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jinkya Kutarmare\Downloads\"/>
    </mc:Choice>
  </mc:AlternateContent>
  <xr:revisionPtr revIDLastSave="0" documentId="8_{0FBBE39C-F867-45E8-800C-D8083556D803}" xr6:coauthVersionLast="47" xr6:coauthVersionMax="47" xr10:uidLastSave="{00000000-0000-0000-0000-000000000000}"/>
  <bookViews>
    <workbookView xWindow="-108" yWindow="-108" windowWidth="23256" windowHeight="12456" firstSheet="6" activeTab="11" xr2:uid="{F8420BDF-C08E-4FBB-891B-F574F63AC6D0}"/>
  </bookViews>
  <sheets>
    <sheet name="Detail1" sheetId="5" r:id="rId1"/>
    <sheet name="Sheet1" sheetId="6" state="hidden" r:id="rId2"/>
    <sheet name="Sheet2" sheetId="7" r:id="rId3"/>
    <sheet name="Sheet3" sheetId="8" r:id="rId4"/>
    <sheet name="Sheet4" sheetId="9" r:id="rId5"/>
    <sheet name="Sheet5" sheetId="10" r:id="rId6"/>
    <sheet name="Sheet6" sheetId="11" r:id="rId7"/>
    <sheet name="Sheet8" sheetId="13" r:id="rId8"/>
    <sheet name="Sheet7" sheetId="12" r:id="rId9"/>
    <sheet name="Sheet9" sheetId="14" r:id="rId10"/>
    <sheet name="Sheet Design" sheetId="3" r:id="rId11"/>
    <sheet name="Dashboard" sheetId="4" r:id="rId12"/>
    <sheet name="BlinkIT Grocery Data" sheetId="1" r:id="rId13"/>
  </sheets>
  <definedNames>
    <definedName name="_xlchart.v2.0" hidden="1">Sheet6!$E$9:$E$11</definedName>
    <definedName name="_xlchart.v2.1" hidden="1">Sheet6!$F$8</definedName>
    <definedName name="_xlchart.v2.2" hidden="1">Sheet6!$F$9:$F$11</definedName>
    <definedName name="_xlchart.v2.3" hidden="1">Sheet6!$E$9:$E$11</definedName>
    <definedName name="_xlchart.v2.4" hidden="1">Sheet6!$F$8</definedName>
    <definedName name="_xlchart.v2.5" hidden="1">Sheet6!$F$9:$F$11</definedName>
    <definedName name="_xlcn.WorksheetConnection_Blinkit120Grocery120Data120Excel_AjinkyaRecovered.xlsxTable21" hidden="1">Table2[]</definedName>
    <definedName name="_xlcn.WorksheetConnection_BlinkitGroceryDataExcel_Ajinkya.K.xlsxTable11" hidden="1">Table1[]</definedName>
    <definedName name="ExternalData_1" localSheetId="7" hidden="1">Sheet8!$A$3:$M$1003</definedName>
    <definedName name="Slicer_Item_Type">#N/A</definedName>
    <definedName name="Slicer_Outlet_Size">#N/A</definedName>
    <definedName name="Slicer_Sales">#N/A</definedName>
  </definedNames>
  <calcPr calcId="191029"/>
  <pivotCaches>
    <pivotCache cacheId="0" r:id="rId14"/>
    <pivotCache cacheId="1" r:id="rId15"/>
    <pivotCache cacheId="153" r:id="rId16"/>
    <pivotCache cacheId="154" r:id="rId17"/>
    <pivotCache cacheId="155" r:id="rId18"/>
    <pivotCache cacheId="157" r:id="rId19"/>
    <pivotCache cacheId="158" r:id="rId20"/>
    <pivotCache cacheId="173" r:id="rId21"/>
    <pivotCache cacheId="183" r:id="rId22"/>
    <pivotCache cacheId="201" r:id="rId23"/>
  </pivotCaches>
  <fileRecoveryPr repairLoad="1"/>
  <extLst>
    <ext xmlns:x14="http://schemas.microsoft.com/office/spreadsheetml/2009/9/main" uri="{876F7934-8845-4945-9796-88D515C7AA90}">
      <x14:pivotCaches>
        <pivotCache cacheId="174"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_Ajinkya.K.xlsx!Table1"/>
          <x15:modelTable id="Table2" name="Table2" connection="WorksheetConnection_Blinkit^120Grocery^120Data^120Excel_Ajinkya (Recovered).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 i="11" l="1"/>
  <c r="E10" i="11"/>
  <c r="E9" i="11"/>
  <c r="E12" i="11"/>
  <c r="M8525" i="1"/>
  <c r="F9" i="11"/>
  <c r="F10" i="11"/>
  <c r="F11" i="11"/>
  <c r="F12" i="11"/>
  <c r="D8" i="3"/>
  <c r="A8" i="3"/>
  <c r="B8" i="3"/>
  <c r="C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C23881-5282-4758-A226-E5AD2EC3031D}" keepAlive="1" name="ModelConnection_ExternalData_1" description="Data Model" type="5" refreshedVersion="8" minRefreshableVersion="5" saveData="1">
    <dbPr connection="Data Model Connection" command="DRILLTHROUGH MAXROWS 1000 SELECT FROM [Model] WHERE (([Measures].[Sum of Sales],[Table2].[Outlet Type].&amp;[Grocery Store])) RETURN [$Table1].[Item Fat Content],[$Table1].[Sr No],[$Table1].[Item Identifier],[$Table1].[Item Type],[$Table1].[Outlet Establishment Year],[$Table1].[Outlet Identifier],[$Table1].[Outlet Location Type],[$Table1].[Outlet Size],[$Table1].[Outlet Type],[$Table1].[Item Visibility],[$Table1].[Item Weight],[$Table1].[Sales],[$Table1].[Rating]" commandType="4"/>
    <extLst>
      <ext xmlns:x15="http://schemas.microsoft.com/office/spreadsheetml/2010/11/main" uri="{DE250136-89BD-433C-8126-D09CA5730AF9}">
        <x15:connection id="" model="1"/>
      </ext>
    </extLst>
  </connection>
  <connection id="2" xr16:uid="{418DCC86-7D7D-4D01-8998-2674CE3EB82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E12CB68-E378-4C2D-95D9-B4B1F52DE3EF}" name="WorksheetConnection_Blinkit Grocery Data Excel_Ajinkya.K.xlsx!Table1" type="102" refreshedVersion="8" minRefreshableVersion="5">
    <extLst>
      <ext xmlns:x15="http://schemas.microsoft.com/office/spreadsheetml/2010/11/main" uri="{DE250136-89BD-433C-8126-D09CA5730AF9}">
        <x15:connection id="Table1" autoDelete="1">
          <x15:rangePr sourceName="_xlcn.WorksheetConnection_BlinkitGroceryDataExcel_Ajinkya.K.xlsxTable11"/>
        </x15:connection>
      </ext>
    </extLst>
  </connection>
  <connection id="4" xr16:uid="{5EAF49D4-D230-455D-B546-30EAA2E872F8}" name="WorksheetConnection_Blinkit^120Grocery^120Data^120Excel_Ajinkya (Recovered).xlsx!Table2" type="102" refreshedVersion="8" minRefreshableVersion="5">
    <extLst>
      <ext xmlns:x15="http://schemas.microsoft.com/office/spreadsheetml/2010/11/main" uri="{DE250136-89BD-433C-8126-D09CA5730AF9}">
        <x15:connection id="Table2">
          <x15:rangePr sourceName="_xlcn.WorksheetConnection_Blinkit120Grocery120Data120Excel_AjinkyaRecovered.xlsxTable21"/>
        </x15:connection>
      </ext>
    </extLst>
  </connection>
</connections>
</file>

<file path=xl/sharedStrings.xml><?xml version="1.0" encoding="utf-8"?>
<sst xmlns="http://schemas.openxmlformats.org/spreadsheetml/2006/main" count="126462" uniqueCount="1646">
  <si>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</si>
  <si>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</si>
  <si>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</si>
  <si>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</si>
  <si>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</si>
  <si>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</si>
  <si>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</si>
  <si>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</si>
  <si>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</si>
  <si>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</si>
  <si>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</si>
  <si>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</si>
  <si>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</si>
  <si>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</si>
  <si>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</si>
  <si>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</si>
  <si>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</si>
  <si>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</si>
  <si>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</si>
  <si>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</si>
  <si>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</si>
  <si>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</si>
  <si>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</si>
  <si>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</si>
  <si>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</si>
  <si>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</si>
  <si>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</si>
  <si>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</si>
  <si>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</si>
  <si>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</si>
  <si>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</si>
  <si>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</si>
  <si>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</si>
  <si>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</si>
  <si>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</si>
  <si>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</si>
  <si>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</si>
  <si>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</si>
  <si>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</si>
  <si>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</si>
  <si>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</si>
  <si>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</si>
  <si>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</si>
  <si>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</si>
  <si>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</si>
  <si>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</si>
  <si>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</si>
  <si>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</si>
  <si>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</si>
  <si>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</si>
  <si>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</si>
  <si>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</si>
  <si>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</si>
  <si>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</si>
  <si>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</si>
  <si>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</si>
  <si>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</si>
  <si>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</si>
  <si>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</si>
  <si>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</si>
  <si>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</si>
  <si>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</si>
  <si>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</si>
  <si>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</si>
  <si>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</si>
  <si>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</si>
  <si>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</si>
  <si>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</si>
  <si>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</si>
  <si>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</si>
  <si>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</si>
  <si>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</si>
  <si>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</si>
  <si>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</si>
  <si>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</si>
  <si>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</si>
  <si>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</si>
  <si>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</si>
  <si>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</si>
  <si>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</si>
  <si>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</si>
  <si>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</si>
  <si>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</si>
  <si>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</si>
  <si>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</si>
  <si>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</si>
  <si>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</si>
  <si>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</si>
  <si>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</si>
  <si>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</si>
  <si>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</si>
  <si>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</si>
  <si>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</si>
  <si>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</si>
  <si>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</si>
  <si>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</si>
  <si>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</si>
  <si>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</si>
  <si>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</si>
  <si>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</si>
  <si>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</si>
  <si>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</si>
  <si>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</si>
  <si>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</si>
  <si>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</si>
  <si>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</si>
  <si>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</si>
  <si>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</si>
  <si>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</si>
  <si>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</si>
  <si>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</si>
  <si>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</si>
  <si>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</si>
  <si>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</si>
  <si>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</si>
  <si>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</si>
  <si>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</si>
  <si>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</si>
  <si>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</si>
  <si>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</si>
  <si>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</si>
  <si>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</si>
  <si>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</si>
  <si>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</si>
  <si>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</si>
  <si>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</si>
  <si>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</si>
  <si>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</si>
  <si>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</si>
  <si>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</si>
  <si>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</si>
  <si>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</si>
  <si>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</si>
  <si>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</si>
  <si>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</si>
  <si>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</si>
  <si>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</si>
  <si>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</si>
  <si>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</si>
  <si>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</si>
  <si>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</si>
  <si>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</si>
  <si>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</si>
  <si>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</si>
  <si>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</si>
  <si>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</si>
  <si>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</si>
  <si>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</si>
  <si>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</si>
  <si>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</si>
  <si>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</si>
  <si>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</si>
  <si>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</si>
  <si>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</si>
  <si>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</si>
  <si>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</si>
  <si>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</si>
  <si>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</si>
  <si>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</si>
  <si>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</si>
  <si>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</si>
  <si>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</si>
  <si>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</si>
  <si>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</si>
  <si>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</si>
  <si>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</si>
  <si>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</si>
  <si>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</si>
  <si>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</si>
  <si>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</si>
  <si>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</si>
  <si>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</si>
  <si>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</si>
  <si>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</si>
  <si>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</si>
  <si>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</si>
  <si>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</si>
  <si>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</si>
  <si>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</si>
  <si>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</si>
  <si>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</si>
  <si>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</si>
  <si>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</si>
  <si>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</si>
  <si>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</si>
  <si>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</si>
  <si>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</si>
  <si>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</si>
  <si>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</si>
  <si>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</si>
  <si>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</si>
  <si>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</si>
  <si>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</si>
  <si>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</si>
  <si>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</si>
  <si>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</si>
  <si>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</si>
  <si>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</si>
  <si>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</si>
  <si>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</si>
  <si>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</si>
  <si>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</si>
  <si>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</si>
  <si>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</si>
  <si>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</si>
  <si>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</si>
  <si>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</si>
  <si>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</si>
  <si>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</si>
  <si>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</si>
  <si>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</si>
  <si>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</si>
  <si>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</si>
  <si>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</si>
  <si>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</si>
  <si>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</si>
  <si>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</si>
  <si>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</si>
  <si>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</si>
  <si>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</si>
  <si>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</si>
  <si>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</si>
  <si>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</si>
  <si>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</si>
  <si>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</si>
  <si>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</si>
  <si>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</si>
  <si>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</si>
  <si>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</si>
  <si>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</si>
  <si>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</si>
  <si>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</si>
  <si>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</si>
  <si>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</si>
  <si>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</si>
  <si>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</si>
  <si>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</si>
  <si>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</si>
  <si>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</si>
  <si>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</si>
  <si>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</si>
  <si>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</si>
  <si>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</si>
  <si>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</si>
  <si>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</si>
  <si>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</si>
  <si>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</si>
  <si>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</si>
  <si>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</si>
  <si>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</si>
  <si>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</si>
  <si>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</si>
  <si>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</si>
  <si>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</si>
  <si>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</si>
  <si>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</si>
  <si>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</si>
  <si>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</si>
  <si>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</si>
  <si>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</si>
  <si>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</si>
  <si>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</si>
  <si>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</si>
  <si>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</si>
  <si>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</si>
  <si>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</si>
  <si>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</si>
  <si>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</si>
  <si>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</si>
  <si>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</si>
  <si>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</si>
  <si>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</si>
  <si>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</si>
  <si>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</si>
  <si>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</si>
  <si>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</si>
  <si>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</si>
  <si>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</si>
  <si>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</si>
  <si>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</si>
  <si>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</si>
  <si>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</si>
  <si>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</si>
  <si>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</si>
  <si>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</si>
  <si>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</si>
  <si>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</si>
  <si>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</si>
  <si>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</si>
  <si>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</si>
  <si>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</si>
  <si>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</si>
  <si>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</si>
  <si>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</si>
  <si>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</si>
  <si>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</si>
  <si>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</si>
  <si>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</si>
  <si>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</si>
  <si>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</si>
  <si>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</si>
  <si>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</si>
  <si>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</si>
  <si>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</si>
  <si>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</si>
  <si>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</si>
  <si>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</si>
  <si>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</si>
  <si>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</si>
  <si>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</si>
  <si>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</si>
  <si>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</si>
  <si>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</si>
  <si>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</si>
  <si>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</si>
  <si>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</si>
  <si>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</si>
  <si>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</si>
  <si>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</si>
  <si>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</si>
  <si>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</si>
  <si>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</si>
  <si>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</si>
  <si>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</si>
  <si>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</si>
  <si>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</si>
  <si>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</si>
  <si>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</si>
  <si>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</si>
  <si>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</si>
  <si>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</si>
  <si>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</si>
  <si>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</si>
  <si>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</si>
  <si>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</si>
  <si>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</si>
  <si>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</si>
  <si>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</si>
  <si>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</si>
  <si>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</si>
  <si>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</si>
  <si>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</si>
  <si>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</si>
  <si>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</si>
  <si>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</si>
  <si>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</si>
  <si>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</si>
  <si>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</si>
  <si>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</si>
  <si>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</si>
  <si>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</si>
  <si>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</si>
  <si>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</si>
  <si>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</si>
  <si>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</si>
  <si>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</si>
  <si>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</si>
  <si>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</si>
  <si>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</si>
  <si>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</si>
  <si>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</si>
  <si>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</si>
  <si>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</si>
  <si>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</si>
  <si>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</si>
  <si>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</si>
  <si>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</si>
  <si>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</si>
  <si>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</si>
  <si>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</si>
  <si>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</si>
  <si>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</si>
  <si>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</si>
  <si>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</si>
  <si>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</si>
  <si>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</si>
  <si>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</si>
  <si>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</si>
  <si>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</si>
  <si>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</si>
  <si>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</si>
  <si>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</si>
  <si>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</si>
  <si>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</si>
  <si>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</si>
  <si>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</si>
  <si>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</si>
  <si>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</si>
  <si>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</si>
  <si>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</si>
  <si>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</si>
  <si>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</si>
  <si>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</si>
  <si>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</si>
  <si>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</si>
  <si>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</si>
  <si>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</si>
  <si>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</si>
  <si>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</si>
  <si>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</si>
  <si>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</si>
  <si>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</si>
  <si>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</si>
  <si>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</si>
  <si>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</si>
  <si>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</si>
  <si>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</si>
  <si>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</si>
  <si>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</si>
  <si>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</si>
  <si>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</si>
  <si>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</si>
  <si>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</si>
  <si>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</si>
  <si>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</si>
  <si>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</si>
  <si>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</si>
  <si>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</si>
  <si>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</si>
  <si>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</si>
  <si>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</si>
  <si>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</si>
  <si>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</si>
  <si>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</si>
  <si>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</si>
  <si>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</si>
  <si>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</si>
  <si>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</si>
  <si>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</si>
  <si>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</si>
  <si>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</si>
  <si>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</si>
  <si>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</si>
  <si>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</si>
  <si>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</si>
  <si>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</si>
  <si>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</si>
  <si>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</si>
  <si>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</si>
  <si>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</si>
  <si>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</si>
  <si>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</si>
  <si>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</si>
  <si>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</si>
  <si>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</si>
  <si>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</si>
  <si>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</si>
  <si>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</si>
  <si>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</si>
  <si>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</si>
  <si>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</si>
  <si>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</si>
  <si>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</si>
  <si>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</si>
  <si>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</si>
  <si>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</si>
  <si>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</si>
  <si>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</si>
  <si>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</si>
  <si>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</si>
  <si>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</si>
  <si>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</si>
  <si>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</si>
  <si>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</si>
  <si>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</si>
  <si>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</si>
  <si>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</si>
  <si>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</si>
  <si>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</si>
  <si>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</si>
  <si>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</si>
  <si>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</si>
  <si>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</si>
  <si>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</si>
  <si>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</si>
  <si>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</si>
  <si>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</si>
  <si>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</si>
  <si>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</si>
  <si>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</si>
  <si>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</si>
  <si>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</si>
  <si>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</si>
  <si>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</si>
  <si>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</si>
  <si>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</si>
  <si>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</si>
  <si>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</si>
  <si>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</si>
  <si>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</si>
  <si>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</si>
  <si>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</si>
  <si>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</si>
  <si>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</si>
  <si>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</si>
  <si>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</si>
  <si>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</si>
  <si>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</si>
  <si>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</si>
  <si>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</si>
  <si>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</si>
  <si>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</si>
  <si>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</si>
  <si>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</si>
  <si>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</si>
  <si>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</si>
  <si>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</si>
  <si>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</si>
  <si>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</si>
  <si>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</si>
  <si>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</si>
  <si>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</si>
  <si>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</si>
  <si>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</si>
  <si>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</si>
  <si>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</si>
  <si>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</si>
  <si>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</si>
  <si>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</si>
  <si>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</si>
  <si>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</si>
  <si>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</si>
  <si>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</si>
  <si>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</si>
  <si>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</si>
  <si>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</si>
  <si>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</si>
  <si>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</si>
  <si>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</si>
  <si>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</si>
  <si>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</si>
  <si>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</si>
  <si>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</si>
  <si>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</si>
  <si>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</si>
  <si>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</si>
  <si>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</si>
  <si>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</si>
  <si>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</si>
  <si>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</si>
  <si>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</si>
  <si>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</si>
  <si>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</si>
  <si>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</si>
  <si>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</si>
  <si>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</si>
  <si>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</si>
  <si>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</si>
  <si>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</si>
  <si>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</si>
  <si>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</si>
  <si>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</si>
  <si>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</si>
  <si>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</si>
  <si>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</si>
  <si>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</si>
  <si>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</si>
  <si>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</si>
  <si>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</si>
  <si>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</si>
  <si>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</si>
  <si>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</si>
  <si>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</si>
  <si>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</si>
  <si>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</si>
  <si>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</si>
  <si>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</si>
  <si>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</si>
  <si>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</si>
  <si>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</si>
  <si>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</si>
  <si>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</si>
  <si>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</si>
  <si>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</si>
  <si>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</si>
  <si>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</si>
  <si>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</si>
  <si>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</si>
  <si>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</si>
  <si>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</si>
  <si>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</si>
  <si>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</si>
  <si>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</si>
  <si>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</si>
  <si>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</si>
  <si>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</si>
  <si>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</si>
  <si>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</si>
  <si>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</si>
  <si>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</si>
  <si>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</si>
  <si>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</si>
  <si>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</si>
  <si>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</si>
  <si>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</si>
  <si>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</si>
  <si>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</si>
  <si>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</si>
  <si>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</si>
  <si>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</si>
  <si>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</si>
  <si>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</si>
  <si>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</si>
  <si>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</si>
  <si>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</si>
  <si>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</si>
  <si>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</si>
  <si>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</si>
  <si>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</si>
  <si>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</si>
  <si>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</si>
  <si>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</si>
  <si>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</si>
  <si>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</si>
  <si>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</si>
  <si>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</si>
  <si>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</si>
  <si>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</si>
  <si>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</si>
  <si>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</si>
  <si>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</si>
  <si>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</si>
  <si>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</si>
  <si>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</si>
  <si>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</si>
  <si>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</si>
  <si>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</si>
  <si>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</si>
  <si>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</si>
  <si>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</si>
  <si>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</si>
  <si>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</si>
  <si>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</si>
  <si>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</si>
  <si>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</si>
  <si>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</si>
  <si>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</si>
  <si>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</si>
  <si>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</si>
  <si>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</si>
  <si>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</si>
  <si>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</si>
  <si>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</si>
  <si>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</si>
  <si>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</si>
  <si>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</si>
  <si>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</si>
  <si>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</si>
  <si>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</si>
  <si>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</si>
  <si>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</si>
  <si>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</si>
  <si>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</si>
  <si>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</si>
  <si>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</si>
  <si>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</si>
  <si>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</si>
  <si>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</si>
  <si>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</si>
  <si>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</si>
  <si>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</si>
  <si>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</si>
  <si>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</si>
  <si>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</si>
  <si>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</si>
  <si>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</si>
  <si>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</si>
  <si>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</si>
  <si>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</si>
  <si>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</si>
  <si>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</si>
  <si>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</si>
  <si>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</si>
  <si>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</si>
  <si>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</si>
  <si>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</si>
  <si>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</si>
  <si>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</si>
  <si>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</si>
  <si>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</si>
  <si>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</si>
  <si>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</si>
  <si>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</si>
  <si>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</si>
  <si>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</si>
  <si>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</si>
  <si>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</si>
  <si>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</si>
  <si>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</si>
  <si>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</si>
  <si>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</si>
  <si>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</si>
  <si>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</si>
  <si>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</si>
  <si>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</si>
  <si>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</si>
  <si>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</si>
  <si>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</si>
  <si>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</si>
  <si>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</si>
  <si>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</si>
  <si>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</si>
  <si>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</si>
  <si>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</si>
  <si>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</si>
  <si>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</si>
  <si>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</si>
  <si>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</si>
  <si>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</si>
  <si>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</si>
  <si>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</si>
  <si>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</si>
  <si>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</si>
  <si>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</si>
  <si>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</si>
  <si>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</si>
  <si>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</si>
  <si>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</si>
  <si>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</si>
  <si>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</si>
  <si>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</si>
  <si>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</si>
  <si>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</si>
  <si>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</si>
  <si>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</si>
  <si>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</si>
  <si>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</si>
  <si>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</si>
  <si>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</si>
  <si>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</si>
  <si>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</si>
  <si>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</si>
  <si>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</si>
  <si>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</si>
  <si>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</si>
  <si>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</si>
  <si>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</si>
  <si>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</si>
  <si>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</si>
  <si>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</si>
  <si>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</si>
  <si>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</si>
  <si>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</si>
  <si>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</si>
  <si>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</si>
  <si>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</si>
  <si>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</si>
  <si>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</si>
  <si>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</si>
  <si>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</si>
  <si>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</si>
  <si>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</si>
  <si>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</si>
  <si>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</si>
  <si>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</si>
  <si>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</si>
  <si>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</si>
  <si>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</si>
  <si>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</si>
  <si>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</si>
  <si>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</si>
  <si>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</si>
  <si>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</si>
  <si>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</si>
  <si>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</si>
  <si>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</si>
  <si>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</si>
  <si>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</si>
  <si>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</si>
  <si>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</si>
  <si>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</si>
  <si>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</si>
  <si>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</si>
  <si>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</si>
  <si>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</si>
  <si>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</si>
  <si>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</si>
  <si>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</si>
  <si>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</si>
  <si>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</si>
  <si>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</si>
  <si>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</si>
  <si>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</si>
  <si>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</si>
  <si>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</si>
  <si>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</si>
  <si>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</si>
  <si>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</si>
  <si>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</si>
  <si>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</si>
  <si>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</si>
  <si>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</si>
  <si>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</si>
  <si>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</si>
  <si>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</si>
  <si>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</si>
  <si>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</si>
  <si>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</si>
  <si>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</si>
  <si>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</si>
  <si>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</si>
  <si>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</si>
  <si>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</si>
  <si>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</si>
  <si>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</si>
  <si>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</si>
  <si>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</si>
  <si>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</si>
  <si>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</si>
  <si>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</si>
  <si>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</si>
  <si>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</si>
  <si>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</si>
  <si>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</si>
  <si>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</si>
  <si>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</si>
  <si>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</si>
  <si>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</si>
  <si>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</si>
  <si>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</si>
  <si>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</si>
  <si>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</si>
  <si>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</si>
  <si>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</si>
  <si>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</si>
  <si>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</si>
  <si>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</si>
  <si>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</si>
  <si>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</si>
  <si>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</si>
  <si>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</si>
  <si>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</si>
  <si>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</si>
  <si>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</si>
  <si>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</si>
  <si>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</si>
  <si>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</si>
  <si>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</si>
  <si>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</si>
  <si>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</si>
  <si>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</si>
  <si>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</si>
  <si>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</si>
  <si>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</si>
  <si>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</si>
  <si>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</si>
  <si>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</si>
  <si>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</si>
  <si>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</si>
  <si>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</si>
  <si>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</si>
  <si>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</si>
  <si>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</si>
  <si>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</si>
  <si>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</si>
  <si>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</si>
  <si>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</si>
  <si>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</si>
  <si>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</si>
  <si>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</si>
  <si>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</si>
  <si>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</si>
  <si>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</si>
  <si>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</si>
  <si>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</si>
  <si>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</si>
  <si>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</si>
  <si>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</si>
  <si>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</si>
  <si>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</si>
  <si>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</si>
  <si>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</si>
  <si>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</si>
  <si>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</si>
  <si>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</si>
  <si>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</si>
  <si>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</si>
  <si>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</si>
  <si>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</si>
  <si>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</si>
  <si>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</si>
  <si>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</si>
  <si>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</si>
  <si>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</si>
  <si>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</si>
  <si>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</si>
  <si>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</si>
  <si>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</si>
  <si>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</si>
  <si>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</si>
  <si>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</si>
  <si>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</si>
  <si>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</si>
  <si>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</si>
  <si>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</si>
  <si>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</si>
  <si>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</si>
  <si>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</si>
  <si>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</si>
  <si>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</si>
  <si>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</si>
  <si>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</si>
  <si>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</si>
  <si>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</si>
  <si>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</si>
  <si>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</si>
  <si>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</si>
  <si>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</si>
  <si>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</si>
  <si>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</si>
  <si>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</si>
  <si>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</si>
  <si>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</si>
  <si>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</si>
  <si>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</si>
  <si>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</si>
  <si>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</si>
  <si>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</si>
  <si>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</si>
  <si>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</si>
  <si>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</si>
  <si>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</si>
  <si>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</si>
  <si>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</si>
  <si>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</si>
  <si>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</si>
  <si>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</si>
  <si>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</si>
  <si>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</si>
  <si>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</si>
  <si>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</si>
  <si>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</si>
  <si>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</si>
  <si>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</si>
  <si>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</si>
  <si>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</si>
  <si>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</si>
  <si>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</si>
  <si>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</si>
  <si>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</si>
  <si>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</si>
  <si>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</si>
  <si>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</si>
  <si>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</si>
  <si>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</si>
  <si>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</si>
  <si>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</si>
  <si>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</si>
  <si>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</si>
  <si>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</si>
  <si>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</si>
  <si>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</si>
  <si>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</si>
  <si>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</si>
  <si>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</si>
  <si>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</si>
  <si>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</si>
  <si>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</si>
  <si>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</si>
  <si>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</si>
  <si>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</si>
  <si>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</si>
  <si>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</si>
  <si>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</si>
  <si>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</si>
  <si>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</si>
  <si>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</si>
  <si>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</si>
  <si>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</si>
  <si>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</si>
  <si>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</si>
  <si>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</si>
  <si>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</si>
  <si>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</si>
  <si>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</si>
  <si>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</si>
  <si>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</si>
  <si>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</si>
  <si>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</si>
  <si>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</si>
  <si>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</si>
  <si>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</si>
  <si>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</si>
  <si>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</si>
  <si>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</si>
  <si>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</si>
  <si>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</si>
  <si>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</si>
  <si>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</si>
  <si>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</si>
  <si>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</si>
  <si>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</si>
  <si>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</si>
  <si>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</si>
  <si>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</si>
  <si>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</si>
  <si>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</si>
  <si>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</si>
  <si>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</si>
  <si>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</si>
  <si>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</si>
  <si>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</si>
  <si>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</si>
  <si>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</si>
  <si>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</si>
  <si>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</si>
  <si>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</si>
  <si>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</si>
  <si>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</si>
  <si>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</si>
  <si>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</si>
  <si>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</si>
  <si>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</si>
  <si>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</si>
  <si>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</si>
  <si>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</si>
  <si>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</si>
  <si>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</si>
  <si>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</si>
  <si>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</si>
  <si>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</si>
  <si>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</si>
  <si>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</si>
  <si>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</si>
  <si>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</si>
  <si>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</si>
  <si>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</si>
  <si>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</si>
  <si>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</si>
  <si>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</si>
  <si>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</si>
  <si>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</si>
  <si>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</si>
  <si>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</si>
  <si>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</si>
  <si>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</si>
  <si>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</si>
  <si>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</si>
  <si>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</si>
  <si>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</si>
  <si>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</si>
  <si>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</si>
  <si>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</si>
  <si>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</si>
  <si>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</si>
  <si>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</si>
  <si>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</si>
  <si>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</si>
  <si>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</si>
  <si>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</si>
  <si>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</si>
  <si>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</si>
  <si>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</si>
  <si>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</si>
  <si>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</si>
  <si>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</si>
  <si>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</si>
  <si>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</si>
  <si>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</si>
  <si>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</si>
  <si>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</si>
  <si>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</si>
  <si>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</si>
  <si>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</si>
  <si>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</si>
  <si>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</si>
  <si>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</si>
  <si>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</si>
  <si>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</si>
  <si>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</si>
  <si>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</si>
  <si>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</si>
  <si>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</si>
  <si>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</si>
  <si>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</si>
  <si>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</si>
  <si>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</si>
  <si>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</si>
  <si>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</si>
  <si>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</si>
  <si>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</si>
  <si>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</si>
  <si>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</si>
  <si>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</si>
  <si>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</si>
  <si>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</si>
  <si>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</si>
  <si>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</si>
  <si>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</si>
  <si>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</si>
  <si>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</si>
  <si>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</si>
  <si>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</si>
  <si>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</si>
  <si>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</si>
  <si>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</si>
  <si>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</si>
  <si>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</si>
  <si>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</si>
  <si>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</si>
  <si>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</si>
  <si>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</si>
  <si>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</si>
  <si>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</si>
  <si>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</si>
  <si>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</si>
  <si>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</si>
  <si>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</si>
  <si>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</si>
  <si>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</si>
  <si>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</si>
  <si>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</si>
  <si>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</si>
  <si>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</si>
  <si>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</si>
  <si>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</si>
  <si>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</si>
  <si>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</si>
  <si>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</si>
  <si>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</si>
  <si>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</si>
  <si>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</si>
  <si>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</si>
  <si>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</si>
  <si>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</si>
  <si>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</si>
  <si>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</si>
  <si>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</si>
  <si>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</si>
  <si>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</si>
  <si>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</si>
  <si>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</si>
  <si>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</si>
  <si>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</si>
  <si>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</si>
  <si>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</si>
  <si>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</si>
  <si>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</si>
  <si>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</si>
  <si>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</si>
  <si>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</si>
  <si>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</si>
  <si>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</si>
  <si>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</si>
  <si>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</si>
  <si>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</si>
  <si>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</si>
  <si>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</si>
  <si>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</si>
  <si>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</si>
  <si>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</si>
  <si>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</si>
  <si>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</si>
  <si>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</si>
  <si>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</si>
  <si>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</si>
  <si>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</si>
  <si>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</si>
  <si>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</si>
  <si>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</si>
  <si>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</si>
  <si>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</si>
  <si>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</si>
  <si>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</si>
  <si>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</si>
  <si>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</si>
  <si>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</si>
  <si>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</si>
  <si>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</si>
  <si>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</si>
  <si>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</si>
  <si>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</si>
  <si>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</si>
  <si>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</si>
  <si>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</si>
  <si>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</si>
  <si>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</si>
  <si>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</si>
  <si>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</si>
  <si>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</si>
  <si>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</si>
  <si>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</si>
  <si>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</si>
  <si>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</si>
  <si>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</si>
  <si>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</si>
  <si>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</si>
  <si>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</si>
  <si>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</si>
  <si>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</si>
  <si>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</si>
  <si>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</si>
  <si>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</si>
  <si>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</si>
  <si>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</si>
  <si>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</si>
  <si>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</si>
  <si>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</si>
  <si>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</si>
  <si>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</si>
  <si>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</si>
  <si>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</si>
  <si>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</si>
  <si>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</si>
  <si>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</si>
  <si>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</si>
  <si>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</si>
  <si>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</si>
  <si>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</si>
  <si>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</si>
  <si>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</si>
  <si>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</si>
  <si>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</si>
  <si>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</si>
  <si>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</si>
  <si>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</si>
  <si>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</si>
  <si>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</si>
  <si>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</si>
  <si>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</si>
  <si>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</si>
  <si>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</si>
  <si>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</si>
  <si>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</si>
  <si>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</si>
  <si>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</si>
  <si>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</si>
  <si>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</si>
  <si>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</si>
  <si>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</si>
  <si>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</si>
  <si>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</si>
  <si>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</si>
  <si>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</si>
  <si>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</si>
  <si>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</si>
  <si>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</si>
  <si>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</si>
  <si>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</si>
  <si>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</si>
  <si>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</si>
  <si>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</si>
  <si>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</si>
  <si>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</si>
  <si>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</si>
  <si>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</si>
  <si>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</si>
  <si>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</si>
  <si>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</si>
  <si>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</si>
  <si>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</si>
  <si>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</si>
  <si>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</si>
  <si>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</si>
  <si>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</si>
  <si>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</si>
  <si>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</si>
  <si>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</si>
  <si>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</si>
  <si>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</si>
  <si>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</si>
  <si>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</si>
  <si>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</si>
  <si>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</si>
  <si>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</si>
  <si>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</si>
  <si>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</si>
  <si>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</si>
  <si>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</si>
  <si>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</si>
  <si>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</si>
  <si>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</si>
  <si>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</si>
  <si>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</si>
  <si>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</si>
  <si>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</si>
  <si>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</si>
  <si>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</si>
  <si>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</si>
  <si>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</si>
  <si>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</si>
  <si>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</si>
  <si>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</si>
  <si>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</si>
  <si>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</si>
  <si>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</si>
  <si>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</si>
  <si>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</si>
  <si>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</si>
  <si>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</si>
  <si>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</si>
  <si>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</si>
  <si>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</si>
  <si>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</si>
  <si>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</si>
  <si>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</si>
  <si>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</si>
  <si>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</si>
  <si>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</si>
  <si>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</si>
  <si>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</si>
  <si>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</si>
  <si>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</si>
  <si>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</si>
  <si>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</si>
  <si>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</si>
  <si>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</si>
  <si>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</si>
  <si>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</si>
  <si>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</si>
  <si>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</si>
  <si>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</si>
  <si>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</si>
  <si>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</si>
  <si>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</si>
  <si>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</si>
  <si>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</si>
  <si>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</si>
  <si>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</si>
  <si>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</si>
  <si>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</si>
  <si>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</si>
  <si>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</si>
  <si>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</si>
  <si>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</si>
  <si>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</si>
  <si>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</si>
  <si>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</si>
  <si>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</si>
  <si>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</si>
  <si>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</si>
  <si>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</si>
  <si>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</si>
  <si>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</si>
  <si>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</si>
  <si>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</si>
  <si>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</si>
  <si>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</si>
  <si>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</si>
  <si>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</si>
  <si>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</si>
  <si>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</si>
  <si>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</si>
  <si>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</si>
  <si>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</si>
  <si>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</si>
  <si>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</si>
  <si>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</si>
  <si>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</si>
  <si>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</si>
  <si>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</si>
  <si>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</si>
  <si>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</si>
  <si>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</si>
  <si>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</si>
  <si>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</si>
  <si>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</si>
  <si>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</si>
  <si>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</si>
  <si>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</si>
  <si>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</si>
  <si>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</si>
  <si>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</si>
  <si>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</si>
  <si>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</si>
  <si>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</si>
  <si>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</si>
  <si>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</si>
  <si>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</si>
  <si>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</si>
  <si>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</si>
  <si>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</si>
  <si>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</si>
  <si>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</si>
  <si>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</si>
  <si>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</si>
  <si>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</si>
  <si>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</si>
  <si>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</si>
  <si>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</si>
  <si>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</si>
  <si>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</si>
  <si>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</si>
  <si>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</si>
  <si>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</si>
  <si>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</si>
  <si>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</si>
  <si>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</si>
  <si>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</si>
  <si>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</si>
  <si>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</si>
  <si>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</si>
  <si>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</si>
  <si>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</si>
  <si>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</si>
  <si>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</si>
  <si>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</si>
  <si>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</si>
  <si>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</si>
  <si>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</si>
  <si>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</si>
  <si>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</si>
  <si>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</si>
  <si>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</si>
  <si>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</si>
  <si>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</si>
  <si>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</si>
  <si>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</si>
  <si>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</si>
  <si>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</si>
  <si>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</si>
  <si>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</si>
  <si>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</si>
  <si>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</si>
  <si>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</si>
  <si>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</si>
  <si>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</si>
  <si>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</si>
  <si>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</si>
  <si>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</si>
  <si>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</si>
  <si>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</si>
  <si>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</si>
  <si>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</si>
  <si>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</si>
  <si>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</si>
  <si>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</si>
  <si>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</si>
  <si>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</si>
  <si>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</si>
  <si>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</si>
  <si>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</si>
  <si>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</si>
  <si>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</si>
  <si>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</si>
  <si>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</si>
  <si>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</si>
  <si>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</si>
  <si>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</si>
  <si>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</si>
  <si>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</si>
  <si>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</si>
  <si>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</si>
  <si>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</si>
  <si>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</si>
  <si>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</si>
  <si>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</si>
  <si>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</si>
  <si>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</si>
  <si>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</si>
  <si>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</si>
  <si>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</si>
  <si>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</si>
  <si>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</si>
  <si>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</si>
  <si>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</si>
  <si>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</si>
  <si>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</si>
  <si>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</si>
  <si>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</si>
  <si>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</si>
  <si>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</si>
  <si>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</si>
  <si>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</si>
  <si>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</si>
  <si>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</si>
  <si>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</si>
  <si>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</si>
  <si>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</si>
  <si>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</si>
  <si>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</si>
  <si>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</si>
  <si>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</si>
  <si>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</si>
  <si>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</si>
  <si>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</si>
  <si>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</si>
  <si>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</si>
  <si>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</si>
  <si>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</si>
  <si>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</si>
  <si>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</si>
  <si>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</si>
  <si>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</si>
  <si>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</si>
  <si>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</si>
  <si>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</si>
  <si>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</si>
  <si>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</si>
  <si>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</si>
  <si>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</si>
  <si>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</si>
  <si>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</si>
  <si>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</si>
  <si>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</si>
  <si>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</si>
  <si>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</si>
  <si>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</si>
  <si>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</si>
  <si>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</si>
  <si>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</si>
  <si>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</si>
  <si>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</si>
  <si>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</si>
  <si>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</si>
  <si>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</si>
  <si>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</si>
  <si>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</si>
  <si>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</si>
  <si>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</si>
  <si>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</si>
  <si>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</si>
  <si>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</si>
  <si>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</si>
  <si>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</si>
  <si>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</si>
  <si>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</si>
  <si>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</si>
  <si>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</si>
  <si>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</si>
  <si>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</si>
  <si>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</si>
  <si>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</si>
  <si>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</si>
  <si>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</si>
  <si>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</si>
  <si>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</si>
  <si>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</si>
  <si>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</si>
  <si>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</si>
  <si>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</si>
  <si>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</si>
  <si>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</si>
  <si>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</si>
  <si>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</si>
  <si>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</si>
  <si>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</si>
  <si>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</si>
  <si>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</si>
  <si>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</si>
  <si>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</si>
  <si>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</si>
  <si>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</si>
  <si>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</si>
  <si>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</si>
  <si>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</si>
  <si>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</si>
  <si>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</si>
  <si>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</si>
  <si>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</si>
  <si>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</si>
  <si>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</si>
  <si>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</si>
  <si>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</si>
  <si>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</si>
  <si>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</si>
  <si>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</si>
  <si>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</si>
  <si>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</si>
  <si>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</si>
  <si>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</si>
  <si>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</si>
  <si>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</si>
  <si>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</si>
  <si>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</si>
  <si>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</si>
  <si>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</si>
  <si>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</si>
  <si>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</si>
  <si>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</si>
  <si>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</si>
  <si>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</si>
  <si>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</si>
  <si>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</si>
  <si>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</si>
  <si>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</si>
  <si>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</si>
  <si>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</si>
  <si>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</si>
  <si>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</si>
  <si>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</si>
  <si>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</si>
  <si>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</si>
  <si>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</si>
  <si>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</si>
  <si>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</si>
  <si>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</si>
  <si>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</si>
  <si>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</si>
  <si>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</si>
  <si>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</si>
  <si>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</si>
  <si>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</si>
  <si>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</si>
  <si>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</si>
  <si>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</si>
  <si>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</si>
  <si>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</si>
  <si>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</si>
  <si>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</si>
  <si>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</si>
  <si>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</si>
  <si>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</si>
  <si>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</si>
  <si>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</si>
  <si>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</si>
  <si>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</si>
  <si>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</si>
  <si>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</si>
  <si>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</si>
  <si>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t>
  </si>
  <si>
    <t>Regular Fatular Fat</t>
  </si>
  <si>
    <t>Sum of Sales</t>
  </si>
  <si>
    <t>Average Sales</t>
  </si>
  <si>
    <t>Sr No</t>
  </si>
  <si>
    <t xml:space="preserve">Number of Items </t>
  </si>
  <si>
    <t>Average of Rating</t>
  </si>
  <si>
    <t>Total Sales</t>
  </si>
  <si>
    <t>Avg Sales</t>
  </si>
  <si>
    <t>No.of.Items</t>
  </si>
  <si>
    <t>Avg Rating</t>
  </si>
  <si>
    <t>KPI'S  Requirements</t>
  </si>
  <si>
    <t>Details for Sum of Sales</t>
  </si>
  <si>
    <t>Row Labels</t>
  </si>
  <si>
    <t>Grand Total</t>
  </si>
  <si>
    <t>Total Sales by Fat Content</t>
  </si>
  <si>
    <t>Total Sales by Item Type</t>
  </si>
  <si>
    <t>Total Sales by Item Type:</t>
  </si>
  <si>
    <t>Column Labels</t>
  </si>
  <si>
    <t>Total Sales by Outlet Establishment</t>
  </si>
  <si>
    <t>Outlet Location</t>
  </si>
  <si>
    <t>Table1[Item Fat Content]</t>
  </si>
  <si>
    <t>Table1[Sr No]</t>
  </si>
  <si>
    <t>Table1[Item Identifier]</t>
  </si>
  <si>
    <t>Table1[Item Type]</t>
  </si>
  <si>
    <t>Table1[Outlet Establishment Year]</t>
  </si>
  <si>
    <t>Table1[Outlet Identifier]</t>
  </si>
  <si>
    <t>Table1[Outlet Location Type]</t>
  </si>
  <si>
    <t>Table1[Outlet Size]</t>
  </si>
  <si>
    <t>Table1[Outlet Type]</t>
  </si>
  <si>
    <t>Table1[Item Visibility]</t>
  </si>
  <si>
    <t>Table1[Item Weight]</t>
  </si>
  <si>
    <t>Table1[Sales]</t>
  </si>
  <si>
    <t>Table1[Rating]</t>
  </si>
  <si>
    <t>Data returned for Sum of Sales, Grocery Store (First 1000 rows).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</si>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</sst>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b/>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bgColor indexed="64"/>
      </patternFill>
    </fill>
  </fills>
  <borders count="4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theme="4" tint="0.3999755851924192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6">
    <xf numFmtId="0" fontId="0" fillId="0" borderId="0" xfId="0"/>
    <xf numFmtId="0" fontId="0" fillId="0" borderId="13" xfId="0" applyBorder="1"/>
    <xf numFmtId="164" fontId="0" fillId="0" borderId="13" xfId="0" applyNumberFormat="1" applyBorder="1"/>
    <xf numFmtId="165" fontId="0" fillId="0" borderId="13" xfId="0" applyNumberFormat="1" applyBorder="1"/>
    <xf numFmtId="0" fontId="0" fillId="33" borderId="10" xfId="0" applyFill="1" applyBorder="1"/>
    <xf numFmtId="0" fontId="0" fillId="33" borderId="11" xfId="0" applyFill="1" applyBorder="1"/>
    <xf numFmtId="0" fontId="0" fillId="33" borderId="12" xfId="0" applyFill="1" applyBorder="1"/>
    <xf numFmtId="0" fontId="0" fillId="33" borderId="13" xfId="0" applyFill="1" applyBorder="1"/>
    <xf numFmtId="0" fontId="18" fillId="33" borderId="13" xfId="0" applyFont="1" applyFill="1" applyBorder="1" applyAlignment="1">
      <alignment horizontal="center"/>
    </xf>
    <xf numFmtId="166" fontId="0" fillId="0" borderId="13" xfId="0" applyNumberFormat="1" applyBorder="1"/>
    <xf numFmtId="0" fontId="0" fillId="0" borderId="0" xfId="0" applyAlignment="1">
      <alignment horizontal="center" vertical="center"/>
    </xf>
    <xf numFmtId="0" fontId="16" fillId="0" borderId="0" xfId="0" applyFont="1"/>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35" borderId="21" xfId="0" applyFill="1" applyBorder="1"/>
    <xf numFmtId="0" fontId="0" fillId="0" borderId="22" xfId="0" applyBorder="1"/>
    <xf numFmtId="0" fontId="0" fillId="0" borderId="21" xfId="0" applyBorder="1"/>
    <xf numFmtId="0" fontId="0" fillId="0" borderId="23" xfId="0" applyBorder="1" applyAlignment="1">
      <alignment horizontal="left"/>
    </xf>
    <xf numFmtId="0" fontId="0" fillId="0" borderId="24" xfId="0" applyBorder="1"/>
    <xf numFmtId="0" fontId="0" fillId="0" borderId="25" xfId="0" applyBorder="1"/>
    <xf numFmtId="0" fontId="0" fillId="0" borderId="26" xfId="0" applyBorder="1"/>
    <xf numFmtId="167" fontId="0" fillId="0" borderId="13" xfId="0" applyNumberFormat="1" applyBorder="1"/>
    <xf numFmtId="0" fontId="16" fillId="34" borderId="23" xfId="0" applyFont="1" applyFill="1" applyBorder="1"/>
    <xf numFmtId="0" fontId="16" fillId="34" borderId="13" xfId="0" applyFont="1" applyFill="1" applyBorder="1"/>
    <xf numFmtId="0" fontId="0" fillId="0" borderId="10" xfId="0" applyBorder="1"/>
    <xf numFmtId="0" fontId="0" fillId="0" borderId="12" xfId="0" applyBorder="1"/>
    <xf numFmtId="0" fontId="0" fillId="0" borderId="20" xfId="0" applyBorder="1" applyAlignment="1">
      <alignment horizontal="left"/>
    </xf>
    <xf numFmtId="0" fontId="0" fillId="0" borderId="20" xfId="0" applyBorder="1"/>
    <xf numFmtId="167" fontId="0" fillId="0" borderId="27" xfId="0" applyNumberFormat="1" applyBorder="1"/>
    <xf numFmtId="167" fontId="0" fillId="0" borderId="28" xfId="0" applyNumberFormat="1" applyBorder="1"/>
    <xf numFmtId="0" fontId="0" fillId="0" borderId="0" xfId="0" pivotButton="1"/>
    <xf numFmtId="0" fontId="0" fillId="0" borderId="30" xfId="0" applyBorder="1"/>
    <xf numFmtId="0" fontId="0" fillId="0" borderId="27" xfId="0" applyBorder="1" applyAlignment="1">
      <alignment horizontal="left"/>
    </xf>
    <xf numFmtId="0" fontId="0" fillId="0" borderId="28" xfId="0" applyBorder="1" applyAlignment="1">
      <alignment horizontal="left"/>
    </xf>
    <xf numFmtId="0" fontId="0" fillId="0" borderId="29" xfId="0" applyBorder="1" applyAlignment="1">
      <alignment horizontal="left"/>
    </xf>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19"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6" fillId="33" borderId="0" xfId="0" applyFont="1" applyFill="1" applyAlignment="1">
      <alignment horizontal="center"/>
    </xf>
    <xf numFmtId="0" fontId="0" fillId="33" borderId="0" xfId="0" applyFill="1" applyAlignment="1">
      <alignment horizontal="center"/>
    </xf>
    <xf numFmtId="0" fontId="16" fillId="34" borderId="40" xfId="0" applyFont="1" applyFill="1" applyBorder="1"/>
    <xf numFmtId="167" fontId="0" fillId="0" borderId="0" xfId="0" applyNumberFormat="1"/>
    <xf numFmtId="0" fontId="0" fillId="0" borderId="0" xfId="0" applyNumberFormat="1"/>
    <xf numFmtId="0" fontId="0" fillId="33" borderId="0" xfId="0" applyFill="1" applyBorder="1" applyAlignment="1">
      <alignment horizontal="center"/>
    </xf>
    <xf numFmtId="167" fontId="0" fillId="0" borderId="0" xfId="0" applyNumberFormat="1" applyBorder="1"/>
    <xf numFmtId="0" fontId="0" fillId="0" borderId="11" xfId="0" applyBorder="1"/>
    <xf numFmtId="0" fontId="16" fillId="33" borderId="21" xfId="0" applyFont="1" applyFill="1" applyBorder="1" applyAlignment="1">
      <alignment horizontal="center"/>
    </xf>
    <xf numFmtId="167" fontId="0" fillId="0" borderId="22" xfId="0" applyNumberFormat="1" applyBorder="1"/>
    <xf numFmtId="167" fontId="0" fillId="0" borderId="25" xfId="0" applyNumberFormat="1" applyBorder="1"/>
    <xf numFmtId="167" fontId="0" fillId="0" borderId="26"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21" xfId="0" applyNumberFormat="1" applyBorder="1"/>
    <xf numFmtId="167" fontId="0" fillId="0" borderId="24" xfId="0" applyNumberFormat="1" applyBorder="1"/>
    <xf numFmtId="0" fontId="0" fillId="0" borderId="20" xfId="0" pivotButton="1" applyBorder="1"/>
    <xf numFmtId="0" fontId="0" fillId="0" borderId="41" xfId="0" applyBorder="1"/>
    <xf numFmtId="0" fontId="0" fillId="0" borderId="42" xfId="0" applyBorder="1"/>
    <xf numFmtId="0" fontId="0" fillId="0" borderId="43" xfId="0" applyBorder="1"/>
    <xf numFmtId="0" fontId="0" fillId="0" borderId="13" xfId="0" applyNumberFormat="1" applyBorder="1"/>
    <xf numFmtId="0" fontId="0" fillId="0" borderId="29" xfId="0" applyNumberFormat="1" applyBorder="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9">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numFmt numFmtId="168" formatCode="\$0"/>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Blinkit Analysis" pivot="0" table="0" count="10" xr9:uid="{E8AD8E7C-7F9D-4BDE-9606-F55A0680C0CE}">
      <tableStyleElement type="wholeTable" dxfId="147"/>
      <tableStyleElement type="headerRow" dxfId="14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3.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80194339612872"/>
          <c:y val="0.11824446812338263"/>
          <c:w val="0.45240638670166228"/>
          <c:h val="0.75010279965004378"/>
        </c:manualLayout>
      </c:layout>
      <c:barChart>
        <c:barDir val="bar"/>
        <c:grouping val="clustered"/>
        <c:varyColors val="0"/>
        <c:ser>
          <c:idx val="0"/>
          <c:order val="0"/>
          <c:tx>
            <c:strRef>
              <c:f>Sheet2!$B$3:$B$4</c:f>
              <c:strCache>
                <c:ptCount val="1"/>
                <c:pt idx="0">
                  <c:v>Regular Fatular Fat</c:v>
                </c:pt>
              </c:strCache>
            </c:strRef>
          </c:tx>
          <c:spPr>
            <a:solidFill>
              <a:schemeClr val="accent1"/>
            </a:solidFill>
            <a:ln>
              <a:noFill/>
            </a:ln>
            <a:effectLst/>
          </c:spPr>
          <c:invertIfNegative val="0"/>
          <c:cat>
            <c:strRef>
              <c:f>Sheet2!$A$5:$A$8</c:f>
              <c:strCache>
                <c:ptCount val="3"/>
                <c:pt idx="0">
                  <c:v>Tier 1</c:v>
                </c:pt>
                <c:pt idx="1">
                  <c:v>Tier 2</c:v>
                </c:pt>
                <c:pt idx="2">
                  <c:v>Tier 3</c:v>
                </c:pt>
              </c:strCache>
            </c:strRef>
          </c:cat>
          <c:val>
            <c:numRef>
              <c:f>Sheet2!$B$5:$B$8</c:f>
              <c:numCache>
                <c:formatCode>"$"0.00,"K"</c:formatCode>
                <c:ptCount val="3"/>
                <c:pt idx="0">
                  <c:v>5069.5353999999998</c:v>
                </c:pt>
                <c:pt idx="1">
                  <c:v>4777.5439999999999</c:v>
                </c:pt>
                <c:pt idx="2">
                  <c:v>6101.6016</c:v>
                </c:pt>
              </c:numCache>
            </c:numRef>
          </c:val>
          <c:extLst>
            <c:ext xmlns:c16="http://schemas.microsoft.com/office/drawing/2014/chart" uri="{C3380CC4-5D6E-409C-BE32-E72D297353CC}">
              <c16:uniqueId val="{00000000-36C7-4A84-A03C-585AE2597B01}"/>
            </c:ext>
          </c:extLst>
        </c:ser>
        <c:ser>
          <c:idx val="1"/>
          <c:order val="1"/>
          <c:tx>
            <c:strRef>
              <c:f>Sheet2!$C$3:$C$4</c:f>
              <c:strCache>
                <c:ptCount val="1"/>
                <c:pt idx="0">
                  <c:v>Regular</c:v>
                </c:pt>
              </c:strCache>
            </c:strRef>
          </c:tx>
          <c:spPr>
            <a:solidFill>
              <a:schemeClr val="accent2"/>
            </a:solidFill>
            <a:ln>
              <a:noFill/>
            </a:ln>
            <a:effectLst/>
          </c:spPr>
          <c:invertIfNegative val="0"/>
          <c:cat>
            <c:strRef>
              <c:f>Sheet2!$A$5:$A$8</c:f>
              <c:strCache>
                <c:ptCount val="3"/>
                <c:pt idx="0">
                  <c:v>Tier 1</c:v>
                </c:pt>
                <c:pt idx="1">
                  <c:v>Tier 2</c:v>
                </c:pt>
                <c:pt idx="2">
                  <c:v>Tier 3</c:v>
                </c:pt>
              </c:strCache>
            </c:strRef>
          </c:cat>
          <c:val>
            <c:numRef>
              <c:f>Sheet2!$C$5:$C$8</c:f>
              <c:numCache>
                <c:formatCode>"$"0.00,"K"</c:formatCode>
                <c:ptCount val="3"/>
                <c:pt idx="0">
                  <c:v>116280.364</c:v>
                </c:pt>
                <c:pt idx="1">
                  <c:v>133908.3242</c:v>
                </c:pt>
                <c:pt idx="2">
                  <c:v>159224.43520000001</c:v>
                </c:pt>
              </c:numCache>
            </c:numRef>
          </c:val>
          <c:extLst>
            <c:ext xmlns:c16="http://schemas.microsoft.com/office/drawing/2014/chart" uri="{C3380CC4-5D6E-409C-BE32-E72D297353CC}">
              <c16:uniqueId val="{00000001-36C7-4A84-A03C-585AE2597B01}"/>
            </c:ext>
          </c:extLst>
        </c:ser>
        <c:ser>
          <c:idx val="2"/>
          <c:order val="2"/>
          <c:tx>
            <c:strRef>
              <c:f>Sheet2!$D$3:$D$4</c:f>
              <c:strCache>
                <c:ptCount val="1"/>
                <c:pt idx="0">
                  <c:v>Low Fat</c:v>
                </c:pt>
              </c:strCache>
            </c:strRef>
          </c:tx>
          <c:spPr>
            <a:solidFill>
              <a:schemeClr val="accent3"/>
            </a:solidFill>
            <a:ln>
              <a:noFill/>
            </a:ln>
            <a:effectLst/>
          </c:spPr>
          <c:invertIfNegative val="0"/>
          <c:cat>
            <c:strRef>
              <c:f>Sheet2!$A$5:$A$8</c:f>
              <c:strCache>
                <c:ptCount val="3"/>
                <c:pt idx="0">
                  <c:v>Tier 1</c:v>
                </c:pt>
                <c:pt idx="1">
                  <c:v>Tier 2</c:v>
                </c:pt>
                <c:pt idx="2">
                  <c:v>Tier 3</c:v>
                </c:pt>
              </c:strCache>
            </c:strRef>
          </c:cat>
          <c:val>
            <c:numRef>
              <c:f>Sheet2!$D$5:$D$8</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2-36C7-4A84-A03C-585AE2597B01}"/>
            </c:ext>
          </c:extLst>
        </c:ser>
        <c:dLbls>
          <c:showLegendKey val="0"/>
          <c:showVal val="0"/>
          <c:showCatName val="0"/>
          <c:showSerName val="0"/>
          <c:showPercent val="0"/>
          <c:showBubbleSize val="0"/>
        </c:dLbls>
        <c:gapWidth val="182"/>
        <c:axId val="1519877104"/>
        <c:axId val="1519877584"/>
      </c:barChart>
      <c:catAx>
        <c:axId val="151987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77584"/>
        <c:crosses val="autoZero"/>
        <c:auto val="1"/>
        <c:lblAlgn val="ctr"/>
        <c:lblOffset val="100"/>
        <c:noMultiLvlLbl val="0"/>
      </c:catAx>
      <c:valAx>
        <c:axId val="1519877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77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826801382836853"/>
          <c:y val="0.25618858331114408"/>
          <c:w val="0.40355560689388154"/>
          <c:h val="0.66845633426256501"/>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Sheet3!$B$4:$B$20</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42A7-4728-A99E-5B1694D81651}"/>
            </c:ext>
          </c:extLst>
        </c:ser>
        <c:dLbls>
          <c:dLblPos val="outEnd"/>
          <c:showLegendKey val="0"/>
          <c:showVal val="1"/>
          <c:showCatName val="0"/>
          <c:showSerName val="0"/>
          <c:showPercent val="0"/>
          <c:showBubbleSize val="0"/>
        </c:dLbls>
        <c:gapWidth val="182"/>
        <c:axId val="1538139216"/>
        <c:axId val="1538138256"/>
      </c:barChart>
      <c:catAx>
        <c:axId val="153813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8256"/>
        <c:crosses val="autoZero"/>
        <c:auto val="1"/>
        <c:lblAlgn val="ctr"/>
        <c:lblOffset val="100"/>
        <c:noMultiLvlLbl val="0"/>
      </c:catAx>
      <c:valAx>
        <c:axId val="15381382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(Recovered).xlsx]Sheet4!PivotTable5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Sheet4!$H$10</c:f>
              <c:strCache>
                <c:ptCount val="1"/>
                <c:pt idx="0">
                  <c:v>Total</c:v>
                </c:pt>
              </c:strCache>
            </c:strRef>
          </c:tx>
          <c:spPr>
            <a:solidFill>
              <a:schemeClr val="accent1"/>
            </a:solidFill>
            <a:ln>
              <a:noFill/>
            </a:ln>
            <a:effectLst/>
          </c:spPr>
          <c:cat>
            <c:strRef>
              <c:f>Sheet4!$G$11:$G$20</c:f>
              <c:strCache>
                <c:ptCount val="9"/>
                <c:pt idx="0">
                  <c:v>2011</c:v>
                </c:pt>
                <c:pt idx="1">
                  <c:v>2012</c:v>
                </c:pt>
                <c:pt idx="2">
                  <c:v>2014</c:v>
                </c:pt>
                <c:pt idx="3">
                  <c:v>2015</c:v>
                </c:pt>
                <c:pt idx="4">
                  <c:v>2016</c:v>
                </c:pt>
                <c:pt idx="5">
                  <c:v>2017</c:v>
                </c:pt>
                <c:pt idx="6">
                  <c:v>2018</c:v>
                </c:pt>
                <c:pt idx="7">
                  <c:v>2020</c:v>
                </c:pt>
                <c:pt idx="8">
                  <c:v>2022</c:v>
                </c:pt>
              </c:strCache>
            </c:strRef>
          </c:cat>
          <c:val>
            <c:numRef>
              <c:f>Sheet4!$H$11:$H$20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B1EF-4EBE-A2C8-6FE2EE481AE9}"/>
            </c:ext>
          </c:extLst>
        </c:ser>
        <c:dLbls>
          <c:showLegendKey val="0"/>
          <c:showVal val="0"/>
          <c:showCatName val="0"/>
          <c:showSerName val="0"/>
          <c:showPercent val="0"/>
          <c:showBubbleSize val="0"/>
        </c:dLbls>
        <c:axId val="320539520"/>
        <c:axId val="320523200"/>
      </c:areaChart>
      <c:catAx>
        <c:axId val="32053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523200"/>
        <c:crosses val="autoZero"/>
        <c:auto val="1"/>
        <c:lblAlgn val="ctr"/>
        <c:lblOffset val="100"/>
        <c:noMultiLvlLbl val="0"/>
      </c:catAx>
      <c:valAx>
        <c:axId val="3205232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5395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(Recovered).xlsx]Sheet5!PivotTable7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876843018213356"/>
              <c:y val="4.9529470034670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2720439433362243"/>
              <c:y val="7.92471520554730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5403295750216832E-2"/>
              <c:y val="-8.91530460624071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93D-4EA4-A3C8-B674A6620F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3D-4EA4-A3C8-B674A6620F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93D-4EA4-A3C8-B674A6620F58}"/>
              </c:ext>
            </c:extLst>
          </c:dPt>
          <c:dLbls>
            <c:dLbl>
              <c:idx val="0"/>
              <c:layout>
                <c:manualLayout>
                  <c:x val="9.5403295750216832E-2"/>
                  <c:y val="-8.9153046062407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3D-4EA4-A3C8-B674A6620F58}"/>
                </c:ext>
              </c:extLst>
            </c:dLbl>
            <c:dLbl>
              <c:idx val="1"/>
              <c:layout>
                <c:manualLayout>
                  <c:x val="0.12720439433362243"/>
                  <c:y val="7.92471520554730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3D-4EA4-A3C8-B674A6620F58}"/>
                </c:ext>
              </c:extLst>
            </c:dLbl>
            <c:dLbl>
              <c:idx val="2"/>
              <c:layout>
                <c:manualLayout>
                  <c:x val="-0.13876843018213356"/>
                  <c:y val="4.9529470034670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3D-4EA4-A3C8-B674A6620F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High</c:v>
                </c:pt>
                <c:pt idx="1">
                  <c:v>Medium</c:v>
                </c:pt>
                <c:pt idx="2">
                  <c:v>Small</c:v>
                </c:pt>
              </c:strCache>
            </c:strRef>
          </c:cat>
          <c:val>
            <c:numRef>
              <c:f>Sheet5!$B$4:$B$7</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0-393D-4EA4-A3C8-B674A6620F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(Recovered).xlsx]Sheet7!PivotTable10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Sheet7!$A$4:$A$8</c:f>
              <c:strCache>
                <c:ptCount val="4"/>
                <c:pt idx="0">
                  <c:v>Grocery Store</c:v>
                </c:pt>
                <c:pt idx="1">
                  <c:v>Supermarket Type1</c:v>
                </c:pt>
                <c:pt idx="2">
                  <c:v>Supermarket Type2</c:v>
                </c:pt>
                <c:pt idx="3">
                  <c:v>Supermarket Type3</c:v>
                </c:pt>
              </c:strCache>
            </c:strRef>
          </c:cat>
          <c:val>
            <c:numRef>
              <c:f>Sheet7!$B$4:$B$8</c:f>
              <c:numCache>
                <c:formatCode>"$"0.00,"K"</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8AD2-4A67-AB9B-40BD71BF2AE8}"/>
            </c:ext>
          </c:extLst>
        </c:ser>
        <c:dLbls>
          <c:showLegendKey val="0"/>
          <c:showVal val="0"/>
          <c:showCatName val="0"/>
          <c:showSerName val="0"/>
          <c:showPercent val="0"/>
          <c:showBubbleSize val="0"/>
        </c:dLbls>
        <c:gapWidth val="182"/>
        <c:axId val="313876624"/>
        <c:axId val="313878064"/>
      </c:barChart>
      <c:catAx>
        <c:axId val="31387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8064"/>
        <c:crosses val="autoZero"/>
        <c:auto val="1"/>
        <c:lblAlgn val="ctr"/>
        <c:lblOffset val="100"/>
        <c:noMultiLvlLbl val="0"/>
      </c:catAx>
      <c:valAx>
        <c:axId val="3138780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(Recovered).xlsx]Sheet9!PivotTable11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Sheet9!$A$4:$A$8</c:f>
              <c:strCache>
                <c:ptCount val="4"/>
                <c:pt idx="0">
                  <c:v>Grocery Store</c:v>
                </c:pt>
                <c:pt idx="1">
                  <c:v>Supermarket Type1</c:v>
                </c:pt>
                <c:pt idx="2">
                  <c:v>Supermarket Type2</c:v>
                </c:pt>
                <c:pt idx="3">
                  <c:v>Supermarket Type3</c:v>
                </c:pt>
              </c:strCache>
            </c:strRef>
          </c:cat>
          <c:val>
            <c:numRef>
              <c:f>Sheet9!$B$4:$B$8</c:f>
              <c:numCache>
                <c:formatCode>\$0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7496-473F-B4DD-FC9037EED89C}"/>
            </c:ext>
          </c:extLst>
        </c:ser>
        <c:dLbls>
          <c:showLegendKey val="0"/>
          <c:showVal val="0"/>
          <c:showCatName val="0"/>
          <c:showSerName val="0"/>
          <c:showPercent val="0"/>
          <c:showBubbleSize val="0"/>
        </c:dLbls>
        <c:gapWidth val="182"/>
        <c:axId val="267747440"/>
        <c:axId val="267747920"/>
      </c:barChart>
      <c:catAx>
        <c:axId val="267747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7920"/>
        <c:crosses val="autoZero"/>
        <c:auto val="1"/>
        <c:lblAlgn val="ctr"/>
        <c:lblOffset val="100"/>
        <c:noMultiLvlLbl val="0"/>
      </c:catAx>
      <c:valAx>
        <c:axId val="267747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Design'!$C$15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6-45E9-99DA-F37555B3F2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6-45E9-99DA-F37555B3F2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6-45E9-99DA-F37555B3F201}"/>
              </c:ext>
            </c:extLst>
          </c:dPt>
          <c:cat>
            <c:strRef>
              <c:f>'Sheet Design'!$B$16:$B$19</c:f>
              <c:strCache>
                <c:ptCount val="3"/>
                <c:pt idx="0">
                  <c:v>Low Fat</c:v>
                </c:pt>
                <c:pt idx="1">
                  <c:v>Regular</c:v>
                </c:pt>
                <c:pt idx="2">
                  <c:v>Regular Fatular Fat</c:v>
                </c:pt>
              </c:strCache>
            </c:strRef>
          </c:cat>
          <c:val>
            <c:numRef>
              <c:f>'Sheet Design'!$C$16:$C$19</c:f>
              <c:numCache>
                <c:formatCode>"$"0.00,"K"</c:formatCode>
                <c:ptCount val="3"/>
                <c:pt idx="0">
                  <c:v>776319.68840000057</c:v>
                </c:pt>
                <c:pt idx="1">
                  <c:v>409413.12339999981</c:v>
                </c:pt>
                <c:pt idx="2">
                  <c:v>15948.681000000006</c:v>
                </c:pt>
              </c:numCache>
            </c:numRef>
          </c:val>
          <c:extLst>
            <c:ext xmlns:c16="http://schemas.microsoft.com/office/drawing/2014/chart" uri="{C3380CC4-5D6E-409C-BE32-E72D297353CC}">
              <c16:uniqueId val="{00000000-478B-4A67-A58E-A98A862203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361674000308782"/>
          <c:y val="0.51963556911407016"/>
          <c:w val="0.3375414929751428"/>
          <c:h val="0.4803647620970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 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1">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accent1">
                <a:alpha val="98000"/>
              </a:schemeClr>
            </a:solidFill>
          </a:ln>
          <a:effectLst/>
        </c:spPr>
        <c:dLbl>
          <c:idx val="0"/>
          <c:layout>
            <c:manualLayout>
              <c:x val="9.2763966042227447E-2"/>
              <c:y val="0.152032294883436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55892623724455"/>
                  <c:h val="0.11601484586058018"/>
                </c:manualLayout>
              </c15:layout>
            </c:ext>
          </c:extLst>
        </c:dLbl>
      </c:pivotFmt>
      <c:pivotFmt>
        <c:idx val="7"/>
        <c:spPr>
          <a:solidFill>
            <a:schemeClr val="accent6">
              <a:lumMod val="50000"/>
            </a:schemeClr>
          </a:solidFill>
          <a:ln w="19050">
            <a:solidFill>
              <a:schemeClr val="accent1">
                <a:alpha val="98000"/>
              </a:schemeClr>
            </a:solidFill>
          </a:ln>
          <a:effectLst/>
        </c:spPr>
        <c:dLbl>
          <c:idx val="0"/>
          <c:layout>
            <c:manualLayout>
              <c:x val="-0.15326220476541927"/>
              <c:y val="0.1105693176841780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55892623724455"/>
                  <c:h val="0.12154330086200364"/>
                </c:manualLayout>
              </c15:layout>
            </c:ext>
          </c:extLst>
        </c:dLbl>
      </c:pivotFmt>
      <c:pivotFmt>
        <c:idx val="8"/>
        <c:spPr>
          <a:solidFill>
            <a:schemeClr val="accent4">
              <a:lumMod val="60000"/>
              <a:lumOff val="40000"/>
            </a:schemeClr>
          </a:solidFill>
          <a:ln w="19050">
            <a:solidFill>
              <a:schemeClr val="accent1">
                <a:alpha val="98000"/>
              </a:schemeClr>
            </a:solidFill>
          </a:ln>
          <a:effectLst/>
        </c:spPr>
        <c:dLbl>
          <c:idx val="0"/>
          <c:layout>
            <c:manualLayout>
              <c:x val="5.4448414850872637E-2"/>
              <c:y val="-0.11333332752918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26710941003261"/>
                  <c:h val="0.10495793585773326"/>
                </c:manualLayout>
              </c15:layout>
            </c:ext>
          </c:extLst>
        </c:dLbl>
      </c:pivotFmt>
    </c:pivotFmts>
    <c:plotArea>
      <c:layout>
        <c:manualLayout>
          <c:layoutTarget val="inner"/>
          <c:xMode val="edge"/>
          <c:yMode val="edge"/>
          <c:x val="0.29496146532132983"/>
          <c:y val="0.25716370234101776"/>
          <c:w val="0.45847566033589382"/>
          <c:h val="0.62844690463110409"/>
        </c:manualLayout>
      </c:layout>
      <c:doughnutChart>
        <c:varyColors val="1"/>
        <c:ser>
          <c:idx val="0"/>
          <c:order val="0"/>
          <c:tx>
            <c:strRef>
              <c:f>'Sheet Design'!$C$15</c:f>
              <c:strCache>
                <c:ptCount val="1"/>
                <c:pt idx="0">
                  <c:v>Total</c:v>
                </c:pt>
              </c:strCache>
            </c:strRef>
          </c:tx>
          <c:spPr>
            <a:ln>
              <a:solidFill>
                <a:schemeClr val="accent1">
                  <a:alpha val="98000"/>
                </a:schemeClr>
              </a:solidFill>
            </a:ln>
          </c:spPr>
          <c:dPt>
            <c:idx val="0"/>
            <c:bubble3D val="0"/>
            <c:spPr>
              <a:solidFill>
                <a:schemeClr val="accent4">
                  <a:lumMod val="75000"/>
                </a:schemeClr>
              </a:solidFill>
              <a:ln w="19050">
                <a:solidFill>
                  <a:schemeClr val="accent1">
                    <a:alpha val="98000"/>
                  </a:schemeClr>
                </a:solidFill>
              </a:ln>
              <a:effectLst/>
            </c:spPr>
            <c:extLst>
              <c:ext xmlns:c16="http://schemas.microsoft.com/office/drawing/2014/chart" uri="{C3380CC4-5D6E-409C-BE32-E72D297353CC}">
                <c16:uniqueId val="{00000001-31BE-40F0-8227-F63ACDD77BC9}"/>
              </c:ext>
            </c:extLst>
          </c:dPt>
          <c:dPt>
            <c:idx val="1"/>
            <c:bubble3D val="0"/>
            <c:spPr>
              <a:solidFill>
                <a:schemeClr val="accent6">
                  <a:lumMod val="50000"/>
                </a:schemeClr>
              </a:solidFill>
              <a:ln w="19050">
                <a:solidFill>
                  <a:schemeClr val="accent1">
                    <a:alpha val="98000"/>
                  </a:schemeClr>
                </a:solidFill>
              </a:ln>
              <a:effectLst/>
            </c:spPr>
            <c:extLst>
              <c:ext xmlns:c16="http://schemas.microsoft.com/office/drawing/2014/chart" uri="{C3380CC4-5D6E-409C-BE32-E72D297353CC}">
                <c16:uniqueId val="{00000003-31BE-40F0-8227-F63ACDD77BC9}"/>
              </c:ext>
            </c:extLst>
          </c:dPt>
          <c:dPt>
            <c:idx val="2"/>
            <c:bubble3D val="0"/>
            <c:spPr>
              <a:solidFill>
                <a:schemeClr val="accent4">
                  <a:lumMod val="60000"/>
                  <a:lumOff val="40000"/>
                </a:schemeClr>
              </a:solidFill>
              <a:ln w="19050">
                <a:solidFill>
                  <a:schemeClr val="accent1">
                    <a:alpha val="98000"/>
                  </a:schemeClr>
                </a:solidFill>
              </a:ln>
              <a:effectLst/>
            </c:spPr>
            <c:extLst>
              <c:ext xmlns:c16="http://schemas.microsoft.com/office/drawing/2014/chart" uri="{C3380CC4-5D6E-409C-BE32-E72D297353CC}">
                <c16:uniqueId val="{00000005-31BE-40F0-8227-F63ACDD77BC9}"/>
              </c:ext>
            </c:extLst>
          </c:dPt>
          <c:dLbls>
            <c:dLbl>
              <c:idx val="0"/>
              <c:layout>
                <c:manualLayout>
                  <c:x val="9.2763966042227447E-2"/>
                  <c:y val="0.1520322948834365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55892623724455"/>
                      <c:h val="0.11601484586058018"/>
                    </c:manualLayout>
                  </c15:layout>
                </c:ext>
                <c:ext xmlns:c16="http://schemas.microsoft.com/office/drawing/2014/chart" uri="{C3380CC4-5D6E-409C-BE32-E72D297353CC}">
                  <c16:uniqueId val="{00000001-31BE-40F0-8227-F63ACDD77BC9}"/>
                </c:ext>
              </c:extLst>
            </c:dLbl>
            <c:dLbl>
              <c:idx val="1"/>
              <c:layout>
                <c:manualLayout>
                  <c:x val="-0.15326220476541927"/>
                  <c:y val="0.1105693176841780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55892623724455"/>
                      <c:h val="0.12154330086200364"/>
                    </c:manualLayout>
                  </c15:layout>
                </c:ext>
                <c:ext xmlns:c16="http://schemas.microsoft.com/office/drawing/2014/chart" uri="{C3380CC4-5D6E-409C-BE32-E72D297353CC}">
                  <c16:uniqueId val="{00000003-31BE-40F0-8227-F63ACDD77BC9}"/>
                </c:ext>
              </c:extLst>
            </c:dLbl>
            <c:dLbl>
              <c:idx val="2"/>
              <c:layout>
                <c:manualLayout>
                  <c:x val="5.4448414850872637E-2"/>
                  <c:y val="-0.113333327529181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26710941003261"/>
                      <c:h val="0.10495793585773326"/>
                    </c:manualLayout>
                  </c15:layout>
                </c:ext>
                <c:ext xmlns:c16="http://schemas.microsoft.com/office/drawing/2014/chart" uri="{C3380CC4-5D6E-409C-BE32-E72D297353CC}">
                  <c16:uniqueId val="{00000005-31BE-40F0-8227-F63ACDD77B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Design'!$B$16:$B$19</c:f>
              <c:strCache>
                <c:ptCount val="3"/>
                <c:pt idx="0">
                  <c:v>Low Fat</c:v>
                </c:pt>
                <c:pt idx="1">
                  <c:v>Regular</c:v>
                </c:pt>
                <c:pt idx="2">
                  <c:v>Regular Fatular Fat</c:v>
                </c:pt>
              </c:strCache>
            </c:strRef>
          </c:cat>
          <c:val>
            <c:numRef>
              <c:f>'Sheet Design'!$C$16:$C$19</c:f>
              <c:numCache>
                <c:formatCode>"$"0.00,"K"</c:formatCode>
                <c:ptCount val="3"/>
                <c:pt idx="0">
                  <c:v>776319.68840000057</c:v>
                </c:pt>
                <c:pt idx="1">
                  <c:v>409413.12339999981</c:v>
                </c:pt>
                <c:pt idx="2">
                  <c:v>15948.681000000006</c:v>
                </c:pt>
              </c:numCache>
            </c:numRef>
          </c:val>
          <c:extLst>
            <c:ext xmlns:c16="http://schemas.microsoft.com/office/drawing/2014/chart" uri="{C3380CC4-5D6E-409C-BE32-E72D297353CC}">
              <c16:uniqueId val="{00000006-31BE-40F0-8227-F63ACDD77B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solidFill>
          <a:sysClr val="window" lastClr="FFFFFF"/>
        </a:solid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(Recovered).xlsx]Sheet2!PivotTable5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96737921104876"/>
          <c:y val="0.13056750729868863"/>
          <c:w val="0.60136778802414781"/>
          <c:h val="0.75010279965004378"/>
        </c:manualLayout>
      </c:layout>
      <c:barChart>
        <c:barDir val="bar"/>
        <c:grouping val="clustered"/>
        <c:varyColors val="0"/>
        <c:ser>
          <c:idx val="0"/>
          <c:order val="0"/>
          <c:tx>
            <c:strRef>
              <c:f>Sheet2!$B$3:$B$4</c:f>
              <c:strCache>
                <c:ptCount val="1"/>
                <c:pt idx="0">
                  <c:v>Regular Fatular Fat</c:v>
                </c:pt>
              </c:strCache>
            </c:strRef>
          </c:tx>
          <c:spPr>
            <a:solidFill>
              <a:schemeClr val="accent1"/>
            </a:solidFill>
            <a:ln>
              <a:noFill/>
            </a:ln>
            <a:effectLst/>
          </c:spPr>
          <c:invertIfNegative val="0"/>
          <c:cat>
            <c:strRef>
              <c:f>Sheet2!$A$5:$A$8</c:f>
              <c:strCache>
                <c:ptCount val="3"/>
                <c:pt idx="0">
                  <c:v>Tier 1</c:v>
                </c:pt>
                <c:pt idx="1">
                  <c:v>Tier 2</c:v>
                </c:pt>
                <c:pt idx="2">
                  <c:v>Tier 3</c:v>
                </c:pt>
              </c:strCache>
            </c:strRef>
          </c:cat>
          <c:val>
            <c:numRef>
              <c:f>Sheet2!$B$5:$B$8</c:f>
              <c:numCache>
                <c:formatCode>"$"0.00,"K"</c:formatCode>
                <c:ptCount val="3"/>
                <c:pt idx="0">
                  <c:v>5069.5353999999998</c:v>
                </c:pt>
                <c:pt idx="1">
                  <c:v>4777.5439999999999</c:v>
                </c:pt>
                <c:pt idx="2">
                  <c:v>6101.6016</c:v>
                </c:pt>
              </c:numCache>
            </c:numRef>
          </c:val>
          <c:extLst>
            <c:ext xmlns:c16="http://schemas.microsoft.com/office/drawing/2014/chart" uri="{C3380CC4-5D6E-409C-BE32-E72D297353CC}">
              <c16:uniqueId val="{00000000-A926-4D26-9AB1-A46A5E0E0D55}"/>
            </c:ext>
          </c:extLst>
        </c:ser>
        <c:ser>
          <c:idx val="1"/>
          <c:order val="1"/>
          <c:tx>
            <c:strRef>
              <c:f>Sheet2!$C$3:$C$4</c:f>
              <c:strCache>
                <c:ptCount val="1"/>
                <c:pt idx="0">
                  <c:v>Regular</c:v>
                </c:pt>
              </c:strCache>
            </c:strRef>
          </c:tx>
          <c:spPr>
            <a:solidFill>
              <a:srgbClr val="FFC000"/>
            </a:solidFill>
            <a:ln>
              <a:noFill/>
            </a:ln>
            <a:effectLst/>
          </c:spPr>
          <c:invertIfNegative val="0"/>
          <c:cat>
            <c:strRef>
              <c:f>Sheet2!$A$5:$A$8</c:f>
              <c:strCache>
                <c:ptCount val="3"/>
                <c:pt idx="0">
                  <c:v>Tier 1</c:v>
                </c:pt>
                <c:pt idx="1">
                  <c:v>Tier 2</c:v>
                </c:pt>
                <c:pt idx="2">
                  <c:v>Tier 3</c:v>
                </c:pt>
              </c:strCache>
            </c:strRef>
          </c:cat>
          <c:val>
            <c:numRef>
              <c:f>Sheet2!$C$5:$C$8</c:f>
              <c:numCache>
                <c:formatCode>"$"0.00,"K"</c:formatCode>
                <c:ptCount val="3"/>
                <c:pt idx="0">
                  <c:v>116280.364</c:v>
                </c:pt>
                <c:pt idx="1">
                  <c:v>133908.3242</c:v>
                </c:pt>
                <c:pt idx="2">
                  <c:v>159224.43520000001</c:v>
                </c:pt>
              </c:numCache>
            </c:numRef>
          </c:val>
          <c:extLst>
            <c:ext xmlns:c16="http://schemas.microsoft.com/office/drawing/2014/chart" uri="{C3380CC4-5D6E-409C-BE32-E72D297353CC}">
              <c16:uniqueId val="{00000001-A926-4D26-9AB1-A46A5E0E0D55}"/>
            </c:ext>
          </c:extLst>
        </c:ser>
        <c:ser>
          <c:idx val="2"/>
          <c:order val="2"/>
          <c:tx>
            <c:strRef>
              <c:f>Sheet2!$D$3:$D$4</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Sheet2!$A$5:$A$8</c:f>
              <c:strCache>
                <c:ptCount val="3"/>
                <c:pt idx="0">
                  <c:v>Tier 1</c:v>
                </c:pt>
                <c:pt idx="1">
                  <c:v>Tier 2</c:v>
                </c:pt>
                <c:pt idx="2">
                  <c:v>Tier 3</c:v>
                </c:pt>
              </c:strCache>
            </c:strRef>
          </c:cat>
          <c:val>
            <c:numRef>
              <c:f>Sheet2!$D$5:$D$8</c:f>
              <c:numCache>
                <c:formatCode>"$"0.00,"K"</c:formatCode>
                <c:ptCount val="3"/>
                <c:pt idx="0">
                  <c:v>215047.91260000001</c:v>
                </c:pt>
                <c:pt idx="1">
                  <c:v>254464.7794</c:v>
                </c:pt>
                <c:pt idx="2">
                  <c:v>306806.9964</c:v>
                </c:pt>
              </c:numCache>
            </c:numRef>
          </c:val>
          <c:extLst>
            <c:ext xmlns:c16="http://schemas.microsoft.com/office/drawing/2014/chart" uri="{C3380CC4-5D6E-409C-BE32-E72D297353CC}">
              <c16:uniqueId val="{00000002-A926-4D26-9AB1-A46A5E0E0D55}"/>
            </c:ext>
          </c:extLst>
        </c:ser>
        <c:dLbls>
          <c:showLegendKey val="0"/>
          <c:showVal val="0"/>
          <c:showCatName val="0"/>
          <c:showSerName val="0"/>
          <c:showPercent val="0"/>
          <c:showBubbleSize val="0"/>
        </c:dLbls>
        <c:gapWidth val="60"/>
        <c:axId val="1519877104"/>
        <c:axId val="1519877584"/>
      </c:barChart>
      <c:catAx>
        <c:axId val="151987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77584"/>
        <c:crosses val="autoZero"/>
        <c:auto val="1"/>
        <c:lblAlgn val="ctr"/>
        <c:lblOffset val="100"/>
        <c:noMultiLvlLbl val="0"/>
      </c:catAx>
      <c:valAx>
        <c:axId val="15198775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77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(Recovered).xlsx]Sheet3!PivotTable1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98517139081798"/>
          <c:y val="4.6205549612592559E-2"/>
          <c:w val="0.50544285982137982"/>
          <c:h val="0.87843929008481991"/>
        </c:manualLayout>
      </c:layout>
      <c:barChart>
        <c:barDir val="bar"/>
        <c:grouping val="clustered"/>
        <c:varyColors val="0"/>
        <c:ser>
          <c:idx val="0"/>
          <c:order val="0"/>
          <c:tx>
            <c:strRef>
              <c:f>Sheet3!$B$3</c:f>
              <c:strCache>
                <c:ptCount val="1"/>
                <c:pt idx="0">
                  <c:v>Total</c:v>
                </c:pt>
              </c:strCache>
            </c:strRef>
          </c:tx>
          <c:spPr>
            <a:solidFill>
              <a:schemeClr val="accent4">
                <a:lumMod val="75000"/>
              </a:schemeClr>
            </a:solidFill>
            <a:ln>
              <a:noFill/>
            </a:ln>
            <a:effectLst/>
          </c:spPr>
          <c:invertIfNegative val="0"/>
          <c:cat>
            <c:strRef>
              <c:f>Sheet3!$A$4:$A$20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Sheet3!$B$4:$B$20</c:f>
              <c:numCache>
                <c:formatCode>"$"0.00,"K"</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C705-4CF5-860B-18892B69F87F}"/>
            </c:ext>
          </c:extLst>
        </c:ser>
        <c:dLbls>
          <c:dLblPos val="outEnd"/>
          <c:showLegendKey val="0"/>
          <c:showVal val="0"/>
          <c:showCatName val="0"/>
          <c:showSerName val="0"/>
          <c:showPercent val="0"/>
          <c:showBubbleSize val="0"/>
        </c:dLbls>
        <c:gapWidth val="77"/>
        <c:axId val="1538139216"/>
        <c:axId val="1538138256"/>
      </c:barChart>
      <c:catAx>
        <c:axId val="153813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8256"/>
        <c:crosses val="autoZero"/>
        <c:auto val="1"/>
        <c:lblAlgn val="ctr"/>
        <c:lblOffset val="100"/>
        <c:noMultiLvlLbl val="0"/>
      </c:catAx>
      <c:valAx>
        <c:axId val="15381382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(Recovered).xlsx]Sheet4!PivotTable5</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85000"/>
                  <a:lumOff val="1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innerShdw dist="12700" dir="16200000">
              <a:schemeClr val="lt1">
                <a:alpha val="75000"/>
              </a:schemeClr>
            </a:innerShdw>
          </a:effectLst>
        </c:spPr>
        <c:marker>
          <c:symbol val="circle"/>
          <c:size val="5"/>
          <c:spPr>
            <a:solidFill>
              <a:schemeClr val="accent4">
                <a:lumMod val="7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innerShdw dist="12700" dir="16200000">
              <a:schemeClr val="lt1">
                <a:alpha val="75000"/>
              </a:schemeClr>
            </a:innerShdw>
          </a:effectLst>
        </c:spPr>
        <c:dLbl>
          <c:idx val="0"/>
          <c:layout>
            <c:manualLayout>
              <c:x val="8.7012151726583147E-3"/>
              <c:y val="-0.16263071183350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innerShdw dist="12700" dir="16200000">
              <a:schemeClr val="lt1">
                <a:alpha val="75000"/>
              </a:schemeClr>
            </a:innerShdw>
          </a:effectLst>
        </c:spPr>
        <c:dLbl>
          <c:idx val="0"/>
          <c:layout>
            <c:manualLayout>
              <c:x val="-8.7012151726582956E-3"/>
              <c:y val="-0.203288389791881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innerShdw dist="12700" dir="16200000">
              <a:schemeClr val="lt1">
                <a:alpha val="75000"/>
              </a:schemeClr>
            </a:innerShdw>
          </a:effectLst>
        </c:spPr>
        <c:dLbl>
          <c:idx val="0"/>
          <c:layout>
            <c:manualLayout>
              <c:x val="-4.3506075863291574E-3"/>
              <c:y val="-0.21345280928147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innerShdw dist="12700" dir="16200000">
              <a:schemeClr val="lt1">
                <a:alpha val="75000"/>
              </a:schemeClr>
            </a:innerShdw>
          </a:effectLst>
        </c:spPr>
        <c:dLbl>
          <c:idx val="0"/>
          <c:layout>
            <c:manualLayout>
              <c:x val="-8.7012151726583147E-3"/>
              <c:y val="-0.20837059953667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a:innerShdw dist="12700" dir="16200000">
              <a:schemeClr val="lt1">
                <a:alpha val="75000"/>
              </a:schemeClr>
            </a:innerShdw>
          </a:effectLst>
        </c:spPr>
        <c:dLbl>
          <c:idx val="0"/>
          <c:layout>
            <c:manualLayout>
              <c:x val="-4.3506075863292372E-3"/>
              <c:y val="-0.208370599536678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innerShdw dist="12700" dir="16200000">
              <a:schemeClr val="lt1">
                <a:alpha val="75000"/>
              </a:schemeClr>
            </a:innerShdw>
          </a:effectLst>
        </c:spPr>
        <c:dLbl>
          <c:idx val="0"/>
          <c:layout>
            <c:manualLayout>
              <c:x val="0"/>
              <c:y val="-0.2185350190262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innerShdw dist="12700" dir="16200000">
              <a:schemeClr val="lt1">
                <a:alpha val="75000"/>
              </a:schemeClr>
            </a:innerShdw>
          </a:effectLst>
        </c:spPr>
        <c:dLbl>
          <c:idx val="0"/>
          <c:layout>
            <c:manualLayout>
              <c:x val="-6.5259113794938163E-3"/>
              <c:y val="-0.299850374943025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innerShdw dist="12700" dir="16200000">
              <a:schemeClr val="lt1">
                <a:alpha val="75000"/>
              </a:schemeClr>
            </a:innerShdw>
          </a:effectLst>
        </c:spPr>
        <c:dLbl>
          <c:idx val="0"/>
          <c:layout>
            <c:manualLayout>
              <c:x val="-6.5259113794937365E-3"/>
              <c:y val="-0.1880417605574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a:innerShdw dist="12700" dir="16200000">
              <a:schemeClr val="lt1">
                <a:alpha val="75000"/>
              </a:schemeClr>
            </a:innerShdw>
          </a:effectLst>
        </c:spPr>
        <c:dLbl>
          <c:idx val="0"/>
          <c:layout>
            <c:manualLayout>
              <c:x val="-1.3051822758987473E-2"/>
              <c:y val="-0.213452809281475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5117085298458"/>
          <c:y val="0.21332595412485347"/>
          <c:w val="0.76141079584431337"/>
          <c:h val="0.66877558362375966"/>
        </c:manualLayout>
      </c:layout>
      <c:areaChart>
        <c:grouping val="standard"/>
        <c:varyColors val="0"/>
        <c:ser>
          <c:idx val="0"/>
          <c:order val="0"/>
          <c:tx>
            <c:strRef>
              <c:f>Sheet4!$H$10</c:f>
              <c:strCache>
                <c:ptCount val="1"/>
                <c:pt idx="0">
                  <c:v>Total</c:v>
                </c:pt>
              </c:strCache>
            </c:strRef>
          </c:tx>
          <c:spPr>
            <a:solidFill>
              <a:schemeClr val="accent4">
                <a:lumMod val="75000"/>
              </a:schemeClr>
            </a:solidFill>
            <a:ln>
              <a:noFill/>
            </a:ln>
            <a:effectLst>
              <a:innerShdw dist="12700" dir="16200000">
                <a:schemeClr val="lt1">
                  <a:alpha val="75000"/>
                </a:schemeClr>
              </a:innerShdw>
            </a:effectLst>
          </c:spPr>
          <c:dLbls>
            <c:dLbl>
              <c:idx val="0"/>
              <c:layout>
                <c:manualLayout>
                  <c:x val="8.7012151726583147E-3"/>
                  <c:y val="-0.16263071183350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48-42D5-BA24-3597F5E668D4}"/>
                </c:ext>
              </c:extLst>
            </c:dLbl>
            <c:dLbl>
              <c:idx val="1"/>
              <c:layout>
                <c:manualLayout>
                  <c:x val="-8.7012151726582956E-3"/>
                  <c:y val="-0.20328838979188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48-42D5-BA24-3597F5E668D4}"/>
                </c:ext>
              </c:extLst>
            </c:dLbl>
            <c:dLbl>
              <c:idx val="2"/>
              <c:layout>
                <c:manualLayout>
                  <c:x val="-4.3506075863291574E-3"/>
                  <c:y val="-0.21345280928147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48-42D5-BA24-3597F5E668D4}"/>
                </c:ext>
              </c:extLst>
            </c:dLbl>
            <c:dLbl>
              <c:idx val="3"/>
              <c:layout>
                <c:manualLayout>
                  <c:x val="-8.7012151726583147E-3"/>
                  <c:y val="-0.20837059953667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48-42D5-BA24-3597F5E668D4}"/>
                </c:ext>
              </c:extLst>
            </c:dLbl>
            <c:dLbl>
              <c:idx val="4"/>
              <c:layout>
                <c:manualLayout>
                  <c:x val="-4.3506075863292372E-3"/>
                  <c:y val="-0.20837059953667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48-42D5-BA24-3597F5E668D4}"/>
                </c:ext>
              </c:extLst>
            </c:dLbl>
            <c:dLbl>
              <c:idx val="5"/>
              <c:layout>
                <c:manualLayout>
                  <c:x val="0"/>
                  <c:y val="-0.2185350190262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48-42D5-BA24-3597F5E668D4}"/>
                </c:ext>
              </c:extLst>
            </c:dLbl>
            <c:dLbl>
              <c:idx val="6"/>
              <c:layout>
                <c:manualLayout>
                  <c:x val="-6.5259113794938163E-3"/>
                  <c:y val="-0.299850374943025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48-42D5-BA24-3597F5E668D4}"/>
                </c:ext>
              </c:extLst>
            </c:dLbl>
            <c:dLbl>
              <c:idx val="7"/>
              <c:layout>
                <c:manualLayout>
                  <c:x val="-6.5259113794937365E-3"/>
                  <c:y val="-0.1880417605574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48-42D5-BA24-3597F5E668D4}"/>
                </c:ext>
              </c:extLst>
            </c:dLbl>
            <c:dLbl>
              <c:idx val="8"/>
              <c:layout>
                <c:manualLayout>
                  <c:x val="-1.3051822758987473E-2"/>
                  <c:y val="-0.213452809281475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48-42D5-BA24-3597F5E66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Sheet4!$G$11:$G$20</c:f>
              <c:strCache>
                <c:ptCount val="9"/>
                <c:pt idx="0">
                  <c:v>2011</c:v>
                </c:pt>
                <c:pt idx="1">
                  <c:v>2012</c:v>
                </c:pt>
                <c:pt idx="2">
                  <c:v>2014</c:v>
                </c:pt>
                <c:pt idx="3">
                  <c:v>2015</c:v>
                </c:pt>
                <c:pt idx="4">
                  <c:v>2016</c:v>
                </c:pt>
                <c:pt idx="5">
                  <c:v>2017</c:v>
                </c:pt>
                <c:pt idx="6">
                  <c:v>2018</c:v>
                </c:pt>
                <c:pt idx="7">
                  <c:v>2020</c:v>
                </c:pt>
                <c:pt idx="8">
                  <c:v>2022</c:v>
                </c:pt>
              </c:strCache>
            </c:strRef>
          </c:cat>
          <c:val>
            <c:numRef>
              <c:f>Sheet4!$H$11:$H$20</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8D48-42D5-BA24-3597F5E668D4}"/>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20539520"/>
        <c:axId val="320523200"/>
      </c:areaChart>
      <c:catAx>
        <c:axId val="3205395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320523200"/>
        <c:crosses val="autoZero"/>
        <c:auto val="1"/>
        <c:lblAlgn val="ctr"/>
        <c:lblOffset val="100"/>
        <c:noMultiLvlLbl val="0"/>
      </c:catAx>
      <c:valAx>
        <c:axId val="32052320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3205395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lt1">
          <a:shade val="50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(Recovered).xlsx]Sheet5!PivotTable7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876843018213356"/>
              <c:y val="4.9529470034670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2720439433362243"/>
              <c:y val="7.92471520554730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5403295750216832E-2"/>
              <c:y val="-8.91530460624071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5403295750216832E-2"/>
              <c:y val="-8.91530460624071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720439433362243"/>
              <c:y val="7.92471520554730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876843018213356"/>
              <c:y val="4.95294700346706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9.5403295750216832E-2"/>
              <c:y val="-8.91530460624071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50000"/>
            </a:schemeClr>
          </a:solidFill>
          <a:ln w="19050">
            <a:solidFill>
              <a:schemeClr val="lt1"/>
            </a:solidFill>
          </a:ln>
          <a:effectLst/>
        </c:spPr>
        <c:dLbl>
          <c:idx val="0"/>
          <c:layout>
            <c:manualLayout>
              <c:x val="0.11933403030526503"/>
              <c:y val="2.07537900123495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4"/>
          </a:solidFill>
          <a:ln w="19050">
            <a:solidFill>
              <a:schemeClr val="lt1"/>
            </a:solidFill>
          </a:ln>
          <a:effectLst/>
        </c:spPr>
        <c:dLbl>
          <c:idx val="0"/>
          <c:layout>
            <c:manualLayout>
              <c:x val="-0.12827464742908457"/>
              <c:y val="5.56226712738222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432084795084262"/>
          <c:y val="0.14428050937151859"/>
          <c:w val="0.36468364311814583"/>
          <c:h val="0.8470071880454485"/>
        </c:manualLayout>
      </c:layout>
      <c:doughnutChart>
        <c:varyColors val="1"/>
        <c:ser>
          <c:idx val="0"/>
          <c:order val="0"/>
          <c:tx>
            <c:strRef>
              <c:f>Sheet5!$B$3</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460E-4C6F-BF81-8F658475D58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460E-4C6F-BF81-8F658475D58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460E-4C6F-BF81-8F658475D585}"/>
              </c:ext>
            </c:extLst>
          </c:dPt>
          <c:dLbls>
            <c:dLbl>
              <c:idx val="0"/>
              <c:layout>
                <c:manualLayout>
                  <c:x val="9.5403295750216832E-2"/>
                  <c:y val="-8.91530460624071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60E-4C6F-BF81-8F658475D585}"/>
                </c:ext>
              </c:extLst>
            </c:dLbl>
            <c:dLbl>
              <c:idx val="1"/>
              <c:layout>
                <c:manualLayout>
                  <c:x val="0.11933403030526503"/>
                  <c:y val="2.075379001234950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60E-4C6F-BF81-8F658475D585}"/>
                </c:ext>
              </c:extLst>
            </c:dLbl>
            <c:dLbl>
              <c:idx val="2"/>
              <c:layout>
                <c:manualLayout>
                  <c:x val="-0.12827464742908457"/>
                  <c:y val="5.56226712738222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60E-4C6F-BF81-8F658475D5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Sheet5!$A$4:$A$7</c:f>
              <c:strCache>
                <c:ptCount val="3"/>
                <c:pt idx="0">
                  <c:v>High</c:v>
                </c:pt>
                <c:pt idx="1">
                  <c:v>Medium</c:v>
                </c:pt>
                <c:pt idx="2">
                  <c:v>Small</c:v>
                </c:pt>
              </c:strCache>
            </c:strRef>
          </c:cat>
          <c:val>
            <c:numRef>
              <c:f>Sheet5!$B$4:$B$7</c:f>
              <c:numCache>
                <c:formatCode>"$"0.00,"K"</c:formatCode>
                <c:ptCount val="3"/>
                <c:pt idx="0">
                  <c:v>248991.58600000001</c:v>
                </c:pt>
                <c:pt idx="1">
                  <c:v>507895.73639999999</c:v>
                </c:pt>
                <c:pt idx="2">
                  <c:v>444794.1704</c:v>
                </c:pt>
              </c:numCache>
            </c:numRef>
          </c:val>
          <c:extLst>
            <c:ext xmlns:c16="http://schemas.microsoft.com/office/drawing/2014/chart" uri="{C3380CC4-5D6E-409C-BE32-E72D297353CC}">
              <c16:uniqueId val="{00000006-460E-4C6F-BF81-8F658475D58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(Recovered).xlsx]Sheet7!PivotTable10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s>
    <c:plotArea>
      <c:layout>
        <c:manualLayout>
          <c:layoutTarget val="inner"/>
          <c:xMode val="edge"/>
          <c:yMode val="edge"/>
          <c:x val="0.29288013662399687"/>
          <c:y val="5.0677744181008063E-3"/>
          <c:w val="0.49650178084745167"/>
          <c:h val="0.72937705474040415"/>
        </c:manualLayout>
      </c:layout>
      <c:barChart>
        <c:barDir val="bar"/>
        <c:grouping val="clustered"/>
        <c:varyColors val="0"/>
        <c:ser>
          <c:idx val="0"/>
          <c:order val="0"/>
          <c:tx>
            <c:strRef>
              <c:f>Sheet7!$B$3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Sheet7!$A$4:$A$8</c:f>
              <c:strCache>
                <c:ptCount val="4"/>
                <c:pt idx="0">
                  <c:v>Grocery Store</c:v>
                </c:pt>
                <c:pt idx="1">
                  <c:v>Supermarket Type1</c:v>
                </c:pt>
                <c:pt idx="2">
                  <c:v>Supermarket Type2</c:v>
                </c:pt>
                <c:pt idx="3">
                  <c:v>Supermarket Type3</c:v>
                </c:pt>
              </c:strCache>
            </c:strRef>
          </c:cat>
          <c:val>
            <c:numRef>
              <c:f>Sheet7!$B$4:$B$8</c:f>
              <c:numCache>
                <c:formatCode>"$"0.00,"K"</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3946-4948-A4C1-283C3E2E292A}"/>
            </c:ext>
          </c:extLst>
        </c:ser>
        <c:dLbls>
          <c:showLegendKey val="0"/>
          <c:showVal val="0"/>
          <c:showCatName val="0"/>
          <c:showSerName val="0"/>
          <c:showPercent val="0"/>
          <c:showBubbleSize val="0"/>
        </c:dLbls>
        <c:gapWidth val="182"/>
        <c:axId val="313876624"/>
        <c:axId val="313878064"/>
      </c:barChart>
      <c:catAx>
        <c:axId val="31387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8064"/>
        <c:crosses val="autoZero"/>
        <c:auto val="1"/>
        <c:lblAlgn val="ctr"/>
        <c:lblOffset val="100"/>
        <c:noMultiLvlLbl val="0"/>
      </c:catAx>
      <c:valAx>
        <c:axId val="3138780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313876624"/>
        <c:crosses val="autoZero"/>
        <c:crossBetween val="between"/>
      </c:valAx>
      <c:spPr>
        <a:noFill/>
        <a:ln>
          <a:noFill/>
        </a:ln>
        <a:effectLst/>
      </c:spPr>
    </c:plotArea>
    <c:legend>
      <c:legendPos val="r"/>
      <c:layout>
        <c:manualLayout>
          <c:xMode val="edge"/>
          <c:yMode val="edge"/>
          <c:x val="0.83163872429092001"/>
          <c:y val="0.53989935217138363"/>
          <c:w val="0.14336126750697753"/>
          <c:h val="0.121045110786035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[Blinkit^120Grocery^120Data^120Excel_Ajinkya (Recovered).xlsx]Sheet9!PivotTable11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85702202241564"/>
          <c:y val="9.3955107768635554E-2"/>
          <c:w val="0.53250268438817616"/>
          <c:h val="0.79918112944951647"/>
        </c:manualLayout>
      </c:layout>
      <c:barChart>
        <c:barDir val="bar"/>
        <c:grouping val="clustered"/>
        <c:varyColors val="0"/>
        <c:ser>
          <c:idx val="0"/>
          <c:order val="0"/>
          <c:tx>
            <c:strRef>
              <c:f>Sheet9!$B$3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Sheet9!$A$4:$A$8</c:f>
              <c:strCache>
                <c:ptCount val="4"/>
                <c:pt idx="0">
                  <c:v>Grocery Store</c:v>
                </c:pt>
                <c:pt idx="1">
                  <c:v>Supermarket Type1</c:v>
                </c:pt>
                <c:pt idx="2">
                  <c:v>Supermarket Type2</c:v>
                </c:pt>
                <c:pt idx="3">
                  <c:v>Supermarket Type3</c:v>
                </c:pt>
              </c:strCache>
            </c:strRef>
          </c:cat>
          <c:val>
            <c:numRef>
              <c:f>Sheet9!$B$4:$B$8</c:f>
              <c:numCache>
                <c:formatCode>\$0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BCEE-40EB-8ECC-4983359A2908}"/>
            </c:ext>
          </c:extLst>
        </c:ser>
        <c:dLbls>
          <c:dLblPos val="outEnd"/>
          <c:showLegendKey val="0"/>
          <c:showVal val="1"/>
          <c:showCatName val="0"/>
          <c:showSerName val="0"/>
          <c:showPercent val="0"/>
          <c:showBubbleSize val="0"/>
        </c:dLbls>
        <c:gapWidth val="182"/>
        <c:axId val="267747440"/>
        <c:axId val="267747920"/>
      </c:barChart>
      <c:catAx>
        <c:axId val="267747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7920"/>
        <c:crosses val="autoZero"/>
        <c:auto val="1"/>
        <c:lblAlgn val="ctr"/>
        <c:lblOffset val="100"/>
        <c:noMultiLvlLbl val="0"/>
      </c:catAx>
      <c:valAx>
        <c:axId val="267747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6774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DB1710A4-8049-419A-BBF3-F096D4CFF392}">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DB1710A4-8049-419A-BBF3-F096D4CFF392}">
          <cx:tx>
            <cx:txData>
              <cx:f>_xlchart.v2.4</cx:f>
              <cx:v>Sales</cx:v>
            </cx:txData>
          </cx:tx>
          <cx:spPr>
            <a:solidFill>
              <a:schemeClr val="accent4">
                <a:lumMod val="60000"/>
                <a:lumOff val="40000"/>
              </a:schemeClr>
            </a:solidFill>
            <a:ln>
              <a:solidFill>
                <a:schemeClr val="bg1"/>
              </a:solidFill>
            </a:ln>
          </cx:spPr>
          <cx:dataPt idx="0">
            <cx:spPr>
              <a:solidFill>
                <a:srgbClr val="FFC000"/>
              </a:solidFill>
            </cx:spPr>
          </cx:dataPt>
          <cx:dataLabels>
            <cx:spPr>
              <a:ln>
                <a:solidFill>
                  <a:schemeClr val="lt1">
                    <a:shade val="50000"/>
                    <a:alpha val="97000"/>
                  </a:schemeClr>
                </a:solidFill>
              </a:ln>
            </cx:spPr>
            <cx:visibility seriesName="0" categoryName="0" value="1"/>
            <cx:dataLabel idx="0">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rPr>
                    <a:t>$1201.68K</a:t>
                  </a:r>
                </a:p>
              </cx:txPr>
            </cx:dataLabel>
            <cx:dataLabel idx="1">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rPr>
                    <a:t>$472.13K</a:t>
                  </a:r>
                </a:p>
              </cx:txPr>
            </cx:dataLabel>
            <cx:dataLabel idx="2">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rPr>
                    <a:t>$393.15K</a:t>
                  </a:r>
                </a:p>
              </cx:txPr>
            </cx:dataLabel>
          </cx:dataLabels>
          <cx:dataId val="0"/>
        </cx:series>
      </cx:plotAreaRegion>
      <cx:axis id="0">
        <cx:catScaling gapWidth="0.349999994"/>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0</xdr:col>
      <xdr:colOff>312420</xdr:colOff>
      <xdr:row>9</xdr:row>
      <xdr:rowOff>171450</xdr:rowOff>
    </xdr:from>
    <xdr:to>
      <xdr:col>4</xdr:col>
      <xdr:colOff>563880</xdr:colOff>
      <xdr:row>20</xdr:row>
      <xdr:rowOff>53340</xdr:rowOff>
    </xdr:to>
    <xdr:graphicFrame macro="">
      <xdr:nvGraphicFramePr>
        <xdr:cNvPr id="2" name="Chart 1">
          <a:extLst>
            <a:ext uri="{FF2B5EF4-FFF2-40B4-BE49-F238E27FC236}">
              <a16:creationId xmlns:a16="http://schemas.microsoft.com/office/drawing/2014/main" id="{D379DDAB-B479-E36C-1811-6AA334EB6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662940</xdr:colOff>
      <xdr:row>6</xdr:row>
      <xdr:rowOff>121921</xdr:rowOff>
    </xdr:from>
    <xdr:to>
      <xdr:col>8</xdr:col>
      <xdr:colOff>114300</xdr:colOff>
      <xdr:row>14</xdr:row>
      <xdr:rowOff>22860</xdr:rowOff>
    </xdr:to>
    <mc:AlternateContent xmlns:mc="http://schemas.openxmlformats.org/markup-compatibility/2006">
      <mc:Choice xmlns:a14="http://schemas.microsoft.com/office/drawing/2010/main" Requires="a14">
        <xdr:graphicFrame macro="">
          <xdr:nvGraphicFramePr>
            <xdr:cNvPr id="3" name="Item Type">
              <a:extLst>
                <a:ext uri="{FF2B5EF4-FFF2-40B4-BE49-F238E27FC236}">
                  <a16:creationId xmlns:a16="http://schemas.microsoft.com/office/drawing/2014/main" id="{3274C00D-C399-238C-57BA-EA2E07F985F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082540" y="1333501"/>
              <a:ext cx="1463040" cy="1501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1</xdr:row>
      <xdr:rowOff>167640</xdr:rowOff>
    </xdr:from>
    <xdr:to>
      <xdr:col>9</xdr:col>
      <xdr:colOff>441960</xdr:colOff>
      <xdr:row>22</xdr:row>
      <xdr:rowOff>91440</xdr:rowOff>
    </xdr:to>
    <xdr:graphicFrame macro="">
      <xdr:nvGraphicFramePr>
        <xdr:cNvPr id="3" name="Chart 2">
          <a:extLst>
            <a:ext uri="{FF2B5EF4-FFF2-40B4-BE49-F238E27FC236}">
              <a16:creationId xmlns:a16="http://schemas.microsoft.com/office/drawing/2014/main" id="{45E1D9FC-0569-A021-70EF-F4DD793A0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514350</xdr:colOff>
      <xdr:row>18</xdr:row>
      <xdr:rowOff>68580</xdr:rowOff>
    </xdr:from>
    <xdr:to>
      <xdr:col>5</xdr:col>
      <xdr:colOff>502920</xdr:colOff>
      <xdr:row>27</xdr:row>
      <xdr:rowOff>175260</xdr:rowOff>
    </xdr:to>
    <xdr:graphicFrame macro="">
      <xdr:nvGraphicFramePr>
        <xdr:cNvPr id="2" name="Chart 1">
          <a:extLst>
            <a:ext uri="{FF2B5EF4-FFF2-40B4-BE49-F238E27FC236}">
              <a16:creationId xmlns:a16="http://schemas.microsoft.com/office/drawing/2014/main" id="{54E5E466-51A1-0CD9-F657-680590598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468630</xdr:colOff>
      <xdr:row>6</xdr:row>
      <xdr:rowOff>182880</xdr:rowOff>
    </xdr:from>
    <xdr:to>
      <xdr:col>10</xdr:col>
      <xdr:colOff>99060</xdr:colOff>
      <xdr:row>18</xdr:row>
      <xdr:rowOff>22860</xdr:rowOff>
    </xdr:to>
    <xdr:graphicFrame macro="">
      <xdr:nvGraphicFramePr>
        <xdr:cNvPr id="3" name="Chart 2">
          <a:extLst>
            <a:ext uri="{FF2B5EF4-FFF2-40B4-BE49-F238E27FC236}">
              <a16:creationId xmlns:a16="http://schemas.microsoft.com/office/drawing/2014/main" id="{F21AB06C-FFF9-D273-D2DB-E7C9774AE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281940</xdr:colOff>
      <xdr:row>7</xdr:row>
      <xdr:rowOff>175260</xdr:rowOff>
    </xdr:from>
    <xdr:to>
      <xdr:col>14</xdr:col>
      <xdr:colOff>99060</xdr:colOff>
      <xdr:row>19</xdr:row>
      <xdr:rowOff>28575</xdr:rowOff>
    </xdr:to>
    <mc:AlternateContent xmlns:mc="http://schemas.openxmlformats.org/markup-compatibility/2006">
      <mc:Choice xmlns:a14="http://schemas.microsoft.com/office/drawing/2010/main" Requires="a14">
        <xdr:graphicFrame macro="">
          <xdr:nvGraphicFramePr>
            <xdr:cNvPr id="4" name="Sales">
              <a:extLst>
                <a:ext uri="{FF2B5EF4-FFF2-40B4-BE49-F238E27FC236}">
                  <a16:creationId xmlns:a16="http://schemas.microsoft.com/office/drawing/2014/main" id="{A635A498-9FD6-B136-20E8-9F4956E54B58}"/>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8359140" y="1562100"/>
              <a:ext cx="1828800" cy="2230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243840</xdr:colOff>
      <xdr:row>7</xdr:row>
      <xdr:rowOff>102870</xdr:rowOff>
    </xdr:from>
    <xdr:to>
      <xdr:col>13</xdr:col>
      <xdr:colOff>430530</xdr:colOff>
      <xdr:row>20</xdr:row>
      <xdr:rowOff>129540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1BE4FB7-B5AE-1580-264E-635ECEFA48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8300" y="1489710"/>
              <a:ext cx="4210050" cy="2602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198120</xdr:colOff>
      <xdr:row>9</xdr:row>
      <xdr:rowOff>137160</xdr:rowOff>
    </xdr:from>
    <xdr:to>
      <xdr:col>4</xdr:col>
      <xdr:colOff>365760</xdr:colOff>
      <xdr:row>22</xdr:row>
      <xdr:rowOff>156210</xdr:rowOff>
    </xdr:to>
    <xdr:graphicFrame macro="">
      <xdr:nvGraphicFramePr>
        <xdr:cNvPr id="2" name="Chart 1">
          <a:extLst>
            <a:ext uri="{FF2B5EF4-FFF2-40B4-BE49-F238E27FC236}">
              <a16:creationId xmlns:a16="http://schemas.microsoft.com/office/drawing/2014/main" id="{911876E1-4D00-427F-4FC3-071B54CA6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499110</xdr:colOff>
      <xdr:row>7</xdr:row>
      <xdr:rowOff>144780</xdr:rowOff>
    </xdr:from>
    <xdr:to>
      <xdr:col>7</xdr:col>
      <xdr:colOff>140970</xdr:colOff>
      <xdr:row>21</xdr:row>
      <xdr:rowOff>3810</xdr:rowOff>
    </xdr:to>
    <xdr:graphicFrame macro="">
      <xdr:nvGraphicFramePr>
        <xdr:cNvPr id="2" name="Chart 1">
          <a:extLst>
            <a:ext uri="{FF2B5EF4-FFF2-40B4-BE49-F238E27FC236}">
              <a16:creationId xmlns:a16="http://schemas.microsoft.com/office/drawing/2014/main" id="{859717F6-12AE-DAC5-D92D-79D24D80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320040</xdr:colOff>
      <xdr:row>0</xdr:row>
      <xdr:rowOff>38101</xdr:rowOff>
    </xdr:from>
    <xdr:to>
      <xdr:col>6</xdr:col>
      <xdr:colOff>236220</xdr:colOff>
      <xdr:row>6</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E9CEE48-5A8B-646D-577E-D9230C0C973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10100" y="38101"/>
              <a:ext cx="178308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335280</xdr:colOff>
      <xdr:row>12</xdr:row>
      <xdr:rowOff>190500</xdr:rowOff>
    </xdr:from>
    <xdr:to>
      <xdr:col>5</xdr:col>
      <xdr:colOff>15240</xdr:colOff>
      <xdr:row>20</xdr:row>
      <xdr:rowOff>60960</xdr:rowOff>
    </xdr:to>
    <xdr:graphicFrame macro="">
      <xdr:nvGraphicFramePr>
        <xdr:cNvPr id="3" name="Chart 2">
          <a:extLst>
            <a:ext uri="{FF2B5EF4-FFF2-40B4-BE49-F238E27FC236}">
              <a16:creationId xmlns:a16="http://schemas.microsoft.com/office/drawing/2014/main" id="{64203D33-E1E9-6A17-A302-4DDF04B73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284180</xdr:colOff>
      <xdr:row>1</xdr:row>
      <xdr:rowOff>34065</xdr:rowOff>
    </xdr:from>
    <xdr:to>
      <xdr:col>23</xdr:col>
      <xdr:colOff>580442</xdr:colOff>
      <xdr:row>38</xdr:row>
      <xdr:rowOff>181991</xdr:rowOff>
    </xdr:to>
    <xdr:sp macro="" textlink="">
      <xdr:nvSpPr>
        <xdr:cNvPr id="2" name="Rectangle 1">
          <a:extLst>
            <a:ext uri="{FF2B5EF4-FFF2-40B4-BE49-F238E27FC236}">
              <a16:creationId xmlns:a16="http://schemas.microsoft.com/office/drawing/2014/main" id="{D76A0AB4-DE79-430D-97B0-F46709D79BED}"/>
            </a:ext>
          </a:extLst>
        </xdr:cNvPr>
        <xdr:cNvSpPr/>
      </xdr:nvSpPr>
      <xdr:spPr>
        <a:xfrm>
          <a:off x="956533" y="235771"/>
          <a:ext cx="15088027" cy="761104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381354</xdr:colOff>
      <xdr:row>1</xdr:row>
      <xdr:rowOff>33619</xdr:rowOff>
    </xdr:from>
    <xdr:to>
      <xdr:col>4</xdr:col>
      <xdr:colOff>560295</xdr:colOff>
      <xdr:row>38</xdr:row>
      <xdr:rowOff>94501</xdr:rowOff>
    </xdr:to>
    <xdr:sp macro="" textlink="">
      <xdr:nvSpPr>
        <xdr:cNvPr id="3" name="Rectangle: Top Corners Rounded 2">
          <a:extLst>
            <a:ext uri="{FF2B5EF4-FFF2-40B4-BE49-F238E27FC236}">
              <a16:creationId xmlns:a16="http://schemas.microsoft.com/office/drawing/2014/main" id="{C6C8B7AD-825E-D5A6-3272-8DA3B7E4BA10}"/>
            </a:ext>
          </a:extLst>
        </xdr:cNvPr>
        <xdr:cNvSpPr/>
      </xdr:nvSpPr>
      <xdr:spPr>
        <a:xfrm rot="5400000">
          <a:off x="-1610293" y="2899325"/>
          <a:ext cx="7524000" cy="2196000"/>
        </a:xfrm>
        <a:prstGeom prst="round2SameRect">
          <a:avLst>
            <a:gd name="adj1" fmla="val 50000"/>
            <a:gd name="adj2" fmla="val 0"/>
          </a:avLst>
        </a:prstGeom>
        <a:solidFill>
          <a:srgbClr val="FFC000"/>
        </a:solidFill>
        <a:ln>
          <a:solidFill>
            <a:schemeClr val="accent1">
              <a:shade val="15000"/>
              <a:alpha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493059</xdr:colOff>
      <xdr:row>4</xdr:row>
      <xdr:rowOff>-1</xdr:rowOff>
    </xdr:from>
    <xdr:to>
      <xdr:col>4</xdr:col>
      <xdr:colOff>336177</xdr:colOff>
      <xdr:row>6</xdr:row>
      <xdr:rowOff>168089</xdr:rowOff>
    </xdr:to>
    <xdr:sp macro="" textlink="">
      <xdr:nvSpPr>
        <xdr:cNvPr id="4" name="TextBox 3">
          <a:extLst>
            <a:ext uri="{FF2B5EF4-FFF2-40B4-BE49-F238E27FC236}">
              <a16:creationId xmlns:a16="http://schemas.microsoft.com/office/drawing/2014/main" id="{6826DD28-82F3-2624-5B99-D8F94DA4D2D6}"/>
            </a:ext>
          </a:extLst>
        </xdr:cNvPr>
        <xdr:cNvSpPr txBox="1"/>
      </xdr:nvSpPr>
      <xdr:spPr>
        <a:xfrm>
          <a:off x="1165412" y="806823"/>
          <a:ext cx="1860177" cy="571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549088</xdr:colOff>
      <xdr:row>7</xdr:row>
      <xdr:rowOff>33618</xdr:rowOff>
    </xdr:from>
    <xdr:to>
      <xdr:col>4</xdr:col>
      <xdr:colOff>425823</xdr:colOff>
      <xdr:row>8</xdr:row>
      <xdr:rowOff>100853</xdr:rowOff>
    </xdr:to>
    <xdr:sp macro="" textlink="">
      <xdr:nvSpPr>
        <xdr:cNvPr id="5" name="TextBox 4">
          <a:extLst>
            <a:ext uri="{FF2B5EF4-FFF2-40B4-BE49-F238E27FC236}">
              <a16:creationId xmlns:a16="http://schemas.microsoft.com/office/drawing/2014/main" id="{A6F96B17-499A-0A09-B98B-3D308535B439}"/>
            </a:ext>
          </a:extLst>
        </xdr:cNvPr>
        <xdr:cNvSpPr txBox="1"/>
      </xdr:nvSpPr>
      <xdr:spPr>
        <a:xfrm>
          <a:off x="1221441" y="1445559"/>
          <a:ext cx="1893794" cy="26894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n>
                <a:noFill/>
              </a:ln>
              <a:solidFill>
                <a:schemeClr val="dk1"/>
              </a:solidFill>
              <a:latin typeface="Aptos Display" panose="020B0004020202020204" pitchFamily="34" charset="0"/>
            </a:rPr>
            <a:t>India's</a:t>
          </a:r>
          <a:r>
            <a:rPr lang="en-IN" sz="1200" b="1" baseline="0">
              <a:ln>
                <a:noFill/>
              </a:ln>
              <a:solidFill>
                <a:schemeClr val="dk1"/>
              </a:solidFill>
              <a:latin typeface="Aptos Display" panose="020B0004020202020204" pitchFamily="34" charset="0"/>
            </a:rPr>
            <a:t> Last Minute App</a:t>
          </a:r>
          <a:endParaRPr lang="en-IN" sz="1200" b="1">
            <a:ln>
              <a:noFill/>
            </a:ln>
            <a:solidFill>
              <a:schemeClr val="dk1"/>
            </a:solidFill>
            <a:latin typeface="Aptos Display" panose="020B0004020202020204" pitchFamily="34" charset="0"/>
          </a:endParaRPr>
        </a:p>
      </xdr:txBody>
    </xdr:sp>
    <xdr:clientData/>
  </xdr:twoCellAnchor>
  <xdr:twoCellAnchor>
    <xdr:from>
      <xdr:col>1</xdr:col>
      <xdr:colOff>396239</xdr:colOff>
      <xdr:row>0</xdr:row>
      <xdr:rowOff>190948</xdr:rowOff>
    </xdr:from>
    <xdr:to>
      <xdr:col>24</xdr:col>
      <xdr:colOff>20148</xdr:colOff>
      <xdr:row>38</xdr:row>
      <xdr:rowOff>137168</xdr:rowOff>
    </xdr:to>
    <xdr:sp macro="" textlink="">
      <xdr:nvSpPr>
        <xdr:cNvPr id="12" name="Rectangle 11">
          <a:extLst>
            <a:ext uri="{FF2B5EF4-FFF2-40B4-BE49-F238E27FC236}">
              <a16:creationId xmlns:a16="http://schemas.microsoft.com/office/drawing/2014/main" id="{7C326BDC-5D1D-D319-9102-AE01240E6548}"/>
            </a:ext>
          </a:extLst>
        </xdr:cNvPr>
        <xdr:cNvSpPr/>
      </xdr:nvSpPr>
      <xdr:spPr>
        <a:xfrm>
          <a:off x="1068592" y="190948"/>
          <a:ext cx="15088027" cy="761104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145674</xdr:colOff>
      <xdr:row>1</xdr:row>
      <xdr:rowOff>31378</xdr:rowOff>
    </xdr:from>
    <xdr:to>
      <xdr:col>13</xdr:col>
      <xdr:colOff>470648</xdr:colOff>
      <xdr:row>37</xdr:row>
      <xdr:rowOff>22411</xdr:rowOff>
    </xdr:to>
    <xdr:grpSp>
      <xdr:nvGrpSpPr>
        <xdr:cNvPr id="18" name="Group 17">
          <a:extLst>
            <a:ext uri="{FF2B5EF4-FFF2-40B4-BE49-F238E27FC236}">
              <a16:creationId xmlns:a16="http://schemas.microsoft.com/office/drawing/2014/main" id="{3226A3D1-0CED-4048-17CA-F2409EE0BE22}"/>
            </a:ext>
          </a:extLst>
        </xdr:cNvPr>
        <xdr:cNvGrpSpPr/>
      </xdr:nvGrpSpPr>
      <xdr:grpSpPr>
        <a:xfrm>
          <a:off x="3507439" y="233084"/>
          <a:ext cx="5703797" cy="7252445"/>
          <a:chOff x="3288366" y="255495"/>
          <a:chExt cx="5779015" cy="8903804"/>
        </a:xfrm>
      </xdr:grpSpPr>
      <xdr:sp macro="" textlink="">
        <xdr:nvSpPr>
          <xdr:cNvPr id="6" name="Rectangle: Rounded Corners 5">
            <a:extLst>
              <a:ext uri="{FF2B5EF4-FFF2-40B4-BE49-F238E27FC236}">
                <a16:creationId xmlns:a16="http://schemas.microsoft.com/office/drawing/2014/main" id="{9281C382-A39A-D91A-AA00-D3AD47DCBE7C}"/>
              </a:ext>
            </a:extLst>
          </xdr:cNvPr>
          <xdr:cNvSpPr/>
        </xdr:nvSpPr>
        <xdr:spPr>
          <a:xfrm>
            <a:off x="3288366" y="255495"/>
            <a:ext cx="2736000" cy="1047600"/>
          </a:xfrm>
          <a:prstGeom prst="roundRect">
            <a:avLst>
              <a:gd name="adj" fmla="val 16667"/>
            </a:avLst>
          </a:prstGeom>
          <a:gradFill>
            <a:gsLst>
              <a:gs pos="100000">
                <a:srgbClr val="558436"/>
              </a:gs>
              <a:gs pos="100000">
                <a:srgbClr val="FFC000">
                  <a:alpha val="52000"/>
                </a:srgbClr>
              </a:gs>
              <a:gs pos="99000">
                <a:schemeClr val="accent6">
                  <a:lumMod val="50000"/>
                  <a:alpha val="94000"/>
                </a:schemeClr>
              </a:gs>
              <a:gs pos="1000">
                <a:schemeClr val="accent6">
                  <a:lumMod val="78000"/>
                  <a:alpha val="48000"/>
                </a:schemeClr>
              </a:gs>
              <a:gs pos="32867">
                <a:schemeClr val="accent6">
                  <a:lumMod val="75000"/>
                  <a:alpha val="56000"/>
                </a:schemeClr>
              </a:gs>
              <a:gs pos="68000">
                <a:schemeClr val="accent6">
                  <a:lumMod val="75000"/>
                  <a:alpha val="88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4D44123-817A-4261-BD15-8E45CE44843A}"/>
              </a:ext>
            </a:extLst>
          </xdr:cNvPr>
          <xdr:cNvSpPr/>
        </xdr:nvSpPr>
        <xdr:spPr>
          <a:xfrm>
            <a:off x="6191810" y="255495"/>
            <a:ext cx="2736000" cy="1047600"/>
          </a:xfrm>
          <a:prstGeom prst="roundRect">
            <a:avLst>
              <a:gd name="adj" fmla="val 36990"/>
            </a:avLst>
          </a:prstGeom>
          <a:solidFill>
            <a:schemeClr val="bg1"/>
          </a:soli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A789929-5DEA-4C8D-BBC7-6C2E948003CB}"/>
              </a:ext>
            </a:extLst>
          </xdr:cNvPr>
          <xdr:cNvSpPr/>
        </xdr:nvSpPr>
        <xdr:spPr>
          <a:xfrm>
            <a:off x="3345134" y="3021453"/>
            <a:ext cx="5722247" cy="6137846"/>
          </a:xfrm>
          <a:prstGeom prst="roundRect">
            <a:avLst/>
          </a:prstGeom>
          <a:solidFill>
            <a:schemeClr val="bg1"/>
          </a:soli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vc</a:t>
            </a:r>
          </a:p>
        </xdr:txBody>
      </xdr:sp>
      <xdr:sp macro="" textlink="">
        <xdr:nvSpPr>
          <xdr:cNvPr id="17" name="Rectangle: Rounded Corners 16">
            <a:extLst>
              <a:ext uri="{FF2B5EF4-FFF2-40B4-BE49-F238E27FC236}">
                <a16:creationId xmlns:a16="http://schemas.microsoft.com/office/drawing/2014/main" id="{738531C7-5340-4DB8-82AE-C13BDF0F7792}"/>
              </a:ext>
            </a:extLst>
          </xdr:cNvPr>
          <xdr:cNvSpPr/>
        </xdr:nvSpPr>
        <xdr:spPr>
          <a:xfrm>
            <a:off x="6191810" y="1409702"/>
            <a:ext cx="2736000" cy="1047600"/>
          </a:xfrm>
          <a:prstGeom prst="roundRect">
            <a:avLst/>
          </a:prstGeom>
          <a:solidFill>
            <a:schemeClr val="bg1"/>
          </a:soli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grpSp>
    <xdr:clientData/>
  </xdr:twoCellAnchor>
  <xdr:twoCellAnchor>
    <xdr:from>
      <xdr:col>5</xdr:col>
      <xdr:colOff>324971</xdr:colOff>
      <xdr:row>0</xdr:row>
      <xdr:rowOff>22412</xdr:rowOff>
    </xdr:from>
    <xdr:to>
      <xdr:col>8</xdr:col>
      <xdr:colOff>414618</xdr:colOff>
      <xdr:row>5</xdr:row>
      <xdr:rowOff>1</xdr:rowOff>
    </xdr:to>
    <xdr:sp macro="" textlink="'Sheet Design'!A8">
      <xdr:nvSpPr>
        <xdr:cNvPr id="19" name="TextBox 18">
          <a:extLst>
            <a:ext uri="{FF2B5EF4-FFF2-40B4-BE49-F238E27FC236}">
              <a16:creationId xmlns:a16="http://schemas.microsoft.com/office/drawing/2014/main" id="{624386EF-C39B-7A28-F384-A62A70889616}"/>
            </a:ext>
          </a:extLst>
        </xdr:cNvPr>
        <xdr:cNvSpPr txBox="1"/>
      </xdr:nvSpPr>
      <xdr:spPr>
        <a:xfrm>
          <a:off x="3686736" y="22412"/>
          <a:ext cx="2106706" cy="9861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5D4BFB-9232-4E2B-8996-79ADF2446DF9}" type="TxLink">
            <a:rPr lang="en-US" sz="2400" b="1" i="0" u="none" strike="noStrike">
              <a:solidFill>
                <a:srgbClr val="000000"/>
              </a:solidFill>
              <a:latin typeface="Calibri"/>
              <a:ea typeface="Calibri"/>
              <a:cs typeface="Calibri"/>
            </a:rPr>
            <a:pPr algn="ctr"/>
            <a:t>$1.20M</a:t>
          </a:fld>
          <a:endParaRPr lang="en-IN" sz="2400" b="1"/>
        </a:p>
      </xdr:txBody>
    </xdr:sp>
    <xdr:clientData/>
  </xdr:twoCellAnchor>
  <xdr:twoCellAnchor>
    <xdr:from>
      <xdr:col>6</xdr:col>
      <xdr:colOff>1</xdr:colOff>
      <xdr:row>2</xdr:row>
      <xdr:rowOff>168089</xdr:rowOff>
    </xdr:from>
    <xdr:to>
      <xdr:col>8</xdr:col>
      <xdr:colOff>67235</xdr:colOff>
      <xdr:row>5</xdr:row>
      <xdr:rowOff>44824</xdr:rowOff>
    </xdr:to>
    <xdr:sp macro="" textlink="">
      <xdr:nvSpPr>
        <xdr:cNvPr id="20" name="TextBox 19">
          <a:extLst>
            <a:ext uri="{FF2B5EF4-FFF2-40B4-BE49-F238E27FC236}">
              <a16:creationId xmlns:a16="http://schemas.microsoft.com/office/drawing/2014/main" id="{1D883FFA-7254-DBDA-4F0C-11065044B4E7}"/>
            </a:ext>
          </a:extLst>
        </xdr:cNvPr>
        <xdr:cNvSpPr txBox="1"/>
      </xdr:nvSpPr>
      <xdr:spPr>
        <a:xfrm>
          <a:off x="4034119" y="571501"/>
          <a:ext cx="1411940"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a:t>
          </a:r>
          <a:r>
            <a:rPr lang="en-IN" sz="1200" b="1">
              <a:latin typeface="Segoe UI Semibold" panose="020B0702040204020203" pitchFamily="34" charset="0"/>
              <a:cs typeface="Segoe UI Semibold" panose="020B0702040204020203" pitchFamily="34" charset="0"/>
            </a:rPr>
            <a:t>SALES</a:t>
          </a:r>
        </a:p>
      </xdr:txBody>
    </xdr:sp>
    <xdr:clientData/>
  </xdr:twoCellAnchor>
  <xdr:twoCellAnchor>
    <xdr:from>
      <xdr:col>10</xdr:col>
      <xdr:colOff>44825</xdr:colOff>
      <xdr:row>1</xdr:row>
      <xdr:rowOff>123264</xdr:rowOff>
    </xdr:from>
    <xdr:to>
      <xdr:col>12</xdr:col>
      <xdr:colOff>313764</xdr:colOff>
      <xdr:row>3</xdr:row>
      <xdr:rowOff>134470</xdr:rowOff>
    </xdr:to>
    <xdr:sp macro="" textlink="'Sheet Design'!B8">
      <xdr:nvSpPr>
        <xdr:cNvPr id="21" name="TextBox 20">
          <a:extLst>
            <a:ext uri="{FF2B5EF4-FFF2-40B4-BE49-F238E27FC236}">
              <a16:creationId xmlns:a16="http://schemas.microsoft.com/office/drawing/2014/main" id="{D371CFCA-543D-467D-9D2D-A9D132B962B2}"/>
            </a:ext>
          </a:extLst>
        </xdr:cNvPr>
        <xdr:cNvSpPr txBox="1"/>
      </xdr:nvSpPr>
      <xdr:spPr>
        <a:xfrm>
          <a:off x="6768354" y="324970"/>
          <a:ext cx="1613645"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65ACE7-E3EE-45AE-BFD9-C99B9E359E5A}"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marL="0" indent="0" algn="ctr"/>
            <a:t>$141</a:t>
          </a:fld>
          <a:endParaRPr lang="en-IN" sz="2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152403</xdr:colOff>
      <xdr:row>3</xdr:row>
      <xdr:rowOff>96370</xdr:rowOff>
    </xdr:from>
    <xdr:to>
      <xdr:col>12</xdr:col>
      <xdr:colOff>298079</xdr:colOff>
      <xdr:row>5</xdr:row>
      <xdr:rowOff>96371</xdr:rowOff>
    </xdr:to>
    <xdr:sp macro="" textlink="">
      <xdr:nvSpPr>
        <xdr:cNvPr id="30" name="TextBox 29">
          <a:extLst>
            <a:ext uri="{FF2B5EF4-FFF2-40B4-BE49-F238E27FC236}">
              <a16:creationId xmlns:a16="http://schemas.microsoft.com/office/drawing/2014/main" id="{F8DBCCF4-9B96-4A58-80D4-989F6294420A}"/>
            </a:ext>
          </a:extLst>
        </xdr:cNvPr>
        <xdr:cNvSpPr txBox="1"/>
      </xdr:nvSpPr>
      <xdr:spPr>
        <a:xfrm>
          <a:off x="6875932" y="701488"/>
          <a:ext cx="1490382" cy="40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AVG</a:t>
          </a:r>
          <a:r>
            <a:rPr lang="en-IN" sz="1200" b="1" baseline="0"/>
            <a:t> </a:t>
          </a:r>
          <a:r>
            <a:rPr lang="en-IN" sz="1200" b="1"/>
            <a:t> </a:t>
          </a:r>
          <a:r>
            <a:rPr lang="en-IN" sz="1200" b="1">
              <a:latin typeface="Segoe UI Semibold" panose="020B0702040204020203" pitchFamily="34" charset="0"/>
              <a:cs typeface="Segoe UI Semibold" panose="020B0702040204020203" pitchFamily="34" charset="0"/>
            </a:rPr>
            <a:t>SALES</a:t>
          </a:r>
        </a:p>
      </xdr:txBody>
    </xdr:sp>
    <xdr:clientData/>
  </xdr:twoCellAnchor>
  <xdr:twoCellAnchor>
    <xdr:from>
      <xdr:col>5</xdr:col>
      <xdr:colOff>257735</xdr:colOff>
      <xdr:row>7</xdr:row>
      <xdr:rowOff>11206</xdr:rowOff>
    </xdr:from>
    <xdr:to>
      <xdr:col>8</xdr:col>
      <xdr:colOff>123263</xdr:colOff>
      <xdr:row>9</xdr:row>
      <xdr:rowOff>89647</xdr:rowOff>
    </xdr:to>
    <xdr:sp macro="" textlink="'Sheet Design'!C8">
      <xdr:nvSpPr>
        <xdr:cNvPr id="31" name="TextBox 30">
          <a:extLst>
            <a:ext uri="{FF2B5EF4-FFF2-40B4-BE49-F238E27FC236}">
              <a16:creationId xmlns:a16="http://schemas.microsoft.com/office/drawing/2014/main" id="{AF035FB1-C8DB-48DB-9D92-E9AFF66E51F1}"/>
            </a:ext>
          </a:extLst>
        </xdr:cNvPr>
        <xdr:cNvSpPr txBox="1"/>
      </xdr:nvSpPr>
      <xdr:spPr>
        <a:xfrm>
          <a:off x="3619500" y="1423147"/>
          <a:ext cx="1882587" cy="4818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0CA1AEF-B27E-42D0-8CE6-094F889C6F31}" type="TxLink">
            <a:rPr lang="en-US" sz="2400" b="1" i="0" u="none" strike="noStrike">
              <a:solidFill>
                <a:srgbClr val="000000"/>
              </a:solidFill>
              <a:latin typeface="Calibri"/>
              <a:ea typeface="Calibri"/>
              <a:cs typeface="Calibri"/>
            </a:rPr>
            <a:pPr marL="0" indent="0" algn="ctr"/>
            <a:t>8522</a:t>
          </a:fld>
          <a:endParaRPr lang="en-IN" sz="2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6</xdr:col>
      <xdr:colOff>56030</xdr:colOff>
      <xdr:row>9</xdr:row>
      <xdr:rowOff>145675</xdr:rowOff>
    </xdr:from>
    <xdr:to>
      <xdr:col>7</xdr:col>
      <xdr:colOff>470647</xdr:colOff>
      <xdr:row>11</xdr:row>
      <xdr:rowOff>22410</xdr:rowOff>
    </xdr:to>
    <xdr:sp macro="" textlink="">
      <xdr:nvSpPr>
        <xdr:cNvPr id="35" name="TextBox 34">
          <a:extLst>
            <a:ext uri="{FF2B5EF4-FFF2-40B4-BE49-F238E27FC236}">
              <a16:creationId xmlns:a16="http://schemas.microsoft.com/office/drawing/2014/main" id="{9EFC6735-2A70-BAFF-CE67-FB6FF2292EFD}"/>
            </a:ext>
          </a:extLst>
        </xdr:cNvPr>
        <xdr:cNvSpPr txBox="1"/>
      </xdr:nvSpPr>
      <xdr:spPr>
        <a:xfrm>
          <a:off x="4090148" y="1961028"/>
          <a:ext cx="1086970" cy="2801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NO OF ITEMS</a:t>
          </a:r>
        </a:p>
        <a:p>
          <a:endParaRPr lang="en-IN" sz="1200" b="1"/>
        </a:p>
      </xdr:txBody>
    </xdr:sp>
    <xdr:clientData/>
  </xdr:twoCellAnchor>
  <xdr:twoCellAnchor>
    <xdr:from>
      <xdr:col>9</xdr:col>
      <xdr:colOff>634253</xdr:colOff>
      <xdr:row>5</xdr:row>
      <xdr:rowOff>197224</xdr:rowOff>
    </xdr:from>
    <xdr:to>
      <xdr:col>12</xdr:col>
      <xdr:colOff>499781</xdr:colOff>
      <xdr:row>8</xdr:row>
      <xdr:rowOff>73959</xdr:rowOff>
    </xdr:to>
    <xdr:sp macro="" textlink="'Sheet Design'!D8">
      <xdr:nvSpPr>
        <xdr:cNvPr id="36" name="TextBox 35">
          <a:extLst>
            <a:ext uri="{FF2B5EF4-FFF2-40B4-BE49-F238E27FC236}">
              <a16:creationId xmlns:a16="http://schemas.microsoft.com/office/drawing/2014/main" id="{546DA45B-445F-4E32-AA11-A38D6C21A2E6}"/>
            </a:ext>
          </a:extLst>
        </xdr:cNvPr>
        <xdr:cNvSpPr txBox="1"/>
      </xdr:nvSpPr>
      <xdr:spPr>
        <a:xfrm>
          <a:off x="6685429" y="1205753"/>
          <a:ext cx="1882587" cy="48185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C673FD-A507-4C2C-8D32-ECE6B6150312}" type="TxLink">
            <a:rPr lang="en-US" sz="2400" b="1" i="0" u="none" strike="noStrike">
              <a:solidFill>
                <a:srgbClr val="000000"/>
              </a:solidFill>
              <a:latin typeface="Segoe UI Semibold" panose="020B0702040204020203" pitchFamily="34" charset="0"/>
              <a:ea typeface="Calibri"/>
              <a:cs typeface="Segoe UI Semibold" panose="020B0702040204020203" pitchFamily="34" charset="0"/>
            </a:rPr>
            <a:pPr marL="0" indent="0" algn="ctr"/>
            <a:t>4.0</a:t>
          </a:fld>
          <a:endParaRPr lang="en-IN" sz="2400" b="1"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10</xdr:col>
      <xdr:colOff>448237</xdr:colOff>
      <xdr:row>8</xdr:row>
      <xdr:rowOff>100853</xdr:rowOff>
    </xdr:from>
    <xdr:to>
      <xdr:col>12</xdr:col>
      <xdr:colOff>112061</xdr:colOff>
      <xdr:row>9</xdr:row>
      <xdr:rowOff>156882</xdr:rowOff>
    </xdr:to>
    <xdr:sp macro="" textlink="">
      <xdr:nvSpPr>
        <xdr:cNvPr id="37" name="TextBox 36">
          <a:extLst>
            <a:ext uri="{FF2B5EF4-FFF2-40B4-BE49-F238E27FC236}">
              <a16:creationId xmlns:a16="http://schemas.microsoft.com/office/drawing/2014/main" id="{DF45F21B-A65F-69CD-F9A6-8F72361A7115}"/>
            </a:ext>
          </a:extLst>
        </xdr:cNvPr>
        <xdr:cNvSpPr txBox="1"/>
      </xdr:nvSpPr>
      <xdr:spPr>
        <a:xfrm>
          <a:off x="7171766" y="1714500"/>
          <a:ext cx="1008530" cy="257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Semibold" panose="020B0702040204020203" pitchFamily="34" charset="0"/>
              <a:cs typeface="Segoe UI Semibold" panose="020B0702040204020203" pitchFamily="34" charset="0"/>
            </a:rPr>
            <a:t>AVG RATING</a:t>
          </a:r>
        </a:p>
      </xdr:txBody>
    </xdr:sp>
    <xdr:clientData/>
  </xdr:twoCellAnchor>
  <xdr:twoCellAnchor>
    <xdr:from>
      <xdr:col>15</xdr:col>
      <xdr:colOff>459443</xdr:colOff>
      <xdr:row>1</xdr:row>
      <xdr:rowOff>100852</xdr:rowOff>
    </xdr:from>
    <xdr:to>
      <xdr:col>18</xdr:col>
      <xdr:colOff>235324</xdr:colOff>
      <xdr:row>2</xdr:row>
      <xdr:rowOff>190500</xdr:rowOff>
    </xdr:to>
    <xdr:sp macro="" textlink="">
      <xdr:nvSpPr>
        <xdr:cNvPr id="38" name="TextBox 37">
          <a:extLst>
            <a:ext uri="{FF2B5EF4-FFF2-40B4-BE49-F238E27FC236}">
              <a16:creationId xmlns:a16="http://schemas.microsoft.com/office/drawing/2014/main" id="{5D9D57C2-0FB8-E312-8B67-D807C4D61712}"/>
            </a:ext>
          </a:extLst>
        </xdr:cNvPr>
        <xdr:cNvSpPr txBox="1"/>
      </xdr:nvSpPr>
      <xdr:spPr>
        <a:xfrm>
          <a:off x="10544737" y="302558"/>
          <a:ext cx="1792940" cy="291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ESTABLISHMENT</a:t>
          </a:r>
        </a:p>
      </xdr:txBody>
    </xdr:sp>
    <xdr:clientData/>
  </xdr:twoCellAnchor>
  <xdr:twoCellAnchor editAs="oneCell">
    <xdr:from>
      <xdr:col>8</xdr:col>
      <xdr:colOff>437030</xdr:colOff>
      <xdr:row>1</xdr:row>
      <xdr:rowOff>78441</xdr:rowOff>
    </xdr:from>
    <xdr:to>
      <xdr:col>9</xdr:col>
      <xdr:colOff>106915</xdr:colOff>
      <xdr:row>3</xdr:row>
      <xdr:rowOff>22411</xdr:rowOff>
    </xdr:to>
    <xdr:pic>
      <xdr:nvPicPr>
        <xdr:cNvPr id="40" name="Picture 39">
          <a:extLst>
            <a:ext uri="{FF2B5EF4-FFF2-40B4-BE49-F238E27FC236}">
              <a16:creationId xmlns:a16="http://schemas.microsoft.com/office/drawing/2014/main" id="{5847D31A-818D-0625-9250-B489DC0D3C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5854" y="280147"/>
          <a:ext cx="342237" cy="347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397533</xdr:colOff>
      <xdr:row>6</xdr:row>
      <xdr:rowOff>11206</xdr:rowOff>
    </xdr:from>
    <xdr:to>
      <xdr:col>9</xdr:col>
      <xdr:colOff>100853</xdr:colOff>
      <xdr:row>7</xdr:row>
      <xdr:rowOff>190820</xdr:rowOff>
    </xdr:to>
    <xdr:pic>
      <xdr:nvPicPr>
        <xdr:cNvPr id="42" name="Picture 41">
          <a:extLst>
            <a:ext uri="{FF2B5EF4-FFF2-40B4-BE49-F238E27FC236}">
              <a16:creationId xmlns:a16="http://schemas.microsoft.com/office/drawing/2014/main" id="{192BDB96-2A46-9DB0-941B-40EA069BB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76357" y="1221441"/>
          <a:ext cx="375672" cy="38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493061</xdr:colOff>
      <xdr:row>1</xdr:row>
      <xdr:rowOff>56029</xdr:rowOff>
    </xdr:from>
    <xdr:to>
      <xdr:col>13</xdr:col>
      <xdr:colOff>173985</xdr:colOff>
      <xdr:row>3</xdr:row>
      <xdr:rowOff>11206</xdr:rowOff>
    </xdr:to>
    <xdr:pic>
      <xdr:nvPicPr>
        <xdr:cNvPr id="44" name="Picture 43">
          <a:extLst>
            <a:ext uri="{FF2B5EF4-FFF2-40B4-BE49-F238E27FC236}">
              <a16:creationId xmlns:a16="http://schemas.microsoft.com/office/drawing/2014/main" id="{BFD056C2-A830-9FF8-7D26-3A04543149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61296" y="257735"/>
          <a:ext cx="353277" cy="358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619992</xdr:colOff>
      <xdr:row>6</xdr:row>
      <xdr:rowOff>11207</xdr:rowOff>
    </xdr:from>
    <xdr:to>
      <xdr:col>13</xdr:col>
      <xdr:colOff>280149</xdr:colOff>
      <xdr:row>7</xdr:row>
      <xdr:rowOff>147011</xdr:rowOff>
    </xdr:to>
    <xdr:pic>
      <xdr:nvPicPr>
        <xdr:cNvPr id="46" name="Picture 45">
          <a:extLst>
            <a:ext uri="{FF2B5EF4-FFF2-40B4-BE49-F238E27FC236}">
              <a16:creationId xmlns:a16="http://schemas.microsoft.com/office/drawing/2014/main" id="{EB9D6D2A-FD0C-A759-61D3-134524AB912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688227" y="1221442"/>
          <a:ext cx="332510" cy="337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504265</xdr:colOff>
      <xdr:row>11</xdr:row>
      <xdr:rowOff>33617</xdr:rowOff>
    </xdr:from>
    <xdr:to>
      <xdr:col>4</xdr:col>
      <xdr:colOff>246530</xdr:colOff>
      <xdr:row>18</xdr:row>
      <xdr:rowOff>0</xdr:rowOff>
    </xdr:to>
    <mc:AlternateContent xmlns:mc="http://schemas.openxmlformats.org/markup-compatibility/2006">
      <mc:Choice xmlns:a14="http://schemas.microsoft.com/office/drawing/2010/main" Requires="a14">
        <xdr:graphicFrame macro="">
          <xdr:nvGraphicFramePr>
            <xdr:cNvPr id="48" name="Outlet Size 1">
              <a:extLst>
                <a:ext uri="{FF2B5EF4-FFF2-40B4-BE49-F238E27FC236}">
                  <a16:creationId xmlns:a16="http://schemas.microsoft.com/office/drawing/2014/main" id="{09B42961-B615-465F-BA60-300E0402DBD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76618" y="2252382"/>
              <a:ext cx="1759324" cy="1378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22412</xdr:colOff>
      <xdr:row>14</xdr:row>
      <xdr:rowOff>0</xdr:rowOff>
    </xdr:from>
    <xdr:to>
      <xdr:col>9</xdr:col>
      <xdr:colOff>481853</xdr:colOff>
      <xdr:row>25</xdr:row>
      <xdr:rowOff>78441</xdr:rowOff>
    </xdr:to>
    <xdr:graphicFrame macro="">
      <xdr:nvGraphicFramePr>
        <xdr:cNvPr id="9" name="Chart 8">
          <a:extLst>
            <a:ext uri="{FF2B5EF4-FFF2-40B4-BE49-F238E27FC236}">
              <a16:creationId xmlns:a16="http://schemas.microsoft.com/office/drawing/2014/main" id="{586BD3FC-CDDD-47A2-9D05-4B6498863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257736</xdr:colOff>
      <xdr:row>12</xdr:row>
      <xdr:rowOff>22411</xdr:rowOff>
    </xdr:from>
    <xdr:to>
      <xdr:col>7</xdr:col>
      <xdr:colOff>67236</xdr:colOff>
      <xdr:row>13</xdr:row>
      <xdr:rowOff>112059</xdr:rowOff>
    </xdr:to>
    <xdr:sp macro="" textlink="">
      <xdr:nvSpPr>
        <xdr:cNvPr id="13" name="TextBox 12">
          <a:extLst>
            <a:ext uri="{FF2B5EF4-FFF2-40B4-BE49-F238E27FC236}">
              <a16:creationId xmlns:a16="http://schemas.microsoft.com/office/drawing/2014/main" id="{F16DEF52-0B19-E73F-7F8E-C964A87B7FB3}"/>
            </a:ext>
          </a:extLst>
        </xdr:cNvPr>
        <xdr:cNvSpPr txBox="1"/>
      </xdr:nvSpPr>
      <xdr:spPr>
        <a:xfrm>
          <a:off x="3619501" y="2442882"/>
          <a:ext cx="1154206"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 CONTENT</a:t>
          </a:r>
        </a:p>
      </xdr:txBody>
    </xdr:sp>
    <xdr:clientData/>
  </xdr:twoCellAnchor>
  <xdr:twoCellAnchor>
    <xdr:from>
      <xdr:col>9</xdr:col>
      <xdr:colOff>358588</xdr:colOff>
      <xdr:row>12</xdr:row>
      <xdr:rowOff>44823</xdr:rowOff>
    </xdr:from>
    <xdr:to>
      <xdr:col>9</xdr:col>
      <xdr:colOff>403412</xdr:colOff>
      <xdr:row>37</xdr:row>
      <xdr:rowOff>22411</xdr:rowOff>
    </xdr:to>
    <xdr:cxnSp macro="">
      <xdr:nvCxnSpPr>
        <xdr:cNvPr id="15" name="Straight Connector 14">
          <a:extLst>
            <a:ext uri="{FF2B5EF4-FFF2-40B4-BE49-F238E27FC236}">
              <a16:creationId xmlns:a16="http://schemas.microsoft.com/office/drawing/2014/main" id="{9AE39A96-5A42-B9B2-6020-58F70BC906C1}"/>
            </a:ext>
          </a:extLst>
        </xdr:cNvPr>
        <xdr:cNvCxnSpPr/>
      </xdr:nvCxnSpPr>
      <xdr:spPr>
        <a:xfrm flipH="1">
          <a:off x="6409764" y="2465294"/>
          <a:ext cx="44824" cy="502023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xdr:colOff>
      <xdr:row>24</xdr:row>
      <xdr:rowOff>112059</xdr:rowOff>
    </xdr:from>
    <xdr:to>
      <xdr:col>9</xdr:col>
      <xdr:colOff>414618</xdr:colOff>
      <xdr:row>24</xdr:row>
      <xdr:rowOff>112059</xdr:rowOff>
    </xdr:to>
    <xdr:cxnSp macro="">
      <xdr:nvCxnSpPr>
        <xdr:cNvPr id="26" name="Straight Connector 25">
          <a:extLst>
            <a:ext uri="{FF2B5EF4-FFF2-40B4-BE49-F238E27FC236}">
              <a16:creationId xmlns:a16="http://schemas.microsoft.com/office/drawing/2014/main" id="{C2267754-02AA-FA9A-0BC2-2C6001606496}"/>
            </a:ext>
          </a:extLst>
        </xdr:cNvPr>
        <xdr:cNvCxnSpPr/>
      </xdr:nvCxnSpPr>
      <xdr:spPr>
        <a:xfrm>
          <a:off x="3406588" y="4953000"/>
          <a:ext cx="305920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347382</xdr:colOff>
      <xdr:row>26</xdr:row>
      <xdr:rowOff>134471</xdr:rowOff>
    </xdr:from>
    <xdr:to>
      <xdr:col>9</xdr:col>
      <xdr:colOff>246530</xdr:colOff>
      <xdr:row>35</xdr:row>
      <xdr:rowOff>112059</xdr:rowOff>
    </xdr:to>
    <xdr:graphicFrame macro="">
      <xdr:nvGraphicFramePr>
        <xdr:cNvPr id="11" name="Chart 10">
          <a:extLst>
            <a:ext uri="{FF2B5EF4-FFF2-40B4-BE49-F238E27FC236}">
              <a16:creationId xmlns:a16="http://schemas.microsoft.com/office/drawing/2014/main" id="{692CF3DE-B2B7-464A-91B3-55FEB328D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44825</xdr:colOff>
      <xdr:row>24</xdr:row>
      <xdr:rowOff>179294</xdr:rowOff>
    </xdr:from>
    <xdr:to>
      <xdr:col>6</xdr:col>
      <xdr:colOff>526678</xdr:colOff>
      <xdr:row>26</xdr:row>
      <xdr:rowOff>67235</xdr:rowOff>
    </xdr:to>
    <xdr:sp macro="" textlink="">
      <xdr:nvSpPr>
        <xdr:cNvPr id="16" name="TextBox 15">
          <a:extLst>
            <a:ext uri="{FF2B5EF4-FFF2-40B4-BE49-F238E27FC236}">
              <a16:creationId xmlns:a16="http://schemas.microsoft.com/office/drawing/2014/main" id="{8E24EF50-9673-B57F-2800-EB307EA5D3F7}"/>
            </a:ext>
          </a:extLst>
        </xdr:cNvPr>
        <xdr:cNvSpPr txBox="1"/>
      </xdr:nvSpPr>
      <xdr:spPr>
        <a:xfrm>
          <a:off x="3406590" y="5020235"/>
          <a:ext cx="1154206"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 BY OUTLET</a:t>
          </a:r>
        </a:p>
      </xdr:txBody>
    </xdr:sp>
    <xdr:clientData/>
  </xdr:twoCellAnchor>
  <xdr:twoCellAnchor>
    <xdr:from>
      <xdr:col>9</xdr:col>
      <xdr:colOff>593914</xdr:colOff>
      <xdr:row>13</xdr:row>
      <xdr:rowOff>168087</xdr:rowOff>
    </xdr:from>
    <xdr:to>
      <xdr:col>13</xdr:col>
      <xdr:colOff>11207</xdr:colOff>
      <xdr:row>35</xdr:row>
      <xdr:rowOff>145676</xdr:rowOff>
    </xdr:to>
    <xdr:graphicFrame macro="">
      <xdr:nvGraphicFramePr>
        <xdr:cNvPr id="22" name="Chart 21">
          <a:extLst>
            <a:ext uri="{FF2B5EF4-FFF2-40B4-BE49-F238E27FC236}">
              <a16:creationId xmlns:a16="http://schemas.microsoft.com/office/drawing/2014/main" id="{5DF9C66B-88E1-4F92-B98F-6CBA989E3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638736</xdr:colOff>
      <xdr:row>12</xdr:row>
      <xdr:rowOff>78441</xdr:rowOff>
    </xdr:from>
    <xdr:to>
      <xdr:col>11</xdr:col>
      <xdr:colOff>280147</xdr:colOff>
      <xdr:row>14</xdr:row>
      <xdr:rowOff>22412</xdr:rowOff>
    </xdr:to>
    <xdr:sp macro="" textlink="">
      <xdr:nvSpPr>
        <xdr:cNvPr id="23" name="TextBox 22">
          <a:extLst>
            <a:ext uri="{FF2B5EF4-FFF2-40B4-BE49-F238E27FC236}">
              <a16:creationId xmlns:a16="http://schemas.microsoft.com/office/drawing/2014/main" id="{2DE699C3-3240-2C29-8CF4-BE4C0072EB62}"/>
            </a:ext>
          </a:extLst>
        </xdr:cNvPr>
        <xdr:cNvSpPr txBox="1"/>
      </xdr:nvSpPr>
      <xdr:spPr>
        <a:xfrm>
          <a:off x="6689912" y="2498912"/>
          <a:ext cx="986117" cy="347382"/>
        </a:xfrm>
        <a:prstGeom prst="rect">
          <a:avLst/>
        </a:prstGeom>
        <a:solidFill>
          <a:schemeClr val="lt1"/>
        </a:solidFill>
        <a:ln w="31750" cmpd="sng">
          <a:solidFill>
            <a:schemeClr val="lt1">
              <a:shade val="50000"/>
              <a:alpha val="98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none"/>
            <a:t>ITEM TYPE</a:t>
          </a:r>
        </a:p>
      </xdr:txBody>
    </xdr:sp>
    <xdr:clientData/>
  </xdr:twoCellAnchor>
  <xdr:twoCellAnchor>
    <xdr:from>
      <xdr:col>14</xdr:col>
      <xdr:colOff>67235</xdr:colOff>
      <xdr:row>1</xdr:row>
      <xdr:rowOff>56029</xdr:rowOff>
    </xdr:from>
    <xdr:to>
      <xdr:col>23</xdr:col>
      <xdr:colOff>459441</xdr:colOff>
      <xdr:row>38</xdr:row>
      <xdr:rowOff>134470</xdr:rowOff>
    </xdr:to>
    <xdr:sp macro="" textlink="">
      <xdr:nvSpPr>
        <xdr:cNvPr id="24" name="Rectangle: Rounded Corners 23">
          <a:extLst>
            <a:ext uri="{FF2B5EF4-FFF2-40B4-BE49-F238E27FC236}">
              <a16:creationId xmlns:a16="http://schemas.microsoft.com/office/drawing/2014/main" id="{5AF97A01-B95A-52B3-BE3D-1AD481D3557D}"/>
            </a:ext>
          </a:extLst>
        </xdr:cNvPr>
        <xdr:cNvSpPr/>
      </xdr:nvSpPr>
      <xdr:spPr>
        <a:xfrm>
          <a:off x="9480176" y="257735"/>
          <a:ext cx="6443383" cy="75415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381000</xdr:colOff>
      <xdr:row>3</xdr:row>
      <xdr:rowOff>22409</xdr:rowOff>
    </xdr:from>
    <xdr:to>
      <xdr:col>23</xdr:col>
      <xdr:colOff>168088</xdr:colOff>
      <xdr:row>15</xdr:row>
      <xdr:rowOff>100852</xdr:rowOff>
    </xdr:to>
    <xdr:graphicFrame macro="">
      <xdr:nvGraphicFramePr>
        <xdr:cNvPr id="25" name="Chart 24">
          <a:extLst>
            <a:ext uri="{FF2B5EF4-FFF2-40B4-BE49-F238E27FC236}">
              <a16:creationId xmlns:a16="http://schemas.microsoft.com/office/drawing/2014/main" id="{FA33D881-FCBB-4A0E-AA69-FC88D01B0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246530</xdr:colOff>
      <xdr:row>15</xdr:row>
      <xdr:rowOff>190500</xdr:rowOff>
    </xdr:from>
    <xdr:to>
      <xdr:col>24</xdr:col>
      <xdr:colOff>33617</xdr:colOff>
      <xdr:row>16</xdr:row>
      <xdr:rowOff>0</xdr:rowOff>
    </xdr:to>
    <xdr:cxnSp macro="">
      <xdr:nvCxnSpPr>
        <xdr:cNvPr id="28" name="Straight Connector 27">
          <a:extLst>
            <a:ext uri="{FF2B5EF4-FFF2-40B4-BE49-F238E27FC236}">
              <a16:creationId xmlns:a16="http://schemas.microsoft.com/office/drawing/2014/main" id="{44CC99D3-7EFF-3408-3DC5-B66EA26B1707}"/>
            </a:ext>
          </a:extLst>
        </xdr:cNvPr>
        <xdr:cNvCxnSpPr/>
      </xdr:nvCxnSpPr>
      <xdr:spPr>
        <a:xfrm flipV="1">
          <a:off x="9659471" y="3216088"/>
          <a:ext cx="6510617" cy="11206"/>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537883</xdr:colOff>
      <xdr:row>17</xdr:row>
      <xdr:rowOff>190500</xdr:rowOff>
    </xdr:from>
    <xdr:to>
      <xdr:col>19</xdr:col>
      <xdr:colOff>22412</xdr:colOff>
      <xdr:row>27</xdr:row>
      <xdr:rowOff>78441</xdr:rowOff>
    </xdr:to>
    <xdr:graphicFrame macro="">
      <xdr:nvGraphicFramePr>
        <xdr:cNvPr id="39" name="Chart 38">
          <a:extLst>
            <a:ext uri="{FF2B5EF4-FFF2-40B4-BE49-F238E27FC236}">
              <a16:creationId xmlns:a16="http://schemas.microsoft.com/office/drawing/2014/main" id="{16AC2882-AE1F-469A-99C2-807FF204A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358588</xdr:colOff>
      <xdr:row>27</xdr:row>
      <xdr:rowOff>134470</xdr:rowOff>
    </xdr:from>
    <xdr:to>
      <xdr:col>24</xdr:col>
      <xdr:colOff>89647</xdr:colOff>
      <xdr:row>27</xdr:row>
      <xdr:rowOff>145676</xdr:rowOff>
    </xdr:to>
    <xdr:cxnSp macro="">
      <xdr:nvCxnSpPr>
        <xdr:cNvPr id="43" name="Straight Connector 42">
          <a:extLst>
            <a:ext uri="{FF2B5EF4-FFF2-40B4-BE49-F238E27FC236}">
              <a16:creationId xmlns:a16="http://schemas.microsoft.com/office/drawing/2014/main" id="{2F46DB1F-26E7-CBB4-E207-71DB83E645EB}"/>
            </a:ext>
          </a:extLst>
        </xdr:cNvPr>
        <xdr:cNvCxnSpPr/>
      </xdr:nvCxnSpPr>
      <xdr:spPr>
        <a:xfrm>
          <a:off x="9771529" y="5580529"/>
          <a:ext cx="6454589" cy="1120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235323</xdr:colOff>
      <xdr:row>18</xdr:row>
      <xdr:rowOff>44823</xdr:rowOff>
    </xdr:from>
    <xdr:to>
      <xdr:col>23</xdr:col>
      <xdr:colOff>291353</xdr:colOff>
      <xdr:row>27</xdr:row>
      <xdr:rowOff>22411</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DC42A266-78E1-402C-8069-6B496D2264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10029" y="3675529"/>
              <a:ext cx="2745442" cy="17929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381000</xdr:colOff>
      <xdr:row>16</xdr:row>
      <xdr:rowOff>56030</xdr:rowOff>
    </xdr:from>
    <xdr:to>
      <xdr:col>21</xdr:col>
      <xdr:colOff>571500</xdr:colOff>
      <xdr:row>17</xdr:row>
      <xdr:rowOff>100853</xdr:rowOff>
    </xdr:to>
    <xdr:sp macro="" textlink="">
      <xdr:nvSpPr>
        <xdr:cNvPr id="47" name="TextBox 46">
          <a:extLst>
            <a:ext uri="{FF2B5EF4-FFF2-40B4-BE49-F238E27FC236}">
              <a16:creationId xmlns:a16="http://schemas.microsoft.com/office/drawing/2014/main" id="{9A330B07-BB5A-C3E9-BA71-A468D73FD02C}"/>
            </a:ext>
          </a:extLst>
        </xdr:cNvPr>
        <xdr:cNvSpPr txBox="1"/>
      </xdr:nvSpPr>
      <xdr:spPr>
        <a:xfrm>
          <a:off x="13155706" y="3283324"/>
          <a:ext cx="1535206" cy="246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 LOCATION</a:t>
          </a:r>
        </a:p>
      </xdr:txBody>
    </xdr:sp>
    <xdr:clientData/>
  </xdr:twoCellAnchor>
  <xdr:twoCellAnchor>
    <xdr:from>
      <xdr:col>15</xdr:col>
      <xdr:colOff>179295</xdr:colOff>
      <xdr:row>16</xdr:row>
      <xdr:rowOff>56030</xdr:rowOff>
    </xdr:from>
    <xdr:to>
      <xdr:col>17</xdr:col>
      <xdr:colOff>112060</xdr:colOff>
      <xdr:row>17</xdr:row>
      <xdr:rowOff>145677</xdr:rowOff>
    </xdr:to>
    <xdr:sp macro="" textlink="">
      <xdr:nvSpPr>
        <xdr:cNvPr id="49" name="TextBox 48">
          <a:extLst>
            <a:ext uri="{FF2B5EF4-FFF2-40B4-BE49-F238E27FC236}">
              <a16:creationId xmlns:a16="http://schemas.microsoft.com/office/drawing/2014/main" id="{52879719-1A64-D5B4-0DE9-9AAC568CD0A3}"/>
            </a:ext>
          </a:extLst>
        </xdr:cNvPr>
        <xdr:cNvSpPr txBox="1"/>
      </xdr:nvSpPr>
      <xdr:spPr>
        <a:xfrm>
          <a:off x="10264589" y="3283324"/>
          <a:ext cx="1277471"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 SIZE</a:t>
          </a:r>
        </a:p>
      </xdr:txBody>
    </xdr:sp>
    <xdr:clientData/>
  </xdr:twoCellAnchor>
  <xdr:twoCellAnchor>
    <xdr:from>
      <xdr:col>14</xdr:col>
      <xdr:colOff>369795</xdr:colOff>
      <xdr:row>29</xdr:row>
      <xdr:rowOff>145676</xdr:rowOff>
    </xdr:from>
    <xdr:to>
      <xdr:col>19</xdr:col>
      <xdr:colOff>56029</xdr:colOff>
      <xdr:row>38</xdr:row>
      <xdr:rowOff>100853</xdr:rowOff>
    </xdr:to>
    <xdr:graphicFrame macro="">
      <xdr:nvGraphicFramePr>
        <xdr:cNvPr id="50" name="Chart 49">
          <a:extLst>
            <a:ext uri="{FF2B5EF4-FFF2-40B4-BE49-F238E27FC236}">
              <a16:creationId xmlns:a16="http://schemas.microsoft.com/office/drawing/2014/main" id="{F6EF4EA0-8546-4605-BE7E-24FB7BEF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22410</xdr:colOff>
      <xdr:row>28</xdr:row>
      <xdr:rowOff>-1</xdr:rowOff>
    </xdr:from>
    <xdr:to>
      <xdr:col>16</xdr:col>
      <xdr:colOff>638734</xdr:colOff>
      <xdr:row>29</xdr:row>
      <xdr:rowOff>123264</xdr:rowOff>
    </xdr:to>
    <xdr:sp macro="" textlink="">
      <xdr:nvSpPr>
        <xdr:cNvPr id="51" name="TextBox 50">
          <a:extLst>
            <a:ext uri="{FF2B5EF4-FFF2-40B4-BE49-F238E27FC236}">
              <a16:creationId xmlns:a16="http://schemas.microsoft.com/office/drawing/2014/main" id="{3EAD8CD0-B8CE-1413-D0D0-52FC23C9DAC0}"/>
            </a:ext>
          </a:extLst>
        </xdr:cNvPr>
        <xdr:cNvSpPr txBox="1"/>
      </xdr:nvSpPr>
      <xdr:spPr>
        <a:xfrm>
          <a:off x="10107704" y="5647764"/>
          <a:ext cx="1288677"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Semibold" panose="020B0702040204020203" pitchFamily="34" charset="0"/>
              <a:cs typeface="Segoe UI Semibold" panose="020B0702040204020203" pitchFamily="34" charset="0"/>
            </a:rPr>
            <a:t>OUTLET TYPE</a:t>
          </a:r>
        </a:p>
      </xdr:txBody>
    </xdr:sp>
    <xdr:clientData/>
  </xdr:twoCellAnchor>
  <xdr:twoCellAnchor>
    <xdr:from>
      <xdr:col>19</xdr:col>
      <xdr:colOff>100852</xdr:colOff>
      <xdr:row>29</xdr:row>
      <xdr:rowOff>145676</xdr:rowOff>
    </xdr:from>
    <xdr:to>
      <xdr:col>23</xdr:col>
      <xdr:colOff>324969</xdr:colOff>
      <xdr:row>38</xdr:row>
      <xdr:rowOff>89647</xdr:rowOff>
    </xdr:to>
    <xdr:graphicFrame macro="">
      <xdr:nvGraphicFramePr>
        <xdr:cNvPr id="52" name="Chart 51">
          <a:extLst>
            <a:ext uri="{FF2B5EF4-FFF2-40B4-BE49-F238E27FC236}">
              <a16:creationId xmlns:a16="http://schemas.microsoft.com/office/drawing/2014/main" id="{8346AEB1-2A86-4D7B-8759-0255286E1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661148</xdr:colOff>
      <xdr:row>9</xdr:row>
      <xdr:rowOff>2</xdr:rowOff>
    </xdr:from>
    <xdr:to>
      <xdr:col>2</xdr:col>
      <xdr:colOff>347382</xdr:colOff>
      <xdr:row>10</xdr:row>
      <xdr:rowOff>162274</xdr:rowOff>
    </xdr:to>
    <xdr:pic>
      <xdr:nvPicPr>
        <xdr:cNvPr id="56" name="Picture 55">
          <a:extLst>
            <a:ext uri="{FF2B5EF4-FFF2-40B4-BE49-F238E27FC236}">
              <a16:creationId xmlns:a16="http://schemas.microsoft.com/office/drawing/2014/main" id="{180FAE9C-F8A0-FF1E-1B98-7B1C82A01C4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33501" y="1815355"/>
          <a:ext cx="358587" cy="3639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459441</xdr:colOff>
      <xdr:row>9</xdr:row>
      <xdr:rowOff>44822</xdr:rowOff>
    </xdr:from>
    <xdr:to>
      <xdr:col>4</xdr:col>
      <xdr:colOff>437029</xdr:colOff>
      <xdr:row>10</xdr:row>
      <xdr:rowOff>67235</xdr:rowOff>
    </xdr:to>
    <xdr:sp macro="" textlink="">
      <xdr:nvSpPr>
        <xdr:cNvPr id="57" name="TextBox 56">
          <a:extLst>
            <a:ext uri="{FF2B5EF4-FFF2-40B4-BE49-F238E27FC236}">
              <a16:creationId xmlns:a16="http://schemas.microsoft.com/office/drawing/2014/main" id="{64DF7140-C516-BAA1-3BA0-BE41B5D40552}"/>
            </a:ext>
          </a:extLst>
        </xdr:cNvPr>
        <xdr:cNvSpPr txBox="1"/>
      </xdr:nvSpPr>
      <xdr:spPr>
        <a:xfrm>
          <a:off x="1804147" y="1860175"/>
          <a:ext cx="1322294" cy="2241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FILTER PANEL</a:t>
          </a:r>
        </a:p>
      </xdr:txBody>
    </xdr:sp>
    <xdr:clientData/>
  </xdr:twoCellAnchor>
  <xdr:twoCellAnchor editAs="oneCell">
    <xdr:from>
      <xdr:col>24</xdr:col>
      <xdr:colOff>0</xdr:colOff>
      <xdr:row>27</xdr:row>
      <xdr:rowOff>0</xdr:rowOff>
    </xdr:from>
    <xdr:to>
      <xdr:col>25</xdr:col>
      <xdr:colOff>243840</xdr:colOff>
      <xdr:row>28</xdr:row>
      <xdr:rowOff>7620</xdr:rowOff>
    </xdr:to>
    <xdr:pic>
      <xdr:nvPicPr>
        <xdr:cNvPr id="58" name="Picture 57">
          <a:extLst>
            <a:ext uri="{FF2B5EF4-FFF2-40B4-BE49-F238E27FC236}">
              <a16:creationId xmlns:a16="http://schemas.microsoft.com/office/drawing/2014/main" id="{23D03A52-65FB-ED58-603A-B55E9B9D9EB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6093440" y="5349240"/>
          <a:ext cx="91440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515471</xdr:colOff>
      <xdr:row>18</xdr:row>
      <xdr:rowOff>56028</xdr:rowOff>
    </xdr:from>
    <xdr:to>
      <xdr:col>3</xdr:col>
      <xdr:colOff>661147</xdr:colOff>
      <xdr:row>37</xdr:row>
      <xdr:rowOff>56029</xdr:rowOff>
    </xdr:to>
    <mc:AlternateContent xmlns:mc="http://schemas.openxmlformats.org/markup-compatibility/2006">
      <mc:Choice xmlns:a14="http://schemas.microsoft.com/office/drawing/2010/main" Requires="a14">
        <xdr:graphicFrame macro="">
          <xdr:nvGraphicFramePr>
            <xdr:cNvPr id="59" name="Item Type 1">
              <a:extLst>
                <a:ext uri="{FF2B5EF4-FFF2-40B4-BE49-F238E27FC236}">
                  <a16:creationId xmlns:a16="http://schemas.microsoft.com/office/drawing/2014/main" id="{373F6B1A-5BB0-4DE5-8161-7DE278A5819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187824" y="3686734"/>
              <a:ext cx="1490382" cy="3832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25145DBD62499E1C/&#25991;&#26723;/Blinkit%20Grocery%20Data%20Excel_Ajinkya%20(Recovere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nkya Kutarmare" refreshedDate="45811.766049074075" createdVersion="8" refreshedVersion="8" minRefreshableVersion="3" recordCount="8523" xr:uid="{4CCD0514-2A7F-4836-8F05-4FF38532A238}">
  <cacheSource type="worksheet">
    <worksheetSource name="Table1"/>
  </cacheSource>
  <cacheFields count="13">
    <cacheField name="Item Fat Content" numFmtId="0">
      <sharedItems count="3">
        <s v="Regular"/>
        <s v="Low Fat"/>
        <s v="Regular Fatular Fat"/>
      </sharedItems>
    </cacheField>
    <cacheField name="Sr No" numFmtId="0">
      <sharedItems containsString="0" containsBlank="1" containsNumber="1" containsInteger="1" minValue="1" maxValue="8522"/>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775837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nkya Kutarmare" refreshedDate="45812.720298032407" createdVersion="8" refreshedVersion="8" minRefreshableVersion="3" recordCount="4" xr:uid="{2F334FDB-EDB7-4BA0-96F5-1A5ECD286A66}">
  <cacheSource type="worksheet">
    <worksheetSource ref="E27:E31" sheet="Sheet Design" r:id="rId2"/>
  </cacheSource>
  <cacheFields count="1">
    <cacheField name="Total Sales by Item Typ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774530787035" backgroundQuery="1" createdVersion="8" refreshedVersion="8" minRefreshableVersion="3" recordCount="0" supportSubquery="1" supportAdvancedDrill="1" xr:uid="{4BFF0589-524A-4125-A9F8-96413EAA39C2}">
  <cacheSource type="external" connectionId="2"/>
  <cacheFields count="2">
    <cacheField name="[Table2].[Item Type].[Item Type]" caption="Item Type" numFmtId="0" hierarchy="16"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2]" caption="Sum of Sales 2" numFmtId="0" hierarchy="30" level="32767"/>
  </cacheFields>
  <cacheHierarchies count="3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2" memberValueDatatype="130" unbalanced="0">
      <fieldsUsage count="2">
        <fieldUsage x="-1"/>
        <fieldUsage x="0"/>
      </fieldsUsage>
    </cacheHierarchy>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0" memberValueDatatype="130" unbalanced="0"/>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832657407409" backgroundQuery="1" createdVersion="8" refreshedVersion="8" minRefreshableVersion="3" recordCount="0" supportSubquery="1" supportAdvancedDrill="1" xr:uid="{929506E7-7E75-4529-905C-6733D086B791}">
  <cacheSource type="external" connectionId="2"/>
  <cacheFields count="2">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Measures].[Sum of Sales]" caption="Sum of Sales" numFmtId="0" hierarchy="29" level="32767"/>
  </cacheFields>
  <cacheHierarchies count="3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0" memberValueDatatype="130" unbalanced="0"/>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800448263886" backgroundQuery="1" createdVersion="8" refreshedVersion="8" minRefreshableVersion="3" recordCount="0" supportSubquery="1" supportAdvancedDrill="1" xr:uid="{D2C58AE9-41DE-461A-AAD0-727E1DE31F3B}">
  <cacheSource type="external" connectionId="2"/>
  <cacheFields count="2">
    <cacheField name="[Measures].[Sum of Sales]" caption="Sum of Sales" numFmtId="0" hierarchy="29" level="32767"/>
    <cacheField name="[Table1].[Item Fat Content].[Item Fat Content]" caption="Item Fat Content" numFmtId="0" level="1">
      <sharedItems count="3">
        <s v="Low Fat"/>
        <s v="Regular"/>
        <s v="Regular Fatular Fat"/>
      </sharedItems>
    </cacheField>
  </cacheFields>
  <cacheHierarchies count="3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0" memberValueDatatype="130" unbalanced="0"/>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42721643522" backgroundQuery="1" createdVersion="8" refreshedVersion="8" minRefreshableVersion="3" recordCount="0" supportSubquery="1" supportAdvancedDrill="1" xr:uid="{985F4C98-8E34-4279-B8B6-47100566B1E1}">
  <cacheSource type="external" connectionId="2"/>
  <cacheFields count="3">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Measures].[Sum of Sales 2]" caption="Sum of Sales 2" numFmtId="0" hierarchy="30" level="32767"/>
    <cacheField name="[Table2].[Outlet Location Type].[Outlet Location Type]" caption="Outlet Location Type" numFmtId="0" hierarchy="19" level="1">
      <sharedItems count="3">
        <s v="Tier 1"/>
        <s v="Tier 2"/>
        <s v="Tier 3"/>
      </sharedItems>
    </cacheField>
  </cacheFields>
  <cacheHierarchies count="35">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r No]" caption="Sr No" attribute="1" defaultMemberUniqueName="[Table1].[Sr No].[All]" allUniqueName="[Table1].[Sr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Table2].[Item Fat Content]" caption="Item Fat Content" attribute="1" defaultMemberUniqueName="[Table2].[Item Fat Content].[All]" allUniqueName="[Table2].[Item Fat Content].[All]" dimensionUniqueName="[Table2]" displayFolder="" count="2" memberValueDatatype="130" unbalanced="0"/>
    <cacheHierarchy uniqueName="[Table2].[Sr No]" caption="Sr No" attribute="1" defaultMemberUniqueName="[Table2].[Sr No].[All]" allUniqueName="[Table2].[Sr No].[All]" dimensionUniqueName="[Table2]" displayFolder="" count="2" memberValueDatatype="20" unbalanced="0"/>
    <cacheHierarchy uniqueName="[Table2].[Item Identifier]" caption="Item Identifier" attribute="1" defaultMemberUniqueName="[Table2].[Item Identifier].[All]" allUniqueName="[Table2].[Item Identifier].[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2" memberValueDatatype="20" unbalanced="0"/>
    <cacheHierarchy uniqueName="[Table2].[Outlet Identifier]" caption="Outlet Identifier" attribute="1" defaultMemberUniqueName="[Table2].[Outlet Identifier].[All]" allUniqueName="[Table2].[Outlet Identifier].[All]" dimensionUniqueName="[Table2]" displayFolder="" count="2" memberValueDatatype="130" unbalanced="0"/>
    <cacheHierarchy uniqueName="[Table2].[Outlet Location Type]" caption="Outlet Location Type" attribute="1" defaultMemberUniqueName="[Table2].[Outlet Location Type].[All]" allUniqueName="[Table2].[Outlet Location Type].[All]" dimensionUniqueName="[Table2]" displayFolder="" count="2" memberValueDatatype="130" unbalanced="0">
      <fieldsUsage count="2">
        <fieldUsage x="-1"/>
        <fieldUsage x="2"/>
      </fieldsUsage>
    </cacheHierarchy>
    <cacheHierarchy uniqueName="[Table2].[Outlet Size]" caption="Outlet Size" attribute="1" defaultMemberUniqueName="[Table2].[Outlet Size].[All]" allUniqueName="[Table2].[Outlet Size].[All]" dimensionUniqueName="[Table2]" displayFolder="" count="2" memberValueDatatype="130" unbalanced="0"/>
    <cacheHierarchy uniqueName="[Table2].[Outlet Type]" caption="Outlet Type" attribute="1" defaultMemberUniqueName="[Table2].[Outlet Type].[All]" allUniqueName="[Table2].[Outlet Type].[All]" dimensionUniqueName="[Table2]" displayFolder="" count="2" memberValueDatatype="130" unbalanced="0"/>
    <cacheHierarchy uniqueName="[Table2].[Item Visibility]" caption="Item Visibility" attribute="1" defaultMemberUniqueName="[Table2].[Item Visibility].[All]" allUniqueName="[Table2].[Item Visibility].[All]" dimensionUniqueName="[Table2]" displayFolder="" count="2" memberValueDatatype="5" unbalanced="0"/>
    <cacheHierarchy uniqueName="[Table2].[Item Weight]" caption="Item Weight" attribute="1" defaultMemberUniqueName="[Table2].[Item Weight].[All]" allUniqueName="[Table2].[Item Weight].[All]" dimensionUniqueName="[Table2]" displayFolder="" count="2" memberValueDatatype="5" unbalanced="0"/>
    <cacheHierarchy uniqueName="[Table2].[Sales]" caption="Sales" attribute="1" defaultMemberUniqueName="[Table2].[Sales].[All]" allUniqueName="[Table2].[Sales].[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68614467594" backgroundQuery="1" createdVersion="8" refreshedVersion="8" minRefreshableVersion="3" recordCount="0" supportSubquery="1" supportAdvancedDrill="1" xr:uid="{F675C564-DACE-4EEA-A112-60A715283F4F}">
  <cacheSource type="external" connectionId="2"/>
  <cacheFields count="2">
    <cacheField name="[Table2].[Outlet Type].[Outlet Type]" caption="Outlet Type" numFmtId="0" hierarchy="21" level="1">
      <sharedItems count="4">
        <s v="Grocery Store"/>
        <s v="Supermarket Type1"/>
        <s v="Supermarket Type2"/>
        <s v="Supermarket Type3"/>
      </sharedItems>
    </cacheField>
    <cacheField name="[Measures].[Sum of Sales 2]" caption="Sum of Sales 2" numFmtId="0" hierarchy="30" level="32767"/>
  </cacheFields>
  <cacheHierarchies count="3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2" memberValueDatatype="130" unbalanced="0">
      <fieldsUsage count="2">
        <fieldUsage x="-1"/>
        <fieldUsage x="0"/>
      </fieldsUsage>
    </cacheHierarchy>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74818287039" backgroundQuery="1" createdVersion="8" refreshedVersion="8" minRefreshableVersion="3" recordCount="0" supportSubquery="1" supportAdvancedDrill="1" xr:uid="{AC97E78C-037F-41C0-AD2D-1C776265DC0A}">
  <cacheSource type="external" connectionId="2"/>
  <cacheFields count="2">
    <cacheField name="[Measures].[Average of Sales]" caption="Average of Sales" numFmtId="0" hierarchy="32" level="32767"/>
    <cacheField name="[Table1].[Outlet Type].[Outlet Type]" caption="Outlet Type" numFmtId="0" hierarchy="8" level="1">
      <sharedItems count="4">
        <s v="Grocery Store"/>
        <s v="Supermarket Type1"/>
        <s v="Supermarket Type2"/>
        <s v="Supermarket Type3"/>
      </sharedItems>
    </cacheField>
  </cacheFields>
  <cacheHierarchies count="3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0" memberValueDatatype="130" unbalanced="0"/>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86665856479" backgroundQuery="1" createdVersion="8" refreshedVersion="8" minRefreshableVersion="3" recordCount="0" supportSubquery="1" supportAdvancedDrill="1" xr:uid="{13FCF5D3-73CD-4F4A-997B-B470D7A16F29}">
  <cacheSource type="external" connectionId="2"/>
  <cacheFields count="4">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2].[Outlet Size].[Outlet Size]" caption="Outlet Size" numFmtId="0" hierarchy="20" level="1">
      <sharedItems count="3">
        <s v="High"/>
        <s v="Medium"/>
        <s v="Small"/>
      </sharedItems>
    </cacheField>
    <cacheField name="[Measures].[Sum of Sales 2]" caption="Sum of Sales 2" numFmtId="0" hierarchy="30" level="32767"/>
    <cacheField name="[Table1].[Sales].[Sales]" caption="Sales" numFmtId="0" hierarchy="11" level="1">
      <sharedItems containsSemiMixedTypes="0" containsNonDate="0" containsString="0"/>
    </cacheField>
  </cacheFields>
  <cacheHierarchies count="35">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r No]" caption="Sr No" attribute="1" defaultMemberUniqueName="[Table1].[Sr No].[All]" allUniqueName="[Table1].[Sr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0"/>
      </fieldsUsage>
    </cacheHierarchy>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fieldsUsage count="2">
        <fieldUsage x="-1"/>
        <fieldUsage x="3"/>
      </fieldsUsage>
    </cacheHierarchy>
    <cacheHierarchy uniqueName="[Table1].[Rating]" caption="Rating" attribute="1" defaultMemberUniqueName="[Table1].[Rating].[All]" allUniqueName="[Table1].[Rating].[All]" dimensionUniqueName="[Table1]" displayFolder="" count="2" memberValueDatatype="5" unbalanced="0"/>
    <cacheHierarchy uniqueName="[Table2].[Item Fat Content]" caption="Item Fat Content" attribute="1" defaultMemberUniqueName="[Table2].[Item Fat Content].[All]" allUniqueName="[Table2].[Item Fat Content].[All]" dimensionUniqueName="[Table2]" displayFolder="" count="2" memberValueDatatype="130" unbalanced="0"/>
    <cacheHierarchy uniqueName="[Table2].[Sr No]" caption="Sr No" attribute="1" defaultMemberUniqueName="[Table2].[Sr No].[All]" allUniqueName="[Table2].[Sr No].[All]" dimensionUniqueName="[Table2]" displayFolder="" count="2" memberValueDatatype="20" unbalanced="0"/>
    <cacheHierarchy uniqueName="[Table2].[Item Identifier]" caption="Item Identifier" attribute="1" defaultMemberUniqueName="[Table2].[Item Identifier].[All]" allUniqueName="[Table2].[Item Identifier].[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2" memberValueDatatype="20" unbalanced="0"/>
    <cacheHierarchy uniqueName="[Table2].[Outlet Identifier]" caption="Outlet Identifier" attribute="1" defaultMemberUniqueName="[Table2].[Outlet Identifier].[All]" allUniqueName="[Table2].[Outlet Identifier].[All]" dimensionUniqueName="[Table2]" displayFolder="" count="2" memberValueDatatype="130" unbalanced="0"/>
    <cacheHierarchy uniqueName="[Table2].[Outlet Location Type]" caption="Outlet Location Type" attribute="1" defaultMemberUniqueName="[Table2].[Outlet Location Type].[All]" allUniqueName="[Table2].[Outlet Location Type].[All]" dimensionUniqueName="[Table2]" displayFolder="" count="2" memberValueDatatype="130" unbalanced="0"/>
    <cacheHierarchy uniqueName="[Table2].[Outlet Size]" caption="Outlet Size" attribute="1" defaultMemberUniqueName="[Table2].[Outlet Size].[All]" allUniqueName="[Table2].[Outlet Size].[All]" dimensionUniqueName="[Table2]" displayFolder="" count="2" memberValueDatatype="130" unbalanced="0">
      <fieldsUsage count="2">
        <fieldUsage x="-1"/>
        <fieldUsage x="1"/>
      </fieldsUsage>
    </cacheHierarchy>
    <cacheHierarchy uniqueName="[Table2].[Outlet Type]" caption="Outlet Type" attribute="1" defaultMemberUniqueName="[Table2].[Outlet Type].[All]" allUniqueName="[Table2].[Outlet Type].[All]" dimensionUniqueName="[Table2]" displayFolder="" count="2" memberValueDatatype="130" unbalanced="0"/>
    <cacheHierarchy uniqueName="[Table2].[Item Visibility]" caption="Item Visibility" attribute="1" defaultMemberUniqueName="[Table2].[Item Visibility].[All]" allUniqueName="[Table2].[Item Visibility].[All]" dimensionUniqueName="[Table2]" displayFolder="" count="2" memberValueDatatype="5" unbalanced="0"/>
    <cacheHierarchy uniqueName="[Table2].[Item Weight]" caption="Item Weight" attribute="1" defaultMemberUniqueName="[Table2].[Item Weight].[All]" allUniqueName="[Table2].[Item Weight].[All]" dimensionUniqueName="[Table2]" displayFolder="" count="2" memberValueDatatype="5" unbalanced="0"/>
    <cacheHierarchy uniqueName="[Table2].[Sales]" caption="Sales" attribute="1" defaultMemberUniqueName="[Table2].[Sales].[All]" allUniqueName="[Table2].[Sales].[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88941782409" backgroundQuery="1" createdVersion="8" refreshedVersion="8" minRefreshableVersion="3" recordCount="0" supportSubquery="1" supportAdvancedDrill="1" xr:uid="{1376F377-6E83-4546-A07F-0D06FDAB8DB2}">
  <cacheSource type="external" connectionId="2"/>
  <cacheFields count="4">
    <cacheField name="[Measures].[Sum of Sales]" caption="Sum of Sales" numFmtId="0" hierarchy="29" level="32767"/>
    <cacheField name="[Table1].[Item Fat Content].[Item Fat Content]" caption="Item Fat Content" numFmtId="0" level="1">
      <sharedItems count="3">
        <s v="Low Fat"/>
        <s v="Regular"/>
        <s v="Regular Fatular Fat"/>
      </sharedItems>
    </cacheField>
    <cacheField name="[Table1].[Outlet Location Type].[Outlet Location Type]" caption="Outlet Location Type" numFmtId="0" hierarchy="6" level="1">
      <sharedItems count="3">
        <s v="Tier 1"/>
        <s v="Tier 2"/>
        <s v="Tier 3"/>
      </sharedItems>
    </cacheField>
    <cacheField name="[Table1].[Item Type].[Item Type]" caption="Item Type" numFmtId="0" hierarchy="3" level="1">
      <sharedItems containsSemiMixedTypes="0" containsNonDate="0" containsString="0"/>
    </cacheField>
  </cacheFields>
  <cacheHierarchies count="3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r No]" caption="Sr No" attribute="1" defaultMemberUniqueName="[Table1].[Sr No].[All]" allUniqueName="[Table1].[Sr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Table2].[Item Fat Content]" caption="Item Fat Content" attribute="1" defaultMemberUniqueName="[Table2].[Item Fat Content].[All]" allUniqueName="[Table2].[Item Fat Content].[All]" dimensionUniqueName="[Table2]" displayFolder="" count="2" memberValueDatatype="130" unbalanced="0"/>
    <cacheHierarchy uniqueName="[Table2].[Sr No]" caption="Sr No" attribute="1" defaultMemberUniqueName="[Table2].[Sr No].[All]" allUniqueName="[Table2].[Sr No].[All]" dimensionUniqueName="[Table2]" displayFolder="" count="2" memberValueDatatype="20" unbalanced="0"/>
    <cacheHierarchy uniqueName="[Table2].[Item Identifier]" caption="Item Identifier" attribute="1" defaultMemberUniqueName="[Table2].[Item Identifier].[All]" allUniqueName="[Table2].[Item Identifier].[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2" memberValueDatatype="20" unbalanced="0"/>
    <cacheHierarchy uniqueName="[Table2].[Outlet Identifier]" caption="Outlet Identifier" attribute="1" defaultMemberUniqueName="[Table2].[Outlet Identifier].[All]" allUniqueName="[Table2].[Outlet Identifier].[All]" dimensionUniqueName="[Table2]" displayFolder="" count="2" memberValueDatatype="130" unbalanced="0"/>
    <cacheHierarchy uniqueName="[Table2].[Outlet Location Type]" caption="Outlet Location Type" attribute="1" defaultMemberUniqueName="[Table2].[Outlet Location Type].[All]" allUniqueName="[Table2].[Outlet Location Type].[All]" dimensionUniqueName="[Table2]" displayFolder="" count="2" memberValueDatatype="130" unbalanced="0"/>
    <cacheHierarchy uniqueName="[Table2].[Outlet Size]" caption="Outlet Size" attribute="1" defaultMemberUniqueName="[Table2].[Outlet Size].[All]" allUniqueName="[Table2].[Outlet Size].[All]" dimensionUniqueName="[Table2]" displayFolder="" count="2" memberValueDatatype="130" unbalanced="0"/>
    <cacheHierarchy uniqueName="[Table2].[Outlet Type]" caption="Outlet Type" attribute="1" defaultMemberUniqueName="[Table2].[Outlet Type].[All]" allUniqueName="[Table2].[Outlet Type].[All]" dimensionUniqueName="[Table2]" displayFolder="" count="2" memberValueDatatype="130" unbalanced="0"/>
    <cacheHierarchy uniqueName="[Table2].[Item Visibility]" caption="Item Visibility" attribute="1" defaultMemberUniqueName="[Table2].[Item Visibility].[All]" allUniqueName="[Table2].[Item Visibility].[All]" dimensionUniqueName="[Table2]" displayFolder="" count="2" memberValueDatatype="5" unbalanced="0"/>
    <cacheHierarchy uniqueName="[Table2].[Item Weight]" caption="Item Weight" attribute="1" defaultMemberUniqueName="[Table2].[Item Weight].[All]" allUniqueName="[Table2].[Item Weight].[All]" dimensionUniqueName="[Table2]" displayFolder="" count="2" memberValueDatatype="5" unbalanced="0"/>
    <cacheHierarchy uniqueName="[Table2].[Sales]" caption="Sales" attribute="1" defaultMemberUniqueName="[Table2].[Sales].[All]" allUniqueName="[Table2].[Sales].[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jinkya Kutarmare" refreshedDate="45812.985781134259" backgroundQuery="1" createdVersion="3" refreshedVersion="8" minRefreshableVersion="3" recordCount="0" supportSubquery="1" supportAdvancedDrill="1" xr:uid="{0D12FE30-8091-4D38-80BA-39D6448C0774}">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0" memberValueDatatype="5" unbalanced="0"/>
    <cacheHierarchy uniqueName="[Table2].[Item Fat Content]" caption="Item Fat Content" attribute="1" defaultMemberUniqueName="[Table2].[Item Fat Content].[All]" allUniqueName="[Table2].[Item Fat Content].[All]" dimensionUniqueName="[Table2]" displayFolder="" count="0" memberValueDatatype="130" unbalanced="0"/>
    <cacheHierarchy uniqueName="[Table2].[Sr No]" caption="Sr No" attribute="1" defaultMemberUniqueName="[Table2].[Sr No].[All]" allUniqueName="[Table2].[Sr No].[All]" dimensionUniqueName="[Table2]" displayFolder="" count="0" memberValueDatatype="20" unbalanced="0"/>
    <cacheHierarchy uniqueName="[Table2].[Item Identifier]" caption="Item Identifier" attribute="1" defaultMemberUniqueName="[Table2].[Item Identifier].[All]" allUniqueName="[Table2].[Item Identifier].[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Outlet Establishment Year]" caption="Outlet Establishment Year" attribute="1" defaultMemberUniqueName="[Table2].[Outlet Establishment Year].[All]" allUniqueName="[Table2].[Outlet Establishment Year].[All]" dimensionUniqueName="[Table2]" displayFolder="" count="0" memberValueDatatype="20" unbalanced="0"/>
    <cacheHierarchy uniqueName="[Table2].[Outlet Identifier]" caption="Outlet Identifier" attribute="1" defaultMemberUniqueName="[Table2].[Outlet Identifier].[All]" allUniqueName="[Table2].[Outlet Identifier].[All]" dimensionUniqueName="[Table2]" displayFolder="" count="0" memberValueDatatype="130" unbalanced="0"/>
    <cacheHierarchy uniqueName="[Table2].[Outlet Location Type]" caption="Outlet Location Type" attribute="1" defaultMemberUniqueName="[Table2].[Outlet Location Type].[All]" allUniqueName="[Table2].[Outlet Location Type].[All]" dimensionUniqueName="[Table2]" displayFolder="" count="0" memberValueDatatype="130" unbalanced="0"/>
    <cacheHierarchy uniqueName="[Table2].[Outlet Size]" caption="Outlet Size" attribute="1" defaultMemberUniqueName="[Table2].[Outlet Size].[All]" allUniqueName="[Table2].[Outlet Size].[All]" dimensionUniqueName="[Table2]" displayFolder="" count="0" memberValueDatatype="130" unbalanced="0"/>
    <cacheHierarchy uniqueName="[Table2].[Outlet Type]" caption="Outlet Type" attribute="1" defaultMemberUniqueName="[Table2].[Outlet Type].[All]" allUniqueName="[Table2].[Outlet Type].[All]" dimensionUniqueName="[Table2]" displayFolder="" count="0" memberValueDatatype="130" unbalanced="0"/>
    <cacheHierarchy uniqueName="[Table2].[Item Visibility]" caption="Item Visibility" attribute="1" defaultMemberUniqueName="[Table2].[Item Visibility].[All]" allUniqueName="[Table2].[Item Visibility].[All]" dimensionUniqueName="[Table2]" displayFolder="" count="0" memberValueDatatype="5" unbalanced="0"/>
    <cacheHierarchy uniqueName="[Table2].[Item Weight]" caption="Item Weight" attribute="1" defaultMemberUniqueName="[Table2].[Item Weight].[All]" allUniqueName="[Table2].[Item Weight].[All]" dimensionUniqueName="[Table2]" displayFolder="" count="0" memberValueDatatype="5" unbalanced="0"/>
    <cacheHierarchy uniqueName="[Table2].[Sales]" caption="Sales" attribute="1" defaultMemberUniqueName="[Table2].[Sales].[All]" allUniqueName="[Table2].[Sales].[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24"/>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r No]" caption="Count of Sr No" measure="1" displayFolder="" measureGroup="Table1" count="0" hidden="1">
      <extLst>
        <ext xmlns:x15="http://schemas.microsoft.com/office/spreadsheetml/2010/11/main" uri="{B97F6D7D-B522-45F9-BDA1-12C45D357490}">
          <x15:cacheHierarchy aggregatedColumn="1"/>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5835975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s v="Fruits and Vegetables"/>
    <n v="2012"/>
    <s v="OUT049"/>
    <x v="0"/>
    <x v="0"/>
    <s v="Supermarket Type1"/>
    <n v="0.10001350000000001"/>
    <n v="15.1"/>
    <n v="145.4786"/>
    <n v="5"/>
  </r>
  <r>
    <x v="1"/>
    <n v="2"/>
    <s v="NCB42"/>
    <s v="Health and Hygiene"/>
    <n v="2022"/>
    <s v="OUT018"/>
    <x v="1"/>
    <x v="0"/>
    <s v="Supermarket Type2"/>
    <n v="8.5960510000000004E-3"/>
    <n v="11.8"/>
    <n v="115.3492"/>
    <n v="5"/>
  </r>
  <r>
    <x v="0"/>
    <n v="3"/>
    <s v="FDR28"/>
    <s v="Frozen Foods"/>
    <n v="2016"/>
    <s v="OUT046"/>
    <x v="0"/>
    <x v="1"/>
    <s v="Supermarket Type1"/>
    <n v="2.5896485E-2"/>
    <n v="13.85"/>
    <n v="165.02099999999999"/>
    <n v="5"/>
  </r>
  <r>
    <x v="0"/>
    <n v="4"/>
    <s v="FDL50"/>
    <s v="Canned"/>
    <n v="2014"/>
    <s v="OUT013"/>
    <x v="1"/>
    <x v="2"/>
    <s v="Supermarket Type1"/>
    <n v="4.2277866999999997E-2"/>
    <n v="12.15"/>
    <n v="126.5046"/>
    <n v="5"/>
  </r>
  <r>
    <x v="1"/>
    <n v="5"/>
    <s v="DRI25"/>
    <s v="Soft Drinks"/>
    <n v="2015"/>
    <s v="OUT045"/>
    <x v="2"/>
    <x v="1"/>
    <s v="Supermarket Type1"/>
    <n v="3.3970195000000002E-2"/>
    <n v="19.600000000000001"/>
    <n v="55.1614"/>
    <n v="5"/>
  </r>
  <r>
    <x v="1"/>
    <n v="6"/>
    <s v="FDS52"/>
    <s v="Frozen Foods"/>
    <n v="2020"/>
    <s v="OUT017"/>
    <x v="2"/>
    <x v="1"/>
    <s v="Supermarket Type1"/>
    <n v="5.5054809999999996E-3"/>
    <n v="8.89"/>
    <n v="102.4016"/>
    <n v="5"/>
  </r>
  <r>
    <x v="1"/>
    <n v="7"/>
    <s v="NCU05"/>
    <s v="Health and Hygiene"/>
    <n v="2011"/>
    <s v="OUT010"/>
    <x v="1"/>
    <x v="1"/>
    <s v="Grocery Store"/>
    <n v="9.8312420999999997E-2"/>
    <n v="11.8"/>
    <n v="81.461799999999997"/>
    <n v="5"/>
  </r>
  <r>
    <x v="1"/>
    <n v="8"/>
    <s v="NCD30"/>
    <s v="Household"/>
    <n v="2015"/>
    <s v="OUT045"/>
    <x v="2"/>
    <x v="1"/>
    <s v="Supermarket Type1"/>
    <n v="2.6903713999999999E-2"/>
    <n v="19.7"/>
    <n v="96.072599999999994"/>
    <n v="5"/>
  </r>
  <r>
    <x v="1"/>
    <n v="9"/>
    <s v="FDW20"/>
    <s v="Fruits and Vegetables"/>
    <n v="2014"/>
    <s v="OUT013"/>
    <x v="1"/>
    <x v="2"/>
    <s v="Supermarket Type1"/>
    <n v="2.4129332E-2"/>
    <n v="20.75"/>
    <n v="124.173"/>
    <n v="5"/>
  </r>
  <r>
    <x v="1"/>
    <n v="10"/>
    <s v="FDX25"/>
    <s v="Canned"/>
    <n v="2018"/>
    <s v="OUT027"/>
    <x v="1"/>
    <x v="0"/>
    <s v="Supermarket Type3"/>
    <n v="0.101561568"/>
    <m/>
    <n v="181.92920000000001"/>
    <n v="5"/>
  </r>
  <r>
    <x v="1"/>
    <n v="11"/>
    <s v="FDX21"/>
    <s v="Snack Foods"/>
    <n v="2018"/>
    <s v="OUT027"/>
    <x v="1"/>
    <x v="0"/>
    <s v="Supermarket Type3"/>
    <n v="8.4554568999999996E-2"/>
    <m/>
    <n v="109.8912"/>
    <n v="5"/>
  </r>
  <r>
    <x v="1"/>
    <n v="12"/>
    <s v="NCU41"/>
    <s v="Health and Hygiene"/>
    <n v="2017"/>
    <s v="OUT035"/>
    <x v="2"/>
    <x v="1"/>
    <s v="Supermarket Type1"/>
    <n v="5.2044976E-2"/>
    <n v="18.850000000000001"/>
    <n v="192.18459999999999"/>
    <n v="5"/>
  </r>
  <r>
    <x v="1"/>
    <n v="13"/>
    <s v="FDL20"/>
    <s v="Fruits and Vegetables"/>
    <n v="2022"/>
    <s v="OUT018"/>
    <x v="1"/>
    <x v="0"/>
    <s v="Supermarket Type2"/>
    <n v="0.12893766100000001"/>
    <n v="17.100000000000001"/>
    <n v="112.3886"/>
    <n v="5"/>
  </r>
  <r>
    <x v="1"/>
    <n v="14"/>
    <s v="NCR54"/>
    <s v="Household"/>
    <n v="2014"/>
    <s v="OUT013"/>
    <x v="1"/>
    <x v="2"/>
    <s v="Supermarket Type1"/>
    <n v="9.0486828000000005E-2"/>
    <n v="16.350000000000001"/>
    <n v="195.21100000000001"/>
    <n v="5"/>
  </r>
  <r>
    <x v="1"/>
    <n v="15"/>
    <s v="FDH19"/>
    <s v="Meat"/>
    <n v="2018"/>
    <s v="OUT027"/>
    <x v="1"/>
    <x v="0"/>
    <s v="Supermarket Type3"/>
    <n v="3.2928239999999998E-2"/>
    <m/>
    <n v="173.1738"/>
    <n v="5"/>
  </r>
  <r>
    <x v="0"/>
    <n v="16"/>
    <s v="FDB57"/>
    <s v="Fruits and Vegetables"/>
    <n v="2017"/>
    <s v="OUT035"/>
    <x v="2"/>
    <x v="1"/>
    <s v="Supermarket Type1"/>
    <n v="1.8801549000000001E-2"/>
    <n v="20.25"/>
    <n v="222.1772"/>
    <n v="5"/>
  </r>
  <r>
    <x v="1"/>
    <n v="17"/>
    <s v="FDO23"/>
    <s v="Breads"/>
    <n v="2022"/>
    <s v="OUT018"/>
    <x v="1"/>
    <x v="0"/>
    <s v="Supermarket Type2"/>
    <n v="0.14702383399999999"/>
    <n v="17.850000000000001"/>
    <n v="93.743600000000001"/>
    <n v="5"/>
  </r>
  <r>
    <x v="1"/>
    <n v="18"/>
    <s v="NCB07"/>
    <s v="Household"/>
    <n v="2012"/>
    <s v="OUT049"/>
    <x v="0"/>
    <x v="0"/>
    <s v="Supermarket Type1"/>
    <n v="7.7628053000000002E-2"/>
    <n v="19.2"/>
    <n v="197.61099999999999"/>
    <n v="5"/>
  </r>
  <r>
    <x v="1"/>
    <n v="19"/>
    <s v="FDJ56"/>
    <s v="Fruits and Vegetables"/>
    <n v="2018"/>
    <s v="OUT027"/>
    <x v="1"/>
    <x v="0"/>
    <s v="Supermarket Type3"/>
    <n v="0.18251488099999999"/>
    <m/>
    <n v="98.77"/>
    <n v="5"/>
  </r>
  <r>
    <x v="1"/>
    <n v="20"/>
    <s v="DRN47"/>
    <s v="Hard Drinks"/>
    <n v="2022"/>
    <s v="OUT018"/>
    <x v="1"/>
    <x v="0"/>
    <s v="Supermarket Type2"/>
    <n v="1.6895292999999999E-2"/>
    <n v="12.1"/>
    <n v="178.566"/>
    <n v="5"/>
  </r>
  <r>
    <x v="0"/>
    <n v="21"/>
    <s v="FDZ07"/>
    <s v="Fruits and Vegetables"/>
    <n v="2018"/>
    <s v="OUT027"/>
    <x v="1"/>
    <x v="0"/>
    <s v="Supermarket Type3"/>
    <n v="0"/>
    <m/>
    <n v="60.2194"/>
    <n v="5"/>
  </r>
  <r>
    <x v="1"/>
    <n v="22"/>
    <s v="NCK31"/>
    <s v="Others"/>
    <n v="2018"/>
    <s v="OUT027"/>
    <x v="1"/>
    <x v="0"/>
    <s v="Supermarket Type3"/>
    <n v="2.6916794000000001E-2"/>
    <m/>
    <n v="50.9666"/>
    <n v="5"/>
  </r>
  <r>
    <x v="1"/>
    <n v="23"/>
    <s v="FDJ41"/>
    <s v="Frozen Foods"/>
    <n v="2022"/>
    <s v="OUT018"/>
    <x v="1"/>
    <x v="0"/>
    <s v="Supermarket Type2"/>
    <n v="2.2976496999999999E-2"/>
    <n v="6.85"/>
    <n v="261.65940000000001"/>
    <n v="5"/>
  </r>
  <r>
    <x v="1"/>
    <n v="24"/>
    <s v="DRI51"/>
    <s v="Dairy"/>
    <n v="2022"/>
    <s v="OUT018"/>
    <x v="1"/>
    <x v="0"/>
    <s v="Supermarket Type2"/>
    <n v="4.2413704000000003E-2"/>
    <n v="17.25"/>
    <n v="173.1764"/>
    <n v="5"/>
  </r>
  <r>
    <x v="0"/>
    <n v="25"/>
    <s v="FDC40"/>
    <s v="Dairy"/>
    <n v="2020"/>
    <s v="OUT017"/>
    <x v="2"/>
    <x v="0"/>
    <s v="Supermarket Type1"/>
    <n v="6.5431917000000006E-2"/>
    <n v="16"/>
    <n v="76.198599999999999"/>
    <n v="5"/>
  </r>
  <r>
    <x v="1"/>
    <n v="26"/>
    <s v="FDB53"/>
    <s v="Frozen Foods"/>
    <n v="2020"/>
    <s v="OUT017"/>
    <x v="2"/>
    <x v="0"/>
    <s v="Supermarket Type1"/>
    <n v="0.140241213"/>
    <n v="13.35"/>
    <n v="150.23920000000001"/>
    <n v="5"/>
  </r>
  <r>
    <x v="1"/>
    <n v="27"/>
    <s v="FDA16"/>
    <s v="Frozen Foods"/>
    <n v="2017"/>
    <s v="OUT035"/>
    <x v="2"/>
    <x v="1"/>
    <s v="Supermarket Type1"/>
    <n v="3.3935576000000002E-2"/>
    <n v="6.6950000000000003"/>
    <n v="221.94560000000001"/>
    <n v="5"/>
  </r>
  <r>
    <x v="0"/>
    <n v="28"/>
    <s v="FDO19"/>
    <s v="Fruits and Vegetables"/>
    <n v="2018"/>
    <s v="OUT027"/>
    <x v="1"/>
    <x v="0"/>
    <s v="Supermarket Type3"/>
    <n v="1.6516275E-2"/>
    <m/>
    <n v="47.403399999999998"/>
    <n v="5"/>
  </r>
  <r>
    <x v="1"/>
    <n v="29"/>
    <s v="FDO04"/>
    <s v="Frozen Foods"/>
    <n v="2016"/>
    <s v="OUT046"/>
    <x v="0"/>
    <x v="1"/>
    <s v="Supermarket Type1"/>
    <n v="2.6537206000000001E-2"/>
    <n v="16.600000000000001"/>
    <n v="57.261400000000002"/>
    <n v="5"/>
  </r>
  <r>
    <x v="0"/>
    <n v="30"/>
    <s v="FDL25"/>
    <s v="Breakfast"/>
    <n v="2012"/>
    <s v="OUT049"/>
    <x v="0"/>
    <x v="0"/>
    <s v="Supermarket Type1"/>
    <n v="0.131128467"/>
    <n v="6.92"/>
    <n v="93.180400000000006"/>
    <n v="5"/>
  </r>
  <r>
    <x v="1"/>
    <n v="31"/>
    <s v="NCJ30"/>
    <s v="Household"/>
    <n v="2016"/>
    <s v="OUT046"/>
    <x v="0"/>
    <x v="1"/>
    <s v="Supermarket Type1"/>
    <n v="8.0640478000000002E-2"/>
    <n v="5.82"/>
    <n v="167.779"/>
    <n v="5"/>
  </r>
  <r>
    <x v="1"/>
    <n v="32"/>
    <s v="NCQ41"/>
    <s v="Health and Hygiene"/>
    <n v="2014"/>
    <s v="OUT013"/>
    <x v="1"/>
    <x v="2"/>
    <s v="Supermarket Type1"/>
    <n v="1.9464180000000001E-2"/>
    <n v="14.8"/>
    <n v="196.3794"/>
    <n v="5"/>
  </r>
  <r>
    <x v="1"/>
    <n v="33"/>
    <s v="DRJ35"/>
    <s v="Hard Drinks"/>
    <n v="2014"/>
    <s v="OUT013"/>
    <x v="1"/>
    <x v="2"/>
    <s v="Supermarket Type1"/>
    <n v="4.6545785999999999E-2"/>
    <n v="10.1"/>
    <n v="59.9878"/>
    <n v="5"/>
  </r>
  <r>
    <x v="1"/>
    <n v="34"/>
    <s v="NCE31"/>
    <s v="Household"/>
    <n v="2014"/>
    <s v="OUT013"/>
    <x v="1"/>
    <x v="2"/>
    <s v="Supermarket Type1"/>
    <n v="0.18468975600000001"/>
    <n v="7.67"/>
    <n v="35.421599999999998"/>
    <n v="5"/>
  </r>
  <r>
    <x v="1"/>
    <n v="35"/>
    <s v="FDY09"/>
    <s v="Snack Foods"/>
    <n v="2020"/>
    <s v="OUT017"/>
    <x v="2"/>
    <x v="0"/>
    <s v="Supermarket Type1"/>
    <n v="2.5342692E-2"/>
    <n v="15.6"/>
    <n v="174.30539999999999"/>
    <n v="5"/>
  </r>
  <r>
    <x v="1"/>
    <n v="36"/>
    <s v="FDZ04"/>
    <s v="Frozen Foods"/>
    <n v="2014"/>
    <s v="OUT013"/>
    <x v="1"/>
    <x v="2"/>
    <s v="Supermarket Type1"/>
    <n v="3.7923509000000001E-2"/>
    <n v="9.31"/>
    <n v="61.651000000000003"/>
    <n v="5"/>
  </r>
  <r>
    <x v="1"/>
    <n v="37"/>
    <s v="FDY07"/>
    <s v="Fruits and Vegetables"/>
    <n v="2015"/>
    <s v="OUT045"/>
    <x v="2"/>
    <x v="0"/>
    <s v="Supermarket Type1"/>
    <n v="0.121848436"/>
    <n v="11.8"/>
    <n v="46.840200000000003"/>
    <n v="5"/>
  </r>
  <r>
    <x v="0"/>
    <n v="38"/>
    <s v="FDO45"/>
    <s v="Snack Foods"/>
    <n v="2015"/>
    <s v="OUT045"/>
    <x v="2"/>
    <x v="0"/>
    <s v="Supermarket Type1"/>
    <n v="3.8029746000000003E-2"/>
    <n v="13.15"/>
    <n v="88.685599999999994"/>
    <n v="5"/>
  </r>
  <r>
    <x v="1"/>
    <n v="39"/>
    <s v="FDB09"/>
    <s v="Fruits and Vegetables"/>
    <n v="2012"/>
    <s v="OUT049"/>
    <x v="0"/>
    <x v="0"/>
    <s v="Supermarket Type1"/>
    <n v="5.7485328000000002E-2"/>
    <n v="16.25"/>
    <n v="126.2046"/>
    <n v="5"/>
  </r>
  <r>
    <x v="0"/>
    <n v="40"/>
    <s v="FDP51"/>
    <s v="Meat"/>
    <n v="2016"/>
    <s v="OUT046"/>
    <x v="0"/>
    <x v="1"/>
    <s v="Supermarket Type1"/>
    <n v="8.5274987999999996E-2"/>
    <n v="13.85"/>
    <n v="119.61239999999999"/>
    <n v="5"/>
  </r>
  <r>
    <x v="0"/>
    <n v="41"/>
    <s v="FDT50"/>
    <s v="Dairy"/>
    <n v="2014"/>
    <s v="OUT013"/>
    <x v="1"/>
    <x v="2"/>
    <s v="Supermarket Type1"/>
    <n v="0.108148913"/>
    <n v="6.75"/>
    <n v="95.675200000000004"/>
    <n v="5"/>
  </r>
  <r>
    <x v="0"/>
    <n v="42"/>
    <s v="FDQ08"/>
    <s v="Fruits and Vegetables"/>
    <n v="2018"/>
    <s v="OUT027"/>
    <x v="1"/>
    <x v="0"/>
    <s v="Supermarket Type3"/>
    <n v="1.8838680999999999E-2"/>
    <m/>
    <n v="62.953600000000002"/>
    <n v="5"/>
  </r>
  <r>
    <x v="1"/>
    <n v="43"/>
    <s v="DRL11"/>
    <s v="Hard Drinks"/>
    <n v="2015"/>
    <s v="OUT045"/>
    <x v="2"/>
    <x v="0"/>
    <s v="Supermarket Type1"/>
    <n v="4.8115542999999997E-2"/>
    <n v="10.5"/>
    <n v="159.09460000000001"/>
    <n v="5"/>
  </r>
  <r>
    <x v="1"/>
    <n v="44"/>
    <s v="FDT34"/>
    <s v="Snack Foods"/>
    <n v="2012"/>
    <s v="OUT049"/>
    <x v="0"/>
    <x v="0"/>
    <s v="Supermarket Type1"/>
    <n v="0.17462134300000001"/>
    <n v="9.3000000000000007"/>
    <n v="104.29640000000001"/>
    <n v="5"/>
  </r>
  <r>
    <x v="0"/>
    <n v="45"/>
    <s v="FDP01"/>
    <s v="Breakfast"/>
    <n v="2011"/>
    <s v="OUT010"/>
    <x v="1"/>
    <x v="0"/>
    <s v="Grocery Store"/>
    <n v="0.10599465399999999"/>
    <n v="20.75"/>
    <n v="150.56819999999999"/>
    <n v="5"/>
  </r>
  <r>
    <x v="1"/>
    <n v="46"/>
    <s v="NCJ31"/>
    <s v="Others"/>
    <n v="2014"/>
    <s v="OUT013"/>
    <x v="1"/>
    <x v="2"/>
    <s v="Supermarket Type1"/>
    <n v="0.18250177300000001"/>
    <n v="19.2"/>
    <n v="239.21960000000001"/>
    <n v="5"/>
  </r>
  <r>
    <x v="1"/>
    <n v="47"/>
    <s v="NCL30"/>
    <s v="Household"/>
    <n v="2017"/>
    <s v="OUT035"/>
    <x v="2"/>
    <x v="1"/>
    <s v="Supermarket Type1"/>
    <n v="4.8931174000000001E-2"/>
    <n v="18.100000000000001"/>
    <n v="127.3336"/>
    <n v="5"/>
  </r>
  <r>
    <x v="1"/>
    <n v="48"/>
    <s v="FDF04"/>
    <s v="Frozen Foods"/>
    <n v="2012"/>
    <s v="OUT049"/>
    <x v="0"/>
    <x v="0"/>
    <s v="Supermarket Type1"/>
    <n v="1.3658248E-2"/>
    <n v="17.5"/>
    <n v="256.3304"/>
    <n v="5"/>
  </r>
  <r>
    <x v="1"/>
    <n v="49"/>
    <s v="NCZ42"/>
    <s v="Household"/>
    <n v="2012"/>
    <s v="OUT049"/>
    <x v="0"/>
    <x v="0"/>
    <s v="Supermarket Type1"/>
    <n v="1.1305479E-2"/>
    <n v="10.5"/>
    <n v="235.5248"/>
    <n v="5"/>
  </r>
  <r>
    <x v="1"/>
    <n v="50"/>
    <s v="FDG24"/>
    <s v="Baking Goods"/>
    <n v="2012"/>
    <s v="OUT049"/>
    <x v="0"/>
    <x v="0"/>
    <s v="Supermarket Type1"/>
    <n v="1.4653896E-2"/>
    <n v="7.9749999999999996"/>
    <n v="82.424999999999997"/>
    <n v="5"/>
  </r>
  <r>
    <x v="1"/>
    <n v="51"/>
    <s v="FDV49"/>
    <s v="Canned"/>
    <n v="2012"/>
    <s v="OUT049"/>
    <x v="0"/>
    <x v="0"/>
    <s v="Supermarket Type1"/>
    <n v="2.5867352999999999E-2"/>
    <n v="10"/>
    <n v="264.62259999999998"/>
    <n v="5"/>
  </r>
  <r>
    <x v="1"/>
    <n v="52"/>
    <s v="FDX01"/>
    <s v="Canned"/>
    <n v="2012"/>
    <s v="OUT049"/>
    <x v="0"/>
    <x v="0"/>
    <s v="Supermarket Type1"/>
    <n v="2.4201904999999999E-2"/>
    <n v="10.1"/>
    <n v="114.91500000000001"/>
    <n v="5"/>
  </r>
  <r>
    <x v="1"/>
    <n v="53"/>
    <s v="DRF27"/>
    <s v="Dairy"/>
    <n v="2012"/>
    <s v="OUT049"/>
    <x v="0"/>
    <x v="0"/>
    <s v="Supermarket Type1"/>
    <n v="2.8461453000000001E-2"/>
    <n v="8.93"/>
    <n v="152.23400000000001"/>
    <n v="5"/>
  </r>
  <r>
    <x v="1"/>
    <n v="54"/>
    <s v="FDF16"/>
    <s v="Frozen Foods"/>
    <n v="2012"/>
    <s v="OUT049"/>
    <x v="0"/>
    <x v="0"/>
    <s v="Supermarket Type1"/>
    <n v="8.6266285999999998E-2"/>
    <n v="7.3"/>
    <n v="147.20760000000001"/>
    <n v="5"/>
  </r>
  <r>
    <x v="1"/>
    <n v="55"/>
    <s v="FDU04"/>
    <s v="Frozen Foods"/>
    <n v="2012"/>
    <s v="OUT049"/>
    <x v="0"/>
    <x v="0"/>
    <s v="Supermarket Type1"/>
    <n v="5.5570619999999998E-3"/>
    <n v="7.93"/>
    <n v="122.1414"/>
    <n v="5"/>
  </r>
  <r>
    <x v="1"/>
    <n v="56"/>
    <s v="FDP04"/>
    <s v="Frozen Foods"/>
    <n v="2012"/>
    <s v="OUT049"/>
    <x v="0"/>
    <x v="0"/>
    <s v="Supermarket Type1"/>
    <n v="1.3834246999999999E-2"/>
    <n v="15.35"/>
    <n v="62.716799999999999"/>
    <n v="5"/>
  </r>
  <r>
    <x v="1"/>
    <n v="57"/>
    <s v="FDD05"/>
    <s v="Frozen Foods"/>
    <n v="2012"/>
    <s v="OUT049"/>
    <x v="0"/>
    <x v="0"/>
    <s v="Supermarket Type1"/>
    <n v="1.6637301E-2"/>
    <n v="19.350000000000001"/>
    <n v="120.9098"/>
    <n v="5"/>
  </r>
  <r>
    <x v="1"/>
    <n v="58"/>
    <s v="FDV07"/>
    <s v="Fruits and Vegetables"/>
    <n v="2012"/>
    <s v="OUT049"/>
    <x v="0"/>
    <x v="0"/>
    <s v="Supermarket Type1"/>
    <n v="3.1331580999999997E-2"/>
    <n v="9.5"/>
    <n v="111.1228"/>
    <n v="5"/>
  </r>
  <r>
    <x v="1"/>
    <n v="59"/>
    <s v="FDT20"/>
    <s v="Fruits and Vegetables"/>
    <n v="2012"/>
    <s v="OUT049"/>
    <x v="0"/>
    <x v="0"/>
    <s v="Supermarket Type1"/>
    <n v="4.1459804000000003E-2"/>
    <n v="10.5"/>
    <n v="39.2164"/>
    <n v="5"/>
  </r>
  <r>
    <x v="1"/>
    <n v="60"/>
    <s v="FDC44"/>
    <s v="Fruits and Vegetables"/>
    <n v="2012"/>
    <s v="OUT049"/>
    <x v="0"/>
    <x v="0"/>
    <s v="Supermarket Type1"/>
    <n v="0"/>
    <n v="15.6"/>
    <n v="111.95180000000001"/>
    <n v="5"/>
  </r>
  <r>
    <x v="1"/>
    <n v="61"/>
    <s v="DRM59"/>
    <s v="Hard Drinks"/>
    <n v="2012"/>
    <s v="OUT049"/>
    <x v="0"/>
    <x v="0"/>
    <s v="Supermarket Type1"/>
    <n v="3.597678E-3"/>
    <n v="5.88"/>
    <n v="153.8998"/>
    <n v="5"/>
  </r>
  <r>
    <x v="1"/>
    <n v="62"/>
    <s v="DRG23"/>
    <s v="Hard Drinks"/>
    <n v="2012"/>
    <s v="OUT049"/>
    <x v="0"/>
    <x v="0"/>
    <s v="Supermarket Type1"/>
    <n v="8.6916125999999996E-2"/>
    <n v="8.8800000000000008"/>
    <n v="153.3682"/>
    <n v="5"/>
  </r>
  <r>
    <x v="1"/>
    <n v="63"/>
    <s v="NCJ29"/>
    <s v="Health and Hygiene"/>
    <n v="2012"/>
    <s v="OUT049"/>
    <x v="0"/>
    <x v="0"/>
    <s v="Supermarket Type1"/>
    <n v="3.5247642000000003E-2"/>
    <n v="10.6"/>
    <n v="84.722399999999993"/>
    <n v="5"/>
  </r>
  <r>
    <x v="1"/>
    <n v="64"/>
    <s v="NCM42"/>
    <s v="Household"/>
    <n v="2012"/>
    <s v="OUT049"/>
    <x v="0"/>
    <x v="0"/>
    <s v="Supermarket Type1"/>
    <n v="2.8365524E-2"/>
    <n v="6.13"/>
    <n v="110.0912"/>
    <n v="5"/>
  </r>
  <r>
    <x v="1"/>
    <n v="65"/>
    <s v="NCY42"/>
    <s v="Household"/>
    <n v="2012"/>
    <s v="OUT049"/>
    <x v="0"/>
    <x v="0"/>
    <s v="Supermarket Type1"/>
    <n v="1.5186145999999999E-2"/>
    <n v="6.38"/>
    <n v="144.947"/>
    <n v="5"/>
  </r>
  <r>
    <x v="1"/>
    <n v="66"/>
    <s v="NCX54"/>
    <s v="Household"/>
    <n v="2012"/>
    <s v="OUT049"/>
    <x v="0"/>
    <x v="0"/>
    <s v="Supermarket Type1"/>
    <n v="4.8134590999999997E-2"/>
    <n v="9.1950000000000003"/>
    <n v="107.76220000000001"/>
    <n v="5"/>
  </r>
  <r>
    <x v="1"/>
    <n v="67"/>
    <s v="NCI06"/>
    <s v="Household"/>
    <n v="2012"/>
    <s v="OUT049"/>
    <x v="0"/>
    <x v="0"/>
    <s v="Supermarket Type1"/>
    <n v="4.7791878000000003E-2"/>
    <n v="11.3"/>
    <n v="180.76599999999999"/>
    <n v="5"/>
  </r>
  <r>
    <x v="1"/>
    <n v="68"/>
    <s v="NCQ02"/>
    <s v="Household"/>
    <n v="2012"/>
    <s v="OUT049"/>
    <x v="0"/>
    <x v="0"/>
    <s v="Supermarket Type1"/>
    <n v="7.4680559999999998E-3"/>
    <n v="12.6"/>
    <n v="186.9556"/>
    <n v="5"/>
  </r>
  <r>
    <x v="1"/>
    <n v="69"/>
    <s v="NCR38"/>
    <s v="Household"/>
    <n v="2012"/>
    <s v="OUT049"/>
    <x v="0"/>
    <x v="0"/>
    <s v="Supermarket Type1"/>
    <n v="0.113694957"/>
    <n v="17.25"/>
    <n v="253.47239999999999"/>
    <n v="5"/>
  </r>
  <r>
    <x v="1"/>
    <n v="70"/>
    <s v="NCM30"/>
    <s v="Household"/>
    <n v="2012"/>
    <s v="OUT049"/>
    <x v="0"/>
    <x v="0"/>
    <s v="Supermarket Type1"/>
    <n v="6.7400031999999999E-2"/>
    <n v="19.100000000000001"/>
    <n v="41.979599999999998"/>
    <n v="5"/>
  </r>
  <r>
    <x v="1"/>
    <n v="71"/>
    <s v="FDK43"/>
    <s v="Meat"/>
    <n v="2012"/>
    <s v="OUT049"/>
    <x v="0"/>
    <x v="0"/>
    <s v="Supermarket Type1"/>
    <n v="2.6882495999999999E-2"/>
    <n v="9.8000000000000007"/>
    <n v="126.30200000000001"/>
    <n v="5"/>
  </r>
  <r>
    <x v="1"/>
    <n v="72"/>
    <s v="FDK21"/>
    <s v="Snack Foods"/>
    <n v="2012"/>
    <s v="OUT049"/>
    <x v="0"/>
    <x v="0"/>
    <s v="Supermarket Type1"/>
    <n v="1.0027885E-2"/>
    <n v="7.9050000000000002"/>
    <n v="249.64080000000001"/>
    <n v="5"/>
  </r>
  <r>
    <x v="1"/>
    <n v="73"/>
    <s v="FDR45"/>
    <s v="Snack Foods"/>
    <n v="2012"/>
    <s v="OUT049"/>
    <x v="0"/>
    <x v="0"/>
    <s v="Supermarket Type1"/>
    <n v="2.8988288000000001E-2"/>
    <n v="10.8"/>
    <n v="239.22219999999999"/>
    <n v="5"/>
  </r>
  <r>
    <x v="1"/>
    <n v="74"/>
    <s v="FDV09"/>
    <s v="Snack Foods"/>
    <n v="2012"/>
    <s v="OUT049"/>
    <x v="0"/>
    <x v="0"/>
    <s v="Supermarket Type1"/>
    <n v="2.0600553000000001E-2"/>
    <n v="12.1"/>
    <n v="147.57339999999999"/>
    <n v="5"/>
  </r>
  <r>
    <x v="0"/>
    <n v="75"/>
    <s v="FDU12"/>
    <s v="Baking Goods"/>
    <n v="2012"/>
    <s v="OUT049"/>
    <x v="0"/>
    <x v="0"/>
    <s v="Supermarket Type1"/>
    <n v="7.5868843000000005E-2"/>
    <n v="15.5"/>
    <n v="261.7568"/>
    <n v="5"/>
  </r>
  <r>
    <x v="0"/>
    <n v="76"/>
    <s v="FDZ47"/>
    <s v="Baking Goods"/>
    <n v="2012"/>
    <s v="OUT049"/>
    <x v="0"/>
    <x v="0"/>
    <s v="Supermarket Type1"/>
    <n v="7.9419754999999995E-2"/>
    <n v="20.7"/>
    <n v="99.804199999999994"/>
    <n v="5"/>
  </r>
  <r>
    <x v="0"/>
    <n v="77"/>
    <s v="FDO11"/>
    <s v="Breads"/>
    <n v="2012"/>
    <s v="OUT049"/>
    <x v="0"/>
    <x v="0"/>
    <s v="Supermarket Type1"/>
    <n v="3.0311951E-2"/>
    <n v="8"/>
    <n v="247.4092"/>
    <n v="5"/>
  </r>
  <r>
    <x v="0"/>
    <n v="78"/>
    <s v="FDU49"/>
    <s v="Canned"/>
    <n v="2012"/>
    <s v="OUT049"/>
    <x v="0"/>
    <x v="0"/>
    <s v="Supermarket Type1"/>
    <n v="3.0742083E-2"/>
    <n v="19.5"/>
    <n v="85.554000000000002"/>
    <n v="5"/>
  </r>
  <r>
    <x v="0"/>
    <n v="79"/>
    <s v="FDA02"/>
    <s v="Dairy"/>
    <n v="2012"/>
    <s v="OUT049"/>
    <x v="0"/>
    <x v="0"/>
    <s v="Supermarket Type1"/>
    <n v="2.9768869999999999E-2"/>
    <n v="14"/>
    <n v="145.4786"/>
    <n v="5"/>
  </r>
  <r>
    <x v="0"/>
    <n v="80"/>
    <s v="FDV26"/>
    <s v="Dairy"/>
    <n v="2012"/>
    <s v="OUT049"/>
    <x v="0"/>
    <x v="0"/>
    <s v="Supermarket Type1"/>
    <n v="0"/>
    <n v="20.25"/>
    <n v="194.27940000000001"/>
    <n v="5"/>
  </r>
  <r>
    <x v="0"/>
    <n v="81"/>
    <s v="FDA04"/>
    <s v="Frozen Foods"/>
    <n v="2012"/>
    <s v="OUT049"/>
    <x v="0"/>
    <x v="0"/>
    <s v="Supermarket Type1"/>
    <n v="6.6833743000000001E-2"/>
    <n v="11.3"/>
    <n v="257.2962"/>
    <n v="5"/>
  </r>
  <r>
    <x v="0"/>
    <n v="82"/>
    <s v="FDO52"/>
    <s v="Frozen Foods"/>
    <n v="2012"/>
    <s v="OUT049"/>
    <x v="0"/>
    <x v="0"/>
    <s v="Supermarket Type1"/>
    <n v="7.7284565999999999E-2"/>
    <n v="11.6"/>
    <n v="172.41059999999999"/>
    <n v="5"/>
  </r>
  <r>
    <x v="0"/>
    <n v="83"/>
    <s v="FDA40"/>
    <s v="Frozen Foods"/>
    <n v="2012"/>
    <s v="OUT049"/>
    <x v="0"/>
    <x v="0"/>
    <s v="Supermarket Type1"/>
    <n v="9.9425550000000001E-2"/>
    <n v="16"/>
    <n v="87.085599999999999"/>
    <n v="5"/>
  </r>
  <r>
    <x v="0"/>
    <n v="84"/>
    <s v="FDS27"/>
    <s v="Meat"/>
    <n v="2012"/>
    <s v="OUT049"/>
    <x v="0"/>
    <x v="0"/>
    <s v="Supermarket Type1"/>
    <n v="1.2477512E-2"/>
    <n v="10.195"/>
    <n v="197.11099999999999"/>
    <n v="5"/>
  </r>
  <r>
    <x v="0"/>
    <n v="85"/>
    <s v="FDU15"/>
    <s v="Meat"/>
    <n v="2012"/>
    <s v="OUT049"/>
    <x v="0"/>
    <x v="0"/>
    <s v="Supermarket Type1"/>
    <n v="2.6643448E-2"/>
    <n v="13.65"/>
    <n v="37.953200000000002"/>
    <n v="5"/>
  </r>
  <r>
    <x v="0"/>
    <n v="86"/>
    <s v="FDV33"/>
    <s v="Snack Foods"/>
    <n v="2012"/>
    <s v="OUT049"/>
    <x v="0"/>
    <x v="0"/>
    <s v="Supermarket Type1"/>
    <n v="2.7386121999999999E-2"/>
    <n v="9.6"/>
    <n v="259.23039999999997"/>
    <n v="5"/>
  </r>
  <r>
    <x v="0"/>
    <n v="87"/>
    <s v="FDV34"/>
    <s v="Snack Foods"/>
    <n v="2012"/>
    <s v="OUT049"/>
    <x v="0"/>
    <x v="0"/>
    <s v="Supermarket Type1"/>
    <n v="1.1443221999999999E-2"/>
    <n v="10.695"/>
    <n v="73.503799999999998"/>
    <n v="5"/>
  </r>
  <r>
    <x v="0"/>
    <n v="88"/>
    <s v="FDX46"/>
    <s v="Snack Foods"/>
    <n v="2012"/>
    <s v="OUT049"/>
    <x v="0"/>
    <x v="0"/>
    <s v="Supermarket Type1"/>
    <n v="5.8207113999999997E-2"/>
    <n v="12.3"/>
    <n v="59.156199999999998"/>
    <n v="5"/>
  </r>
  <r>
    <x v="1"/>
    <n v="89"/>
    <s v="NCA53"/>
    <s v="Health and Hygiene"/>
    <n v="2012"/>
    <s v="OUT049"/>
    <x v="0"/>
    <x v="0"/>
    <s v="Supermarket Type1"/>
    <n v="9.8938169999999992E-3"/>
    <n v="11.395"/>
    <n v="50.303400000000003"/>
    <n v="5"/>
  </r>
  <r>
    <x v="2"/>
    <n v="90"/>
    <s v="FDT24"/>
    <s v="Baking Goods"/>
    <n v="2012"/>
    <s v="OUT049"/>
    <x v="0"/>
    <x v="0"/>
    <s v="Supermarket Type1"/>
    <n v="0.18614827"/>
    <n v="12.35"/>
    <n v="78.232799999999997"/>
    <n v="5"/>
  </r>
  <r>
    <x v="2"/>
    <n v="91"/>
    <s v="FDX27"/>
    <s v="Dairy"/>
    <n v="2012"/>
    <s v="OUT049"/>
    <x v="0"/>
    <x v="0"/>
    <s v="Supermarket Type1"/>
    <n v="0.114294512"/>
    <n v="20.7"/>
    <n v="94.943600000000004"/>
    <n v="5"/>
  </r>
  <r>
    <x v="1"/>
    <n v="92"/>
    <s v="NCQ38"/>
    <s v="Others"/>
    <n v="2018"/>
    <s v="OUT019"/>
    <x v="0"/>
    <x v="1"/>
    <s v="Grocery Store"/>
    <n v="2.3402893000000001E-2"/>
    <m/>
    <n v="108.22799999999999"/>
    <n v="5"/>
  </r>
  <r>
    <x v="1"/>
    <n v="93"/>
    <s v="FDK02"/>
    <s v="Canned"/>
    <n v="2018"/>
    <s v="OUT019"/>
    <x v="0"/>
    <x v="1"/>
    <s v="Grocery Store"/>
    <n v="0.196490902"/>
    <m/>
    <n v="120.544"/>
    <n v="5"/>
  </r>
  <r>
    <x v="1"/>
    <n v="94"/>
    <s v="FDI15"/>
    <s v="Dairy"/>
    <n v="2018"/>
    <s v="OUT019"/>
    <x v="0"/>
    <x v="1"/>
    <s v="Grocery Store"/>
    <n v="0.24749009"/>
    <m/>
    <n v="263.1884"/>
    <n v="5"/>
  </r>
  <r>
    <x v="1"/>
    <n v="95"/>
    <s v="FDE09"/>
    <s v="Fruits and Vegetables"/>
    <n v="2018"/>
    <s v="OUT019"/>
    <x v="0"/>
    <x v="1"/>
    <s v="Grocery Store"/>
    <n v="3.7824734999999998E-2"/>
    <m/>
    <n v="109.72280000000001"/>
    <n v="5"/>
  </r>
  <r>
    <x v="1"/>
    <n v="96"/>
    <s v="FDS55"/>
    <s v="Fruits and Vegetables"/>
    <n v="2018"/>
    <s v="OUT019"/>
    <x v="0"/>
    <x v="1"/>
    <s v="Grocery Store"/>
    <n v="0.14210799800000001"/>
    <m/>
    <n v="150.3734"/>
    <n v="5"/>
  </r>
  <r>
    <x v="1"/>
    <n v="97"/>
    <s v="FDZ56"/>
    <s v="Fruits and Vegetables"/>
    <n v="2018"/>
    <s v="OUT019"/>
    <x v="0"/>
    <x v="1"/>
    <s v="Grocery Store"/>
    <n v="4.5062129999999999E-2"/>
    <m/>
    <n v="167.54740000000001"/>
    <n v="5"/>
  </r>
  <r>
    <x v="1"/>
    <n v="98"/>
    <s v="NCA05"/>
    <s v="Health and Hygiene"/>
    <n v="2018"/>
    <s v="OUT019"/>
    <x v="0"/>
    <x v="1"/>
    <s v="Grocery Store"/>
    <n v="4.4000492000000002E-2"/>
    <m/>
    <n v="148.27340000000001"/>
    <n v="5"/>
  </r>
  <r>
    <x v="1"/>
    <n v="99"/>
    <s v="NCK29"/>
    <s v="Health and Hygiene"/>
    <n v="2018"/>
    <s v="OUT019"/>
    <x v="0"/>
    <x v="1"/>
    <s v="Grocery Store"/>
    <n v="0"/>
    <m/>
    <n v="123.473"/>
    <n v="5"/>
  </r>
  <r>
    <x v="1"/>
    <n v="100"/>
    <s v="NCU29"/>
    <s v="Health and Hygiene"/>
    <n v="2018"/>
    <s v="OUT019"/>
    <x v="0"/>
    <x v="1"/>
    <s v="Grocery Store"/>
    <n v="4.4607722000000002E-2"/>
    <m/>
    <n v="145.976"/>
    <n v="5"/>
  </r>
  <r>
    <x v="1"/>
    <n v="101"/>
    <s v="NCX41"/>
    <s v="Health and Hygiene"/>
    <n v="2018"/>
    <s v="OUT019"/>
    <x v="0"/>
    <x v="1"/>
    <s v="Grocery Store"/>
    <n v="3.1024168000000001E-2"/>
    <m/>
    <n v="210.52440000000001"/>
    <n v="5"/>
  </r>
  <r>
    <x v="1"/>
    <n v="102"/>
    <s v="NCG07"/>
    <s v="Household"/>
    <n v="2018"/>
    <s v="OUT019"/>
    <x v="0"/>
    <x v="1"/>
    <s v="Grocery Store"/>
    <n v="9.1924310999999995E-2"/>
    <m/>
    <n v="189.75299999999999"/>
    <n v="5"/>
  </r>
  <r>
    <x v="1"/>
    <n v="103"/>
    <s v="NCI30"/>
    <s v="Household"/>
    <n v="2018"/>
    <s v="OUT019"/>
    <x v="0"/>
    <x v="1"/>
    <s v="Grocery Store"/>
    <n v="0.10318849099999999"/>
    <m/>
    <n v="244.346"/>
    <n v="5"/>
  </r>
  <r>
    <x v="1"/>
    <n v="104"/>
    <s v="NCR54"/>
    <s v="Household"/>
    <n v="2018"/>
    <s v="OUT019"/>
    <x v="0"/>
    <x v="1"/>
    <s v="Grocery Store"/>
    <n v="0.158562708"/>
    <m/>
    <n v="194.71100000000001"/>
    <n v="5"/>
  </r>
  <r>
    <x v="1"/>
    <n v="105"/>
    <s v="NCT06"/>
    <s v="Household"/>
    <n v="2018"/>
    <s v="OUT019"/>
    <x v="0"/>
    <x v="1"/>
    <s v="Grocery Store"/>
    <n v="6.7824456000000005E-2"/>
    <m/>
    <n v="167.7842"/>
    <n v="5"/>
  </r>
  <r>
    <x v="1"/>
    <n v="106"/>
    <s v="FDN15"/>
    <s v="Meat"/>
    <n v="2018"/>
    <s v="OUT019"/>
    <x v="0"/>
    <x v="1"/>
    <s v="Grocery Store"/>
    <n v="2.9299175E-2"/>
    <m/>
    <n v="140.31800000000001"/>
    <n v="5"/>
  </r>
  <r>
    <x v="1"/>
    <n v="107"/>
    <s v="FDJ45"/>
    <s v="Seafood"/>
    <n v="2018"/>
    <s v="OUT019"/>
    <x v="0"/>
    <x v="1"/>
    <s v="Grocery Store"/>
    <n v="0.12853255799999999"/>
    <m/>
    <n v="34.221600000000002"/>
    <n v="5"/>
  </r>
  <r>
    <x v="0"/>
    <n v="108"/>
    <s v="FDL13"/>
    <s v="Breakfast"/>
    <n v="2018"/>
    <s v="OUT019"/>
    <x v="0"/>
    <x v="1"/>
    <s v="Grocery Store"/>
    <n v="9.8606543000000005E-2"/>
    <m/>
    <n v="232.73"/>
    <n v="5"/>
  </r>
  <r>
    <x v="0"/>
    <n v="109"/>
    <s v="FDL02"/>
    <s v="Canned"/>
    <n v="2018"/>
    <s v="OUT019"/>
    <x v="0"/>
    <x v="1"/>
    <s v="Grocery Store"/>
    <n v="0.18223655499999999"/>
    <m/>
    <n v="107.1622"/>
    <n v="5"/>
  </r>
  <r>
    <x v="0"/>
    <n v="110"/>
    <s v="FDF56"/>
    <s v="Fruits and Vegetables"/>
    <n v="2018"/>
    <s v="OUT019"/>
    <x v="0"/>
    <x v="1"/>
    <s v="Grocery Store"/>
    <n v="0.20916293599999999"/>
    <m/>
    <n v="179.19759999999999"/>
    <n v="5"/>
  </r>
  <r>
    <x v="0"/>
    <n v="111"/>
    <s v="FDQ27"/>
    <s v="Meat"/>
    <n v="2018"/>
    <s v="OUT019"/>
    <x v="0"/>
    <x v="1"/>
    <s v="Grocery Store"/>
    <n v="7.7480626999999996E-2"/>
    <m/>
    <n v="101.399"/>
    <n v="5"/>
  </r>
  <r>
    <x v="0"/>
    <n v="112"/>
    <s v="FDG35"/>
    <s v="Starchy Foods"/>
    <n v="2018"/>
    <s v="OUT019"/>
    <x v="0"/>
    <x v="1"/>
    <s v="Grocery Store"/>
    <n v="1.2327846999999999E-2"/>
    <m/>
    <n v="173.87379999999999"/>
    <n v="5"/>
  </r>
  <r>
    <x v="2"/>
    <n v="113"/>
    <s v="FDD38"/>
    <s v="Canned"/>
    <n v="2018"/>
    <s v="OUT019"/>
    <x v="0"/>
    <x v="1"/>
    <s v="Grocery Store"/>
    <n v="1.4342659000000001E-2"/>
    <m/>
    <n v="103.76739999999999"/>
    <n v="5"/>
  </r>
  <r>
    <x v="2"/>
    <n v="114"/>
    <s v="FDE41"/>
    <s v="Frozen Foods"/>
    <n v="2018"/>
    <s v="OUT019"/>
    <x v="0"/>
    <x v="1"/>
    <s v="Grocery Store"/>
    <n v="0"/>
    <m/>
    <n v="83.756600000000006"/>
    <n v="5"/>
  </r>
  <r>
    <x v="1"/>
    <n v="115"/>
    <s v="FDP24"/>
    <s v="Baking Goods"/>
    <n v="2016"/>
    <s v="OUT046"/>
    <x v="0"/>
    <x v="1"/>
    <s v="Supermarket Type1"/>
    <n v="8.3004077999999995E-2"/>
    <n v="20.6"/>
    <n v="119.4756"/>
    <n v="5"/>
  </r>
  <r>
    <x v="1"/>
    <n v="116"/>
    <s v="FDH38"/>
    <s v="Canned"/>
    <n v="2016"/>
    <s v="OUT046"/>
    <x v="0"/>
    <x v="1"/>
    <s v="Supermarket Type1"/>
    <n v="1.043823E-2"/>
    <n v="6.4249999999999998"/>
    <n v="115.88079999999999"/>
    <n v="5"/>
  </r>
  <r>
    <x v="1"/>
    <n v="117"/>
    <s v="FDT49"/>
    <s v="Canned"/>
    <n v="2016"/>
    <s v="OUT046"/>
    <x v="0"/>
    <x v="1"/>
    <s v="Supermarket Type1"/>
    <n v="0.15140558700000001"/>
    <n v="7"/>
    <n v="107.72799999999999"/>
    <n v="5"/>
  </r>
  <r>
    <x v="1"/>
    <n v="118"/>
    <s v="FDN02"/>
    <s v="Canned"/>
    <n v="2016"/>
    <s v="OUT046"/>
    <x v="0"/>
    <x v="1"/>
    <s v="Supermarket Type1"/>
    <n v="7.3827747999999999E-2"/>
    <n v="16.5"/>
    <n v="208.8638"/>
    <n v="5"/>
  </r>
  <r>
    <x v="1"/>
    <n v="119"/>
    <s v="DRF27"/>
    <s v="Dairy"/>
    <n v="2016"/>
    <s v="OUT046"/>
    <x v="0"/>
    <x v="1"/>
    <s v="Supermarket Type1"/>
    <n v="2.8417272E-2"/>
    <n v="8.93"/>
    <n v="154.53399999999999"/>
    <n v="5"/>
  </r>
  <r>
    <x v="1"/>
    <n v="120"/>
    <s v="FDT02"/>
    <s v="Dairy"/>
    <n v="2016"/>
    <s v="OUT046"/>
    <x v="0"/>
    <x v="1"/>
    <s v="Supermarket Type1"/>
    <n v="2.4194731000000001E-2"/>
    <n v="12.6"/>
    <n v="36.187399999999997"/>
    <n v="5"/>
  </r>
  <r>
    <x v="1"/>
    <n v="121"/>
    <s v="FDF05"/>
    <s v="Frozen Foods"/>
    <n v="2016"/>
    <s v="OUT046"/>
    <x v="0"/>
    <x v="1"/>
    <s v="Supermarket Type1"/>
    <n v="2.6870890000000001E-2"/>
    <n v="17.5"/>
    <n v="264.49099999999999"/>
    <n v="5"/>
  </r>
  <r>
    <x v="1"/>
    <n v="122"/>
    <s v="FDI45"/>
    <s v="Fruits and Vegetables"/>
    <n v="2016"/>
    <s v="OUT046"/>
    <x v="0"/>
    <x v="1"/>
    <s v="Supermarket Type1"/>
    <n v="3.7581243E-2"/>
    <n v="13.1"/>
    <n v="175.50540000000001"/>
    <n v="5"/>
  </r>
  <r>
    <x v="1"/>
    <n v="123"/>
    <s v="FDZ20"/>
    <s v="Fruits and Vegetables"/>
    <n v="2016"/>
    <s v="OUT046"/>
    <x v="0"/>
    <x v="1"/>
    <s v="Supermarket Type1"/>
    <n v="3.4306962000000003E-2"/>
    <n v="16.100000000000001"/>
    <n v="252.3356"/>
    <n v="5"/>
  </r>
  <r>
    <x v="1"/>
    <n v="124"/>
    <s v="NCC42"/>
    <s v="Health and Hygiene"/>
    <n v="2016"/>
    <s v="OUT046"/>
    <x v="0"/>
    <x v="1"/>
    <s v="Supermarket Type1"/>
    <n v="4.4908403999999999E-2"/>
    <n v="15"/>
    <n v="140.28380000000001"/>
    <n v="5"/>
  </r>
  <r>
    <x v="1"/>
    <n v="125"/>
    <s v="NCQ53"/>
    <s v="Health and Hygiene"/>
    <n v="2016"/>
    <s v="OUT046"/>
    <x v="0"/>
    <x v="1"/>
    <s v="Supermarket Type1"/>
    <n v="1.8905326E-2"/>
    <n v="17.600000000000001"/>
    <n v="234.65899999999999"/>
    <n v="5"/>
  </r>
  <r>
    <x v="1"/>
    <n v="126"/>
    <s v="NCR54"/>
    <s v="Household"/>
    <n v="2016"/>
    <s v="OUT046"/>
    <x v="0"/>
    <x v="1"/>
    <s v="Supermarket Type1"/>
    <n v="9.0562192E-2"/>
    <n v="16.350000000000001"/>
    <n v="198.21100000000001"/>
    <n v="5"/>
  </r>
  <r>
    <x v="1"/>
    <n v="127"/>
    <s v="NCX06"/>
    <s v="Household"/>
    <n v="2016"/>
    <s v="OUT046"/>
    <x v="0"/>
    <x v="1"/>
    <s v="Supermarket Type1"/>
    <n v="1.5687045E-2"/>
    <n v="17.600000000000001"/>
    <n v="182.69759999999999"/>
    <n v="5"/>
  </r>
  <r>
    <x v="1"/>
    <n v="128"/>
    <s v="NCO06"/>
    <s v="Household"/>
    <n v="2016"/>
    <s v="OUT046"/>
    <x v="0"/>
    <x v="1"/>
    <s v="Supermarket Type1"/>
    <n v="0.10803043399999999"/>
    <n v="19.25"/>
    <n v="32.455800000000004"/>
    <n v="5"/>
  </r>
  <r>
    <x v="1"/>
    <n v="129"/>
    <s v="NCN54"/>
    <s v="Household"/>
    <n v="2016"/>
    <s v="OUT046"/>
    <x v="0"/>
    <x v="1"/>
    <s v="Supermarket Type1"/>
    <n v="2.1326471E-2"/>
    <n v="20.350000000000001"/>
    <n v="76.132800000000003"/>
    <n v="5"/>
  </r>
  <r>
    <x v="1"/>
    <n v="130"/>
    <s v="FDL27"/>
    <s v="Meat"/>
    <n v="2016"/>
    <s v="OUT046"/>
    <x v="0"/>
    <x v="1"/>
    <s v="Supermarket Type1"/>
    <n v="1.0630949000000001E-2"/>
    <n v="6.17"/>
    <n v="65.982600000000005"/>
    <n v="5"/>
  </r>
  <r>
    <x v="1"/>
    <n v="131"/>
    <s v="FDV51"/>
    <s v="Meat"/>
    <n v="2016"/>
    <s v="OUT046"/>
    <x v="0"/>
    <x v="1"/>
    <s v="Supermarket Type1"/>
    <n v="3.2538895999999998E-2"/>
    <n v="16.350000000000001"/>
    <n v="165.7842"/>
    <n v="5"/>
  </r>
  <r>
    <x v="1"/>
    <n v="132"/>
    <s v="FDC46"/>
    <s v="Snack Foods"/>
    <n v="2016"/>
    <s v="OUT046"/>
    <x v="0"/>
    <x v="1"/>
    <s v="Supermarket Type1"/>
    <n v="0.116542484"/>
    <n v="17.7"/>
    <n v="182.6266"/>
    <n v="5"/>
  </r>
  <r>
    <x v="1"/>
    <n v="133"/>
    <s v="FDZ58"/>
    <s v="Snack Foods"/>
    <n v="2016"/>
    <s v="OUT046"/>
    <x v="0"/>
    <x v="1"/>
    <s v="Supermarket Type1"/>
    <n v="5.2176860999999998E-2"/>
    <n v="17.850000000000001"/>
    <n v="122.80719999999999"/>
    <n v="5"/>
  </r>
  <r>
    <x v="1"/>
    <n v="134"/>
    <s v="FDN21"/>
    <s v="Snack Foods"/>
    <n v="2016"/>
    <s v="OUT046"/>
    <x v="0"/>
    <x v="1"/>
    <s v="Supermarket Type1"/>
    <n v="7.6855627999999995E-2"/>
    <n v="18.600000000000001"/>
    <n v="161.02359999999999"/>
    <n v="5"/>
  </r>
  <r>
    <x v="1"/>
    <n v="135"/>
    <s v="FDO58"/>
    <s v="Snack Foods"/>
    <n v="2016"/>
    <s v="OUT046"/>
    <x v="0"/>
    <x v="1"/>
    <s v="Supermarket Type1"/>
    <n v="3.9577173E-2"/>
    <n v="19.600000000000001"/>
    <n v="166.15260000000001"/>
    <n v="5"/>
  </r>
  <r>
    <x v="1"/>
    <n v="136"/>
    <s v="DRD24"/>
    <s v="Soft Drinks"/>
    <n v="2016"/>
    <s v="OUT046"/>
    <x v="0"/>
    <x v="1"/>
    <s v="Supermarket Type1"/>
    <n v="3.0795085E-2"/>
    <n v="13.85"/>
    <n v="143.31540000000001"/>
    <n v="5"/>
  </r>
  <r>
    <x v="1"/>
    <n v="137"/>
    <s v="DRI37"/>
    <s v="Soft Drinks"/>
    <n v="2016"/>
    <s v="OUT046"/>
    <x v="0"/>
    <x v="1"/>
    <s v="Supermarket Type1"/>
    <n v="0.10759787899999999"/>
    <n v="15.85"/>
    <n v="58.790399999999998"/>
    <n v="5"/>
  </r>
  <r>
    <x v="0"/>
    <n v="138"/>
    <s v="FDI12"/>
    <s v="Baking Goods"/>
    <n v="2016"/>
    <s v="OUT046"/>
    <x v="0"/>
    <x v="1"/>
    <s v="Supermarket Type1"/>
    <n v="0.10039894000000001"/>
    <n v="9.3949999999999996"/>
    <n v="89.685599999999994"/>
    <n v="5"/>
  </r>
  <r>
    <x v="0"/>
    <n v="139"/>
    <s v="FDP12"/>
    <s v="Baking Goods"/>
    <n v="2016"/>
    <s v="OUT046"/>
    <x v="0"/>
    <x v="1"/>
    <s v="Supermarket Type1"/>
    <n v="4.5266806E-2"/>
    <n v="9.8000000000000007"/>
    <n v="36.987400000000001"/>
    <n v="5"/>
  </r>
  <r>
    <x v="0"/>
    <n v="140"/>
    <s v="FDO01"/>
    <s v="Breakfast"/>
    <n v="2016"/>
    <s v="OUT046"/>
    <x v="0"/>
    <x v="1"/>
    <s v="Supermarket Type1"/>
    <n v="2.0718654999999999E-2"/>
    <n v="21.1"/>
    <n v="130.49940000000001"/>
    <n v="5"/>
  </r>
  <r>
    <x v="0"/>
    <n v="141"/>
    <s v="FDZ37"/>
    <s v="Canned"/>
    <n v="2016"/>
    <s v="OUT046"/>
    <x v="0"/>
    <x v="1"/>
    <s v="Supermarket Type1"/>
    <n v="1.9768503E-2"/>
    <n v="8.1"/>
    <n v="88.619799999999998"/>
    <n v="5"/>
  </r>
  <r>
    <x v="0"/>
    <n v="142"/>
    <s v="FDJ15"/>
    <s v="Dairy"/>
    <n v="2016"/>
    <s v="OUT046"/>
    <x v="0"/>
    <x v="1"/>
    <s v="Supermarket Type1"/>
    <n v="2.3322478000000001E-2"/>
    <n v="11.35"/>
    <n v="182.5608"/>
    <n v="5"/>
  </r>
  <r>
    <x v="0"/>
    <n v="143"/>
    <s v="FDM04"/>
    <s v="Frozen Foods"/>
    <n v="2016"/>
    <s v="OUT046"/>
    <x v="0"/>
    <x v="1"/>
    <s v="Supermarket Type1"/>
    <n v="4.712061E-2"/>
    <n v="9.1950000000000003"/>
    <n v="53.166600000000003"/>
    <n v="5"/>
  </r>
  <r>
    <x v="0"/>
    <n v="144"/>
    <s v="FDI40"/>
    <s v="Frozen Foods"/>
    <n v="2016"/>
    <s v="OUT046"/>
    <x v="0"/>
    <x v="1"/>
    <s v="Supermarket Type1"/>
    <n v="0.12560295099999999"/>
    <n v="11.5"/>
    <n v="100.83580000000001"/>
    <n v="5"/>
  </r>
  <r>
    <x v="0"/>
    <n v="145"/>
    <s v="FDX04"/>
    <s v="Frozen Foods"/>
    <n v="2016"/>
    <s v="OUT046"/>
    <x v="0"/>
    <x v="1"/>
    <s v="Supermarket Type1"/>
    <n v="4.1571557000000002E-2"/>
    <n v="19.600000000000001"/>
    <n v="49.937600000000003"/>
    <n v="5"/>
  </r>
  <r>
    <x v="0"/>
    <n v="146"/>
    <s v="FDS15"/>
    <s v="Meat"/>
    <n v="2016"/>
    <s v="OUT046"/>
    <x v="0"/>
    <x v="1"/>
    <s v="Supermarket Type1"/>
    <n v="7.8060600999999993E-2"/>
    <n v="9.1950000000000003"/>
    <n v="106.3596"/>
    <n v="5"/>
  </r>
  <r>
    <x v="0"/>
    <n v="147"/>
    <s v="FDJ57"/>
    <s v="Seafood"/>
    <n v="2016"/>
    <s v="OUT046"/>
    <x v="0"/>
    <x v="1"/>
    <s v="Supermarket Type1"/>
    <n v="2.1573644999999999E-2"/>
    <n v="7.42"/>
    <n v="184.65819999999999"/>
    <n v="5"/>
  </r>
  <r>
    <x v="0"/>
    <n v="148"/>
    <s v="FDG21"/>
    <s v="Seafood"/>
    <n v="2016"/>
    <s v="OUT046"/>
    <x v="0"/>
    <x v="1"/>
    <s v="Supermarket Type1"/>
    <n v="0.14629990200000001"/>
    <n v="17.350000000000001"/>
    <n v="150.405"/>
    <n v="5"/>
  </r>
  <r>
    <x v="0"/>
    <n v="149"/>
    <s v="FDW21"/>
    <s v="Snack Foods"/>
    <n v="2016"/>
    <s v="OUT046"/>
    <x v="0"/>
    <x v="1"/>
    <s v="Supermarket Type1"/>
    <n v="5.9638809999999999E-3"/>
    <n v="5.34"/>
    <n v="99.535799999999995"/>
    <n v="5"/>
  </r>
  <r>
    <x v="0"/>
    <n v="150"/>
    <s v="FDX10"/>
    <s v="Snack Foods"/>
    <n v="2016"/>
    <s v="OUT046"/>
    <x v="0"/>
    <x v="1"/>
    <s v="Supermarket Type1"/>
    <n v="0.123710526"/>
    <n v="6.3849999999999998"/>
    <n v="37.187399999999997"/>
    <n v="5"/>
  </r>
  <r>
    <x v="1"/>
    <n v="151"/>
    <s v="DRI51"/>
    <s v="Dairy"/>
    <n v="2015"/>
    <s v="OUT045"/>
    <x v="2"/>
    <x v="0"/>
    <s v="Supermarket Type1"/>
    <n v="0"/>
    <n v="17.25"/>
    <n v="171.57640000000001"/>
    <n v="5"/>
  </r>
  <r>
    <x v="1"/>
    <n v="152"/>
    <s v="NCZ17"/>
    <s v="Health and Hygiene"/>
    <n v="2020"/>
    <s v="OUT017"/>
    <x v="2"/>
    <x v="0"/>
    <s v="Supermarket Type1"/>
    <n v="0"/>
    <n v="12.15"/>
    <n v="39.150599999999997"/>
    <n v="5"/>
  </r>
  <r>
    <x v="1"/>
    <n v="153"/>
    <s v="DRE25"/>
    <s v="Soft Drinks"/>
    <n v="2020"/>
    <s v="OUT017"/>
    <x v="2"/>
    <x v="0"/>
    <s v="Supermarket Type1"/>
    <n v="7.3697712999999998E-2"/>
    <n v="15.35"/>
    <n v="91.912000000000006"/>
    <n v="5"/>
  </r>
  <r>
    <x v="1"/>
    <n v="154"/>
    <s v="FDT60"/>
    <s v="Baking Goods"/>
    <n v="2015"/>
    <s v="OUT045"/>
    <x v="2"/>
    <x v="0"/>
    <s v="Supermarket Type1"/>
    <n v="7.5701524000000006E-2"/>
    <n v="12"/>
    <n v="124.6388"/>
    <n v="5"/>
  </r>
  <r>
    <x v="1"/>
    <n v="155"/>
    <s v="FDN24"/>
    <s v="Baking Goods"/>
    <n v="2015"/>
    <s v="OUT045"/>
    <x v="2"/>
    <x v="0"/>
    <s v="Supermarket Type1"/>
    <n v="0.11349714"/>
    <n v="14.1"/>
    <n v="56.195599999999999"/>
    <n v="5"/>
  </r>
  <r>
    <x v="1"/>
    <n v="156"/>
    <s v="FDO37"/>
    <s v="Breakfast"/>
    <n v="2015"/>
    <s v="OUT045"/>
    <x v="2"/>
    <x v="0"/>
    <s v="Supermarket Type1"/>
    <n v="2.1420030999999999E-2"/>
    <n v="8.06"/>
    <n v="232.0326"/>
    <n v="5"/>
  </r>
  <r>
    <x v="1"/>
    <n v="157"/>
    <s v="FDI14"/>
    <s v="Canned"/>
    <n v="2015"/>
    <s v="OUT045"/>
    <x v="2"/>
    <x v="0"/>
    <s v="Supermarket Type1"/>
    <n v="8.9859642000000003E-2"/>
    <n v="14.1"/>
    <n v="140.24959999999999"/>
    <n v="5"/>
  </r>
  <r>
    <x v="1"/>
    <n v="158"/>
    <s v="FDW37"/>
    <s v="Canned"/>
    <n v="2015"/>
    <s v="OUT045"/>
    <x v="2"/>
    <x v="0"/>
    <s v="Supermarket Type1"/>
    <n v="0.124301968"/>
    <n v="19.2"/>
    <n v="89.748800000000003"/>
    <n v="5"/>
  </r>
  <r>
    <x v="1"/>
    <n v="159"/>
    <s v="DRC27"/>
    <s v="Dairy"/>
    <n v="2015"/>
    <s v="OUT045"/>
    <x v="2"/>
    <x v="0"/>
    <s v="Supermarket Type1"/>
    <n v="5.8220302000000002E-2"/>
    <n v="13.8"/>
    <n v="247.4802"/>
    <n v="5"/>
  </r>
  <r>
    <x v="1"/>
    <n v="160"/>
    <s v="FDK16"/>
    <s v="Frozen Foods"/>
    <n v="2015"/>
    <s v="OUT045"/>
    <x v="2"/>
    <x v="0"/>
    <s v="Supermarket Type1"/>
    <n v="0.115563679"/>
    <n v="9.0649999999999995"/>
    <n v="96.009399999999999"/>
    <n v="5"/>
  </r>
  <r>
    <x v="1"/>
    <n v="161"/>
    <s v="FDK41"/>
    <s v="Frozen Foods"/>
    <n v="2015"/>
    <s v="OUT045"/>
    <x v="2"/>
    <x v="0"/>
    <s v="Supermarket Type1"/>
    <n v="0.12780037999999999"/>
    <n v="14.3"/>
    <n v="83.622399999999999"/>
    <n v="5"/>
  </r>
  <r>
    <x v="1"/>
    <n v="162"/>
    <s v="FDY31"/>
    <s v="Fruits and Vegetables"/>
    <n v="2015"/>
    <s v="OUT045"/>
    <x v="2"/>
    <x v="0"/>
    <s v="Supermarket Type1"/>
    <n v="4.3651198000000002E-2"/>
    <n v="5.98"/>
    <n v="146.14179999999999"/>
    <n v="5"/>
  </r>
  <r>
    <x v="1"/>
    <n v="163"/>
    <s v="FDT20"/>
    <s v="Fruits and Vegetables"/>
    <n v="2015"/>
    <s v="OUT045"/>
    <x v="2"/>
    <x v="0"/>
    <s v="Supermarket Type1"/>
    <n v="4.1479396000000002E-2"/>
    <n v="10.5"/>
    <n v="36.816400000000002"/>
    <n v="5"/>
  </r>
  <r>
    <x v="1"/>
    <n v="164"/>
    <s v="FDI45"/>
    <s v="Fruits and Vegetables"/>
    <n v="2015"/>
    <s v="OUT045"/>
    <x v="2"/>
    <x v="0"/>
    <s v="Supermarket Type1"/>
    <n v="3.7657458999999997E-2"/>
    <n v="13.1"/>
    <n v="175.80539999999999"/>
    <n v="5"/>
  </r>
  <r>
    <x v="1"/>
    <n v="165"/>
    <s v="FDG57"/>
    <s v="Fruits and Vegetables"/>
    <n v="2015"/>
    <s v="OUT045"/>
    <x v="2"/>
    <x v="0"/>
    <s v="Supermarket Type1"/>
    <n v="7.2444983000000004E-2"/>
    <n v="14.7"/>
    <n v="48.603400000000001"/>
    <n v="5"/>
  </r>
  <r>
    <x v="1"/>
    <n v="166"/>
    <s v="FDN32"/>
    <s v="Fruits and Vegetables"/>
    <n v="2015"/>
    <s v="OUT045"/>
    <x v="2"/>
    <x v="0"/>
    <s v="Supermarket Type1"/>
    <n v="1.5591925E-2"/>
    <n v="17.5"/>
    <n v="184.82660000000001"/>
    <n v="5"/>
  </r>
  <r>
    <x v="1"/>
    <n v="167"/>
    <s v="FDX19"/>
    <s v="Fruits and Vegetables"/>
    <n v="2015"/>
    <s v="OUT045"/>
    <x v="2"/>
    <x v="0"/>
    <s v="Supermarket Type1"/>
    <n v="9.6929994000000005E-2"/>
    <n v="19.100000000000001"/>
    <n v="233.89580000000001"/>
    <n v="5"/>
  </r>
  <r>
    <x v="1"/>
    <n v="168"/>
    <s v="FDP20"/>
    <s v="Fruits and Vegetables"/>
    <n v="2015"/>
    <s v="OUT045"/>
    <x v="2"/>
    <x v="0"/>
    <s v="Supermarket Type1"/>
    <n v="4.5761854999999997E-2"/>
    <n v="19.850000000000001"/>
    <n v="125.602"/>
    <n v="5"/>
  </r>
  <r>
    <x v="1"/>
    <n v="169"/>
    <s v="NCR17"/>
    <s v="Health and Hygiene"/>
    <n v="2015"/>
    <s v="OUT045"/>
    <x v="2"/>
    <x v="1"/>
    <s v="Supermarket Type1"/>
    <n v="2.4432767000000001E-2"/>
    <n v="9.8000000000000007"/>
    <n v="116.4492"/>
    <n v="5"/>
  </r>
  <r>
    <x v="1"/>
    <n v="170"/>
    <s v="NCT17"/>
    <s v="Health and Hygiene"/>
    <n v="2015"/>
    <s v="OUT045"/>
    <x v="2"/>
    <x v="1"/>
    <s v="Supermarket Type1"/>
    <n v="4.1950753E-2"/>
    <n v="10.8"/>
    <n v="190.0214"/>
    <n v="5"/>
  </r>
  <r>
    <x v="1"/>
    <n v="171"/>
    <s v="NCU05"/>
    <s v="Health and Hygiene"/>
    <n v="2015"/>
    <s v="OUT045"/>
    <x v="2"/>
    <x v="1"/>
    <s v="Supermarket Type1"/>
    <n v="5.8855356999999997E-2"/>
    <n v="11.8"/>
    <n v="79.161799999999999"/>
    <n v="5"/>
  </r>
  <r>
    <x v="1"/>
    <n v="172"/>
    <s v="NCT42"/>
    <s v="Household"/>
    <n v="2015"/>
    <s v="OUT045"/>
    <x v="2"/>
    <x v="1"/>
    <s v="Supermarket Type1"/>
    <n v="2.4937792E-2"/>
    <n v="5.88"/>
    <n v="148.4392"/>
    <n v="5"/>
  </r>
  <r>
    <x v="1"/>
    <n v="173"/>
    <s v="NCV18"/>
    <s v="Household"/>
    <n v="2015"/>
    <s v="OUT045"/>
    <x v="2"/>
    <x v="1"/>
    <s v="Supermarket Type1"/>
    <n v="0.105459307"/>
    <n v="6.7750000000000004"/>
    <n v="84.625"/>
    <n v="5"/>
  </r>
  <r>
    <x v="1"/>
    <n v="174"/>
    <s v="NCH43"/>
    <s v="Household"/>
    <n v="2015"/>
    <s v="OUT045"/>
    <x v="2"/>
    <x v="1"/>
    <s v="Supermarket Type1"/>
    <n v="7.0712030999999995E-2"/>
    <n v="8.42"/>
    <n v="216.41919999999999"/>
    <n v="5"/>
  </r>
  <r>
    <x v="1"/>
    <n v="175"/>
    <s v="NCE18"/>
    <s v="Household"/>
    <n v="2015"/>
    <s v="OUT045"/>
    <x v="2"/>
    <x v="1"/>
    <s v="Supermarket Type1"/>
    <n v="2.1468792E-2"/>
    <n v="10"/>
    <n v="251.67500000000001"/>
    <n v="5"/>
  </r>
  <r>
    <x v="1"/>
    <n v="176"/>
    <s v="NCC18"/>
    <s v="Household"/>
    <n v="2015"/>
    <s v="OUT045"/>
    <x v="2"/>
    <x v="1"/>
    <s v="Supermarket Type1"/>
    <n v="0.17762952500000001"/>
    <n v="19.100000000000001"/>
    <n v="173.94220000000001"/>
    <n v="5"/>
  </r>
  <r>
    <x v="1"/>
    <n v="177"/>
    <s v="NCJ42"/>
    <s v="Household"/>
    <n v="2015"/>
    <s v="OUT045"/>
    <x v="2"/>
    <x v="1"/>
    <s v="Supermarket Type1"/>
    <n v="1.433033E-2"/>
    <n v="19.75"/>
    <n v="104.2332"/>
    <n v="5"/>
  </r>
  <r>
    <x v="1"/>
    <n v="178"/>
    <s v="FDQ10"/>
    <s v="Snack Foods"/>
    <n v="2015"/>
    <s v="OUT045"/>
    <x v="2"/>
    <x v="1"/>
    <s v="Supermarket Type1"/>
    <n v="3.3246520000000002E-2"/>
    <n v="12.85"/>
    <n v="172.44220000000001"/>
    <n v="5"/>
  </r>
  <r>
    <x v="1"/>
    <n v="179"/>
    <s v="FDL34"/>
    <s v="Snack Foods"/>
    <n v="2015"/>
    <s v="OUT045"/>
    <x v="2"/>
    <x v="1"/>
    <s v="Supermarket Type1"/>
    <n v="4.1028937000000001E-2"/>
    <n v="16"/>
    <n v="142.64959999999999"/>
    <n v="5"/>
  </r>
  <r>
    <x v="1"/>
    <n v="180"/>
    <s v="DRK37"/>
    <s v="Soft Drinks"/>
    <n v="2015"/>
    <s v="OUT045"/>
    <x v="2"/>
    <x v="1"/>
    <s v="Supermarket Type1"/>
    <n v="0"/>
    <n v="5"/>
    <n v="189.85300000000001"/>
    <n v="5"/>
  </r>
  <r>
    <x v="1"/>
    <n v="181"/>
    <s v="DRF48"/>
    <s v="Soft Drinks"/>
    <n v="2015"/>
    <s v="OUT045"/>
    <x v="2"/>
    <x v="1"/>
    <s v="Supermarket Type1"/>
    <n v="5.1906519999999998E-2"/>
    <n v="5.73"/>
    <n v="188.18979999999999"/>
    <n v="5"/>
  </r>
  <r>
    <x v="1"/>
    <n v="182"/>
    <s v="DRG49"/>
    <s v="Soft Drinks"/>
    <n v="2015"/>
    <s v="OUT045"/>
    <x v="2"/>
    <x v="1"/>
    <s v="Supermarket Type1"/>
    <n v="6.7592098000000003E-2"/>
    <n v="7.81"/>
    <n v="246.04859999999999"/>
    <n v="5"/>
  </r>
  <r>
    <x v="1"/>
    <n v="183"/>
    <s v="FDX60"/>
    <s v="Baking Goods"/>
    <n v="2020"/>
    <s v="OUT017"/>
    <x v="2"/>
    <x v="1"/>
    <s v="Supermarket Type1"/>
    <n v="8.1050005999999994E-2"/>
    <n v="14.35"/>
    <n v="79.195999999999998"/>
    <n v="5"/>
  </r>
  <r>
    <x v="1"/>
    <n v="184"/>
    <s v="FDS13"/>
    <s v="Canned"/>
    <n v="2020"/>
    <s v="OUT017"/>
    <x v="2"/>
    <x v="1"/>
    <s v="Supermarket Type1"/>
    <n v="0.12521037500000001"/>
    <n v="6.4649999999999999"/>
    <n v="266.88839999999999"/>
    <n v="5"/>
  </r>
  <r>
    <x v="1"/>
    <n v="185"/>
    <s v="FDC50"/>
    <s v="Canned"/>
    <n v="2020"/>
    <s v="OUT017"/>
    <x v="2"/>
    <x v="1"/>
    <s v="Supermarket Type1"/>
    <n v="0.13727"/>
    <n v="15.85"/>
    <n v="94.409400000000005"/>
    <n v="5"/>
  </r>
  <r>
    <x v="1"/>
    <n v="186"/>
    <s v="FDK51"/>
    <s v="Dairy"/>
    <n v="2020"/>
    <s v="OUT017"/>
    <x v="2"/>
    <x v="1"/>
    <s v="Supermarket Type1"/>
    <n v="5.2647550000000003E-3"/>
    <n v="19.850000000000001"/>
    <n v="264.58839999999998"/>
    <n v="5"/>
  </r>
  <r>
    <x v="1"/>
    <n v="187"/>
    <s v="FDD17"/>
    <s v="Frozen Foods"/>
    <n v="2020"/>
    <s v="OUT017"/>
    <x v="2"/>
    <x v="1"/>
    <s v="Supermarket Type1"/>
    <n v="3.2811502999999999E-2"/>
    <n v="7.5"/>
    <n v="239.69059999999999"/>
    <n v="5"/>
  </r>
  <r>
    <x v="1"/>
    <n v="188"/>
    <s v="FDJ28"/>
    <s v="Frozen Foods"/>
    <n v="2020"/>
    <s v="OUT017"/>
    <x v="2"/>
    <x v="1"/>
    <s v="Supermarket Type1"/>
    <n v="2.1984639E-2"/>
    <n v="12.3"/>
    <n v="191.21619999999999"/>
    <n v="5"/>
  </r>
  <r>
    <x v="1"/>
    <n v="189"/>
    <s v="FDP16"/>
    <s v="Frozen Foods"/>
    <n v="2020"/>
    <s v="OUT017"/>
    <x v="2"/>
    <x v="1"/>
    <s v="Supermarket Type1"/>
    <n v="3.9517121000000002E-2"/>
    <n v="18.600000000000001"/>
    <n v="243.68020000000001"/>
    <n v="5"/>
  </r>
  <r>
    <x v="1"/>
    <n v="190"/>
    <s v="FDB20"/>
    <s v="Fruits and Vegetables"/>
    <n v="2020"/>
    <s v="OUT017"/>
    <x v="2"/>
    <x v="1"/>
    <s v="Supermarket Type1"/>
    <n v="5.2274690999999998E-2"/>
    <n v="7.72"/>
    <n v="79.198599999999999"/>
    <n v="5"/>
  </r>
  <r>
    <x v="1"/>
    <n v="191"/>
    <s v="FDP56"/>
    <s v="Fruits and Vegetables"/>
    <n v="2020"/>
    <s v="OUT017"/>
    <x v="2"/>
    <x v="1"/>
    <s v="Supermarket Type1"/>
    <n v="4.6747071000000001E-2"/>
    <n v="8.1850000000000005"/>
    <n v="49.969200000000001"/>
    <n v="5"/>
  </r>
  <r>
    <x v="1"/>
    <n v="192"/>
    <s v="FDT43"/>
    <s v="Fruits and Vegetables"/>
    <n v="2020"/>
    <s v="OUT017"/>
    <x v="2"/>
    <x v="1"/>
    <s v="Supermarket Type1"/>
    <n v="2.0664177999999998E-2"/>
    <n v="16.350000000000001"/>
    <n v="50.8324"/>
    <n v="5"/>
  </r>
  <r>
    <x v="1"/>
    <n v="193"/>
    <s v="DRI59"/>
    <s v="Hard Drinks"/>
    <n v="2020"/>
    <s v="OUT017"/>
    <x v="2"/>
    <x v="1"/>
    <s v="Supermarket Type1"/>
    <n v="4.1065646999999997E-2"/>
    <n v="9.5"/>
    <n v="223.50880000000001"/>
    <n v="5"/>
  </r>
  <r>
    <x v="1"/>
    <n v="194"/>
    <s v="DRN47"/>
    <s v="Hard Drinks"/>
    <n v="2020"/>
    <s v="OUT017"/>
    <x v="2"/>
    <x v="1"/>
    <s v="Supermarket Type1"/>
    <n v="1.6921927E-2"/>
    <n v="12.1"/>
    <n v="178.36600000000001"/>
    <n v="5"/>
  </r>
  <r>
    <x v="1"/>
    <n v="195"/>
    <s v="DRM23"/>
    <s v="Hard Drinks"/>
    <n v="2020"/>
    <s v="OUT017"/>
    <x v="2"/>
    <x v="1"/>
    <s v="Supermarket Type1"/>
    <n v="0.13650098099999999"/>
    <n v="16.600000000000001"/>
    <n v="173.34219999999999"/>
    <n v="5"/>
  </r>
  <r>
    <x v="1"/>
    <n v="196"/>
    <s v="NCN53"/>
    <s v="Health and Hygiene"/>
    <n v="2020"/>
    <s v="OUT017"/>
    <x v="2"/>
    <x v="1"/>
    <s v="Supermarket Type1"/>
    <n v="3.0527166000000001E-2"/>
    <n v="5.1749999999999998"/>
    <n v="33.587400000000002"/>
    <n v="5"/>
  </r>
  <r>
    <x v="1"/>
    <n v="197"/>
    <s v="NCT53"/>
    <s v="Health and Hygiene"/>
    <n v="2020"/>
    <s v="OUT017"/>
    <x v="2"/>
    <x v="1"/>
    <s v="Supermarket Type1"/>
    <n v="4.8388423E-2"/>
    <n v="5.4"/>
    <n v="163.05260000000001"/>
    <n v="5"/>
  </r>
  <r>
    <x v="1"/>
    <n v="198"/>
    <s v="NCQ05"/>
    <s v="Health and Hygiene"/>
    <n v="2020"/>
    <s v="OUT017"/>
    <x v="2"/>
    <x v="1"/>
    <s v="Supermarket Type1"/>
    <n v="0"/>
    <n v="11.395"/>
    <n v="149.27080000000001"/>
    <n v="5"/>
  </r>
  <r>
    <x v="1"/>
    <n v="199"/>
    <s v="NCM53"/>
    <s v="Health and Hygiene"/>
    <n v="2020"/>
    <s v="OUT017"/>
    <x v="2"/>
    <x v="1"/>
    <s v="Supermarket Type1"/>
    <n v="5.2335279999999998E-2"/>
    <n v="18.75"/>
    <n v="108.128"/>
    <n v="5"/>
  </r>
  <r>
    <x v="1"/>
    <n v="200"/>
    <s v="NCX42"/>
    <s v="Household"/>
    <n v="2020"/>
    <s v="OUT017"/>
    <x v="2"/>
    <x v="1"/>
    <s v="Supermarket Type1"/>
    <n v="6.0124130000000003E-3"/>
    <n v="6.36"/>
    <n v="163.05260000000001"/>
    <n v="5"/>
  </r>
  <r>
    <x v="1"/>
    <n v="201"/>
    <s v="NCT18"/>
    <s v="Household"/>
    <n v="2020"/>
    <s v="OUT017"/>
    <x v="2"/>
    <x v="2"/>
    <s v="Supermarket Type1"/>
    <n v="5.9741172000000002E-2"/>
    <n v="14.6"/>
    <n v="179.69759999999999"/>
    <n v="5"/>
  </r>
  <r>
    <x v="1"/>
    <n v="202"/>
    <s v="NCI30"/>
    <s v="Household"/>
    <n v="2020"/>
    <s v="OUT017"/>
    <x v="2"/>
    <x v="2"/>
    <s v="Supermarket Type1"/>
    <n v="5.9268885E-2"/>
    <n v="20.25"/>
    <n v="246.446"/>
    <n v="5"/>
  </r>
  <r>
    <x v="1"/>
    <n v="203"/>
    <s v="NCE54"/>
    <s v="Household"/>
    <n v="2020"/>
    <s v="OUT017"/>
    <x v="2"/>
    <x v="2"/>
    <s v="Supermarket Type1"/>
    <n v="2.7052018000000001E-2"/>
    <n v="20.7"/>
    <n v="73.935400000000001"/>
    <n v="5"/>
  </r>
  <r>
    <x v="1"/>
    <n v="204"/>
    <s v="FDH19"/>
    <s v="Meat"/>
    <n v="2020"/>
    <s v="OUT017"/>
    <x v="2"/>
    <x v="2"/>
    <s v="Supermarket Type1"/>
    <n v="3.3275633999999998E-2"/>
    <n v="19.350000000000001"/>
    <n v="173.87379999999999"/>
    <n v="5"/>
  </r>
  <r>
    <x v="1"/>
    <n v="205"/>
    <s v="FDT03"/>
    <s v="Meat"/>
    <n v="2020"/>
    <s v="OUT017"/>
    <x v="2"/>
    <x v="2"/>
    <s v="Supermarket Type1"/>
    <n v="1.005532E-2"/>
    <n v="21.25"/>
    <n v="183.16079999999999"/>
    <n v="5"/>
  </r>
  <r>
    <x v="1"/>
    <n v="206"/>
    <s v="NCN19"/>
    <s v="Others"/>
    <n v="2020"/>
    <s v="OUT017"/>
    <x v="2"/>
    <x v="2"/>
    <s v="Supermarket Type1"/>
    <n v="1.2167987999999999E-2"/>
    <n v="13.1"/>
    <n v="190.25299999999999"/>
    <n v="5"/>
  </r>
  <r>
    <x v="1"/>
    <n v="207"/>
    <s v="NCQ43"/>
    <s v="Others"/>
    <n v="2020"/>
    <s v="OUT017"/>
    <x v="2"/>
    <x v="2"/>
    <s v="Supermarket Type1"/>
    <n v="0.111931193"/>
    <n v="17.75"/>
    <n v="108.8912"/>
    <n v="5"/>
  </r>
  <r>
    <x v="1"/>
    <n v="208"/>
    <s v="FDK09"/>
    <s v="Snack Foods"/>
    <n v="2020"/>
    <s v="OUT017"/>
    <x v="2"/>
    <x v="2"/>
    <s v="Supermarket Type1"/>
    <n v="9.2282352999999998E-2"/>
    <n v="15.2"/>
    <n v="227.23519999999999"/>
    <n v="5"/>
  </r>
  <r>
    <x v="1"/>
    <n v="209"/>
    <s v="FDV46"/>
    <s v="Snack Foods"/>
    <n v="2020"/>
    <s v="OUT017"/>
    <x v="2"/>
    <x v="2"/>
    <s v="Supermarket Type1"/>
    <n v="1.2679190999999999E-2"/>
    <n v="18.2"/>
    <n v="139.81800000000001"/>
    <n v="5"/>
  </r>
  <r>
    <x v="1"/>
    <n v="210"/>
    <s v="FDY46"/>
    <s v="Snack Foods"/>
    <n v="2020"/>
    <s v="OUT017"/>
    <x v="2"/>
    <x v="2"/>
    <s v="Supermarket Type1"/>
    <n v="4.8160823999999998E-2"/>
    <n v="18.600000000000001"/>
    <n v="188.9898"/>
    <n v="5"/>
  </r>
  <r>
    <x v="0"/>
    <n v="211"/>
    <s v="FDK26"/>
    <s v="Canned"/>
    <n v="2015"/>
    <s v="OUT045"/>
    <x v="2"/>
    <x v="2"/>
    <s v="Supermarket Type1"/>
    <n v="3.2242660999999999E-2"/>
    <n v="5.46"/>
    <n v="187.624"/>
    <n v="5"/>
  </r>
  <r>
    <x v="0"/>
    <n v="212"/>
    <s v="FDI50"/>
    <s v="Canned"/>
    <n v="2015"/>
    <s v="OUT045"/>
    <x v="2"/>
    <x v="2"/>
    <s v="Supermarket Type1"/>
    <n v="3.0905215E-2"/>
    <n v="8.42"/>
    <n v="227.6352"/>
    <n v="5"/>
  </r>
  <r>
    <x v="0"/>
    <n v="213"/>
    <s v="FDB26"/>
    <s v="Canned"/>
    <n v="2015"/>
    <s v="OUT045"/>
    <x v="2"/>
    <x v="2"/>
    <s v="Supermarket Type1"/>
    <n v="3.1330906999999998E-2"/>
    <n v="14"/>
    <n v="52.363999999999997"/>
    <n v="5"/>
  </r>
  <r>
    <x v="0"/>
    <n v="214"/>
    <s v="FDY49"/>
    <s v="Canned"/>
    <n v="2015"/>
    <s v="OUT045"/>
    <x v="2"/>
    <x v="2"/>
    <s v="Supermarket Type1"/>
    <n v="1.2036432E-2"/>
    <n v="17.2"/>
    <n v="165.7184"/>
    <n v="5"/>
  </r>
  <r>
    <x v="0"/>
    <n v="215"/>
    <s v="FDB04"/>
    <s v="Dairy"/>
    <n v="2015"/>
    <s v="OUT045"/>
    <x v="2"/>
    <x v="2"/>
    <s v="Supermarket Type1"/>
    <n v="6.3354531000000006E-2"/>
    <n v="11.35"/>
    <n v="88.985600000000005"/>
    <n v="5"/>
  </r>
  <r>
    <x v="0"/>
    <n v="216"/>
    <s v="FDA02"/>
    <s v="Dairy"/>
    <n v="2015"/>
    <s v="OUT045"/>
    <x v="2"/>
    <x v="2"/>
    <s v="Supermarket Type1"/>
    <n v="2.9782936999999999E-2"/>
    <n v="14"/>
    <n v="146.37860000000001"/>
    <n v="5"/>
  </r>
  <r>
    <x v="0"/>
    <n v="217"/>
    <s v="FDZ28"/>
    <s v="Frozen Foods"/>
    <n v="2015"/>
    <s v="OUT045"/>
    <x v="2"/>
    <x v="2"/>
    <s v="Supermarket Type1"/>
    <n v="5.1596927000000001E-2"/>
    <n v="20"/>
    <n v="128.06780000000001"/>
    <n v="5"/>
  </r>
  <r>
    <x v="0"/>
    <n v="218"/>
    <s v="FDE17"/>
    <s v="Frozen Foods"/>
    <n v="2015"/>
    <s v="OUT045"/>
    <x v="2"/>
    <x v="2"/>
    <s v="Supermarket Type1"/>
    <n v="5.4565931999999998E-2"/>
    <n v="20.100000000000001"/>
    <n v="152.23660000000001"/>
    <n v="5"/>
  </r>
  <r>
    <x v="0"/>
    <n v="219"/>
    <s v="FDQ19"/>
    <s v="Fruits and Vegetables"/>
    <n v="2015"/>
    <s v="OUT045"/>
    <x v="2"/>
    <x v="2"/>
    <s v="Supermarket Type1"/>
    <n v="1.4394261E-2"/>
    <n v="7.35"/>
    <n v="241.35120000000001"/>
    <n v="5"/>
  </r>
  <r>
    <x v="0"/>
    <n v="220"/>
    <s v="FDM08"/>
    <s v="Fruits and Vegetables"/>
    <n v="2015"/>
    <s v="OUT045"/>
    <x v="2"/>
    <x v="2"/>
    <s v="Supermarket Type1"/>
    <n v="5.3692877999999999E-2"/>
    <n v="10.1"/>
    <n v="222.90880000000001"/>
    <n v="5"/>
  </r>
  <r>
    <x v="0"/>
    <n v="221"/>
    <s v="FDP03"/>
    <s v="Meat"/>
    <n v="2015"/>
    <s v="OUT045"/>
    <x v="2"/>
    <x v="2"/>
    <s v="Supermarket Type1"/>
    <n v="6.1301148999999999E-2"/>
    <n v="5.15"/>
    <n v="122.1388"/>
    <n v="5"/>
  </r>
  <r>
    <x v="0"/>
    <n v="222"/>
    <s v="FDU58"/>
    <s v="Snack Foods"/>
    <n v="2015"/>
    <s v="OUT045"/>
    <x v="2"/>
    <x v="2"/>
    <s v="Supermarket Type1"/>
    <n v="0"/>
    <n v="6.61"/>
    <n v="186.4898"/>
    <n v="5"/>
  </r>
  <r>
    <x v="0"/>
    <n v="223"/>
    <s v="FDU46"/>
    <s v="Snack Foods"/>
    <n v="2015"/>
    <s v="OUT045"/>
    <x v="2"/>
    <x v="2"/>
    <s v="Supermarket Type1"/>
    <n v="1.1148865000000001E-2"/>
    <n v="10.3"/>
    <n v="84.853999999999999"/>
    <n v="5"/>
  </r>
  <r>
    <x v="0"/>
    <n v="224"/>
    <s v="FDY34"/>
    <s v="Snack Foods"/>
    <n v="2015"/>
    <s v="OUT045"/>
    <x v="2"/>
    <x v="2"/>
    <s v="Supermarket Type1"/>
    <n v="1.1004130000000001E-2"/>
    <n v="10.5"/>
    <n v="167.1842"/>
    <n v="5"/>
  </r>
  <r>
    <x v="0"/>
    <n v="225"/>
    <s v="FDO09"/>
    <s v="Snack Foods"/>
    <n v="2015"/>
    <s v="OUT045"/>
    <x v="2"/>
    <x v="2"/>
    <s v="Supermarket Type1"/>
    <n v="0.125528734"/>
    <n v="13.5"/>
    <n v="262.19099999999997"/>
    <n v="5"/>
  </r>
  <r>
    <x v="0"/>
    <n v="226"/>
    <s v="FDP48"/>
    <s v="Baking Goods"/>
    <n v="2020"/>
    <s v="OUT017"/>
    <x v="2"/>
    <x v="2"/>
    <s v="Supermarket Type1"/>
    <n v="4.4272225999999998E-2"/>
    <n v="7.52"/>
    <n v="181.39500000000001"/>
    <n v="5"/>
  </r>
  <r>
    <x v="0"/>
    <n v="227"/>
    <s v="FDI12"/>
    <s v="Baking Goods"/>
    <n v="2020"/>
    <s v="OUT017"/>
    <x v="2"/>
    <x v="2"/>
    <s v="Supermarket Type1"/>
    <n v="0.100966837"/>
    <n v="9.3949999999999996"/>
    <n v="86.885599999999997"/>
    <n v="5"/>
  </r>
  <r>
    <x v="0"/>
    <n v="228"/>
    <s v="FDY12"/>
    <s v="Baking Goods"/>
    <n v="2020"/>
    <s v="OUT017"/>
    <x v="2"/>
    <x v="2"/>
    <s v="Supermarket Type1"/>
    <n v="0.14140639399999999"/>
    <n v="9.8000000000000007"/>
    <n v="50.000799999999998"/>
    <n v="5"/>
  </r>
  <r>
    <x v="0"/>
    <n v="229"/>
    <s v="FDX48"/>
    <s v="Baking Goods"/>
    <n v="2020"/>
    <s v="OUT017"/>
    <x v="2"/>
    <x v="2"/>
    <s v="Supermarket Type1"/>
    <n v="3.8102203000000001E-2"/>
    <n v="17.75"/>
    <n v="154.06559999999999"/>
    <n v="5"/>
  </r>
  <r>
    <x v="0"/>
    <n v="230"/>
    <s v="FDV60"/>
    <s v="Baking Goods"/>
    <n v="2020"/>
    <s v="OUT017"/>
    <x v="2"/>
    <x v="2"/>
    <s v="Supermarket Type1"/>
    <n v="0.118025091"/>
    <n v="20.2"/>
    <n v="195.81100000000001"/>
    <n v="5"/>
  </r>
  <r>
    <x v="0"/>
    <n v="231"/>
    <s v="FDQ47"/>
    <s v="Breads"/>
    <n v="2020"/>
    <s v="OUT017"/>
    <x v="2"/>
    <x v="2"/>
    <s v="Supermarket Type1"/>
    <n v="0.169137707"/>
    <n v="7.1550000000000002"/>
    <n v="35.287399999999998"/>
    <n v="5"/>
  </r>
  <r>
    <x v="0"/>
    <n v="232"/>
    <s v="FDZ13"/>
    <s v="Canned"/>
    <n v="2020"/>
    <s v="OUT017"/>
    <x v="2"/>
    <x v="2"/>
    <s v="Supermarket Type1"/>
    <n v="0.154363209"/>
    <n v="7.84"/>
    <n v="50.835000000000001"/>
    <n v="5"/>
  </r>
  <r>
    <x v="0"/>
    <n v="233"/>
    <s v="FDM04"/>
    <s v="Frozen Foods"/>
    <n v="2020"/>
    <s v="OUT017"/>
    <x v="2"/>
    <x v="2"/>
    <s v="Supermarket Type1"/>
    <n v="4.7387143999999999E-2"/>
    <n v="9.1950000000000003"/>
    <n v="50.866599999999998"/>
    <n v="5"/>
  </r>
  <r>
    <x v="0"/>
    <n v="234"/>
    <s v="FDS04"/>
    <s v="Frozen Foods"/>
    <n v="2020"/>
    <s v="OUT017"/>
    <x v="2"/>
    <x v="2"/>
    <s v="Supermarket Type1"/>
    <n v="0.14749252400000001"/>
    <n v="10.195"/>
    <n v="141.5838"/>
    <n v="5"/>
  </r>
  <r>
    <x v="0"/>
    <n v="235"/>
    <s v="FDV28"/>
    <s v="Frozen Foods"/>
    <n v="2020"/>
    <s v="OUT017"/>
    <x v="2"/>
    <x v="2"/>
    <s v="Supermarket Type1"/>
    <n v="0"/>
    <n v="16.100000000000001"/>
    <n v="35.155799999999999"/>
    <n v="5"/>
  </r>
  <r>
    <x v="0"/>
    <n v="236"/>
    <s v="FDU19"/>
    <s v="Fruits and Vegetables"/>
    <n v="2020"/>
    <s v="OUT017"/>
    <x v="2"/>
    <x v="0"/>
    <s v="Supermarket Type1"/>
    <n v="4.7036036000000003E-2"/>
    <n v="8.77"/>
    <n v="170.54220000000001"/>
    <n v="5"/>
  </r>
  <r>
    <x v="0"/>
    <n v="237"/>
    <s v="FDE56"/>
    <s v="Fruits and Vegetables"/>
    <n v="2020"/>
    <s v="OUT017"/>
    <x v="2"/>
    <x v="0"/>
    <s v="Supermarket Type1"/>
    <n v="0.16009590100000001"/>
    <n v="17.25"/>
    <n v="61.519399999999997"/>
    <n v="5"/>
  </r>
  <r>
    <x v="0"/>
    <n v="238"/>
    <s v="FDI07"/>
    <s v="Meat"/>
    <n v="2020"/>
    <s v="OUT017"/>
    <x v="2"/>
    <x v="0"/>
    <s v="Supermarket Type1"/>
    <n v="3.3951826999999997E-2"/>
    <n v="12.35"/>
    <n v="197.24260000000001"/>
    <n v="5"/>
  </r>
  <r>
    <x v="0"/>
    <n v="239"/>
    <s v="FDU15"/>
    <s v="Meat"/>
    <n v="2020"/>
    <s v="OUT017"/>
    <x v="2"/>
    <x v="0"/>
    <s v="Supermarket Type1"/>
    <n v="0"/>
    <n v="13.65"/>
    <n v="36.653199999999998"/>
    <n v="5"/>
  </r>
  <r>
    <x v="0"/>
    <n v="240"/>
    <s v="FDU27"/>
    <s v="Meat"/>
    <n v="2020"/>
    <s v="OUT017"/>
    <x v="2"/>
    <x v="0"/>
    <s v="Supermarket Type1"/>
    <n v="0.172446822"/>
    <n v="18.600000000000001"/>
    <n v="47.137599999999999"/>
    <n v="5"/>
  </r>
  <r>
    <x v="0"/>
    <n v="241"/>
    <s v="FDN39"/>
    <s v="Meat"/>
    <n v="2020"/>
    <s v="OUT017"/>
    <x v="2"/>
    <x v="0"/>
    <s v="Supermarket Type1"/>
    <n v="6.5890998000000006E-2"/>
    <n v="19.350000000000001"/>
    <n v="167.08160000000001"/>
    <n v="5"/>
  </r>
  <r>
    <x v="0"/>
    <n v="242"/>
    <s v="FDV10"/>
    <s v="Snack Foods"/>
    <n v="2020"/>
    <s v="OUT017"/>
    <x v="2"/>
    <x v="0"/>
    <s v="Supermarket Type1"/>
    <n v="6.7083367000000005E-2"/>
    <n v="7.6449999999999996"/>
    <n v="44.011200000000002"/>
    <n v="5"/>
  </r>
  <r>
    <x v="0"/>
    <n v="243"/>
    <s v="FDO45"/>
    <s v="Snack Foods"/>
    <n v="2020"/>
    <s v="OUT017"/>
    <x v="2"/>
    <x v="0"/>
    <s v="Supermarket Type1"/>
    <n v="3.8167452999999997E-2"/>
    <n v="13.15"/>
    <n v="89.485600000000005"/>
    <n v="5"/>
  </r>
  <r>
    <x v="0"/>
    <n v="244"/>
    <s v="FDB23"/>
    <s v="Starchy Foods"/>
    <n v="2020"/>
    <s v="OUT017"/>
    <x v="2"/>
    <x v="0"/>
    <s v="Supermarket Type1"/>
    <n v="5.6202129999999998E-3"/>
    <n v="19.2"/>
    <n v="226.6062"/>
    <n v="5"/>
  </r>
  <r>
    <x v="1"/>
    <n v="245"/>
    <s v="NCY41"/>
    <s v="Health and Hygiene"/>
    <n v="2020"/>
    <s v="OUT017"/>
    <x v="2"/>
    <x v="0"/>
    <s v="Supermarket Type1"/>
    <n v="7.6164013000000003E-2"/>
    <n v="16.75"/>
    <n v="34.053199999999997"/>
    <n v="5"/>
  </r>
  <r>
    <x v="2"/>
    <n v="246"/>
    <s v="FDW31"/>
    <s v="Fruits and Vegetables"/>
    <n v="2020"/>
    <s v="OUT017"/>
    <x v="2"/>
    <x v="0"/>
    <s v="Supermarket Type1"/>
    <n v="4.3402224000000003E-2"/>
    <n v="11.35"/>
    <n v="197.07419999999999"/>
    <n v="5"/>
  </r>
  <r>
    <x v="2"/>
    <n v="247"/>
    <s v="FDR55"/>
    <s v="Fruits and Vegetables"/>
    <n v="2020"/>
    <s v="OUT017"/>
    <x v="2"/>
    <x v="0"/>
    <s v="Supermarket Type1"/>
    <n v="0.13283065999999999"/>
    <n v="12.15"/>
    <n v="190.68719999999999"/>
    <n v="5"/>
  </r>
  <r>
    <x v="2"/>
    <n v="248"/>
    <s v="FDX10"/>
    <s v="Snack Foods"/>
    <n v="2020"/>
    <s v="OUT017"/>
    <x v="2"/>
    <x v="0"/>
    <s v="Supermarket Type1"/>
    <n v="0.124410284"/>
    <n v="6.3849999999999998"/>
    <n v="34.3874"/>
    <n v="5"/>
  </r>
  <r>
    <x v="1"/>
    <n v="249"/>
    <s v="DRF49"/>
    <s v="Soft Drinks"/>
    <n v="2017"/>
    <s v="OUT035"/>
    <x v="2"/>
    <x v="1"/>
    <s v="Supermarket Type1"/>
    <n v="7.1064499000000003E-2"/>
    <n v="7.27"/>
    <n v="114.45180000000001"/>
    <n v="5"/>
  </r>
  <r>
    <x v="1"/>
    <n v="250"/>
    <s v="FDA23"/>
    <s v="Baking Goods"/>
    <n v="2017"/>
    <s v="OUT035"/>
    <x v="2"/>
    <x v="1"/>
    <s v="Supermarket Type1"/>
    <n v="4.7178115999999999E-2"/>
    <n v="9.8000000000000007"/>
    <n v="99.401600000000002"/>
    <n v="5"/>
  </r>
  <r>
    <x v="1"/>
    <n v="251"/>
    <s v="FDR60"/>
    <s v="Baking Goods"/>
    <n v="2017"/>
    <s v="OUT035"/>
    <x v="2"/>
    <x v="1"/>
    <s v="Supermarket Type1"/>
    <n v="0.13039045799999999"/>
    <n v="14.3"/>
    <n v="77.232799999999997"/>
    <n v="5"/>
  </r>
  <r>
    <x v="1"/>
    <n v="252"/>
    <s v="FDN60"/>
    <s v="Baking Goods"/>
    <n v="2017"/>
    <s v="OUT035"/>
    <x v="2"/>
    <x v="1"/>
    <s v="Supermarket Type1"/>
    <n v="9.5140087999999998E-2"/>
    <n v="15.1"/>
    <n v="159.96039999999999"/>
    <n v="5"/>
  </r>
  <r>
    <x v="1"/>
    <n v="253"/>
    <s v="FDU48"/>
    <s v="Baking Goods"/>
    <n v="2017"/>
    <s v="OUT035"/>
    <x v="2"/>
    <x v="1"/>
    <s v="Supermarket Type1"/>
    <n v="5.5347985000000002E-2"/>
    <n v="18.850000000000001"/>
    <n v="131.5284"/>
    <n v="5"/>
  </r>
  <r>
    <x v="1"/>
    <n v="254"/>
    <s v="FDG60"/>
    <s v="Baking Goods"/>
    <n v="2017"/>
    <s v="OUT035"/>
    <x v="2"/>
    <x v="1"/>
    <s v="Supermarket Type1"/>
    <n v="6.0688248E-2"/>
    <n v="20.350000000000001"/>
    <n v="234.26159999999999"/>
    <n v="5"/>
  </r>
  <r>
    <x v="1"/>
    <n v="255"/>
    <s v="FDU11"/>
    <s v="Breads"/>
    <n v="2017"/>
    <s v="OUT035"/>
    <x v="2"/>
    <x v="1"/>
    <s v="Supermarket Type1"/>
    <n v="9.2576143999999999E-2"/>
    <n v="4.7850000000000001"/>
    <n v="121.0098"/>
    <n v="5"/>
  </r>
  <r>
    <x v="1"/>
    <n v="256"/>
    <s v="FDT49"/>
    <s v="Canned"/>
    <n v="2017"/>
    <s v="OUT035"/>
    <x v="2"/>
    <x v="1"/>
    <s v="Supermarket Type1"/>
    <n v="0.15137695800000001"/>
    <n v="7"/>
    <n v="108.22799999999999"/>
    <n v="5"/>
  </r>
  <r>
    <x v="1"/>
    <n v="257"/>
    <s v="FDS37"/>
    <s v="Canned"/>
    <n v="2017"/>
    <s v="OUT035"/>
    <x v="2"/>
    <x v="1"/>
    <s v="Supermarket Type1"/>
    <n v="3.1938828000000002E-2"/>
    <n v="7.6550000000000002"/>
    <n v="114.14919999999999"/>
    <n v="5"/>
  </r>
  <r>
    <x v="1"/>
    <n v="258"/>
    <s v="FDK50"/>
    <s v="Canned"/>
    <n v="2017"/>
    <s v="OUT035"/>
    <x v="2"/>
    <x v="1"/>
    <s v="Supermarket Type1"/>
    <n v="2.8357838999999999E-2"/>
    <n v="7.96"/>
    <n v="163.2894"/>
    <n v="5"/>
  </r>
  <r>
    <x v="1"/>
    <n v="259"/>
    <s v="FDG26"/>
    <s v="Canned"/>
    <n v="2017"/>
    <s v="OUT035"/>
    <x v="2"/>
    <x v="1"/>
    <s v="Supermarket Type1"/>
    <n v="4.2641788E-2"/>
    <n v="18.850000000000001"/>
    <n v="257.83300000000003"/>
    <n v="5"/>
  </r>
  <r>
    <x v="1"/>
    <n v="260"/>
    <s v="FDD14"/>
    <s v="Canned"/>
    <n v="2017"/>
    <s v="OUT035"/>
    <x v="2"/>
    <x v="1"/>
    <s v="Supermarket Type1"/>
    <n v="0.16977634599999999"/>
    <n v="20.7"/>
    <n v="184.42660000000001"/>
    <n v="5"/>
  </r>
  <r>
    <x v="1"/>
    <n v="261"/>
    <s v="FDK41"/>
    <s v="Frozen Foods"/>
    <n v="2017"/>
    <s v="OUT035"/>
    <x v="2"/>
    <x v="1"/>
    <s v="Supermarket Type1"/>
    <n v="0.12751760500000001"/>
    <n v="14.3"/>
    <n v="86.022400000000005"/>
    <n v="5"/>
  </r>
  <r>
    <x v="1"/>
    <n v="262"/>
    <s v="FDD16"/>
    <s v="Frozen Foods"/>
    <n v="2017"/>
    <s v="OUT035"/>
    <x v="2"/>
    <x v="1"/>
    <s v="Supermarket Type1"/>
    <n v="3.6346224000000003E-2"/>
    <n v="20.5"/>
    <n v="72.9696"/>
    <n v="5"/>
  </r>
  <r>
    <x v="1"/>
    <n v="263"/>
    <s v="FDZ44"/>
    <s v="Fruits and Vegetables"/>
    <n v="2017"/>
    <s v="OUT035"/>
    <x v="2"/>
    <x v="1"/>
    <s v="Supermarket Type1"/>
    <n v="3.8721734000000001E-2"/>
    <n v="8.1850000000000005"/>
    <n v="115.88079999999999"/>
    <n v="5"/>
  </r>
  <r>
    <x v="1"/>
    <n v="264"/>
    <s v="FDO44"/>
    <s v="Fruits and Vegetables"/>
    <n v="2017"/>
    <s v="OUT035"/>
    <x v="2"/>
    <x v="1"/>
    <s v="Supermarket Type1"/>
    <n v="8.7436671999999993E-2"/>
    <n v="12.6"/>
    <n v="109.9228"/>
    <n v="5"/>
  </r>
  <r>
    <x v="1"/>
    <n v="265"/>
    <s v="DRL11"/>
    <s v="Hard Drinks"/>
    <n v="2017"/>
    <s v="OUT035"/>
    <x v="2"/>
    <x v="1"/>
    <s v="Supermarket Type1"/>
    <n v="4.8009081000000002E-2"/>
    <n v="10.5"/>
    <n v="157.09460000000001"/>
    <n v="5"/>
  </r>
  <r>
    <x v="1"/>
    <n v="266"/>
    <s v="NCU17"/>
    <s v="Health and Hygiene"/>
    <n v="2017"/>
    <s v="OUT035"/>
    <x v="2"/>
    <x v="1"/>
    <s v="Supermarket Type1"/>
    <n v="9.2865745999999999E-2"/>
    <n v="5.32"/>
    <n v="100.6674"/>
    <n v="5"/>
  </r>
  <r>
    <x v="1"/>
    <n v="267"/>
    <s v="NCL41"/>
    <s v="Health and Hygiene"/>
    <n v="2017"/>
    <s v="OUT035"/>
    <x v="2"/>
    <x v="1"/>
    <s v="Supermarket Type1"/>
    <n v="4.1729734999999997E-2"/>
    <n v="12.35"/>
    <n v="36.321599999999997"/>
    <n v="5"/>
  </r>
  <r>
    <x v="1"/>
    <n v="268"/>
    <s v="NCS53"/>
    <s v="Health and Hygiene"/>
    <n v="2017"/>
    <s v="OUT035"/>
    <x v="2"/>
    <x v="1"/>
    <s v="Supermarket Type1"/>
    <n v="8.9761210999999994E-2"/>
    <n v="14.5"/>
    <n v="159.46039999999999"/>
    <n v="5"/>
  </r>
  <r>
    <x v="1"/>
    <n v="269"/>
    <s v="NCV17"/>
    <s v="Health and Hygiene"/>
    <n v="2017"/>
    <s v="OUT035"/>
    <x v="2"/>
    <x v="1"/>
    <s v="Supermarket Type1"/>
    <n v="1.6104503999999999E-2"/>
    <n v="18.850000000000001"/>
    <n v="130.26259999999999"/>
    <n v="5"/>
  </r>
  <r>
    <x v="1"/>
    <n v="270"/>
    <s v="NCO14"/>
    <s v="Household"/>
    <n v="2017"/>
    <s v="OUT035"/>
    <x v="2"/>
    <x v="1"/>
    <s v="Supermarket Type1"/>
    <n v="2.9638266999999999E-2"/>
    <n v="9.6"/>
    <n v="42.608600000000003"/>
    <n v="5"/>
  </r>
  <r>
    <x v="1"/>
    <n v="271"/>
    <s v="NCU18"/>
    <s v="Household"/>
    <n v="2017"/>
    <s v="OUT035"/>
    <x v="2"/>
    <x v="1"/>
    <s v="Supermarket Type1"/>
    <n v="5.5829495999999999E-2"/>
    <n v="15.1"/>
    <n v="140.24959999999999"/>
    <n v="5"/>
  </r>
  <r>
    <x v="1"/>
    <n v="272"/>
    <s v="NCI54"/>
    <s v="Household"/>
    <n v="2017"/>
    <s v="OUT035"/>
    <x v="2"/>
    <x v="1"/>
    <s v="Supermarket Type1"/>
    <n v="3.3592687000000003E-2"/>
    <n v="15.2"/>
    <n v="108.19119999999999"/>
    <n v="5"/>
  </r>
  <r>
    <x v="1"/>
    <n v="273"/>
    <s v="NCQ50"/>
    <s v="Household"/>
    <n v="2017"/>
    <s v="OUT035"/>
    <x v="2"/>
    <x v="1"/>
    <s v="Supermarket Type1"/>
    <n v="0"/>
    <n v="18.75"/>
    <n v="213.3218"/>
    <n v="5"/>
  </r>
  <r>
    <x v="1"/>
    <n v="274"/>
    <s v="NCC18"/>
    <s v="Household"/>
    <n v="2017"/>
    <s v="OUT035"/>
    <x v="2"/>
    <x v="1"/>
    <s v="Supermarket Type1"/>
    <n v="0.17723649699999999"/>
    <n v="19.100000000000001"/>
    <n v="172.34219999999999"/>
    <n v="5"/>
  </r>
  <r>
    <x v="1"/>
    <n v="275"/>
    <s v="NCQ38"/>
    <s v="Others"/>
    <n v="2017"/>
    <s v="OUT035"/>
    <x v="2"/>
    <x v="1"/>
    <s v="Supermarket Type1"/>
    <n v="1.3363902E-2"/>
    <n v="16.350000000000001"/>
    <n v="106.128"/>
    <n v="5"/>
  </r>
  <r>
    <x v="1"/>
    <n v="276"/>
    <s v="FDL10"/>
    <s v="Snack Foods"/>
    <n v="2017"/>
    <s v="OUT035"/>
    <x v="2"/>
    <x v="1"/>
    <s v="Supermarket Type1"/>
    <n v="3.9484738999999998E-2"/>
    <n v="8.3949999999999996"/>
    <n v="97.904200000000003"/>
    <n v="5"/>
  </r>
  <r>
    <x v="1"/>
    <n v="277"/>
    <s v="FDE34"/>
    <s v="Snack Foods"/>
    <n v="2017"/>
    <s v="OUT035"/>
    <x v="2"/>
    <x v="1"/>
    <s v="Supermarket Type1"/>
    <n v="0.107870997"/>
    <n v="9.1950000000000003"/>
    <n v="181.26339999999999"/>
    <n v="5"/>
  </r>
  <r>
    <x v="1"/>
    <n v="278"/>
    <s v="FDL46"/>
    <s v="Snack Foods"/>
    <n v="2017"/>
    <s v="OUT035"/>
    <x v="2"/>
    <x v="1"/>
    <s v="Supermarket Type1"/>
    <n v="5.4046706E-2"/>
    <n v="20.350000000000001"/>
    <n v="119.5466"/>
    <n v="5"/>
  </r>
  <r>
    <x v="1"/>
    <n v="279"/>
    <s v="FDH10"/>
    <s v="Snack Foods"/>
    <n v="2017"/>
    <s v="OUT035"/>
    <x v="2"/>
    <x v="1"/>
    <s v="Supermarket Type1"/>
    <n v="4.9295685999999998E-2"/>
    <n v="21"/>
    <n v="194.4478"/>
    <n v="5"/>
  </r>
  <r>
    <x v="1"/>
    <n v="280"/>
    <s v="DRE60"/>
    <s v="Soft Drinks"/>
    <n v="2017"/>
    <s v="OUT035"/>
    <x v="2"/>
    <x v="1"/>
    <s v="Supermarket Type1"/>
    <n v="0.15930433299999999"/>
    <n v="9.3949999999999996"/>
    <n v="226.172"/>
    <n v="5"/>
  </r>
  <r>
    <x v="1"/>
    <n v="281"/>
    <s v="DRD60"/>
    <s v="Soft Drinks"/>
    <n v="2017"/>
    <s v="OUT035"/>
    <x v="2"/>
    <x v="1"/>
    <s v="Supermarket Type1"/>
    <n v="3.7225069999999999E-2"/>
    <n v="15.7"/>
    <n v="182.46340000000001"/>
    <n v="5"/>
  </r>
  <r>
    <x v="0"/>
    <n v="282"/>
    <s v="FDR36"/>
    <s v="Baking Goods"/>
    <n v="2017"/>
    <s v="OUT035"/>
    <x v="2"/>
    <x v="1"/>
    <s v="Supermarket Type1"/>
    <n v="0.121563385"/>
    <n v="6.7149999999999999"/>
    <n v="43.745399999999997"/>
    <n v="5"/>
  </r>
  <r>
    <x v="0"/>
    <n v="283"/>
    <s v="FDL24"/>
    <s v="Baking Goods"/>
    <n v="2017"/>
    <s v="OUT035"/>
    <x v="2"/>
    <x v="1"/>
    <s v="Supermarket Type1"/>
    <n v="2.4891881000000001E-2"/>
    <n v="10.3"/>
    <n v="170.94220000000001"/>
    <n v="5"/>
  </r>
  <r>
    <x v="0"/>
    <n v="284"/>
    <s v="FDM36"/>
    <s v="Baking Goods"/>
    <n v="2017"/>
    <s v="OUT035"/>
    <x v="2"/>
    <x v="1"/>
    <s v="Supermarket Type1"/>
    <n v="5.8719726E-2"/>
    <n v="11.65"/>
    <n v="171.1422"/>
    <n v="5"/>
  </r>
  <r>
    <x v="0"/>
    <n v="285"/>
    <s v="FDD26"/>
    <s v="Canned"/>
    <n v="2017"/>
    <s v="OUT035"/>
    <x v="2"/>
    <x v="1"/>
    <s v="Supermarket Type1"/>
    <n v="7.2141817999999996E-2"/>
    <n v="8.7100000000000009"/>
    <n v="183.39240000000001"/>
    <n v="5"/>
  </r>
  <r>
    <x v="0"/>
    <n v="286"/>
    <s v="FDI02"/>
    <s v="Canned"/>
    <n v="2017"/>
    <s v="OUT035"/>
    <x v="2"/>
    <x v="1"/>
    <s v="Supermarket Type1"/>
    <n v="0.11454343"/>
    <n v="15.7"/>
    <n v="113.72020000000001"/>
    <n v="5"/>
  </r>
  <r>
    <x v="0"/>
    <n v="287"/>
    <s v="FDE04"/>
    <s v="Frozen Foods"/>
    <n v="2017"/>
    <s v="OUT035"/>
    <x v="2"/>
    <x v="1"/>
    <s v="Supermarket Type1"/>
    <n v="1.8019661999999999E-2"/>
    <n v="19.75"/>
    <n v="181.566"/>
    <n v="5"/>
  </r>
  <r>
    <x v="0"/>
    <n v="288"/>
    <s v="FDQ08"/>
    <s v="Fruits and Vegetables"/>
    <n v="2017"/>
    <s v="OUT035"/>
    <x v="2"/>
    <x v="1"/>
    <s v="Supermarket Type1"/>
    <n v="1.8926773000000001E-2"/>
    <n v="15.7"/>
    <n v="60.253599999999999"/>
    <n v="5"/>
  </r>
  <r>
    <x v="0"/>
    <n v="289"/>
    <s v="FDV20"/>
    <s v="Fruits and Vegetables"/>
    <n v="2017"/>
    <s v="OUT035"/>
    <x v="2"/>
    <x v="1"/>
    <s v="Supermarket Type1"/>
    <n v="5.9790095000000001E-2"/>
    <n v="20.2"/>
    <n v="127.4678"/>
    <n v="5"/>
  </r>
  <r>
    <x v="0"/>
    <n v="290"/>
    <s v="FDW03"/>
    <s v="Meat"/>
    <n v="2017"/>
    <s v="OUT035"/>
    <x v="2"/>
    <x v="1"/>
    <s v="Supermarket Type1"/>
    <n v="2.4536636000000001E-2"/>
    <n v="5.63"/>
    <n v="106.1306"/>
    <n v="5"/>
  </r>
  <r>
    <x v="0"/>
    <n v="291"/>
    <s v="FDX51"/>
    <s v="Meat"/>
    <n v="2017"/>
    <s v="OUT035"/>
    <x v="2"/>
    <x v="1"/>
    <s v="Supermarket Type1"/>
    <n v="2.2054553000000001E-2"/>
    <n v="9.5"/>
    <n v="195.4452"/>
    <n v="5"/>
  </r>
  <r>
    <x v="0"/>
    <n v="292"/>
    <s v="FDR03"/>
    <s v="Meat"/>
    <n v="2017"/>
    <s v="OUT035"/>
    <x v="2"/>
    <x v="1"/>
    <s v="Supermarket Type1"/>
    <n v="8.7342840000000001E-3"/>
    <n v="15.7"/>
    <n v="207.898"/>
    <n v="5"/>
  </r>
  <r>
    <x v="0"/>
    <n v="293"/>
    <s v="FDW21"/>
    <s v="Snack Foods"/>
    <n v="2017"/>
    <s v="OUT035"/>
    <x v="2"/>
    <x v="1"/>
    <s v="Supermarket Type1"/>
    <n v="5.9627530000000003E-3"/>
    <n v="5.34"/>
    <n v="102.4358"/>
    <n v="5"/>
  </r>
  <r>
    <x v="0"/>
    <n v="294"/>
    <s v="FDJ58"/>
    <s v="Snack Foods"/>
    <n v="2017"/>
    <s v="OUT035"/>
    <x v="2"/>
    <x v="1"/>
    <s v="Supermarket Type1"/>
    <n v="0.10527616200000001"/>
    <n v="15.6"/>
    <n v="173.2764"/>
    <n v="5"/>
  </r>
  <r>
    <x v="1"/>
    <n v="295"/>
    <s v="FDR48"/>
    <s v="Baking Goods"/>
    <n v="2011"/>
    <s v="OUT010"/>
    <x v="1"/>
    <x v="0"/>
    <s v="Grocery Store"/>
    <n v="0.220111117"/>
    <n v="11.65"/>
    <n v="153.00239999999999"/>
    <n v="5"/>
  </r>
  <r>
    <x v="1"/>
    <n v="296"/>
    <s v="FDO16"/>
    <s v="Frozen Foods"/>
    <n v="2011"/>
    <s v="OUT010"/>
    <x v="1"/>
    <x v="0"/>
    <s v="Grocery Store"/>
    <n v="2.5288020000000001E-2"/>
    <n v="5.48"/>
    <n v="83.325000000000003"/>
    <n v="5"/>
  </r>
  <r>
    <x v="1"/>
    <n v="297"/>
    <s v="FDE53"/>
    <s v="Frozen Foods"/>
    <n v="2011"/>
    <s v="OUT010"/>
    <x v="1"/>
    <x v="0"/>
    <s v="Grocery Store"/>
    <n v="4.4991876E-2"/>
    <n v="10.895"/>
    <n v="107.22799999999999"/>
    <n v="5"/>
  </r>
  <r>
    <x v="1"/>
    <n v="298"/>
    <s v="FDV31"/>
    <s v="Fruits and Vegetables"/>
    <n v="2011"/>
    <s v="OUT010"/>
    <x v="1"/>
    <x v="0"/>
    <s v="Grocery Store"/>
    <n v="0.17862291899999999"/>
    <n v="9.8000000000000007"/>
    <n v="177.93700000000001"/>
    <n v="5"/>
  </r>
  <r>
    <x v="1"/>
    <n v="299"/>
    <s v="FDF32"/>
    <s v="Fruits and Vegetables"/>
    <n v="2011"/>
    <s v="OUT010"/>
    <x v="1"/>
    <x v="0"/>
    <s v="Grocery Store"/>
    <n v="0.11395356199999999"/>
    <n v="16.350000000000001"/>
    <n v="198.24260000000001"/>
    <n v="5"/>
  </r>
  <r>
    <x v="1"/>
    <n v="300"/>
    <s v="DRN35"/>
    <s v="Hard Drinks"/>
    <n v="2011"/>
    <s v="OUT010"/>
    <x v="1"/>
    <x v="0"/>
    <s v="Grocery Store"/>
    <n v="0.117580062"/>
    <n v="8.01"/>
    <n v="36.653199999999998"/>
    <n v="5"/>
  </r>
  <r>
    <x v="1"/>
    <n v="301"/>
    <s v="NCQ17"/>
    <s v="Health and Hygiene"/>
    <n v="2011"/>
    <s v="OUT010"/>
    <x v="1"/>
    <x v="0"/>
    <s v="Grocery Store"/>
    <n v="0.195721125"/>
    <n v="10.3"/>
    <n v="156.46299999999999"/>
    <n v="5"/>
  </r>
  <r>
    <x v="1"/>
    <n v="302"/>
    <s v="NCQ41"/>
    <s v="Health and Hygiene"/>
    <n v="2011"/>
    <s v="OUT010"/>
    <x v="1"/>
    <x v="0"/>
    <s v="Grocery Store"/>
    <n v="3.2606180999999998E-2"/>
    <n v="14.8"/>
    <n v="193.57939999999999"/>
    <n v="5"/>
  </r>
  <r>
    <x v="1"/>
    <n v="303"/>
    <s v="NCN06"/>
    <s v="Household"/>
    <n v="2011"/>
    <s v="OUT010"/>
    <x v="1"/>
    <x v="0"/>
    <s v="Grocery Store"/>
    <n v="0.20168771999999999"/>
    <n v="8.39"/>
    <n v="162.88679999999999"/>
    <n v="5"/>
  </r>
  <r>
    <x v="1"/>
    <n v="304"/>
    <s v="NCF30"/>
    <s v="Household"/>
    <n v="2011"/>
    <s v="OUT010"/>
    <x v="1"/>
    <x v="0"/>
    <s v="Grocery Store"/>
    <n v="0.211306673"/>
    <n v="17"/>
    <n v="125.1362"/>
    <n v="5"/>
  </r>
  <r>
    <x v="1"/>
    <n v="305"/>
    <s v="FDQ39"/>
    <s v="Meat"/>
    <n v="2011"/>
    <s v="OUT010"/>
    <x v="1"/>
    <x v="2"/>
    <s v="Grocery Store"/>
    <n v="0.13564792000000001"/>
    <n v="14.8"/>
    <n v="190.88460000000001"/>
    <n v="5"/>
  </r>
  <r>
    <x v="1"/>
    <n v="306"/>
    <s v="FDL45"/>
    <s v="Snack Foods"/>
    <n v="2011"/>
    <s v="OUT010"/>
    <x v="1"/>
    <x v="2"/>
    <s v="Grocery Store"/>
    <n v="6.3081712999999998E-2"/>
    <n v="15.6"/>
    <n v="125.7704"/>
    <n v="5"/>
  </r>
  <r>
    <x v="1"/>
    <n v="307"/>
    <s v="FDR10"/>
    <s v="Snack Foods"/>
    <n v="2011"/>
    <s v="OUT010"/>
    <x v="1"/>
    <x v="2"/>
    <s v="Grocery Store"/>
    <n v="1.6804724E-2"/>
    <n v="17.600000000000001"/>
    <n v="163.45519999999999"/>
    <n v="5"/>
  </r>
  <r>
    <x v="1"/>
    <n v="308"/>
    <s v="FDZ09"/>
    <s v="Snack Foods"/>
    <n v="2011"/>
    <s v="OUT010"/>
    <x v="1"/>
    <x v="2"/>
    <s v="Grocery Store"/>
    <n v="0.17554588900000001"/>
    <n v="17.600000000000001"/>
    <n v="163.68680000000001"/>
    <n v="5"/>
  </r>
  <r>
    <x v="1"/>
    <n v="309"/>
    <s v="DRJ13"/>
    <s v="Soft Drinks"/>
    <n v="2011"/>
    <s v="OUT010"/>
    <x v="1"/>
    <x v="2"/>
    <s v="Grocery Store"/>
    <n v="0.105265475"/>
    <n v="12.65"/>
    <n v="159.95779999999999"/>
    <n v="5"/>
  </r>
  <r>
    <x v="1"/>
    <n v="310"/>
    <s v="DRD24"/>
    <s v="Soft Drinks"/>
    <n v="2011"/>
    <s v="OUT010"/>
    <x v="1"/>
    <x v="2"/>
    <s v="Grocery Store"/>
    <n v="5.1544658E-2"/>
    <n v="13.85"/>
    <n v="142.5154"/>
    <n v="5"/>
  </r>
  <r>
    <x v="1"/>
    <n v="311"/>
    <s v="DRH25"/>
    <s v="Soft Drinks"/>
    <n v="2011"/>
    <s v="OUT010"/>
    <x v="1"/>
    <x v="2"/>
    <s v="Grocery Store"/>
    <n v="2.4425740000000001E-2"/>
    <n v="18.7"/>
    <n v="52.932400000000001"/>
    <n v="5"/>
  </r>
  <r>
    <x v="0"/>
    <n v="312"/>
    <s v="FDC60"/>
    <s v="Baking Goods"/>
    <n v="2011"/>
    <s v="OUT010"/>
    <x v="1"/>
    <x v="2"/>
    <s v="Grocery Store"/>
    <n v="0.19160333399999999"/>
    <n v="5.4249999999999998"/>
    <n v="87.051400000000001"/>
    <n v="5"/>
  </r>
  <r>
    <x v="0"/>
    <n v="313"/>
    <s v="FDJ36"/>
    <s v="Baking Goods"/>
    <n v="2011"/>
    <s v="OUT010"/>
    <x v="1"/>
    <x v="2"/>
    <s v="Grocery Store"/>
    <n v="0.21468106300000001"/>
    <n v="14.5"/>
    <n v="102.7332"/>
    <n v="5"/>
  </r>
  <r>
    <x v="0"/>
    <n v="314"/>
    <s v="FDU47"/>
    <s v="Breads"/>
    <n v="2011"/>
    <s v="OUT010"/>
    <x v="1"/>
    <x v="2"/>
    <s v="Grocery Store"/>
    <n v="0.190569038"/>
    <n v="12.8"/>
    <n v="138.78380000000001"/>
    <n v="5"/>
  </r>
  <r>
    <x v="0"/>
    <n v="315"/>
    <s v="FDA03"/>
    <s v="Dairy"/>
    <n v="2011"/>
    <s v="OUT010"/>
    <x v="1"/>
    <x v="2"/>
    <s v="Grocery Store"/>
    <n v="7.6097034999999993E-2"/>
    <n v="18.5"/>
    <n v="145.81020000000001"/>
    <n v="5"/>
  </r>
  <r>
    <x v="0"/>
    <n v="316"/>
    <s v="FDY40"/>
    <s v="Frozen Foods"/>
    <n v="2011"/>
    <s v="OUT010"/>
    <x v="1"/>
    <x v="2"/>
    <s v="Grocery Store"/>
    <n v="0.14367017900000001"/>
    <n v="15.5"/>
    <n v="48.469200000000001"/>
    <n v="5"/>
  </r>
  <r>
    <x v="0"/>
    <n v="317"/>
    <s v="FDZ16"/>
    <s v="Frozen Foods"/>
    <n v="2011"/>
    <s v="OUT010"/>
    <x v="1"/>
    <x v="2"/>
    <s v="Grocery Store"/>
    <n v="0.26756591099999999"/>
    <n v="16.850000000000001"/>
    <n v="194.14779999999999"/>
    <n v="5"/>
  </r>
  <r>
    <x v="0"/>
    <n v="318"/>
    <s v="FDW07"/>
    <s v="Fruits and Vegetables"/>
    <n v="2011"/>
    <s v="OUT010"/>
    <x v="1"/>
    <x v="2"/>
    <s v="Grocery Store"/>
    <n v="0.238831875"/>
    <n v="18"/>
    <n v="88.251400000000004"/>
    <n v="5"/>
  </r>
  <r>
    <x v="1"/>
    <n v="319"/>
    <s v="FDW23"/>
    <s v="Baking Goods"/>
    <n v="2014"/>
    <s v="OUT013"/>
    <x v="1"/>
    <x v="2"/>
    <s v="Supermarket Type1"/>
    <n v="8.1944044999999993E-2"/>
    <n v="5.7649999999999997"/>
    <n v="36.7164"/>
    <n v="5"/>
  </r>
  <r>
    <x v="1"/>
    <n v="320"/>
    <s v="FDW59"/>
    <s v="Breads"/>
    <n v="2014"/>
    <s v="OUT013"/>
    <x v="1"/>
    <x v="2"/>
    <s v="Supermarket Type1"/>
    <n v="2.0698674E-2"/>
    <n v="13.15"/>
    <n v="86.3566"/>
    <n v="5"/>
  </r>
  <r>
    <x v="1"/>
    <n v="321"/>
    <s v="DRF27"/>
    <s v="Dairy"/>
    <n v="2014"/>
    <s v="OUT013"/>
    <x v="1"/>
    <x v="2"/>
    <s v="Supermarket Type1"/>
    <n v="2.8393623999999999E-2"/>
    <n v="8.93"/>
    <n v="153.434"/>
    <n v="5"/>
  </r>
  <r>
    <x v="1"/>
    <n v="322"/>
    <s v="FDB15"/>
    <s v="Dairy"/>
    <n v="2014"/>
    <s v="OUT013"/>
    <x v="1"/>
    <x v="2"/>
    <s v="Supermarket Type1"/>
    <n v="0.13669689199999999"/>
    <n v="10.895"/>
    <n v="264.55680000000001"/>
    <n v="5"/>
  </r>
  <r>
    <x v="1"/>
    <n v="323"/>
    <s v="FDG16"/>
    <s v="Frozen Foods"/>
    <n v="2014"/>
    <s v="OUT013"/>
    <x v="1"/>
    <x v="2"/>
    <s v="Supermarket Type1"/>
    <n v="8.9742064999999996E-2"/>
    <n v="15.25"/>
    <n v="213.7192"/>
    <n v="5"/>
  </r>
  <r>
    <x v="1"/>
    <n v="324"/>
    <s v="FDJ04"/>
    <s v="Frozen Foods"/>
    <n v="2014"/>
    <s v="OUT013"/>
    <x v="1"/>
    <x v="2"/>
    <s v="Supermarket Type1"/>
    <n v="0.124348482"/>
    <n v="18"/>
    <n v="118.3124"/>
    <n v="5"/>
  </r>
  <r>
    <x v="1"/>
    <n v="325"/>
    <s v="FDJ32"/>
    <s v="Fruits and Vegetables"/>
    <n v="2014"/>
    <s v="OUT013"/>
    <x v="1"/>
    <x v="2"/>
    <s v="Supermarket Type1"/>
    <n v="5.7744248999999997E-2"/>
    <n v="10.695"/>
    <n v="61.253599999999999"/>
    <n v="5"/>
  </r>
  <r>
    <x v="1"/>
    <n v="326"/>
    <s v="FDM56"/>
    <s v="Fruits and Vegetables"/>
    <n v="2014"/>
    <s v="OUT013"/>
    <x v="1"/>
    <x v="2"/>
    <s v="Supermarket Type1"/>
    <n v="7.0133177000000005E-2"/>
    <n v="16.7"/>
    <n v="109.8912"/>
    <n v="5"/>
  </r>
  <r>
    <x v="1"/>
    <n v="327"/>
    <s v="FDB45"/>
    <s v="Fruits and Vegetables"/>
    <n v="2014"/>
    <s v="OUT013"/>
    <x v="1"/>
    <x v="2"/>
    <s v="Supermarket Type1"/>
    <n v="2.1312042999999999E-2"/>
    <n v="20.85"/>
    <n v="104.9306"/>
    <n v="5"/>
  </r>
  <r>
    <x v="1"/>
    <n v="328"/>
    <s v="DRJ23"/>
    <s v="Hard Drinks"/>
    <n v="2014"/>
    <s v="OUT013"/>
    <x v="1"/>
    <x v="2"/>
    <s v="Supermarket Type1"/>
    <n v="4.1634206E-2"/>
    <n v="18.350000000000001"/>
    <n v="188.18719999999999"/>
    <n v="5"/>
  </r>
  <r>
    <x v="1"/>
    <n v="329"/>
    <s v="NCN06"/>
    <s v="Household"/>
    <n v="2014"/>
    <s v="OUT013"/>
    <x v="1"/>
    <x v="2"/>
    <s v="Supermarket Type1"/>
    <n v="0.12039699099999999"/>
    <n v="8.39"/>
    <n v="163.48679999999999"/>
    <n v="5"/>
  </r>
  <r>
    <x v="1"/>
    <n v="330"/>
    <s v="NCF43"/>
    <s v="Household"/>
    <n v="2014"/>
    <s v="OUT013"/>
    <x v="1"/>
    <x v="2"/>
    <s v="Supermarket Type1"/>
    <n v="5.190268E-2"/>
    <n v="8.51"/>
    <n v="142.24700000000001"/>
    <n v="5"/>
  </r>
  <r>
    <x v="1"/>
    <n v="331"/>
    <s v="NCG07"/>
    <s v="Household"/>
    <n v="2014"/>
    <s v="OUT013"/>
    <x v="1"/>
    <x v="2"/>
    <s v="Supermarket Type1"/>
    <n v="5.2458357999999997E-2"/>
    <n v="12.3"/>
    <n v="188.75299999999999"/>
    <n v="5"/>
  </r>
  <r>
    <x v="1"/>
    <n v="332"/>
    <s v="NCB55"/>
    <s v="Household"/>
    <n v="2014"/>
    <s v="OUT013"/>
    <x v="1"/>
    <x v="2"/>
    <s v="Supermarket Type1"/>
    <n v="0.160529322"/>
    <n v="15.7"/>
    <n v="59.2562"/>
    <n v="5"/>
  </r>
  <r>
    <x v="1"/>
    <n v="333"/>
    <s v="NCN30"/>
    <s v="Household"/>
    <n v="2014"/>
    <s v="OUT013"/>
    <x v="1"/>
    <x v="2"/>
    <s v="Supermarket Type1"/>
    <n v="1.6979062999999999E-2"/>
    <n v="16.350000000000001"/>
    <n v="97.441000000000003"/>
    <n v="5"/>
  </r>
  <r>
    <x v="1"/>
    <n v="334"/>
    <s v="FDF22"/>
    <s v="Snack Foods"/>
    <n v="2014"/>
    <s v="OUT013"/>
    <x v="1"/>
    <x v="2"/>
    <s v="Supermarket Type1"/>
    <n v="5.6783388999999997E-2"/>
    <n v="6.8650000000000002"/>
    <n v="214.52180000000001"/>
    <n v="5"/>
  </r>
  <r>
    <x v="1"/>
    <n v="335"/>
    <s v="FDQ10"/>
    <s v="Snack Foods"/>
    <n v="2014"/>
    <s v="OUT013"/>
    <x v="1"/>
    <x v="2"/>
    <s v="Supermarket Type1"/>
    <n v="3.315162E-2"/>
    <n v="12.85"/>
    <n v="170.6422"/>
    <n v="5"/>
  </r>
  <r>
    <x v="1"/>
    <n v="336"/>
    <s v="DRK13"/>
    <s v="Soft Drinks"/>
    <n v="2014"/>
    <s v="OUT013"/>
    <x v="1"/>
    <x v="2"/>
    <s v="Supermarket Type1"/>
    <n v="0.11507174000000001"/>
    <n v="11.8"/>
    <n v="198.20840000000001"/>
    <n v="5"/>
  </r>
  <r>
    <x v="1"/>
    <n v="337"/>
    <s v="DRL37"/>
    <s v="Soft Drinks"/>
    <n v="2014"/>
    <s v="OUT013"/>
    <x v="1"/>
    <x v="2"/>
    <s v="Supermarket Type1"/>
    <n v="5.3327763E-2"/>
    <n v="15.5"/>
    <n v="44.476999999999997"/>
    <n v="5"/>
  </r>
  <r>
    <x v="0"/>
    <n v="338"/>
    <s v="FDL38"/>
    <s v="Canned"/>
    <n v="2014"/>
    <s v="OUT013"/>
    <x v="1"/>
    <x v="2"/>
    <s v="Supermarket Type1"/>
    <n v="1.4720848E-2"/>
    <n v="13.8"/>
    <n v="89.917199999999994"/>
    <n v="5"/>
  </r>
  <r>
    <x v="0"/>
    <n v="339"/>
    <s v="FDV13"/>
    <s v="Canned"/>
    <n v="2014"/>
    <s v="OUT013"/>
    <x v="1"/>
    <x v="2"/>
    <s v="Supermarket Type1"/>
    <n v="2.758789E-2"/>
    <n v="17.350000000000001"/>
    <n v="86.185599999999994"/>
    <n v="5"/>
  </r>
  <r>
    <x v="0"/>
    <n v="340"/>
    <s v="FDX04"/>
    <s v="Frozen Foods"/>
    <n v="2014"/>
    <s v="OUT013"/>
    <x v="1"/>
    <x v="2"/>
    <s v="Supermarket Type1"/>
    <n v="4.1536961999999997E-2"/>
    <n v="19.600000000000001"/>
    <n v="46.037599999999998"/>
    <n v="5"/>
  </r>
  <r>
    <x v="0"/>
    <n v="341"/>
    <s v="FDF53"/>
    <s v="Frozen Foods"/>
    <n v="2014"/>
    <s v="OUT013"/>
    <x v="1"/>
    <x v="2"/>
    <s v="Supermarket Type1"/>
    <n v="8.3536989000000006E-2"/>
    <n v="20.75"/>
    <n v="180.33179999999999"/>
    <n v="5"/>
  </r>
  <r>
    <x v="0"/>
    <n v="342"/>
    <s v="FDD21"/>
    <s v="Fruits and Vegetables"/>
    <n v="2014"/>
    <s v="OUT013"/>
    <x v="1"/>
    <x v="2"/>
    <s v="Supermarket Type1"/>
    <n v="0"/>
    <n v="10.3"/>
    <n v="115.0176"/>
    <n v="5"/>
  </r>
  <r>
    <x v="0"/>
    <n v="343"/>
    <s v="FDO20"/>
    <s v="Fruits and Vegetables"/>
    <n v="2014"/>
    <s v="OUT013"/>
    <x v="1"/>
    <x v="2"/>
    <s v="Supermarket Type1"/>
    <n v="0.152001201"/>
    <n v="12.85"/>
    <n v="252.3382"/>
    <n v="5"/>
  </r>
  <r>
    <x v="0"/>
    <n v="344"/>
    <s v="FDC21"/>
    <s v="Fruits and Vegetables"/>
    <n v="2014"/>
    <s v="OUT013"/>
    <x v="1"/>
    <x v="2"/>
    <s v="Supermarket Type1"/>
    <n v="4.2923071E-2"/>
    <n v="14.6"/>
    <n v="109.8254"/>
    <n v="5"/>
  </r>
  <r>
    <x v="0"/>
    <n v="345"/>
    <s v="FDV19"/>
    <s v="Fruits and Vegetables"/>
    <n v="2014"/>
    <s v="OUT013"/>
    <x v="1"/>
    <x v="2"/>
    <s v="Supermarket Type1"/>
    <n v="3.5227697000000002E-2"/>
    <n v="14.85"/>
    <n v="159.55779999999999"/>
    <n v="5"/>
  </r>
  <r>
    <x v="0"/>
    <n v="346"/>
    <s v="FDW43"/>
    <s v="Fruits and Vegetables"/>
    <n v="2014"/>
    <s v="OUT013"/>
    <x v="1"/>
    <x v="2"/>
    <s v="Supermarket Type1"/>
    <n v="2.2406575000000001E-2"/>
    <n v="20.100000000000001"/>
    <n v="225.90360000000001"/>
    <n v="5"/>
  </r>
  <r>
    <x v="0"/>
    <n v="347"/>
    <s v="FDO46"/>
    <s v="Snack Foods"/>
    <n v="2014"/>
    <s v="OUT013"/>
    <x v="1"/>
    <x v="2"/>
    <s v="Supermarket Type1"/>
    <n v="1.4200671E-2"/>
    <n v="9.6"/>
    <n v="187.18719999999999"/>
    <n v="5"/>
  </r>
  <r>
    <x v="2"/>
    <n v="348"/>
    <s v="FDT10"/>
    <s v="Snack Foods"/>
    <n v="2014"/>
    <s v="OUT013"/>
    <x v="1"/>
    <x v="2"/>
    <s v="Supermarket Type1"/>
    <n v="6.1992874000000003E-2"/>
    <n v="16.7"/>
    <n v="60.956200000000003"/>
    <n v="5"/>
  </r>
  <r>
    <x v="2"/>
    <n v="349"/>
    <s v="FDB23"/>
    <s v="Starchy Foods"/>
    <n v="2014"/>
    <s v="OUT013"/>
    <x v="1"/>
    <x v="2"/>
    <s v="Supermarket Type1"/>
    <n v="5.5839510000000002E-3"/>
    <n v="19.2"/>
    <n v="226.90620000000001"/>
    <n v="5"/>
  </r>
  <r>
    <x v="1"/>
    <n v="350"/>
    <s v="FDN60"/>
    <s v="Baking Goods"/>
    <n v="2022"/>
    <s v="OUT018"/>
    <x v="1"/>
    <x v="0"/>
    <s v="Supermarket Type2"/>
    <n v="9.5545715000000003E-2"/>
    <n v="15.1"/>
    <n v="157.3604"/>
    <n v="5"/>
  </r>
  <r>
    <x v="1"/>
    <n v="351"/>
    <s v="FDU23"/>
    <s v="Breads"/>
    <n v="2022"/>
    <s v="OUT018"/>
    <x v="1"/>
    <x v="0"/>
    <s v="Supermarket Type2"/>
    <n v="2.1811987000000001E-2"/>
    <n v="12.15"/>
    <n v="163.61840000000001"/>
    <n v="5"/>
  </r>
  <r>
    <x v="1"/>
    <n v="352"/>
    <s v="FDM13"/>
    <s v="Breakfast"/>
    <n v="2022"/>
    <s v="OUT018"/>
    <x v="1"/>
    <x v="0"/>
    <s v="Supermarket Type2"/>
    <n v="6.3432675999999993E-2"/>
    <n v="6.4249999999999998"/>
    <n v="132.86259999999999"/>
    <n v="5"/>
  </r>
  <r>
    <x v="1"/>
    <n v="353"/>
    <s v="FDB50"/>
    <s v="Canned"/>
    <n v="2022"/>
    <s v="OUT018"/>
    <x v="1"/>
    <x v="0"/>
    <s v="Supermarket Type2"/>
    <n v="0.15424434300000001"/>
    <n v="13"/>
    <n v="77.998599999999996"/>
    <n v="5"/>
  </r>
  <r>
    <x v="1"/>
    <n v="354"/>
    <s v="FDC04"/>
    <s v="Dairy"/>
    <n v="2022"/>
    <s v="OUT018"/>
    <x v="1"/>
    <x v="0"/>
    <s v="Supermarket Type2"/>
    <n v="4.5168897999999999E-2"/>
    <n v="15.6"/>
    <n v="242.9854"/>
    <n v="5"/>
  </r>
  <r>
    <x v="1"/>
    <n v="355"/>
    <s v="DRF03"/>
    <s v="Dairy"/>
    <n v="2022"/>
    <s v="OUT018"/>
    <x v="1"/>
    <x v="0"/>
    <s v="Supermarket Type2"/>
    <n v="4.5492696999999999E-2"/>
    <n v="19.100000000000001"/>
    <n v="40.313800000000001"/>
    <n v="5"/>
  </r>
  <r>
    <x v="1"/>
    <n v="356"/>
    <s v="FDG53"/>
    <s v="Frozen Foods"/>
    <n v="2022"/>
    <s v="OUT018"/>
    <x v="1"/>
    <x v="0"/>
    <s v="Supermarket Type2"/>
    <n v="4.6043736000000002E-2"/>
    <n v="10"/>
    <n v="140.61799999999999"/>
    <n v="5"/>
  </r>
  <r>
    <x v="1"/>
    <n v="357"/>
    <s v="FDP16"/>
    <s v="Frozen Foods"/>
    <n v="2022"/>
    <s v="OUT018"/>
    <x v="1"/>
    <x v="0"/>
    <s v="Supermarket Type2"/>
    <n v="3.9454924000000002E-2"/>
    <n v="18.600000000000001"/>
    <n v="244.08019999999999"/>
    <n v="5"/>
  </r>
  <r>
    <x v="1"/>
    <n v="358"/>
    <s v="FDE08"/>
    <s v="Fruits and Vegetables"/>
    <n v="2022"/>
    <s v="OUT018"/>
    <x v="1"/>
    <x v="0"/>
    <s v="Supermarket Type2"/>
    <n v="4.9520593000000002E-2"/>
    <n v="18.2"/>
    <n v="147.3734"/>
    <n v="5"/>
  </r>
  <r>
    <x v="1"/>
    <n v="359"/>
    <s v="FDQ44"/>
    <s v="Fruits and Vegetables"/>
    <n v="2022"/>
    <s v="OUT018"/>
    <x v="1"/>
    <x v="0"/>
    <s v="Supermarket Type2"/>
    <n v="3.6287516999999998E-2"/>
    <n v="20.5"/>
    <n v="121.2756"/>
    <n v="5"/>
  </r>
  <r>
    <x v="1"/>
    <n v="360"/>
    <s v="DRJ47"/>
    <s v="Hard Drinks"/>
    <n v="2022"/>
    <s v="OUT018"/>
    <x v="1"/>
    <x v="0"/>
    <s v="Supermarket Type2"/>
    <n v="4.4430561E-2"/>
    <n v="18.25"/>
    <n v="174.208"/>
    <n v="5"/>
  </r>
  <r>
    <x v="1"/>
    <n v="361"/>
    <s v="NCO05"/>
    <s v="Health and Hygiene"/>
    <n v="2022"/>
    <s v="OUT018"/>
    <x v="1"/>
    <x v="0"/>
    <s v="Supermarket Type2"/>
    <n v="4.6749112000000002E-2"/>
    <n v="7.27"/>
    <n v="100.4384"/>
    <n v="5"/>
  </r>
  <r>
    <x v="1"/>
    <n v="362"/>
    <s v="NCB54"/>
    <s v="Health and Hygiene"/>
    <n v="2022"/>
    <s v="OUT018"/>
    <x v="1"/>
    <x v="0"/>
    <s v="Supermarket Type2"/>
    <n v="5.0256604000000003E-2"/>
    <n v="8.76"/>
    <n v="127.3336"/>
    <n v="5"/>
  </r>
  <r>
    <x v="1"/>
    <n v="363"/>
    <s v="NCJ29"/>
    <s v="Health and Hygiene"/>
    <n v="2022"/>
    <s v="OUT018"/>
    <x v="1"/>
    <x v="0"/>
    <s v="Supermarket Type2"/>
    <n v="3.5336287000000001E-2"/>
    <n v="10.6"/>
    <n v="87.022400000000005"/>
    <n v="5"/>
  </r>
  <r>
    <x v="1"/>
    <n v="364"/>
    <s v="NCE06"/>
    <s v="Household"/>
    <n v="2022"/>
    <s v="OUT018"/>
    <x v="1"/>
    <x v="0"/>
    <s v="Supermarket Type2"/>
    <n v="9.1857904000000004E-2"/>
    <n v="5.8250000000000002"/>
    <n v="160.7894"/>
    <n v="5"/>
  </r>
  <r>
    <x v="1"/>
    <n v="365"/>
    <s v="NCP14"/>
    <s v="Household"/>
    <n v="2022"/>
    <s v="OUT018"/>
    <x v="1"/>
    <x v="0"/>
    <s v="Supermarket Type2"/>
    <n v="0.110739031"/>
    <n v="8.2750000000000004"/>
    <n v="103.3306"/>
    <n v="5"/>
  </r>
  <r>
    <x v="1"/>
    <n v="366"/>
    <s v="NCH06"/>
    <s v="Household"/>
    <n v="2022"/>
    <s v="OUT018"/>
    <x v="1"/>
    <x v="0"/>
    <s v="Supermarket Type2"/>
    <n v="7.6866235000000005E-2"/>
    <n v="12.3"/>
    <n v="247.14599999999999"/>
    <n v="5"/>
  </r>
  <r>
    <x v="1"/>
    <n v="367"/>
    <s v="NCH55"/>
    <s v="Household"/>
    <n v="2022"/>
    <s v="OUT018"/>
    <x v="1"/>
    <x v="0"/>
    <s v="Supermarket Type2"/>
    <n v="3.4813556000000002E-2"/>
    <n v="16.350000000000001"/>
    <n v="128.40199999999999"/>
    <n v="5"/>
  </r>
  <r>
    <x v="1"/>
    <n v="368"/>
    <s v="NCN42"/>
    <s v="Household"/>
    <n v="2022"/>
    <s v="OUT018"/>
    <x v="1"/>
    <x v="0"/>
    <s v="Supermarket Type2"/>
    <n v="1.4280554000000001E-2"/>
    <n v="20.25"/>
    <n v="148.04179999999999"/>
    <n v="5"/>
  </r>
  <r>
    <x v="1"/>
    <n v="369"/>
    <s v="FDM03"/>
    <s v="Meat"/>
    <n v="2022"/>
    <s v="OUT018"/>
    <x v="1"/>
    <x v="0"/>
    <s v="Supermarket Type2"/>
    <n v="0.123531974"/>
    <n v="12.65"/>
    <n v="108.2938"/>
    <n v="5"/>
  </r>
  <r>
    <x v="1"/>
    <n v="370"/>
    <s v="FDK55"/>
    <s v="Meat"/>
    <n v="2022"/>
    <s v="OUT018"/>
    <x v="1"/>
    <x v="0"/>
    <s v="Supermarket Type2"/>
    <n v="2.586664E-2"/>
    <n v="18.5"/>
    <n v="88.917199999999994"/>
    <n v="5"/>
  </r>
  <r>
    <x v="1"/>
    <n v="371"/>
    <s v="FDU39"/>
    <s v="Meat"/>
    <n v="2022"/>
    <s v="OUT018"/>
    <x v="1"/>
    <x v="0"/>
    <s v="Supermarket Type2"/>
    <n v="3.6184754999999999E-2"/>
    <n v="18.850000000000001"/>
    <n v="58.556199999999997"/>
    <n v="5"/>
  </r>
  <r>
    <x v="1"/>
    <n v="372"/>
    <s v="NCO07"/>
    <s v="Others"/>
    <n v="2022"/>
    <s v="OUT018"/>
    <x v="1"/>
    <x v="0"/>
    <s v="Supermarket Type2"/>
    <n v="9.8160920000000002E-3"/>
    <n v="9.06"/>
    <n v="211.85599999999999"/>
    <n v="5"/>
  </r>
  <r>
    <x v="1"/>
    <n v="373"/>
    <s v="FDF22"/>
    <s v="Snack Foods"/>
    <n v="2022"/>
    <s v="OUT018"/>
    <x v="1"/>
    <x v="0"/>
    <s v="Supermarket Type2"/>
    <n v="5.7062186000000001E-2"/>
    <n v="6.8650000000000002"/>
    <n v="212.02180000000001"/>
    <n v="5"/>
  </r>
  <r>
    <x v="1"/>
    <n v="374"/>
    <s v="FDI46"/>
    <s v="Snack Foods"/>
    <n v="2022"/>
    <s v="OUT018"/>
    <x v="1"/>
    <x v="0"/>
    <s v="Supermarket Type2"/>
    <n v="7.4648118999999999E-2"/>
    <n v="9.5"/>
    <n v="253.3724"/>
    <n v="5"/>
  </r>
  <r>
    <x v="1"/>
    <n v="375"/>
    <s v="FDD22"/>
    <s v="Snack Foods"/>
    <n v="2022"/>
    <s v="OUT018"/>
    <x v="1"/>
    <x v="0"/>
    <s v="Supermarket Type2"/>
    <n v="0.100055625"/>
    <n v="10"/>
    <n v="113.3544"/>
    <n v="5"/>
  </r>
  <r>
    <x v="1"/>
    <n v="376"/>
    <s v="FDZ45"/>
    <s v="Snack Foods"/>
    <n v="2022"/>
    <s v="OUT018"/>
    <x v="1"/>
    <x v="0"/>
    <s v="Supermarket Type2"/>
    <n v="6.7148406999999993E-2"/>
    <n v="14.1"/>
    <n v="200.4084"/>
    <n v="5"/>
  </r>
  <r>
    <x v="1"/>
    <n v="377"/>
    <s v="FDT45"/>
    <s v="Snack Foods"/>
    <n v="2022"/>
    <s v="OUT018"/>
    <x v="1"/>
    <x v="0"/>
    <s v="Supermarket Type2"/>
    <n v="5.7546913999999998E-2"/>
    <n v="15.85"/>
    <n v="55.895600000000002"/>
    <n v="5"/>
  </r>
  <r>
    <x v="1"/>
    <n v="378"/>
    <s v="FDL34"/>
    <s v="Snack Foods"/>
    <n v="2022"/>
    <s v="OUT018"/>
    <x v="1"/>
    <x v="0"/>
    <s v="Supermarket Type2"/>
    <n v="4.1112693999999998E-2"/>
    <n v="16"/>
    <n v="139.9496"/>
    <n v="5"/>
  </r>
  <r>
    <x v="1"/>
    <n v="379"/>
    <s v="FDA45"/>
    <s v="Snack Foods"/>
    <n v="2022"/>
    <s v="OUT018"/>
    <x v="1"/>
    <x v="0"/>
    <s v="Supermarket Type2"/>
    <n v="0.15601263100000001"/>
    <n v="21.25"/>
    <n v="177.33699999999999"/>
    <n v="5"/>
  </r>
  <r>
    <x v="1"/>
    <n v="380"/>
    <s v="DRI01"/>
    <s v="Soft Drinks"/>
    <n v="2022"/>
    <s v="OUT018"/>
    <x v="1"/>
    <x v="0"/>
    <s v="Supermarket Type2"/>
    <n v="0"/>
    <n v="7.97"/>
    <n v="172.04220000000001"/>
    <n v="5"/>
  </r>
  <r>
    <x v="1"/>
    <n v="381"/>
    <s v="DRJ13"/>
    <s v="Soft Drinks"/>
    <n v="2022"/>
    <s v="OUT018"/>
    <x v="1"/>
    <x v="0"/>
    <s v="Supermarket Type2"/>
    <n v="6.3146491999999999E-2"/>
    <n v="12.65"/>
    <n v="159.65780000000001"/>
    <n v="5"/>
  </r>
  <r>
    <x v="0"/>
    <n v="382"/>
    <s v="FDU47"/>
    <s v="Breads"/>
    <n v="2022"/>
    <s v="OUT018"/>
    <x v="1"/>
    <x v="0"/>
    <s v="Supermarket Type2"/>
    <n v="0.114318263"/>
    <n v="12.8"/>
    <n v="142.28380000000001"/>
    <n v="5"/>
  </r>
  <r>
    <x v="0"/>
    <n v="383"/>
    <s v="FDB02"/>
    <s v="Canned"/>
    <n v="2022"/>
    <s v="OUT018"/>
    <x v="1"/>
    <x v="0"/>
    <s v="Supermarket Type2"/>
    <n v="2.9283080999999999E-2"/>
    <n v="9.6950000000000003"/>
    <n v="175.137"/>
    <n v="5"/>
  </r>
  <r>
    <x v="0"/>
    <n v="384"/>
    <s v="FDM50"/>
    <s v="Canned"/>
    <n v="2022"/>
    <s v="OUT018"/>
    <x v="1"/>
    <x v="0"/>
    <s v="Supermarket Type2"/>
    <n v="3.0211742E-2"/>
    <n v="13"/>
    <n v="59.322000000000003"/>
    <n v="5"/>
  </r>
  <r>
    <x v="0"/>
    <n v="385"/>
    <s v="FDC14"/>
    <s v="Canned"/>
    <n v="2022"/>
    <s v="OUT018"/>
    <x v="1"/>
    <x v="0"/>
    <s v="Supermarket Type2"/>
    <n v="0"/>
    <n v="14.5"/>
    <n v="41.045400000000001"/>
    <n v="5"/>
  </r>
  <r>
    <x v="0"/>
    <n v="386"/>
    <s v="FDH50"/>
    <s v="Canned"/>
    <n v="2022"/>
    <s v="OUT018"/>
    <x v="1"/>
    <x v="0"/>
    <s v="Supermarket Type2"/>
    <n v="0.16209305900000001"/>
    <n v="15"/>
    <n v="182.5266"/>
    <n v="5"/>
  </r>
  <r>
    <x v="0"/>
    <n v="387"/>
    <s v="FDD52"/>
    <s v="Dairy"/>
    <n v="2022"/>
    <s v="OUT018"/>
    <x v="1"/>
    <x v="0"/>
    <s v="Supermarket Type2"/>
    <n v="0.184041545"/>
    <n v="18.25"/>
    <n v="110.157"/>
    <n v="5"/>
  </r>
  <r>
    <x v="0"/>
    <n v="388"/>
    <s v="FDH04"/>
    <s v="Frozen Foods"/>
    <n v="2022"/>
    <s v="OUT018"/>
    <x v="1"/>
    <x v="0"/>
    <s v="Supermarket Type2"/>
    <n v="1.1419301E-2"/>
    <n v="6.1150000000000002"/>
    <n v="91.0488"/>
    <n v="5"/>
  </r>
  <r>
    <x v="0"/>
    <n v="389"/>
    <s v="FDH56"/>
    <s v="Fruits and Vegetables"/>
    <n v="2022"/>
    <s v="OUT018"/>
    <x v="1"/>
    <x v="0"/>
    <s v="Supermarket Type2"/>
    <n v="6.4077170000000003E-2"/>
    <n v="9.8000000000000007"/>
    <n v="116.7492"/>
    <n v="5"/>
  </r>
  <r>
    <x v="0"/>
    <n v="390"/>
    <s v="FDX31"/>
    <s v="Fruits and Vegetables"/>
    <n v="2022"/>
    <s v="OUT018"/>
    <x v="1"/>
    <x v="0"/>
    <s v="Supermarket Type2"/>
    <n v="1.4885997999999999E-2"/>
    <n v="20.350000000000001"/>
    <n v="234.4958"/>
    <n v="5"/>
  </r>
  <r>
    <x v="0"/>
    <n v="391"/>
    <s v="FDO51"/>
    <s v="Meat"/>
    <n v="2022"/>
    <s v="OUT018"/>
    <x v="1"/>
    <x v="0"/>
    <s v="Supermarket Type2"/>
    <n v="4.2153502000000002E-2"/>
    <n v="6.7850000000000001"/>
    <n v="44.011200000000002"/>
    <n v="5"/>
  </r>
  <r>
    <x v="0"/>
    <n v="392"/>
    <s v="FDV22"/>
    <s v="Snack Foods"/>
    <n v="2022"/>
    <s v="OUT018"/>
    <x v="1"/>
    <x v="0"/>
    <s v="Supermarket Type2"/>
    <n v="9.9792709999999996E-3"/>
    <n v="14.85"/>
    <n v="155.76300000000001"/>
    <n v="5"/>
  </r>
  <r>
    <x v="0"/>
    <n v="393"/>
    <s v="FDJ21"/>
    <s v="Snack Foods"/>
    <n v="2022"/>
    <s v="OUT018"/>
    <x v="1"/>
    <x v="0"/>
    <s v="Supermarket Type2"/>
    <n v="3.8685176000000002E-2"/>
    <n v="16.7"/>
    <n v="146.61019999999999"/>
    <n v="5"/>
  </r>
  <r>
    <x v="1"/>
    <n v="394"/>
    <s v="FDI14"/>
    <s v="Canned"/>
    <n v="2018"/>
    <s v="OUT027"/>
    <x v="1"/>
    <x v="0"/>
    <s v="Supermarket Type3"/>
    <n v="8.9243504000000001E-2"/>
    <m/>
    <n v="139.24959999999999"/>
    <n v="5"/>
  </r>
  <r>
    <x v="1"/>
    <n v="395"/>
    <s v="FDU25"/>
    <s v="Canned"/>
    <n v="2018"/>
    <s v="OUT027"/>
    <x v="1"/>
    <x v="0"/>
    <s v="Supermarket Type3"/>
    <n v="2.6552056000000001E-2"/>
    <m/>
    <n v="56.224600000000002"/>
    <n v="5"/>
  </r>
  <r>
    <x v="1"/>
    <n v="396"/>
    <s v="FDC53"/>
    <s v="Frozen Foods"/>
    <n v="2018"/>
    <s v="OUT027"/>
    <x v="1"/>
    <x v="0"/>
    <s v="Supermarket Type3"/>
    <n v="8.7929070000000008E-3"/>
    <m/>
    <n v="96.738399999999999"/>
    <n v="5"/>
  </r>
  <r>
    <x v="1"/>
    <n v="397"/>
    <s v="FDD28"/>
    <s v="Frozen Foods"/>
    <n v="2018"/>
    <s v="OUT027"/>
    <x v="1"/>
    <x v="0"/>
    <s v="Supermarket Type3"/>
    <n v="5.3038775000000003E-2"/>
    <m/>
    <n v="59.590400000000002"/>
    <n v="5"/>
  </r>
  <r>
    <x v="1"/>
    <n v="398"/>
    <s v="FDO40"/>
    <s v="Frozen Foods"/>
    <n v="2018"/>
    <s v="OUT027"/>
    <x v="1"/>
    <x v="0"/>
    <s v="Supermarket Type3"/>
    <n v="3.2470107999999998E-2"/>
    <m/>
    <n v="148.9392"/>
    <n v="5"/>
  </r>
  <r>
    <x v="1"/>
    <n v="399"/>
    <s v="FDT40"/>
    <s v="Frozen Foods"/>
    <n v="2018"/>
    <s v="OUT027"/>
    <x v="1"/>
    <x v="0"/>
    <s v="Supermarket Type3"/>
    <n v="9.5331432999999993E-2"/>
    <m/>
    <n v="125.56780000000001"/>
    <n v="5"/>
  </r>
  <r>
    <x v="1"/>
    <n v="400"/>
    <s v="FDD33"/>
    <s v="Fruits and Vegetables"/>
    <n v="2018"/>
    <s v="OUT027"/>
    <x v="1"/>
    <x v="0"/>
    <s v="Supermarket Type3"/>
    <n v="0"/>
    <m/>
    <n v="231.96420000000001"/>
    <n v="5"/>
  </r>
  <r>
    <x v="1"/>
    <n v="401"/>
    <s v="FDW20"/>
    <s v="Fruits and Vegetables"/>
    <n v="2018"/>
    <s v="OUT027"/>
    <x v="1"/>
    <x v="0"/>
    <s v="Supermarket Type3"/>
    <n v="2.4032484E-2"/>
    <m/>
    <n v="124.973"/>
    <n v="5"/>
  </r>
  <r>
    <x v="1"/>
    <n v="402"/>
    <s v="DRN47"/>
    <s v="Hard Drinks"/>
    <n v="2018"/>
    <s v="OUT027"/>
    <x v="1"/>
    <x v="0"/>
    <s v="Supermarket Type3"/>
    <n v="1.6745263999999999E-2"/>
    <m/>
    <n v="180.76599999999999"/>
    <n v="5"/>
  </r>
  <r>
    <x v="1"/>
    <n v="403"/>
    <s v="NCY53"/>
    <s v="Health and Hygiene"/>
    <n v="2018"/>
    <s v="OUT027"/>
    <x v="1"/>
    <x v="0"/>
    <s v="Supermarket Type3"/>
    <n v="5.8198141000000002E-2"/>
    <m/>
    <n v="110.45440000000001"/>
    <n v="5"/>
  </r>
  <r>
    <x v="1"/>
    <n v="404"/>
    <s v="NCE19"/>
    <s v="Household"/>
    <n v="2018"/>
    <s v="OUT027"/>
    <x v="1"/>
    <x v="0"/>
    <s v="Supermarket Type3"/>
    <n v="9.2564193000000003E-2"/>
    <m/>
    <n v="53.495600000000003"/>
    <n v="5"/>
  </r>
  <r>
    <x v="1"/>
    <n v="405"/>
    <s v="NCE55"/>
    <s v="Household"/>
    <n v="2018"/>
    <s v="OUT027"/>
    <x v="1"/>
    <x v="0"/>
    <s v="Supermarket Type3"/>
    <n v="0.12929931"/>
    <m/>
    <n v="178.23699999999999"/>
    <n v="5"/>
  </r>
  <r>
    <x v="1"/>
    <n v="406"/>
    <s v="NCG43"/>
    <s v="Household"/>
    <n v="2018"/>
    <s v="OUT027"/>
    <x v="1"/>
    <x v="0"/>
    <s v="Supermarket Type3"/>
    <n v="7.3879939000000006E-2"/>
    <m/>
    <n v="94.046199999999999"/>
    <n v="5"/>
  </r>
  <r>
    <x v="1"/>
    <n v="407"/>
    <s v="NCH06"/>
    <s v="Household"/>
    <n v="2018"/>
    <s v="OUT027"/>
    <x v="1"/>
    <x v="0"/>
    <s v="Supermarket Type3"/>
    <n v="7.6183666999999997E-2"/>
    <m/>
    <n v="245.64599999999999"/>
    <n v="5"/>
  </r>
  <r>
    <x v="1"/>
    <n v="408"/>
    <s v="NCM30"/>
    <s v="Household"/>
    <n v="2018"/>
    <s v="OUT027"/>
    <x v="1"/>
    <x v="0"/>
    <s v="Supermarket Type3"/>
    <n v="6.6969525000000002E-2"/>
    <m/>
    <n v="39.279600000000002"/>
    <n v="5"/>
  </r>
  <r>
    <x v="1"/>
    <n v="409"/>
    <s v="NCN42"/>
    <s v="Household"/>
    <n v="2018"/>
    <s v="OUT027"/>
    <x v="1"/>
    <x v="0"/>
    <s v="Supermarket Type3"/>
    <n v="1.4153743E-2"/>
    <m/>
    <n v="145.64179999999999"/>
    <n v="5"/>
  </r>
  <r>
    <x v="1"/>
    <n v="410"/>
    <s v="NCU42"/>
    <s v="Household"/>
    <n v="2018"/>
    <s v="OUT027"/>
    <x v="1"/>
    <x v="0"/>
    <s v="Supermarket Type3"/>
    <n v="1.9412192000000002E-2"/>
    <m/>
    <n v="166.54740000000001"/>
    <n v="5"/>
  </r>
  <r>
    <x v="1"/>
    <n v="411"/>
    <s v="NCJ19"/>
    <s v="Others"/>
    <n v="2018"/>
    <s v="OUT027"/>
    <x v="1"/>
    <x v="0"/>
    <s v="Supermarket Type3"/>
    <n v="0.117607719"/>
    <m/>
    <n v="55.258800000000001"/>
    <n v="5"/>
  </r>
  <r>
    <x v="1"/>
    <n v="412"/>
    <s v="FDD46"/>
    <s v="Snack Foods"/>
    <n v="2018"/>
    <s v="OUT027"/>
    <x v="1"/>
    <x v="0"/>
    <s v="Supermarket Type3"/>
    <n v="0.14057197099999999"/>
    <m/>
    <n v="154.7998"/>
    <n v="5"/>
  </r>
  <r>
    <x v="1"/>
    <n v="413"/>
    <s v="FDL33"/>
    <s v="Snack Foods"/>
    <n v="2018"/>
    <s v="OUT027"/>
    <x v="1"/>
    <x v="0"/>
    <s v="Supermarket Type3"/>
    <n v="9.9478450999999996E-2"/>
    <m/>
    <n v="194.4452"/>
    <n v="5"/>
  </r>
  <r>
    <x v="1"/>
    <n v="414"/>
    <s v="FDP09"/>
    <s v="Snack Foods"/>
    <n v="2018"/>
    <s v="OUT027"/>
    <x v="1"/>
    <x v="0"/>
    <s v="Supermarket Type3"/>
    <n v="3.3725743000000002E-2"/>
    <m/>
    <n v="211.6902"/>
    <n v="5"/>
  </r>
  <r>
    <x v="1"/>
    <n v="415"/>
    <s v="DRL37"/>
    <s v="Soft Drinks"/>
    <n v="2018"/>
    <s v="OUT027"/>
    <x v="1"/>
    <x v="0"/>
    <s v="Supermarket Type3"/>
    <n v="5.3113721000000003E-2"/>
    <m/>
    <n v="44.377000000000002"/>
    <n v="5"/>
  </r>
  <r>
    <x v="0"/>
    <n v="416"/>
    <s v="FDE36"/>
    <s v="Baking Goods"/>
    <n v="2018"/>
    <s v="OUT027"/>
    <x v="1"/>
    <x v="0"/>
    <s v="Supermarket Type3"/>
    <n v="0"/>
    <m/>
    <n v="165.58680000000001"/>
    <n v="5"/>
  </r>
  <r>
    <x v="0"/>
    <n v="417"/>
    <s v="FDG12"/>
    <s v="Baking Goods"/>
    <n v="2018"/>
    <s v="OUT027"/>
    <x v="1"/>
    <x v="0"/>
    <s v="Supermarket Type3"/>
    <n v="6.2954719999999999E-3"/>
    <m/>
    <n v="122.4098"/>
    <n v="5"/>
  </r>
  <r>
    <x v="0"/>
    <n v="418"/>
    <s v="FDU24"/>
    <s v="Baking Goods"/>
    <n v="2018"/>
    <s v="OUT027"/>
    <x v="1"/>
    <x v="0"/>
    <s v="Supermarket Type3"/>
    <n v="0.13948429200000001"/>
    <m/>
    <n v="94.311999999999998"/>
    <n v="5"/>
  </r>
  <r>
    <x v="0"/>
    <n v="419"/>
    <s v="FDK25"/>
    <s v="Breakfast"/>
    <n v="2018"/>
    <s v="OUT027"/>
    <x v="1"/>
    <x v="0"/>
    <s v="Supermarket Type3"/>
    <n v="0.15607236099999999"/>
    <m/>
    <n v="169.34739999999999"/>
    <n v="5"/>
  </r>
  <r>
    <x v="0"/>
    <n v="420"/>
    <s v="FDB14"/>
    <s v="Canned"/>
    <n v="2018"/>
    <s v="OUT027"/>
    <x v="1"/>
    <x v="0"/>
    <s v="Supermarket Type3"/>
    <n v="0.102226474"/>
    <m/>
    <n v="91.311999999999998"/>
    <n v="5"/>
  </r>
  <r>
    <x v="0"/>
    <n v="421"/>
    <s v="FDH50"/>
    <s v="Canned"/>
    <n v="2018"/>
    <s v="OUT027"/>
    <x v="1"/>
    <x v="0"/>
    <s v="Supermarket Type3"/>
    <n v="0.16065368199999999"/>
    <m/>
    <n v="185.22659999999999"/>
    <n v="5"/>
  </r>
  <r>
    <x v="0"/>
    <n v="422"/>
    <s v="FDZ02"/>
    <s v="Dairy"/>
    <n v="2018"/>
    <s v="OUT027"/>
    <x v="1"/>
    <x v="0"/>
    <s v="Supermarket Type3"/>
    <n v="3.7962695999999997E-2"/>
    <m/>
    <n v="97.572599999999994"/>
    <n v="5"/>
  </r>
  <r>
    <x v="0"/>
    <n v="423"/>
    <s v="FDH05"/>
    <s v="Frozen Foods"/>
    <n v="2018"/>
    <s v="OUT027"/>
    <x v="1"/>
    <x v="0"/>
    <s v="Supermarket Type3"/>
    <n v="9.0473389000000001E-2"/>
    <m/>
    <n v="229.79839999999999"/>
    <n v="5"/>
  </r>
  <r>
    <x v="0"/>
    <n v="424"/>
    <s v="FDT19"/>
    <s v="Fruits and Vegetables"/>
    <n v="2018"/>
    <s v="OUT027"/>
    <x v="1"/>
    <x v="0"/>
    <s v="Supermarket Type3"/>
    <n v="0.14433849300000001"/>
    <m/>
    <n v="172.108"/>
    <n v="5"/>
  </r>
  <r>
    <x v="0"/>
    <n v="425"/>
    <s v="FDW19"/>
    <s v="Fruits and Vegetables"/>
    <n v="2018"/>
    <s v="OUT027"/>
    <x v="1"/>
    <x v="0"/>
    <s v="Supermarket Type3"/>
    <n v="3.8313980999999997E-2"/>
    <m/>
    <n v="109.95699999999999"/>
    <n v="5"/>
  </r>
  <r>
    <x v="0"/>
    <n v="426"/>
    <s v="FDR51"/>
    <s v="Meat"/>
    <n v="2018"/>
    <s v="OUT027"/>
    <x v="1"/>
    <x v="0"/>
    <s v="Supermarket Type3"/>
    <n v="0.17262968300000001"/>
    <m/>
    <n v="148.4708"/>
    <n v="5"/>
  </r>
  <r>
    <x v="0"/>
    <n v="427"/>
    <s v="FDY34"/>
    <s v="Snack Foods"/>
    <n v="2018"/>
    <s v="OUT027"/>
    <x v="1"/>
    <x v="0"/>
    <s v="Supermarket Type3"/>
    <n v="1.0928678000000001E-2"/>
    <m/>
    <n v="167.08420000000001"/>
    <n v="5"/>
  </r>
  <r>
    <x v="0"/>
    <n v="428"/>
    <s v="FDP49"/>
    <s v="Breakfast"/>
    <n v="2012"/>
    <s v="OUT049"/>
    <x v="0"/>
    <x v="0"/>
    <s v="Supermarket Type1"/>
    <n v="6.9196376000000004E-2"/>
    <n v="9"/>
    <n v="54.361400000000003"/>
    <n v="4.9000000000000004"/>
  </r>
  <r>
    <x v="0"/>
    <n v="429"/>
    <s v="FDG35"/>
    <s v="Starchy Foods"/>
    <n v="2016"/>
    <s v="OUT046"/>
    <x v="0"/>
    <x v="1"/>
    <s v="Supermarket Type1"/>
    <n v="7.0409799999999996E-3"/>
    <n v="21.2"/>
    <n v="173.57380000000001"/>
    <n v="4.9000000000000004"/>
  </r>
  <r>
    <x v="1"/>
    <n v="430"/>
    <s v="FDS52"/>
    <s v="Frozen Foods"/>
    <n v="2018"/>
    <s v="OUT019"/>
    <x v="0"/>
    <x v="1"/>
    <s v="Grocery Store"/>
    <n v="9.5851689999999993E-3"/>
    <m/>
    <n v="102.5016"/>
    <n v="4.9000000000000004"/>
  </r>
  <r>
    <x v="1"/>
    <n v="431"/>
    <s v="FDR21"/>
    <s v="Snack Foods"/>
    <n v="2016"/>
    <s v="OUT046"/>
    <x v="0"/>
    <x v="1"/>
    <s v="Supermarket Type1"/>
    <n v="6.6935459000000003E-2"/>
    <n v="19.7"/>
    <n v="177.53700000000001"/>
    <n v="4.9000000000000004"/>
  </r>
  <r>
    <x v="0"/>
    <n v="432"/>
    <s v="FDQ36"/>
    <s v="Baking Goods"/>
    <n v="2016"/>
    <s v="OUT046"/>
    <x v="0"/>
    <x v="1"/>
    <s v="Supermarket Type1"/>
    <n v="0"/>
    <n v="7.8550000000000004"/>
    <n v="38.384799999999998"/>
    <n v="4.9000000000000004"/>
  </r>
  <r>
    <x v="0"/>
    <n v="433"/>
    <s v="FDE20"/>
    <s v="Fruits and Vegetables"/>
    <n v="2016"/>
    <s v="OUT046"/>
    <x v="0"/>
    <x v="1"/>
    <s v="Supermarket Type1"/>
    <n v="5.5305160000000001E-3"/>
    <n v="11.35"/>
    <n v="171.179"/>
    <n v="4.9000000000000004"/>
  </r>
  <r>
    <x v="0"/>
    <n v="434"/>
    <s v="FDO20"/>
    <s v="Fruits and Vegetables"/>
    <n v="2016"/>
    <s v="OUT046"/>
    <x v="0"/>
    <x v="1"/>
    <s v="Supermarket Type1"/>
    <n v="0"/>
    <n v="12.85"/>
    <n v="252.3382"/>
    <n v="4.9000000000000004"/>
  </r>
  <r>
    <x v="1"/>
    <n v="435"/>
    <s v="FDZ20"/>
    <s v="Fruits and Vegetables"/>
    <n v="2015"/>
    <s v="OUT045"/>
    <x v="2"/>
    <x v="0"/>
    <s v="Supermarket Type1"/>
    <n v="3.4376536999999999E-2"/>
    <n v="16.100000000000001"/>
    <n v="256.13560000000001"/>
    <n v="4.9000000000000004"/>
  </r>
  <r>
    <x v="1"/>
    <n v="436"/>
    <s v="FDK38"/>
    <s v="Canned"/>
    <n v="2017"/>
    <s v="OUT035"/>
    <x v="2"/>
    <x v="1"/>
    <s v="Supermarket Type1"/>
    <n v="5.3279839000000002E-2"/>
    <n v="6.65"/>
    <n v="147.77340000000001"/>
    <n v="4.9000000000000004"/>
  </r>
  <r>
    <x v="1"/>
    <n v="437"/>
    <s v="NCN53"/>
    <s v="Health and Hygiene"/>
    <n v="2011"/>
    <s v="OUT010"/>
    <x v="1"/>
    <x v="0"/>
    <s v="Grocery Store"/>
    <n v="5.0808820999999997E-2"/>
    <n v="5.1749999999999998"/>
    <n v="33.687399999999997"/>
    <n v="4.9000000000000004"/>
  </r>
  <r>
    <x v="0"/>
    <n v="438"/>
    <s v="FDN04"/>
    <s v="Frozen Foods"/>
    <n v="2014"/>
    <s v="OUT013"/>
    <x v="1"/>
    <x v="2"/>
    <s v="Supermarket Type1"/>
    <n v="1.4075334E-2"/>
    <n v="11.8"/>
    <n v="176.83439999999999"/>
    <n v="4.9000000000000004"/>
  </r>
  <r>
    <x v="1"/>
    <n v="439"/>
    <s v="NCP42"/>
    <s v="Household"/>
    <n v="2022"/>
    <s v="OUT018"/>
    <x v="1"/>
    <x v="0"/>
    <s v="Supermarket Type2"/>
    <n v="1.6176343999999999E-2"/>
    <n v="8.51"/>
    <n v="192.14779999999999"/>
    <n v="4.9000000000000004"/>
  </r>
  <r>
    <x v="2"/>
    <n v="440"/>
    <s v="FDY11"/>
    <s v="Baking Goods"/>
    <n v="2022"/>
    <s v="OUT018"/>
    <x v="1"/>
    <x v="0"/>
    <s v="Supermarket Type2"/>
    <n v="2.9680867999999999E-2"/>
    <n v="6.71"/>
    <n v="65.014200000000002"/>
    <n v="4.9000000000000004"/>
  </r>
  <r>
    <x v="1"/>
    <n v="441"/>
    <s v="FDW28"/>
    <s v="Frozen Foods"/>
    <n v="2018"/>
    <s v="OUT027"/>
    <x v="1"/>
    <x v="0"/>
    <s v="Supermarket Type3"/>
    <n v="8.8394114999999995E-2"/>
    <m/>
    <n v="194.74520000000001"/>
    <n v="4.9000000000000004"/>
  </r>
  <r>
    <x v="1"/>
    <n v="442"/>
    <s v="NCL53"/>
    <s v="Health and Hygiene"/>
    <n v="2018"/>
    <s v="OUT027"/>
    <x v="1"/>
    <x v="0"/>
    <s v="Supermarket Type3"/>
    <n v="0"/>
    <m/>
    <n v="175.40280000000001"/>
    <n v="4.9000000000000004"/>
  </r>
  <r>
    <x v="0"/>
    <n v="443"/>
    <s v="FDW57"/>
    <s v="Snack Foods"/>
    <n v="2012"/>
    <s v="OUT049"/>
    <x v="0"/>
    <x v="0"/>
    <s v="Supermarket Type1"/>
    <n v="0.115857223"/>
    <n v="8.31"/>
    <n v="179.1028"/>
    <n v="4.8"/>
  </r>
  <r>
    <x v="1"/>
    <n v="444"/>
    <s v="NCN07"/>
    <s v="Others"/>
    <n v="2011"/>
    <s v="OUT010"/>
    <x v="1"/>
    <x v="1"/>
    <s v="Grocery Store"/>
    <n v="5.6816464999999997E-2"/>
    <n v="18.5"/>
    <n v="132.1284"/>
    <n v="4.8"/>
  </r>
  <r>
    <x v="0"/>
    <n v="445"/>
    <s v="FDP28"/>
    <s v="Frozen Foods"/>
    <n v="2011"/>
    <s v="OUT010"/>
    <x v="1"/>
    <x v="1"/>
    <s v="Grocery Store"/>
    <n v="0.13497562799999999"/>
    <n v="13.65"/>
    <n v="260.09359999999998"/>
    <n v="4.8"/>
  </r>
  <r>
    <x v="0"/>
    <n v="446"/>
    <s v="FDR52"/>
    <s v="Frozen Foods"/>
    <n v="2022"/>
    <s v="OUT018"/>
    <x v="1"/>
    <x v="0"/>
    <s v="Supermarket Type2"/>
    <n v="7.6354361999999995E-2"/>
    <n v="12.65"/>
    <n v="192.18459999999999"/>
    <n v="4.8"/>
  </r>
  <r>
    <x v="0"/>
    <n v="447"/>
    <s v="FDY56"/>
    <s v="Fruits and Vegetables"/>
    <n v="2016"/>
    <s v="OUT046"/>
    <x v="0"/>
    <x v="1"/>
    <s v="Supermarket Type1"/>
    <n v="6.2411403999999997E-2"/>
    <n v="16.350000000000001"/>
    <n v="225.90620000000001"/>
    <n v="4.8"/>
  </r>
  <r>
    <x v="0"/>
    <n v="448"/>
    <s v="FDR36"/>
    <s v="Baking Goods"/>
    <n v="2014"/>
    <s v="OUT013"/>
    <x v="1"/>
    <x v="2"/>
    <s v="Supermarket Type1"/>
    <n v="0.121485195"/>
    <n v="6.7149999999999999"/>
    <n v="40.245399999999997"/>
    <n v="4.8"/>
  </r>
  <r>
    <x v="0"/>
    <n v="449"/>
    <s v="FDY22"/>
    <s v="Snack Foods"/>
    <n v="2020"/>
    <s v="OUT017"/>
    <x v="2"/>
    <x v="0"/>
    <s v="Supermarket Type1"/>
    <n v="0.16062411600000001"/>
    <n v="16.5"/>
    <n v="143.81280000000001"/>
    <n v="4.8"/>
  </r>
  <r>
    <x v="1"/>
    <n v="450"/>
    <s v="FDD36"/>
    <s v="Baking Goods"/>
    <n v="2018"/>
    <s v="OUT027"/>
    <x v="1"/>
    <x v="0"/>
    <s v="Supermarket Type3"/>
    <n v="2.1170542000000001E-2"/>
    <m/>
    <n v="117.61239999999999"/>
    <n v="4.8"/>
  </r>
  <r>
    <x v="1"/>
    <n v="451"/>
    <s v="FDP19"/>
    <s v="Fruits and Vegetables"/>
    <n v="2012"/>
    <s v="OUT049"/>
    <x v="0"/>
    <x v="0"/>
    <s v="Supermarket Type1"/>
    <n v="0"/>
    <n v="11.5"/>
    <n v="128.46520000000001"/>
    <n v="4.8"/>
  </r>
  <r>
    <x v="1"/>
    <n v="452"/>
    <s v="FDF20"/>
    <s v="Fruits and Vegetables"/>
    <n v="2012"/>
    <s v="OUT049"/>
    <x v="0"/>
    <x v="0"/>
    <s v="Supermarket Type1"/>
    <n v="3.3271818000000002E-2"/>
    <n v="12.85"/>
    <n v="196.57679999999999"/>
    <n v="4.8"/>
  </r>
  <r>
    <x v="1"/>
    <n v="453"/>
    <s v="NCB31"/>
    <s v="Household"/>
    <n v="2012"/>
    <s v="OUT049"/>
    <x v="0"/>
    <x v="0"/>
    <s v="Supermarket Type1"/>
    <n v="0.11885886599999999"/>
    <n v="6.2350000000000003"/>
    <n v="263.291"/>
    <n v="4.8"/>
  </r>
  <r>
    <x v="1"/>
    <n v="454"/>
    <s v="DRE12"/>
    <s v="Soft Drinks"/>
    <n v="2012"/>
    <s v="OUT049"/>
    <x v="0"/>
    <x v="0"/>
    <s v="Supermarket Type1"/>
    <n v="7.0890601999999997E-2"/>
    <n v="4.59"/>
    <n v="111.68600000000001"/>
    <n v="4.8"/>
  </r>
  <r>
    <x v="1"/>
    <n v="455"/>
    <s v="DRK01"/>
    <s v="Soft Drinks"/>
    <n v="2012"/>
    <s v="OUT049"/>
    <x v="0"/>
    <x v="0"/>
    <s v="Supermarket Type1"/>
    <n v="6.1159246E-2"/>
    <n v="7.63"/>
    <n v="92.543599999999998"/>
    <n v="4.8"/>
  </r>
  <r>
    <x v="0"/>
    <n v="456"/>
    <s v="FDE20"/>
    <s v="Fruits and Vegetables"/>
    <n v="2012"/>
    <s v="OUT049"/>
    <x v="0"/>
    <x v="0"/>
    <s v="Supermarket Type1"/>
    <n v="5.5391140000000004E-3"/>
    <n v="11.35"/>
    <n v="167.87899999999999"/>
    <n v="4.8"/>
  </r>
  <r>
    <x v="0"/>
    <n v="457"/>
    <s v="FDJ34"/>
    <s v="Snack Foods"/>
    <n v="2012"/>
    <s v="OUT049"/>
    <x v="0"/>
    <x v="0"/>
    <s v="Supermarket Type1"/>
    <n v="9.3801336999999999E-2"/>
    <n v="11.8"/>
    <n v="126.07040000000001"/>
    <n v="4.8"/>
  </r>
  <r>
    <x v="1"/>
    <n v="458"/>
    <s v="FDH41"/>
    <s v="Frozen Foods"/>
    <n v="2018"/>
    <s v="OUT019"/>
    <x v="0"/>
    <x v="1"/>
    <s v="Grocery Store"/>
    <n v="0.14359158599999999"/>
    <m/>
    <n v="213.55340000000001"/>
    <n v="4.8"/>
  </r>
  <r>
    <x v="1"/>
    <n v="459"/>
    <s v="FDQ12"/>
    <s v="Baking Goods"/>
    <n v="2018"/>
    <s v="OUT019"/>
    <x v="0"/>
    <x v="1"/>
    <s v="Grocery Store"/>
    <n v="6.1999647999999997E-2"/>
    <m/>
    <n v="230.001"/>
    <n v="4.8"/>
  </r>
  <r>
    <x v="1"/>
    <n v="460"/>
    <s v="FDZ27"/>
    <s v="Dairy"/>
    <n v="2018"/>
    <s v="OUT019"/>
    <x v="0"/>
    <x v="1"/>
    <s v="Grocery Store"/>
    <n v="0"/>
    <m/>
    <n v="51.234999999999999"/>
    <n v="4.8"/>
  </r>
  <r>
    <x v="1"/>
    <n v="461"/>
    <s v="FDI22"/>
    <s v="Snack Foods"/>
    <n v="2018"/>
    <s v="OUT019"/>
    <x v="0"/>
    <x v="1"/>
    <s v="Grocery Store"/>
    <n v="0.16845554900000001"/>
    <m/>
    <n v="211.06120000000001"/>
    <n v="4.8"/>
  </r>
  <r>
    <x v="0"/>
    <n v="462"/>
    <s v="FDW02"/>
    <s v="Dairy"/>
    <n v="2018"/>
    <s v="OUT019"/>
    <x v="0"/>
    <x v="1"/>
    <s v="Grocery Store"/>
    <n v="6.6006824000000006E-2"/>
    <m/>
    <n v="126.2704"/>
    <n v="4.8"/>
  </r>
  <r>
    <x v="0"/>
    <n v="463"/>
    <s v="FDR15"/>
    <s v="Meat"/>
    <n v="2018"/>
    <s v="OUT019"/>
    <x v="0"/>
    <x v="1"/>
    <s v="Grocery Store"/>
    <n v="5.8545606E-2"/>
    <m/>
    <n v="155.8314"/>
    <n v="4.8"/>
  </r>
  <r>
    <x v="0"/>
    <n v="464"/>
    <s v="FDN34"/>
    <s v="Snack Foods"/>
    <n v="2018"/>
    <s v="OUT019"/>
    <x v="0"/>
    <x v="1"/>
    <s v="Grocery Store"/>
    <n v="8.0127282999999994E-2"/>
    <m/>
    <n v="168.7132"/>
    <n v="4.8"/>
  </r>
  <r>
    <x v="1"/>
    <n v="465"/>
    <s v="NCV41"/>
    <s v="Health and Hygiene"/>
    <n v="2016"/>
    <s v="OUT046"/>
    <x v="0"/>
    <x v="1"/>
    <s v="Supermarket Type1"/>
    <n v="1.7038777000000001E-2"/>
    <n v="14.35"/>
    <n v="112.5228"/>
    <n v="4.8"/>
  </r>
  <r>
    <x v="1"/>
    <n v="466"/>
    <s v="NCM19"/>
    <s v="Others"/>
    <n v="2016"/>
    <s v="OUT046"/>
    <x v="0"/>
    <x v="1"/>
    <s v="Supermarket Type1"/>
    <n v="4.7237245999999997E-2"/>
    <n v="12.65"/>
    <n v="112.5202"/>
    <n v="4.8"/>
  </r>
  <r>
    <x v="0"/>
    <n v="467"/>
    <s v="FDP31"/>
    <s v="Fruits and Vegetables"/>
    <n v="2016"/>
    <s v="OUT046"/>
    <x v="0"/>
    <x v="1"/>
    <s v="Supermarket Type1"/>
    <n v="0.161504957"/>
    <n v="21.1"/>
    <n v="65.016800000000003"/>
    <n v="4.8"/>
  </r>
  <r>
    <x v="0"/>
    <n v="468"/>
    <s v="FDQ45"/>
    <s v="Snack Foods"/>
    <n v="2016"/>
    <s v="OUT046"/>
    <x v="0"/>
    <x v="1"/>
    <s v="Supermarket Type1"/>
    <n v="1.0917052E-2"/>
    <n v="9.5"/>
    <n v="185.36080000000001"/>
    <n v="4.8"/>
  </r>
  <r>
    <x v="0"/>
    <n v="469"/>
    <s v="FDO21"/>
    <s v="Snack Foods"/>
    <n v="2016"/>
    <s v="OUT046"/>
    <x v="0"/>
    <x v="1"/>
    <s v="Supermarket Type1"/>
    <n v="9.7630210000000002E-3"/>
    <n v="11.6"/>
    <n v="226.24039999999999"/>
    <n v="4.8"/>
  </r>
  <r>
    <x v="1"/>
    <n v="470"/>
    <s v="FDQ24"/>
    <s v="Baking Goods"/>
    <n v="2015"/>
    <s v="OUT045"/>
    <x v="2"/>
    <x v="0"/>
    <s v="Supermarket Type1"/>
    <n v="7.3816096999999997E-2"/>
    <n v="15.7"/>
    <n v="253.47239999999999"/>
    <n v="4.8"/>
  </r>
  <r>
    <x v="1"/>
    <n v="471"/>
    <s v="FDD14"/>
    <s v="Canned"/>
    <n v="2015"/>
    <s v="OUT045"/>
    <x v="2"/>
    <x v="0"/>
    <s v="Supermarket Type1"/>
    <n v="0.170152831"/>
    <n v="20.7"/>
    <n v="182.6266"/>
    <n v="4.8"/>
  </r>
  <r>
    <x v="1"/>
    <n v="472"/>
    <s v="NCC54"/>
    <s v="Health and Hygiene"/>
    <n v="2015"/>
    <s v="OUT045"/>
    <x v="2"/>
    <x v="1"/>
    <s v="Supermarket Type1"/>
    <n v="9.7909083999999993E-2"/>
    <n v="17.75"/>
    <n v="242.11959999999999"/>
    <n v="4.8"/>
  </r>
  <r>
    <x v="1"/>
    <n v="473"/>
    <s v="FDZ40"/>
    <s v="Frozen Foods"/>
    <n v="2020"/>
    <s v="OUT017"/>
    <x v="2"/>
    <x v="1"/>
    <s v="Supermarket Type1"/>
    <n v="4.0410039000000002E-2"/>
    <n v="8.9350000000000005"/>
    <n v="52.9298"/>
    <n v="4.8"/>
  </r>
  <r>
    <x v="1"/>
    <n v="474"/>
    <s v="NCM07"/>
    <s v="Others"/>
    <n v="2020"/>
    <s v="OUT017"/>
    <x v="2"/>
    <x v="2"/>
    <s v="Supermarket Type1"/>
    <n v="4.0187876999999997E-2"/>
    <n v="9.3949999999999996"/>
    <n v="85.690799999999996"/>
    <n v="4.8"/>
  </r>
  <r>
    <x v="1"/>
    <n v="475"/>
    <s v="NCP50"/>
    <s v="Others"/>
    <n v="2020"/>
    <s v="OUT017"/>
    <x v="2"/>
    <x v="2"/>
    <s v="Supermarket Type1"/>
    <n v="2.0676140999999999E-2"/>
    <n v="17.350000000000001"/>
    <n v="80.661799999999999"/>
    <n v="4.8"/>
  </r>
  <r>
    <x v="1"/>
    <n v="476"/>
    <s v="NCJ31"/>
    <s v="Others"/>
    <n v="2020"/>
    <s v="OUT017"/>
    <x v="2"/>
    <x v="2"/>
    <s v="Supermarket Type1"/>
    <n v="0.18368693699999999"/>
    <n v="19.2"/>
    <n v="241.81960000000001"/>
    <n v="4.8"/>
  </r>
  <r>
    <x v="1"/>
    <n v="477"/>
    <s v="FDF46"/>
    <s v="Snack Foods"/>
    <n v="2020"/>
    <s v="OUT017"/>
    <x v="2"/>
    <x v="2"/>
    <s v="Supermarket Type1"/>
    <n v="9.4201618000000001E-2"/>
    <n v="7.07"/>
    <n v="115.88339999999999"/>
    <n v="4.8"/>
  </r>
  <r>
    <x v="0"/>
    <n v="478"/>
    <s v="FDJ36"/>
    <s v="Baking Goods"/>
    <n v="2015"/>
    <s v="OUT045"/>
    <x v="2"/>
    <x v="2"/>
    <s v="Supermarket Type1"/>
    <n v="0.12852018600000001"/>
    <n v="14.5"/>
    <n v="101.4332"/>
    <n v="4.8"/>
  </r>
  <r>
    <x v="0"/>
    <n v="479"/>
    <s v="FDZ13"/>
    <s v="Canned"/>
    <n v="2015"/>
    <s v="OUT045"/>
    <x v="2"/>
    <x v="2"/>
    <s v="Supermarket Type1"/>
    <n v="0.15380627099999999"/>
    <n v="7.84"/>
    <n v="51.335000000000001"/>
    <n v="4.8"/>
  </r>
  <r>
    <x v="0"/>
    <n v="480"/>
    <s v="FDZ32"/>
    <s v="Fruits and Vegetables"/>
    <n v="2015"/>
    <s v="OUT045"/>
    <x v="2"/>
    <x v="2"/>
    <s v="Supermarket Type1"/>
    <n v="3.8210083999999998E-2"/>
    <n v="7.7850000000000001"/>
    <n v="103.8964"/>
    <n v="4.8"/>
  </r>
  <r>
    <x v="0"/>
    <n v="481"/>
    <s v="FDY40"/>
    <s v="Frozen Foods"/>
    <n v="2020"/>
    <s v="OUT017"/>
    <x v="2"/>
    <x v="2"/>
    <s v="Supermarket Type1"/>
    <n v="8.6320509000000004E-2"/>
    <n v="15.5"/>
    <n v="48.169199999999996"/>
    <n v="4.8"/>
  </r>
  <r>
    <x v="1"/>
    <n v="482"/>
    <s v="NCM06"/>
    <s v="Household"/>
    <n v="2017"/>
    <s v="OUT035"/>
    <x v="2"/>
    <x v="1"/>
    <s v="Supermarket Type1"/>
    <n v="7.5713578000000004E-2"/>
    <n v="7.4749999999999996"/>
    <n v="156.46559999999999"/>
    <n v="4.8"/>
  </r>
  <r>
    <x v="1"/>
    <n v="483"/>
    <s v="FDK24"/>
    <s v="Baking Goods"/>
    <n v="2017"/>
    <s v="OUT035"/>
    <x v="2"/>
    <x v="1"/>
    <s v="Supermarket Type1"/>
    <n v="0.101275792"/>
    <n v="9.1950000000000003"/>
    <n v="46.474400000000003"/>
    <n v="4.8"/>
  </r>
  <r>
    <x v="1"/>
    <n v="484"/>
    <s v="NCL05"/>
    <s v="Health and Hygiene"/>
    <n v="2017"/>
    <s v="OUT035"/>
    <x v="2"/>
    <x v="1"/>
    <s v="Supermarket Type1"/>
    <n v="4.7888606E-2"/>
    <n v="19.600000000000001"/>
    <n v="42.277000000000001"/>
    <n v="4.8"/>
  </r>
  <r>
    <x v="1"/>
    <n v="485"/>
    <s v="NCA29"/>
    <s v="Household"/>
    <n v="2017"/>
    <s v="OUT035"/>
    <x v="2"/>
    <x v="1"/>
    <s v="Supermarket Type1"/>
    <n v="2.7271251999999999E-2"/>
    <n v="10.5"/>
    <n v="171.61060000000001"/>
    <n v="4.8"/>
  </r>
  <r>
    <x v="1"/>
    <n v="486"/>
    <s v="NCP30"/>
    <s v="Household"/>
    <n v="2017"/>
    <s v="OUT035"/>
    <x v="2"/>
    <x v="1"/>
    <s v="Supermarket Type1"/>
    <n v="3.2762495000000003E-2"/>
    <n v="20.5"/>
    <n v="40.0822"/>
    <n v="4.8"/>
  </r>
  <r>
    <x v="1"/>
    <n v="487"/>
    <s v="FDX58"/>
    <s v="Snack Foods"/>
    <n v="2011"/>
    <s v="OUT010"/>
    <x v="1"/>
    <x v="0"/>
    <s v="Grocery Store"/>
    <n v="7.3251427999999993E-2"/>
    <n v="13.15"/>
    <n v="181.69499999999999"/>
    <n v="4.8"/>
  </r>
  <r>
    <x v="1"/>
    <n v="488"/>
    <s v="FDW24"/>
    <s v="Baking Goods"/>
    <n v="2011"/>
    <s v="OUT010"/>
    <x v="1"/>
    <x v="0"/>
    <s v="Grocery Store"/>
    <n v="6.2762373999999996E-2"/>
    <n v="6.8"/>
    <n v="50.403399999999998"/>
    <n v="4.8"/>
  </r>
  <r>
    <x v="1"/>
    <n v="489"/>
    <s v="FDH48"/>
    <s v="Baking Goods"/>
    <n v="2011"/>
    <s v="OUT010"/>
    <x v="1"/>
    <x v="0"/>
    <s v="Grocery Store"/>
    <n v="0.101231721"/>
    <n v="13.5"/>
    <n v="86.254000000000005"/>
    <n v="4.8"/>
  </r>
  <r>
    <x v="1"/>
    <n v="490"/>
    <s v="FDF20"/>
    <s v="Fruits and Vegetables"/>
    <n v="2011"/>
    <s v="OUT010"/>
    <x v="1"/>
    <x v="0"/>
    <s v="Grocery Store"/>
    <n v="5.5603752999999999E-2"/>
    <n v="12.85"/>
    <n v="195.67679999999999"/>
    <n v="4.8"/>
  </r>
  <r>
    <x v="1"/>
    <n v="491"/>
    <s v="FDE22"/>
    <s v="Snack Foods"/>
    <n v="2011"/>
    <s v="OUT010"/>
    <x v="1"/>
    <x v="2"/>
    <s v="Grocery Store"/>
    <n v="4.9498820999999998E-2"/>
    <n v="9.6950000000000003"/>
    <n v="158.792"/>
    <n v="4.8"/>
  </r>
  <r>
    <x v="1"/>
    <n v="492"/>
    <s v="FDK55"/>
    <s v="Meat"/>
    <n v="2014"/>
    <s v="OUT013"/>
    <x v="1"/>
    <x v="2"/>
    <s v="Supermarket Type1"/>
    <n v="2.5740259000000001E-2"/>
    <n v="18.5"/>
    <n v="89.417199999999994"/>
    <n v="4.8"/>
  </r>
  <r>
    <x v="0"/>
    <n v="493"/>
    <s v="FDR11"/>
    <s v="Breads"/>
    <n v="2014"/>
    <s v="OUT013"/>
    <x v="1"/>
    <x v="2"/>
    <s v="Supermarket Type1"/>
    <n v="0.142419608"/>
    <n v="10.5"/>
    <n v="161.15780000000001"/>
    <n v="4.8"/>
  </r>
  <r>
    <x v="0"/>
    <n v="494"/>
    <s v="DRC01"/>
    <s v="Soft Drinks"/>
    <n v="2014"/>
    <s v="OUT013"/>
    <x v="1"/>
    <x v="2"/>
    <s v="Supermarket Type1"/>
    <n v="1.9184026E-2"/>
    <n v="5.92"/>
    <n v="50.369199999999999"/>
    <n v="4.8"/>
  </r>
  <r>
    <x v="0"/>
    <n v="495"/>
    <s v="FDE11"/>
    <s v="Starchy Foods"/>
    <n v="2014"/>
    <s v="OUT013"/>
    <x v="1"/>
    <x v="2"/>
    <s v="Supermarket Type1"/>
    <n v="0.13498355000000001"/>
    <n v="17.7"/>
    <n v="184.4924"/>
    <n v="4.8"/>
  </r>
  <r>
    <x v="1"/>
    <n v="496"/>
    <s v="FDW50"/>
    <s v="Dairy"/>
    <n v="2022"/>
    <s v="OUT018"/>
    <x v="1"/>
    <x v="0"/>
    <s v="Supermarket Type2"/>
    <n v="7.5885920999999995E-2"/>
    <n v="13.1"/>
    <n v="165.11580000000001"/>
    <n v="4.8"/>
  </r>
  <r>
    <x v="1"/>
    <n v="497"/>
    <s v="DRJ39"/>
    <s v="Dairy"/>
    <n v="2022"/>
    <s v="OUT018"/>
    <x v="1"/>
    <x v="0"/>
    <s v="Supermarket Type2"/>
    <n v="3.6474040999999999E-2"/>
    <n v="20.25"/>
    <n v="218.34819999999999"/>
    <n v="4.8"/>
  </r>
  <r>
    <x v="1"/>
    <n v="498"/>
    <s v="FDJ46"/>
    <s v="Snack Foods"/>
    <n v="2022"/>
    <s v="OUT018"/>
    <x v="1"/>
    <x v="0"/>
    <s v="Supermarket Type2"/>
    <n v="4.5006030000000002E-2"/>
    <n v="11.1"/>
    <n v="174.00540000000001"/>
    <n v="4.8"/>
  </r>
  <r>
    <x v="1"/>
    <n v="499"/>
    <s v="DRD24"/>
    <s v="Soft Drinks"/>
    <n v="2022"/>
    <s v="OUT018"/>
    <x v="1"/>
    <x v="0"/>
    <s v="Supermarket Type2"/>
    <n v="3.0920531000000001E-2"/>
    <n v="13.85"/>
    <n v="141.0154"/>
    <n v="4.8"/>
  </r>
  <r>
    <x v="0"/>
    <n v="500"/>
    <s v="FDR20"/>
    <s v="Fruits and Vegetables"/>
    <n v="2022"/>
    <s v="OUT018"/>
    <x v="1"/>
    <x v="0"/>
    <s v="Supermarket Type2"/>
    <n v="2.8238316999999999E-2"/>
    <n v="20"/>
    <n v="46.374400000000001"/>
    <n v="4.8"/>
  </r>
  <r>
    <x v="0"/>
    <n v="501"/>
    <s v="FDS33"/>
    <s v="Snack Foods"/>
    <n v="2022"/>
    <s v="OUT018"/>
    <x v="1"/>
    <x v="0"/>
    <s v="Supermarket Type2"/>
    <n v="0"/>
    <n v="6.67"/>
    <n v="90.551400000000001"/>
    <n v="4.8"/>
  </r>
  <r>
    <x v="0"/>
    <n v="502"/>
    <s v="FDK32"/>
    <s v="Fruits and Vegetables"/>
    <n v="2018"/>
    <s v="OUT027"/>
    <x v="1"/>
    <x v="0"/>
    <s v="Supermarket Type3"/>
    <n v="4.8738406999999997E-2"/>
    <m/>
    <n v="152.8682"/>
    <n v="4.8"/>
  </r>
  <r>
    <x v="0"/>
    <n v="503"/>
    <s v="FDO03"/>
    <s v="Meat"/>
    <n v="2018"/>
    <s v="OUT027"/>
    <x v="1"/>
    <x v="0"/>
    <s v="Supermarket Type3"/>
    <n v="3.670437E-2"/>
    <m/>
    <n v="228.1352"/>
    <n v="4.8"/>
  </r>
  <r>
    <x v="0"/>
    <n v="504"/>
    <s v="FDC59"/>
    <s v="Starchy Foods"/>
    <n v="2018"/>
    <s v="OUT027"/>
    <x v="1"/>
    <x v="0"/>
    <s v="Supermarket Type3"/>
    <n v="5.436436E-2"/>
    <m/>
    <n v="63.816800000000001"/>
    <n v="4.8"/>
  </r>
  <r>
    <x v="1"/>
    <n v="505"/>
    <s v="FDS12"/>
    <s v="Baking Goods"/>
    <n v="2020"/>
    <s v="OUT017"/>
    <x v="2"/>
    <x v="1"/>
    <s v="Supermarket Type1"/>
    <n v="0.175103435"/>
    <n v="9.1"/>
    <n v="127.53619999999999"/>
    <n v="4.7"/>
  </r>
  <r>
    <x v="1"/>
    <n v="506"/>
    <s v="FDR21"/>
    <s v="Snack Foods"/>
    <n v="2017"/>
    <s v="OUT035"/>
    <x v="2"/>
    <x v="1"/>
    <s v="Supermarket Type1"/>
    <n v="6.6922802000000003E-2"/>
    <n v="19.7"/>
    <n v="174.83699999999999"/>
    <n v="4.7"/>
  </r>
  <r>
    <x v="1"/>
    <n v="507"/>
    <s v="FDT44"/>
    <s v="Fruits and Vegetables"/>
    <n v="2015"/>
    <s v="OUT045"/>
    <x v="2"/>
    <x v="1"/>
    <s v="Supermarket Type1"/>
    <n v="0.10319540100000001"/>
    <n v="16.600000000000001"/>
    <n v="117.8466"/>
    <n v="4.7"/>
  </r>
  <r>
    <x v="0"/>
    <n v="508"/>
    <s v="FDZ47"/>
    <s v="Baking Goods"/>
    <n v="2018"/>
    <s v="OUT027"/>
    <x v="1"/>
    <x v="0"/>
    <s v="Supermarket Type3"/>
    <n v="7.8912472999999997E-2"/>
    <m/>
    <n v="99.904200000000003"/>
    <n v="4.7"/>
  </r>
  <r>
    <x v="1"/>
    <n v="509"/>
    <s v="FDD08"/>
    <s v="Fruits and Vegetables"/>
    <n v="2014"/>
    <s v="OUT013"/>
    <x v="1"/>
    <x v="2"/>
    <s v="Supermarket Type1"/>
    <n v="3.5324939999999999E-2"/>
    <n v="8.3000000000000007"/>
    <n v="38.950600000000001"/>
    <n v="4.7"/>
  </r>
  <r>
    <x v="1"/>
    <n v="510"/>
    <s v="FDK02"/>
    <s v="Canned"/>
    <n v="2020"/>
    <s v="OUT017"/>
    <x v="2"/>
    <x v="0"/>
    <s v="Supermarket Type1"/>
    <n v="0.112859454"/>
    <n v="12.5"/>
    <n v="118.34399999999999"/>
    <n v="4.7"/>
  </r>
  <r>
    <x v="1"/>
    <n v="511"/>
    <s v="FDR39"/>
    <s v="Meat"/>
    <n v="2012"/>
    <s v="OUT049"/>
    <x v="0"/>
    <x v="0"/>
    <s v="Supermarket Type1"/>
    <n v="8.3929568999999996E-2"/>
    <n v="20.350000000000001"/>
    <n v="182.42920000000001"/>
    <n v="4.7"/>
  </r>
  <r>
    <x v="1"/>
    <n v="512"/>
    <s v="DRI03"/>
    <s v="Dairy"/>
    <n v="2012"/>
    <s v="OUT049"/>
    <x v="0"/>
    <x v="0"/>
    <s v="Supermarket Type1"/>
    <n v="0"/>
    <n v="6.03"/>
    <n v="175.1028"/>
    <n v="4.7"/>
  </r>
  <r>
    <x v="1"/>
    <n v="513"/>
    <s v="FDJ52"/>
    <s v="Frozen Foods"/>
    <n v="2012"/>
    <s v="OUT049"/>
    <x v="0"/>
    <x v="0"/>
    <s v="Supermarket Type1"/>
    <n v="1.7814518000000001E-2"/>
    <n v="7.1449999999999996"/>
    <n v="159.8578"/>
    <n v="4.7"/>
  </r>
  <r>
    <x v="1"/>
    <n v="514"/>
    <s v="NCD42"/>
    <s v="Health and Hygiene"/>
    <n v="2012"/>
    <s v="OUT049"/>
    <x v="0"/>
    <x v="0"/>
    <s v="Supermarket Type1"/>
    <n v="1.2657494E-2"/>
    <n v="16.5"/>
    <n v="36.3506"/>
    <n v="4.7"/>
  </r>
  <r>
    <x v="0"/>
    <n v="515"/>
    <s v="FDY35"/>
    <s v="Breads"/>
    <n v="2012"/>
    <s v="OUT049"/>
    <x v="0"/>
    <x v="0"/>
    <s v="Supermarket Type1"/>
    <n v="1.60526E-2"/>
    <n v="17.600000000000001"/>
    <n v="43.940199999999997"/>
    <n v="4.7"/>
  </r>
  <r>
    <x v="0"/>
    <n v="516"/>
    <s v="FDL13"/>
    <s v="Breakfast"/>
    <n v="2012"/>
    <s v="OUT049"/>
    <x v="0"/>
    <x v="0"/>
    <s v="Supermarket Type1"/>
    <n v="5.6406128999999999E-2"/>
    <n v="13.85"/>
    <n v="231.43"/>
    <n v="4.7"/>
  </r>
  <r>
    <x v="0"/>
    <n v="517"/>
    <s v="FDD38"/>
    <s v="Canned"/>
    <n v="2012"/>
    <s v="OUT049"/>
    <x v="0"/>
    <x v="0"/>
    <s v="Supermarket Type1"/>
    <n v="8.2044649999999993E-3"/>
    <n v="16.75"/>
    <n v="99.867400000000004"/>
    <n v="4.7"/>
  </r>
  <r>
    <x v="0"/>
    <n v="518"/>
    <s v="FDT26"/>
    <s v="Dairy"/>
    <n v="2012"/>
    <s v="OUT049"/>
    <x v="0"/>
    <x v="0"/>
    <s v="Supermarket Type1"/>
    <n v="6.8059155999999996E-2"/>
    <n v="18.850000000000001"/>
    <n v="120.34399999999999"/>
    <n v="4.7"/>
  </r>
  <r>
    <x v="0"/>
    <n v="519"/>
    <s v="FDE28"/>
    <s v="Frozen Foods"/>
    <n v="2012"/>
    <s v="OUT049"/>
    <x v="0"/>
    <x v="0"/>
    <s v="Supermarket Type1"/>
    <n v="0"/>
    <n v="9.5"/>
    <n v="228.46680000000001"/>
    <n v="4.7"/>
  </r>
  <r>
    <x v="0"/>
    <n v="520"/>
    <s v="FDO46"/>
    <s v="Snack Foods"/>
    <n v="2012"/>
    <s v="OUT049"/>
    <x v="0"/>
    <x v="0"/>
    <s v="Supermarket Type1"/>
    <n v="1.4234594999999999E-2"/>
    <n v="9.6"/>
    <n v="190.28720000000001"/>
    <n v="4.7"/>
  </r>
  <r>
    <x v="0"/>
    <n v="521"/>
    <s v="FDP45"/>
    <s v="Snack Foods"/>
    <n v="2012"/>
    <s v="OUT049"/>
    <x v="0"/>
    <x v="0"/>
    <s v="Supermarket Type1"/>
    <n v="3.0672457E-2"/>
    <n v="15.7"/>
    <n v="253.17240000000001"/>
    <n v="4.7"/>
  </r>
  <r>
    <x v="1"/>
    <n v="522"/>
    <s v="DRH51"/>
    <s v="Dairy"/>
    <n v="2018"/>
    <s v="OUT019"/>
    <x v="0"/>
    <x v="1"/>
    <s v="Grocery Store"/>
    <n v="0.17021367600000001"/>
    <m/>
    <n v="89.585599999999999"/>
    <n v="4.7"/>
  </r>
  <r>
    <x v="1"/>
    <n v="523"/>
    <s v="FDQ10"/>
    <s v="Snack Foods"/>
    <n v="2018"/>
    <s v="OUT019"/>
    <x v="0"/>
    <x v="1"/>
    <s v="Grocery Store"/>
    <n v="5.8092550999999999E-2"/>
    <m/>
    <n v="172.04220000000001"/>
    <n v="4.7"/>
  </r>
  <r>
    <x v="0"/>
    <n v="524"/>
    <s v="FDH52"/>
    <s v="Frozen Foods"/>
    <n v="2018"/>
    <s v="OUT019"/>
    <x v="0"/>
    <x v="1"/>
    <s v="Grocery Store"/>
    <n v="7.6868664000000003E-2"/>
    <m/>
    <n v="62.119399999999999"/>
    <n v="4.7"/>
  </r>
  <r>
    <x v="0"/>
    <n v="525"/>
    <s v="FDC10"/>
    <s v="Snack Foods"/>
    <n v="2018"/>
    <s v="OUT019"/>
    <x v="0"/>
    <x v="1"/>
    <s v="Grocery Store"/>
    <n v="0.127599399"/>
    <m/>
    <n v="118.9098"/>
    <n v="4.7"/>
  </r>
  <r>
    <x v="1"/>
    <n v="526"/>
    <s v="FDY27"/>
    <s v="Dairy"/>
    <n v="2016"/>
    <s v="OUT046"/>
    <x v="0"/>
    <x v="1"/>
    <s v="Supermarket Type1"/>
    <n v="3.1898175000000001E-2"/>
    <n v="6.38"/>
    <n v="177.43440000000001"/>
    <n v="4.7"/>
  </r>
  <r>
    <x v="1"/>
    <n v="527"/>
    <s v="FDY52"/>
    <s v="Frozen Foods"/>
    <n v="2016"/>
    <s v="OUT046"/>
    <x v="0"/>
    <x v="1"/>
    <s v="Supermarket Type1"/>
    <n v="7.3482859999999999E-3"/>
    <n v="6.3650000000000002"/>
    <n v="62.8536"/>
    <n v="4.7"/>
  </r>
  <r>
    <x v="1"/>
    <n v="528"/>
    <s v="DRN35"/>
    <s v="Hard Drinks"/>
    <n v="2016"/>
    <s v="OUT046"/>
    <x v="0"/>
    <x v="1"/>
    <s v="Supermarket Type1"/>
    <n v="7.0247588999999999E-2"/>
    <n v="8.01"/>
    <n v="37.553199999999997"/>
    <n v="4.7"/>
  </r>
  <r>
    <x v="1"/>
    <n v="529"/>
    <s v="DRI47"/>
    <s v="Hard Drinks"/>
    <n v="2016"/>
    <s v="OUT046"/>
    <x v="0"/>
    <x v="1"/>
    <s v="Supermarket Type1"/>
    <n v="2.0920179000000001E-2"/>
    <n v="14.7"/>
    <n v="143.81280000000001"/>
    <n v="4.7"/>
  </r>
  <r>
    <x v="1"/>
    <n v="530"/>
    <s v="NCT05"/>
    <s v="Health and Hygiene"/>
    <n v="2016"/>
    <s v="OUT046"/>
    <x v="0"/>
    <x v="1"/>
    <s v="Supermarket Type1"/>
    <n v="2.0951847999999999E-2"/>
    <n v="10.895"/>
    <n v="255.3672"/>
    <n v="4.7"/>
  </r>
  <r>
    <x v="1"/>
    <n v="531"/>
    <s v="NCW17"/>
    <s v="Health and Hygiene"/>
    <n v="2016"/>
    <s v="OUT046"/>
    <x v="0"/>
    <x v="1"/>
    <s v="Supermarket Type1"/>
    <n v="1.9386233999999999E-2"/>
    <n v="18"/>
    <n v="126.8994"/>
    <n v="4.7"/>
  </r>
  <r>
    <x v="1"/>
    <n v="532"/>
    <s v="FDA39"/>
    <s v="Meat"/>
    <n v="2016"/>
    <s v="OUT046"/>
    <x v="0"/>
    <x v="1"/>
    <s v="Supermarket Type1"/>
    <n v="1.2717946000000001E-2"/>
    <n v="6.32"/>
    <n v="40.282200000000003"/>
    <n v="4.7"/>
  </r>
  <r>
    <x v="0"/>
    <n v="533"/>
    <s v="FDS25"/>
    <s v="Canned"/>
    <n v="2016"/>
    <s v="OUT046"/>
    <x v="0"/>
    <x v="1"/>
    <s v="Supermarket Type1"/>
    <n v="0.14000855400000001"/>
    <n v="6.8849999999999998"/>
    <n v="108.72280000000001"/>
    <n v="4.7"/>
  </r>
  <r>
    <x v="0"/>
    <n v="534"/>
    <s v="FDC16"/>
    <s v="Dairy"/>
    <n v="2016"/>
    <s v="OUT046"/>
    <x v="0"/>
    <x v="1"/>
    <s v="Supermarket Type1"/>
    <n v="0"/>
    <n v="11.5"/>
    <n v="88.254000000000005"/>
    <n v="4.7"/>
  </r>
  <r>
    <x v="0"/>
    <n v="535"/>
    <s v="FDN28"/>
    <s v="Frozen Foods"/>
    <n v="2016"/>
    <s v="OUT046"/>
    <x v="0"/>
    <x v="1"/>
    <s v="Supermarket Type1"/>
    <n v="3.0247903E-2"/>
    <n v="5.88"/>
    <n v="101.399"/>
    <n v="4.7"/>
  </r>
  <r>
    <x v="0"/>
    <n v="536"/>
    <s v="FDW03"/>
    <s v="Meat"/>
    <n v="2016"/>
    <s v="OUT046"/>
    <x v="0"/>
    <x v="1"/>
    <s v="Supermarket Type1"/>
    <n v="2.4541277E-2"/>
    <n v="5.63"/>
    <n v="105.1306"/>
    <n v="4.7"/>
  </r>
  <r>
    <x v="0"/>
    <n v="537"/>
    <s v="FDJ21"/>
    <s v="Snack Foods"/>
    <n v="2016"/>
    <s v="OUT046"/>
    <x v="0"/>
    <x v="1"/>
    <s v="Supermarket Type1"/>
    <n v="3.8528227999999998E-2"/>
    <n v="16.7"/>
    <n v="143.9102"/>
    <n v="4.7"/>
  </r>
  <r>
    <x v="1"/>
    <n v="538"/>
    <s v="FDD48"/>
    <s v="Baking Goods"/>
    <n v="2015"/>
    <s v="OUT045"/>
    <x v="2"/>
    <x v="0"/>
    <s v="Supermarket Type1"/>
    <n v="3.0219851999999998E-2"/>
    <n v="10.395"/>
    <n v="114.7176"/>
    <n v="4.7"/>
  </r>
  <r>
    <x v="1"/>
    <n v="539"/>
    <s v="FDW13"/>
    <s v="Canned"/>
    <n v="2015"/>
    <s v="OUT045"/>
    <x v="2"/>
    <x v="0"/>
    <s v="Supermarket Type1"/>
    <n v="9.8083231000000007E-2"/>
    <n v="8.5"/>
    <n v="50.3324"/>
    <n v="4.7"/>
  </r>
  <r>
    <x v="1"/>
    <n v="540"/>
    <s v="DRD15"/>
    <s v="Dairy"/>
    <n v="2015"/>
    <s v="OUT045"/>
    <x v="2"/>
    <x v="0"/>
    <s v="Supermarket Type1"/>
    <n v="5.6911107000000002E-2"/>
    <n v="10.6"/>
    <n v="233.96420000000001"/>
    <n v="4.7"/>
  </r>
  <r>
    <x v="1"/>
    <n v="541"/>
    <s v="FDH32"/>
    <s v="Fruits and Vegetables"/>
    <n v="2015"/>
    <s v="OUT045"/>
    <x v="2"/>
    <x v="0"/>
    <s v="Supermarket Type1"/>
    <n v="7.6214289000000005E-2"/>
    <n v="12.8"/>
    <n v="96.540999999999997"/>
    <n v="4.7"/>
  </r>
  <r>
    <x v="1"/>
    <n v="542"/>
    <s v="NCT05"/>
    <s v="Health and Hygiene"/>
    <n v="2015"/>
    <s v="OUT045"/>
    <x v="2"/>
    <x v="1"/>
    <s v="Supermarket Type1"/>
    <n v="2.0994339000000001E-2"/>
    <n v="10.895"/>
    <n v="255.66720000000001"/>
    <n v="4.7"/>
  </r>
  <r>
    <x v="1"/>
    <n v="543"/>
    <s v="NCV30"/>
    <s v="Household"/>
    <n v="2015"/>
    <s v="OUT045"/>
    <x v="2"/>
    <x v="1"/>
    <s v="Supermarket Type1"/>
    <n v="6.6065798999999995E-2"/>
    <n v="20.2"/>
    <n v="61.350999999999999"/>
    <n v="4.7"/>
  </r>
  <r>
    <x v="1"/>
    <n v="544"/>
    <s v="FDW10"/>
    <s v="Snack Foods"/>
    <n v="2020"/>
    <s v="OUT017"/>
    <x v="2"/>
    <x v="2"/>
    <s v="Supermarket Type1"/>
    <n v="7.1076054999999999E-2"/>
    <n v="21.2"/>
    <n v="174.83699999999999"/>
    <n v="4.7"/>
  </r>
  <r>
    <x v="0"/>
    <n v="545"/>
    <s v="FDR36"/>
    <s v="Baking Goods"/>
    <n v="2015"/>
    <s v="OUT045"/>
    <x v="2"/>
    <x v="2"/>
    <s v="Supermarket Type1"/>
    <n v="0.12183295600000001"/>
    <n v="6.7149999999999999"/>
    <n v="43.545400000000001"/>
    <n v="4.7"/>
  </r>
  <r>
    <x v="0"/>
    <n v="546"/>
    <s v="FDV22"/>
    <s v="Snack Foods"/>
    <n v="2015"/>
    <s v="OUT045"/>
    <x v="2"/>
    <x v="2"/>
    <s v="Supermarket Type1"/>
    <n v="9.9589410000000007E-3"/>
    <n v="14.85"/>
    <n v="157.96299999999999"/>
    <n v="4.7"/>
  </r>
  <r>
    <x v="0"/>
    <n v="547"/>
    <s v="DRA59"/>
    <s v="Soft Drinks"/>
    <n v="2020"/>
    <s v="OUT017"/>
    <x v="2"/>
    <x v="0"/>
    <s v="Supermarket Type1"/>
    <n v="0"/>
    <n v="8.27"/>
    <n v="183.29239999999999"/>
    <n v="4.7"/>
  </r>
  <r>
    <x v="1"/>
    <n v="548"/>
    <s v="FDI14"/>
    <s v="Canned"/>
    <n v="2017"/>
    <s v="OUT035"/>
    <x v="2"/>
    <x v="1"/>
    <s v="Supermarket Type1"/>
    <n v="8.9660816000000004E-2"/>
    <n v="14.1"/>
    <n v="140.0496"/>
    <n v="4.7"/>
  </r>
  <r>
    <x v="1"/>
    <n v="549"/>
    <s v="FDT37"/>
    <s v="Canned"/>
    <n v="2017"/>
    <s v="OUT035"/>
    <x v="2"/>
    <x v="1"/>
    <s v="Supermarket Type1"/>
    <n v="3.5263497999999997E-2"/>
    <n v="14.15"/>
    <n v="254.8014"/>
    <n v="4.7"/>
  </r>
  <r>
    <x v="1"/>
    <n v="550"/>
    <s v="FDX25"/>
    <s v="Canned"/>
    <n v="2017"/>
    <s v="OUT035"/>
    <x v="2"/>
    <x v="1"/>
    <s v="Supermarket Type1"/>
    <n v="0.10203648"/>
    <n v="16.7"/>
    <n v="180.92920000000001"/>
    <n v="4.7"/>
  </r>
  <r>
    <x v="1"/>
    <n v="551"/>
    <s v="DRH03"/>
    <s v="Dairy"/>
    <n v="2017"/>
    <s v="OUT035"/>
    <x v="2"/>
    <x v="1"/>
    <s v="Supermarket Type1"/>
    <n v="3.5057687999999997E-2"/>
    <n v="17.25"/>
    <n v="91.611999999999995"/>
    <n v="4.7"/>
  </r>
  <r>
    <x v="1"/>
    <n v="552"/>
    <s v="FDA58"/>
    <s v="Snack Foods"/>
    <n v="2017"/>
    <s v="OUT035"/>
    <x v="2"/>
    <x v="1"/>
    <s v="Supermarket Type1"/>
    <n v="0.103731617"/>
    <n v="9.3949999999999996"/>
    <n v="236.9932"/>
    <n v="4.7"/>
  </r>
  <r>
    <x v="0"/>
    <n v="553"/>
    <s v="FDY35"/>
    <s v="Breads"/>
    <n v="2017"/>
    <s v="OUT035"/>
    <x v="2"/>
    <x v="1"/>
    <s v="Supermarket Type1"/>
    <n v="1.6024651000000001E-2"/>
    <n v="17.600000000000001"/>
    <n v="44.040199999999999"/>
    <n v="4.7"/>
  </r>
  <r>
    <x v="0"/>
    <n v="554"/>
    <s v="FDH05"/>
    <s v="Frozen Foods"/>
    <n v="2017"/>
    <s v="OUT035"/>
    <x v="2"/>
    <x v="1"/>
    <s v="Supermarket Type1"/>
    <n v="9.0896452000000003E-2"/>
    <n v="14.35"/>
    <n v="231.29839999999999"/>
    <n v="4.7"/>
  </r>
  <r>
    <x v="0"/>
    <n v="555"/>
    <s v="FDI41"/>
    <s v="Frozen Foods"/>
    <n v="2017"/>
    <s v="OUT035"/>
    <x v="2"/>
    <x v="1"/>
    <s v="Supermarket Type1"/>
    <n v="6.2245149E-2"/>
    <n v="18.5"/>
    <n v="145.84180000000001"/>
    <n v="4.7"/>
  </r>
  <r>
    <x v="0"/>
    <n v="556"/>
    <s v="FDO20"/>
    <s v="Fruits and Vegetables"/>
    <n v="2017"/>
    <s v="OUT035"/>
    <x v="2"/>
    <x v="1"/>
    <s v="Supermarket Type1"/>
    <n v="0.15209903299999999"/>
    <n v="12.85"/>
    <n v="252.63820000000001"/>
    <n v="4.7"/>
  </r>
  <r>
    <x v="0"/>
    <n v="557"/>
    <s v="FDC57"/>
    <s v="Fruits and Vegetables"/>
    <n v="2017"/>
    <s v="OUT035"/>
    <x v="2"/>
    <x v="1"/>
    <s v="Supermarket Type1"/>
    <n v="5.4584207000000003E-2"/>
    <n v="20.100000000000001"/>
    <n v="193.38200000000001"/>
    <n v="4.7"/>
  </r>
  <r>
    <x v="0"/>
    <n v="558"/>
    <s v="FDT27"/>
    <s v="Meat"/>
    <n v="2017"/>
    <s v="OUT035"/>
    <x v="2"/>
    <x v="1"/>
    <s v="Supermarket Type1"/>
    <n v="6.9574013000000004E-2"/>
    <n v="11.395"/>
    <n v="232.86160000000001"/>
    <n v="4.7"/>
  </r>
  <r>
    <x v="1"/>
    <n v="559"/>
    <s v="FDT34"/>
    <s v="Snack Foods"/>
    <n v="2011"/>
    <s v="OUT010"/>
    <x v="1"/>
    <x v="0"/>
    <s v="Grocery Store"/>
    <n v="0.29182661599999998"/>
    <n v="9.3000000000000007"/>
    <n v="107.1964"/>
    <n v="4.7"/>
  </r>
  <r>
    <x v="1"/>
    <n v="560"/>
    <s v="FDK51"/>
    <s v="Dairy"/>
    <n v="2011"/>
    <s v="OUT010"/>
    <x v="1"/>
    <x v="0"/>
    <s v="Grocery Store"/>
    <n v="8.7625559999999995E-3"/>
    <n v="19.850000000000001"/>
    <n v="266.6884"/>
    <n v="4.7"/>
  </r>
  <r>
    <x v="1"/>
    <n v="561"/>
    <s v="FDK04"/>
    <s v="Frozen Foods"/>
    <n v="2011"/>
    <s v="OUT010"/>
    <x v="1"/>
    <x v="0"/>
    <s v="Grocery Store"/>
    <n v="8.7559621000000004E-2"/>
    <n v="7.36"/>
    <n v="55.258800000000001"/>
    <n v="4.7"/>
  </r>
  <r>
    <x v="1"/>
    <n v="562"/>
    <s v="NCZ53"/>
    <s v="Health and Hygiene"/>
    <n v="2011"/>
    <s v="OUT010"/>
    <x v="1"/>
    <x v="0"/>
    <s v="Grocery Store"/>
    <n v="4.0969757000000002E-2"/>
    <n v="9.6"/>
    <n v="188.72139999999999"/>
    <n v="4.7"/>
  </r>
  <r>
    <x v="0"/>
    <n v="563"/>
    <s v="FDV04"/>
    <s v="Frozen Foods"/>
    <n v="2011"/>
    <s v="OUT010"/>
    <x v="1"/>
    <x v="2"/>
    <s v="Grocery Store"/>
    <n v="0.25109474700000001"/>
    <n v="7.8250000000000002"/>
    <n v="156.62880000000001"/>
    <n v="4.7"/>
  </r>
  <r>
    <x v="0"/>
    <n v="564"/>
    <s v="FDR22"/>
    <s v="Snack Foods"/>
    <n v="2011"/>
    <s v="OUT010"/>
    <x v="1"/>
    <x v="1"/>
    <s v="Grocery Store"/>
    <n v="3.1069993000000001E-2"/>
    <n v="19.350000000000001"/>
    <n v="112.0544"/>
    <n v="4.7"/>
  </r>
  <r>
    <x v="1"/>
    <n v="565"/>
    <s v="FDO24"/>
    <s v="Baking Goods"/>
    <n v="2014"/>
    <s v="OUT013"/>
    <x v="1"/>
    <x v="2"/>
    <s v="Supermarket Type1"/>
    <n v="0.17606902299999999"/>
    <n v="11.1"/>
    <n v="156.7604"/>
    <n v="4.7"/>
  </r>
  <r>
    <x v="1"/>
    <n v="566"/>
    <s v="FDQ24"/>
    <s v="Baking Goods"/>
    <n v="2014"/>
    <s v="OUT013"/>
    <x v="1"/>
    <x v="2"/>
    <s v="Supermarket Type1"/>
    <n v="7.3605395000000004E-2"/>
    <n v="15.7"/>
    <n v="249.67240000000001"/>
    <n v="4.7"/>
  </r>
  <r>
    <x v="1"/>
    <n v="567"/>
    <s v="NCH29"/>
    <s v="Health and Hygiene"/>
    <n v="2014"/>
    <s v="OUT013"/>
    <x v="1"/>
    <x v="2"/>
    <s v="Supermarket Type1"/>
    <n v="3.4445115999999998E-2"/>
    <n v="5.51"/>
    <n v="95.872600000000006"/>
    <n v="4.7"/>
  </r>
  <r>
    <x v="1"/>
    <n v="568"/>
    <s v="NCW54"/>
    <s v="Household"/>
    <n v="2014"/>
    <s v="OUT013"/>
    <x v="1"/>
    <x v="2"/>
    <s v="Supermarket Type1"/>
    <n v="9.6333029000000001E-2"/>
    <n v="7.5"/>
    <n v="57.858800000000002"/>
    <n v="4.7"/>
  </r>
  <r>
    <x v="1"/>
    <n v="569"/>
    <s v="NCP30"/>
    <s v="Household"/>
    <n v="2014"/>
    <s v="OUT013"/>
    <x v="1"/>
    <x v="2"/>
    <s v="Supermarket Type1"/>
    <n v="3.2741421999999999E-2"/>
    <n v="20.5"/>
    <n v="40.482199999999999"/>
    <n v="4.7"/>
  </r>
  <r>
    <x v="1"/>
    <n v="570"/>
    <s v="FDQ46"/>
    <s v="Snack Foods"/>
    <n v="2014"/>
    <s v="OUT013"/>
    <x v="1"/>
    <x v="2"/>
    <s v="Supermarket Type1"/>
    <n v="0.103726639"/>
    <n v="7.51"/>
    <n v="110.6544"/>
    <n v="4.7"/>
  </r>
  <r>
    <x v="0"/>
    <n v="571"/>
    <s v="FDY12"/>
    <s v="Baking Goods"/>
    <n v="2014"/>
    <s v="OUT013"/>
    <x v="1"/>
    <x v="2"/>
    <s v="Supermarket Type1"/>
    <n v="0"/>
    <n v="9.8000000000000007"/>
    <n v="49.200800000000001"/>
    <n v="4.7"/>
  </r>
  <r>
    <x v="1"/>
    <n v="572"/>
    <s v="FDV38"/>
    <s v="Dairy"/>
    <n v="2022"/>
    <s v="OUT018"/>
    <x v="1"/>
    <x v="0"/>
    <s v="Supermarket Type2"/>
    <n v="0.102188428"/>
    <n v="19.25"/>
    <n v="54.395600000000002"/>
    <n v="4.7"/>
  </r>
  <r>
    <x v="1"/>
    <n v="573"/>
    <s v="FDJ53"/>
    <s v="Frozen Foods"/>
    <n v="2022"/>
    <s v="OUT018"/>
    <x v="1"/>
    <x v="0"/>
    <s v="Supermarket Type2"/>
    <n v="7.1548186999999999E-2"/>
    <n v="10.5"/>
    <n v="120.2098"/>
    <n v="4.7"/>
  </r>
  <r>
    <x v="1"/>
    <n v="574"/>
    <s v="FDE22"/>
    <s v="Snack Foods"/>
    <n v="2022"/>
    <s v="OUT018"/>
    <x v="1"/>
    <x v="0"/>
    <s v="Supermarket Type2"/>
    <n v="2.9693277000000001E-2"/>
    <n v="9.6950000000000003"/>
    <n v="159.792"/>
    <n v="4.7"/>
  </r>
  <r>
    <x v="0"/>
    <n v="575"/>
    <s v="FDB14"/>
    <s v="Canned"/>
    <n v="2022"/>
    <s v="OUT018"/>
    <x v="1"/>
    <x v="0"/>
    <s v="Supermarket Type2"/>
    <n v="0.103142373"/>
    <n v="20.25"/>
    <n v="94.611999999999995"/>
    <n v="4.7"/>
  </r>
  <r>
    <x v="0"/>
    <n v="576"/>
    <s v="FDU58"/>
    <s v="Snack Foods"/>
    <n v="2022"/>
    <s v="OUT018"/>
    <x v="1"/>
    <x v="0"/>
    <s v="Supermarket Type2"/>
    <n v="2.9129907E-2"/>
    <n v="6.61"/>
    <n v="188.4898"/>
    <n v="4.7"/>
  </r>
  <r>
    <x v="0"/>
    <n v="577"/>
    <s v="FDB23"/>
    <s v="Starchy Foods"/>
    <n v="2022"/>
    <s v="OUT018"/>
    <x v="1"/>
    <x v="0"/>
    <s v="Supermarket Type2"/>
    <n v="5.6113669999999999E-3"/>
    <n v="19.2"/>
    <n v="226.2062"/>
    <n v="4.7"/>
  </r>
  <r>
    <x v="1"/>
    <n v="578"/>
    <s v="FDK24"/>
    <s v="Baking Goods"/>
    <n v="2018"/>
    <s v="OUT027"/>
    <x v="1"/>
    <x v="0"/>
    <s v="Supermarket Type3"/>
    <n v="0.10080442000000001"/>
    <m/>
    <n v="45.474400000000003"/>
    <n v="4.7"/>
  </r>
  <r>
    <x v="1"/>
    <n v="579"/>
    <s v="FDW49"/>
    <s v="Canned"/>
    <n v="2018"/>
    <s v="OUT027"/>
    <x v="1"/>
    <x v="0"/>
    <s v="Supermarket Type3"/>
    <n v="8.2152451000000001E-2"/>
    <m/>
    <n v="179.90020000000001"/>
    <n v="4.7"/>
  </r>
  <r>
    <x v="1"/>
    <n v="580"/>
    <s v="NCW53"/>
    <s v="Health and Hygiene"/>
    <n v="2018"/>
    <s v="OUT027"/>
    <x v="1"/>
    <x v="0"/>
    <s v="Supermarket Type3"/>
    <n v="3.0347404000000001E-2"/>
    <m/>
    <n v="192.5162"/>
    <n v="4.7"/>
  </r>
  <r>
    <x v="1"/>
    <n v="581"/>
    <s v="NCB18"/>
    <s v="Household"/>
    <n v="2018"/>
    <s v="OUT027"/>
    <x v="1"/>
    <x v="0"/>
    <s v="Supermarket Type3"/>
    <n v="4.1091215E-2"/>
    <m/>
    <n v="89.551400000000001"/>
    <n v="4.7"/>
  </r>
  <r>
    <x v="1"/>
    <n v="582"/>
    <s v="DRD13"/>
    <s v="Soft Drinks"/>
    <n v="2018"/>
    <s v="OUT027"/>
    <x v="1"/>
    <x v="0"/>
    <s v="Supermarket Type3"/>
    <n v="4.8841794000000001E-2"/>
    <m/>
    <n v="64.716800000000006"/>
    <n v="4.7"/>
  </r>
  <r>
    <x v="1"/>
    <n v="583"/>
    <s v="DRF01"/>
    <s v="Soft Drinks"/>
    <n v="2018"/>
    <s v="OUT027"/>
    <x v="1"/>
    <x v="0"/>
    <s v="Supermarket Type3"/>
    <n v="0.17423237699999999"/>
    <m/>
    <n v="146.61019999999999"/>
    <n v="4.7"/>
  </r>
  <r>
    <x v="1"/>
    <n v="584"/>
    <s v="FDN48"/>
    <s v="Baking Goods"/>
    <n v="2018"/>
    <s v="OUT019"/>
    <x v="0"/>
    <x v="1"/>
    <s v="Grocery Store"/>
    <n v="0.113720344"/>
    <m/>
    <n v="89.980400000000003"/>
    <n v="4.5999999999999996"/>
  </r>
  <r>
    <x v="0"/>
    <n v="585"/>
    <s v="FDQ49"/>
    <s v="Breakfast"/>
    <n v="2018"/>
    <s v="OUT027"/>
    <x v="1"/>
    <x v="0"/>
    <s v="Supermarket Type3"/>
    <n v="3.9057676999999999E-2"/>
    <m/>
    <n v="155.96299999999999"/>
    <n v="4.5999999999999996"/>
  </r>
  <r>
    <x v="1"/>
    <n v="586"/>
    <s v="DRG27"/>
    <s v="Dairy"/>
    <n v="2012"/>
    <s v="OUT049"/>
    <x v="0"/>
    <x v="0"/>
    <s v="Supermarket Type1"/>
    <n v="0.105274111"/>
    <n v="8.8949999999999996"/>
    <n v="39.913800000000002"/>
    <n v="4.5999999999999996"/>
  </r>
  <r>
    <x v="1"/>
    <n v="587"/>
    <s v="FDD03"/>
    <s v="Dairy"/>
    <n v="2016"/>
    <s v="OUT046"/>
    <x v="0"/>
    <x v="1"/>
    <s v="Supermarket Type1"/>
    <n v="7.9806266000000001E-2"/>
    <n v="13.3"/>
    <n v="232.53"/>
    <n v="4.5999999999999996"/>
  </r>
  <r>
    <x v="1"/>
    <n v="588"/>
    <s v="NCE06"/>
    <s v="Household"/>
    <n v="2018"/>
    <s v="OUT019"/>
    <x v="0"/>
    <x v="1"/>
    <s v="Grocery Store"/>
    <n v="0.16017883199999999"/>
    <m/>
    <n v="160.2894"/>
    <n v="4.5999999999999996"/>
  </r>
  <r>
    <x v="0"/>
    <n v="589"/>
    <s v="FDJ60"/>
    <s v="Baking Goods"/>
    <n v="2015"/>
    <s v="OUT045"/>
    <x v="2"/>
    <x v="0"/>
    <s v="Supermarket Type1"/>
    <n v="6.2655235000000004E-2"/>
    <n v="19.350000000000001"/>
    <n v="163.3184"/>
    <n v="4.5999999999999996"/>
  </r>
  <r>
    <x v="1"/>
    <n v="590"/>
    <s v="FDG52"/>
    <s v="Frozen Foods"/>
    <n v="2014"/>
    <s v="OUT013"/>
    <x v="1"/>
    <x v="2"/>
    <s v="Supermarket Type1"/>
    <n v="6.5576228E-2"/>
    <n v="13.65"/>
    <n v="47.740200000000002"/>
    <n v="4.5999999999999996"/>
  </r>
  <r>
    <x v="1"/>
    <n v="591"/>
    <s v="FDU59"/>
    <s v="Breads"/>
    <n v="2012"/>
    <s v="OUT049"/>
    <x v="0"/>
    <x v="0"/>
    <s v="Supermarket Type1"/>
    <n v="9.6536081999999995E-2"/>
    <n v="5.78"/>
    <n v="162.8552"/>
    <n v="4.5999999999999996"/>
  </r>
  <r>
    <x v="1"/>
    <n v="592"/>
    <s v="DRK39"/>
    <s v="Dairy"/>
    <n v="2012"/>
    <s v="OUT049"/>
    <x v="0"/>
    <x v="0"/>
    <s v="Supermarket Type1"/>
    <n v="4.9942925999999999E-2"/>
    <n v="7.02"/>
    <n v="82.424999999999997"/>
    <n v="4.5999999999999996"/>
  </r>
  <r>
    <x v="1"/>
    <n v="593"/>
    <s v="DRL60"/>
    <s v="Soft Drinks"/>
    <n v="2012"/>
    <s v="OUT049"/>
    <x v="0"/>
    <x v="0"/>
    <s v="Supermarket Type1"/>
    <n v="2.7101430999999999E-2"/>
    <n v="8.52"/>
    <n v="151.76820000000001"/>
    <n v="4.5999999999999996"/>
  </r>
  <r>
    <x v="0"/>
    <n v="594"/>
    <s v="FDP48"/>
    <s v="Baking Goods"/>
    <n v="2012"/>
    <s v="OUT049"/>
    <x v="0"/>
    <x v="0"/>
    <s v="Supermarket Type1"/>
    <n v="4.4091656999999999E-2"/>
    <n v="7.52"/>
    <n v="182.995"/>
    <n v="4.5999999999999996"/>
  </r>
  <r>
    <x v="0"/>
    <n v="595"/>
    <s v="FDA35"/>
    <s v="Baking Goods"/>
    <n v="2012"/>
    <s v="OUT049"/>
    <x v="0"/>
    <x v="0"/>
    <s v="Supermarket Type1"/>
    <n v="5.3921263999999997E-2"/>
    <n v="14.85"/>
    <n v="123.0072"/>
    <n v="4.5999999999999996"/>
  </r>
  <r>
    <x v="0"/>
    <n v="596"/>
    <s v="FDQ40"/>
    <s v="Frozen Foods"/>
    <n v="2012"/>
    <s v="OUT049"/>
    <x v="0"/>
    <x v="0"/>
    <s v="Supermarket Type1"/>
    <n v="3.6083536999999999E-2"/>
    <n v="11.1"/>
    <n v="175.47120000000001"/>
    <n v="4.5999999999999996"/>
  </r>
  <r>
    <x v="0"/>
    <n v="597"/>
    <s v="FDH44"/>
    <s v="Fruits and Vegetables"/>
    <n v="2012"/>
    <s v="OUT049"/>
    <x v="0"/>
    <x v="0"/>
    <s v="Supermarket Type1"/>
    <n v="2.5912378E-2"/>
    <n v="19.100000000000001"/>
    <n v="146.84180000000001"/>
    <n v="4.5999999999999996"/>
  </r>
  <r>
    <x v="0"/>
    <n v="598"/>
    <s v="FDJ21"/>
    <s v="Snack Foods"/>
    <n v="2012"/>
    <s v="OUT049"/>
    <x v="0"/>
    <x v="0"/>
    <s v="Supermarket Type1"/>
    <n v="3.8588129999999998E-2"/>
    <n v="16.7"/>
    <n v="144.61019999999999"/>
    <n v="4.5999999999999996"/>
  </r>
  <r>
    <x v="0"/>
    <n v="599"/>
    <s v="FDW26"/>
    <s v="Dairy"/>
    <n v="2018"/>
    <s v="OUT019"/>
    <x v="0"/>
    <x v="1"/>
    <s v="Grocery Store"/>
    <n v="0.187443314"/>
    <m/>
    <n v="220.47720000000001"/>
    <n v="4.5999999999999996"/>
  </r>
  <r>
    <x v="0"/>
    <n v="600"/>
    <s v="FDB35"/>
    <s v="Starchy Foods"/>
    <n v="2018"/>
    <s v="OUT019"/>
    <x v="0"/>
    <x v="1"/>
    <s v="Grocery Store"/>
    <n v="0.113139486"/>
    <m/>
    <n v="92.980400000000003"/>
    <n v="4.5999999999999996"/>
  </r>
  <r>
    <x v="1"/>
    <n v="601"/>
    <s v="FDB08"/>
    <s v="Fruits and Vegetables"/>
    <n v="2016"/>
    <s v="OUT046"/>
    <x v="0"/>
    <x v="1"/>
    <s v="Supermarket Type1"/>
    <n v="3.1103357000000002E-2"/>
    <n v="6.0549999999999997"/>
    <n v="159.95779999999999"/>
    <n v="4.5999999999999996"/>
  </r>
  <r>
    <x v="1"/>
    <n v="602"/>
    <s v="NCY18"/>
    <s v="Household"/>
    <n v="2016"/>
    <s v="OUT046"/>
    <x v="0"/>
    <x v="1"/>
    <s v="Supermarket Type1"/>
    <n v="3.1151633000000001E-2"/>
    <n v="7.2850000000000001"/>
    <n v="173.2054"/>
    <n v="4.5999999999999996"/>
  </r>
  <r>
    <x v="1"/>
    <n v="603"/>
    <s v="NCR38"/>
    <s v="Household"/>
    <n v="2016"/>
    <s v="OUT046"/>
    <x v="0"/>
    <x v="1"/>
    <s v="Supermarket Type1"/>
    <n v="0.113518466"/>
    <n v="17.25"/>
    <n v="253.57239999999999"/>
    <n v="4.5999999999999996"/>
  </r>
  <r>
    <x v="1"/>
    <n v="604"/>
    <s v="FDK21"/>
    <s v="Snack Foods"/>
    <n v="2016"/>
    <s v="OUT046"/>
    <x v="0"/>
    <x v="1"/>
    <s v="Supermarket Type1"/>
    <n v="1.0012319E-2"/>
    <n v="7.9050000000000002"/>
    <n v="250.4408"/>
    <n v="4.5999999999999996"/>
  </r>
  <r>
    <x v="1"/>
    <n v="605"/>
    <s v="DRF01"/>
    <s v="Soft Drinks"/>
    <n v="2016"/>
    <s v="OUT046"/>
    <x v="0"/>
    <x v="1"/>
    <s v="Supermarket Type1"/>
    <n v="0"/>
    <n v="5.6550000000000002"/>
    <n v="147.5102"/>
    <n v="4.5999999999999996"/>
  </r>
  <r>
    <x v="0"/>
    <n v="606"/>
    <s v="FDA02"/>
    <s v="Dairy"/>
    <n v="2016"/>
    <s v="OUT046"/>
    <x v="0"/>
    <x v="1"/>
    <s v="Supermarket Type1"/>
    <n v="2.9722658999999998E-2"/>
    <n v="14"/>
    <n v="143.4786"/>
    <n v="4.5999999999999996"/>
  </r>
  <r>
    <x v="0"/>
    <n v="607"/>
    <s v="FDD40"/>
    <s v="Dairy"/>
    <n v="2016"/>
    <s v="OUT046"/>
    <x v="0"/>
    <x v="1"/>
    <s v="Supermarket Type1"/>
    <n v="1.4793357E-2"/>
    <n v="20.25"/>
    <n v="191.5162"/>
    <n v="4.5999999999999996"/>
  </r>
  <r>
    <x v="0"/>
    <n v="608"/>
    <s v="FDM58"/>
    <s v="Snack Foods"/>
    <n v="2016"/>
    <s v="OUT046"/>
    <x v="0"/>
    <x v="1"/>
    <s v="Supermarket Type1"/>
    <n v="7.9690403000000007E-2"/>
    <n v="16.850000000000001"/>
    <n v="113.45440000000001"/>
    <n v="4.5999999999999996"/>
  </r>
  <r>
    <x v="2"/>
    <n v="609"/>
    <s v="FDU24"/>
    <s v="Baking Goods"/>
    <n v="2016"/>
    <s v="OUT046"/>
    <x v="0"/>
    <x v="1"/>
    <s v="Supermarket Type1"/>
    <n v="0.14016303799999999"/>
    <n v="6.78"/>
    <n v="94.212000000000003"/>
    <n v="4.5999999999999996"/>
  </r>
  <r>
    <x v="1"/>
    <n v="610"/>
    <s v="FDS55"/>
    <s v="Fruits and Vegetables"/>
    <n v="2015"/>
    <s v="OUT045"/>
    <x v="2"/>
    <x v="0"/>
    <s v="Supermarket Type1"/>
    <n v="8.1328781000000003E-2"/>
    <n v="7.02"/>
    <n v="150.07339999999999"/>
    <n v="4.5999999999999996"/>
  </r>
  <r>
    <x v="1"/>
    <n v="611"/>
    <s v="FDC45"/>
    <s v="Fruits and Vegetables"/>
    <n v="2015"/>
    <s v="OUT045"/>
    <x v="2"/>
    <x v="0"/>
    <s v="Supermarket Type1"/>
    <n v="0.13600848900000001"/>
    <n v="17"/>
    <n v="171.7106"/>
    <n v="4.5999999999999996"/>
  </r>
  <r>
    <x v="1"/>
    <n v="612"/>
    <s v="FDB33"/>
    <s v="Fruits and Vegetables"/>
    <n v="2015"/>
    <s v="OUT045"/>
    <x v="2"/>
    <x v="0"/>
    <s v="Supermarket Type1"/>
    <n v="1.4609738000000001E-2"/>
    <n v="17.75"/>
    <n v="160.42619999999999"/>
    <n v="4.5999999999999996"/>
  </r>
  <r>
    <x v="1"/>
    <n v="613"/>
    <s v="NCP42"/>
    <s v="Household"/>
    <n v="2015"/>
    <s v="OUT045"/>
    <x v="2"/>
    <x v="1"/>
    <s v="Supermarket Type1"/>
    <n v="1.6143389000000001E-2"/>
    <n v="8.51"/>
    <n v="194.24780000000001"/>
    <n v="4.5999999999999996"/>
  </r>
  <r>
    <x v="1"/>
    <n v="614"/>
    <s v="NCL54"/>
    <s v="Household"/>
    <n v="2015"/>
    <s v="OUT045"/>
    <x v="2"/>
    <x v="1"/>
    <s v="Supermarket Type1"/>
    <n v="8.2921642000000004E-2"/>
    <n v="12.6"/>
    <n v="175.2054"/>
    <n v="4.5999999999999996"/>
  </r>
  <r>
    <x v="1"/>
    <n v="615"/>
    <s v="NCC07"/>
    <s v="Household"/>
    <n v="2015"/>
    <s v="OUT045"/>
    <x v="2"/>
    <x v="1"/>
    <s v="Supermarket Type1"/>
    <n v="2.3999722000000001E-2"/>
    <n v="19.600000000000001"/>
    <n v="104.0964"/>
    <n v="4.5999999999999996"/>
  </r>
  <r>
    <x v="1"/>
    <n v="616"/>
    <s v="FDP60"/>
    <s v="Baking Goods"/>
    <n v="2020"/>
    <s v="OUT017"/>
    <x v="2"/>
    <x v="1"/>
    <s v="Supermarket Type1"/>
    <n v="5.6235142000000002E-2"/>
    <n v="17.350000000000001"/>
    <n v="102.0016"/>
    <n v="4.5999999999999996"/>
  </r>
  <r>
    <x v="1"/>
    <n v="617"/>
    <s v="FDI14"/>
    <s v="Canned"/>
    <n v="2020"/>
    <s v="OUT017"/>
    <x v="2"/>
    <x v="1"/>
    <s v="Supermarket Type1"/>
    <n v="9.0185027000000001E-2"/>
    <n v="14.1"/>
    <n v="140.24959999999999"/>
    <n v="4.5999999999999996"/>
  </r>
  <r>
    <x v="1"/>
    <n v="618"/>
    <s v="FDJ07"/>
    <s v="Meat"/>
    <n v="2020"/>
    <s v="OUT017"/>
    <x v="2"/>
    <x v="2"/>
    <s v="Supermarket Type1"/>
    <n v="1.4505107999999999E-2"/>
    <n v="7.26"/>
    <n v="118.41500000000001"/>
    <n v="4.5999999999999996"/>
  </r>
  <r>
    <x v="1"/>
    <n v="619"/>
    <s v="DRD12"/>
    <s v="Soft Drinks"/>
    <n v="2020"/>
    <s v="OUT017"/>
    <x v="2"/>
    <x v="2"/>
    <s v="Supermarket Type1"/>
    <n v="7.7630198999999997E-2"/>
    <n v="6.96"/>
    <n v="90.914599999999993"/>
    <n v="4.5999999999999996"/>
  </r>
  <r>
    <x v="1"/>
    <n v="620"/>
    <s v="DRN37"/>
    <s v="Soft Drinks"/>
    <n v="2020"/>
    <s v="OUT017"/>
    <x v="2"/>
    <x v="2"/>
    <s v="Supermarket Type1"/>
    <n v="9.6842096000000003E-2"/>
    <n v="9.6"/>
    <n v="166.11580000000001"/>
    <n v="4.5999999999999996"/>
  </r>
  <r>
    <x v="1"/>
    <n v="621"/>
    <s v="DRF37"/>
    <s v="Soft Drinks"/>
    <n v="2020"/>
    <s v="OUT017"/>
    <x v="2"/>
    <x v="2"/>
    <s v="Supermarket Type1"/>
    <n v="8.4809657999999996E-2"/>
    <n v="17.25"/>
    <n v="261.19099999999997"/>
    <n v="4.5999999999999996"/>
  </r>
  <r>
    <x v="0"/>
    <n v="622"/>
    <s v="FDX35"/>
    <s v="Breads"/>
    <n v="2015"/>
    <s v="OUT045"/>
    <x v="2"/>
    <x v="2"/>
    <s v="Supermarket Type1"/>
    <n v="8.0072603000000006E-2"/>
    <n v="5.0350000000000001"/>
    <n v="228.20359999999999"/>
    <n v="4.5999999999999996"/>
  </r>
  <r>
    <x v="0"/>
    <n v="623"/>
    <s v="FDP28"/>
    <s v="Frozen Foods"/>
    <n v="2015"/>
    <s v="OUT045"/>
    <x v="2"/>
    <x v="2"/>
    <s v="Supermarket Type1"/>
    <n v="8.0804019000000005E-2"/>
    <n v="13.65"/>
    <n v="261.1936"/>
    <n v="4.5999999999999996"/>
  </r>
  <r>
    <x v="0"/>
    <n v="624"/>
    <s v="FDJ27"/>
    <s v="Meat"/>
    <n v="2015"/>
    <s v="OUT045"/>
    <x v="2"/>
    <x v="2"/>
    <s v="Supermarket Type1"/>
    <n v="0.122123201"/>
    <n v="17.7"/>
    <n v="100.76739999999999"/>
    <n v="4.5999999999999996"/>
  </r>
  <r>
    <x v="0"/>
    <n v="625"/>
    <s v="FDF10"/>
    <s v="Snack Foods"/>
    <n v="2015"/>
    <s v="OUT045"/>
    <x v="2"/>
    <x v="2"/>
    <s v="Supermarket Type1"/>
    <n v="0.157246634"/>
    <n v="15.5"/>
    <n v="145.64179999999999"/>
    <n v="4.5999999999999996"/>
  </r>
  <r>
    <x v="0"/>
    <n v="626"/>
    <s v="DRC13"/>
    <s v="Soft Drinks"/>
    <n v="2015"/>
    <s v="OUT045"/>
    <x v="2"/>
    <x v="2"/>
    <s v="Supermarket Type1"/>
    <n v="0"/>
    <n v="8.26"/>
    <n v="122.57299999999999"/>
    <n v="4.5999999999999996"/>
  </r>
  <r>
    <x v="0"/>
    <n v="627"/>
    <s v="FDG12"/>
    <s v="Baking Goods"/>
    <n v="2020"/>
    <s v="OUT017"/>
    <x v="2"/>
    <x v="2"/>
    <s v="Supermarket Type1"/>
    <n v="6.3618900000000003E-3"/>
    <n v="6.6349999999999998"/>
    <n v="121.10980000000001"/>
    <n v="4.5999999999999996"/>
  </r>
  <r>
    <x v="0"/>
    <n v="628"/>
    <s v="FDH50"/>
    <s v="Canned"/>
    <n v="2020"/>
    <s v="OUT017"/>
    <x v="2"/>
    <x v="2"/>
    <s v="Supermarket Type1"/>
    <n v="0.16234858399999999"/>
    <n v="15"/>
    <n v="185.92660000000001"/>
    <n v="4.5999999999999996"/>
  </r>
  <r>
    <x v="0"/>
    <n v="629"/>
    <s v="FDE20"/>
    <s v="Fruits and Vegetables"/>
    <n v="2020"/>
    <s v="OUT017"/>
    <x v="2"/>
    <x v="0"/>
    <s v="Supermarket Type1"/>
    <n v="5.5617979999999997E-3"/>
    <n v="11.35"/>
    <n v="168.37899999999999"/>
    <n v="4.5999999999999996"/>
  </r>
  <r>
    <x v="0"/>
    <n v="630"/>
    <s v="FDU03"/>
    <s v="Meat"/>
    <n v="2020"/>
    <s v="OUT017"/>
    <x v="2"/>
    <x v="0"/>
    <s v="Supermarket Type1"/>
    <n v="9.2095923999999996E-2"/>
    <n v="18.7"/>
    <n v="183.32919999999999"/>
    <n v="4.5999999999999996"/>
  </r>
  <r>
    <x v="1"/>
    <n v="631"/>
    <s v="FDW59"/>
    <s v="Breads"/>
    <n v="2017"/>
    <s v="OUT035"/>
    <x v="2"/>
    <x v="1"/>
    <s v="Supermarket Type1"/>
    <n v="2.0711996E-2"/>
    <n v="13.15"/>
    <n v="82.756600000000006"/>
    <n v="4.5999999999999996"/>
  </r>
  <r>
    <x v="1"/>
    <n v="632"/>
    <s v="FDN32"/>
    <s v="Fruits and Vegetables"/>
    <n v="2017"/>
    <s v="OUT035"/>
    <x v="2"/>
    <x v="1"/>
    <s v="Supermarket Type1"/>
    <n v="1.5557425999999999E-2"/>
    <n v="17.5"/>
    <n v="184.72659999999999"/>
    <n v="4.5999999999999996"/>
  </r>
  <r>
    <x v="1"/>
    <n v="633"/>
    <s v="NCK05"/>
    <s v="Health and Hygiene"/>
    <n v="2017"/>
    <s v="OUT035"/>
    <x v="2"/>
    <x v="1"/>
    <s v="Supermarket Type1"/>
    <n v="7.7439605999999994E-2"/>
    <n v="20.100000000000001"/>
    <n v="60.653599999999997"/>
    <n v="4.5999999999999996"/>
  </r>
  <r>
    <x v="1"/>
    <n v="634"/>
    <s v="NCJ18"/>
    <s v="Household"/>
    <n v="2017"/>
    <s v="OUT035"/>
    <x v="2"/>
    <x v="1"/>
    <s v="Supermarket Type1"/>
    <n v="0.16391093800000001"/>
    <n v="12.35"/>
    <n v="119.2124"/>
    <n v="4.5999999999999996"/>
  </r>
  <r>
    <x v="1"/>
    <n v="635"/>
    <s v="NCE30"/>
    <s v="Household"/>
    <n v="2017"/>
    <s v="OUT035"/>
    <x v="2"/>
    <x v="1"/>
    <s v="Supermarket Type1"/>
    <n v="9.9117289999999997E-2"/>
    <n v="16"/>
    <n v="210.7902"/>
    <n v="4.5999999999999996"/>
  </r>
  <r>
    <x v="1"/>
    <n v="636"/>
    <s v="FDX15"/>
    <s v="Meat"/>
    <n v="2017"/>
    <s v="OUT035"/>
    <x v="2"/>
    <x v="1"/>
    <s v="Supermarket Type1"/>
    <n v="0.156269303"/>
    <n v="17.2"/>
    <n v="159.65780000000001"/>
    <n v="4.5999999999999996"/>
  </r>
  <r>
    <x v="1"/>
    <n v="637"/>
    <s v="FDT22"/>
    <s v="Snack Foods"/>
    <n v="2017"/>
    <s v="OUT035"/>
    <x v="2"/>
    <x v="1"/>
    <s v="Supermarket Type1"/>
    <n v="0.11207602"/>
    <n v="10.395"/>
    <n v="58.021999999999998"/>
    <n v="4.5999999999999996"/>
  </r>
  <r>
    <x v="1"/>
    <n v="638"/>
    <s v="FDR10"/>
    <s v="Snack Foods"/>
    <n v="2017"/>
    <s v="OUT035"/>
    <x v="2"/>
    <x v="1"/>
    <s v="Supermarket Type1"/>
    <n v="1.0037996E-2"/>
    <n v="17.600000000000001"/>
    <n v="163.55520000000001"/>
    <n v="4.5999999999999996"/>
  </r>
  <r>
    <x v="1"/>
    <n v="639"/>
    <s v="DRL49"/>
    <s v="Soft Drinks"/>
    <n v="2017"/>
    <s v="OUT035"/>
    <x v="2"/>
    <x v="1"/>
    <s v="Supermarket Type1"/>
    <n v="5.6418353999999997E-2"/>
    <n v="13.15"/>
    <n v="142.4812"/>
    <n v="4.5999999999999996"/>
  </r>
  <r>
    <x v="0"/>
    <n v="640"/>
    <s v="FDF29"/>
    <s v="Frozen Foods"/>
    <n v="2017"/>
    <s v="OUT035"/>
    <x v="2"/>
    <x v="1"/>
    <s v="Supermarket Type1"/>
    <n v="1.9930417999999998E-2"/>
    <n v="15.1"/>
    <n v="131.53100000000001"/>
    <n v="4.5999999999999996"/>
  </r>
  <r>
    <x v="0"/>
    <n v="641"/>
    <s v="FDT56"/>
    <s v="Fruits and Vegetables"/>
    <n v="2017"/>
    <s v="OUT035"/>
    <x v="2"/>
    <x v="1"/>
    <s v="Supermarket Type1"/>
    <n v="0.11557055199999999"/>
    <n v="16"/>
    <n v="57.5246"/>
    <n v="4.5999999999999996"/>
  </r>
  <r>
    <x v="0"/>
    <n v="642"/>
    <s v="FDN03"/>
    <s v="Meat"/>
    <n v="2017"/>
    <s v="OUT035"/>
    <x v="2"/>
    <x v="1"/>
    <s v="Supermarket Type1"/>
    <n v="1.5087112E-2"/>
    <n v="9.8000000000000007"/>
    <n v="250.14080000000001"/>
    <n v="4.5999999999999996"/>
  </r>
  <r>
    <x v="0"/>
    <n v="643"/>
    <s v="FDW15"/>
    <s v="Meat"/>
    <n v="2017"/>
    <s v="OUT035"/>
    <x v="2"/>
    <x v="1"/>
    <s v="Supermarket Type1"/>
    <n v="5.5103173999999998E-2"/>
    <n v="15.35"/>
    <n v="149.77340000000001"/>
    <n v="4.5999999999999996"/>
  </r>
  <r>
    <x v="0"/>
    <n v="644"/>
    <s v="FDU51"/>
    <s v="Meat"/>
    <n v="2017"/>
    <s v="OUT035"/>
    <x v="2"/>
    <x v="1"/>
    <s v="Supermarket Type1"/>
    <n v="9.6495425999999995E-2"/>
    <n v="20.2"/>
    <n v="175.6028"/>
    <n v="4.5999999999999996"/>
  </r>
  <r>
    <x v="1"/>
    <n v="645"/>
    <s v="FDQ14"/>
    <s v="Dairy"/>
    <n v="2011"/>
    <s v="OUT010"/>
    <x v="1"/>
    <x v="0"/>
    <s v="Grocery Store"/>
    <n v="0.103419257"/>
    <n v="9.27"/>
    <n v="148.10499999999999"/>
    <n v="4.5999999999999996"/>
  </r>
  <r>
    <x v="1"/>
    <n v="646"/>
    <s v="DRC27"/>
    <s v="Dairy"/>
    <n v="2011"/>
    <s v="OUT010"/>
    <x v="1"/>
    <x v="0"/>
    <s v="Grocery Store"/>
    <n v="9.7251620999999996E-2"/>
    <n v="13.8"/>
    <n v="245.78020000000001"/>
    <n v="4.5999999999999996"/>
  </r>
  <r>
    <x v="1"/>
    <n v="647"/>
    <s v="DRE03"/>
    <s v="Dairy"/>
    <n v="2011"/>
    <s v="OUT010"/>
    <x v="1"/>
    <x v="0"/>
    <s v="Grocery Store"/>
    <n v="4.0550867999999997E-2"/>
    <n v="19.600000000000001"/>
    <n v="45.571800000000003"/>
    <n v="4.5999999999999996"/>
  </r>
  <r>
    <x v="1"/>
    <n v="648"/>
    <s v="FDD16"/>
    <s v="Frozen Foods"/>
    <n v="2011"/>
    <s v="OUT010"/>
    <x v="1"/>
    <x v="0"/>
    <s v="Grocery Store"/>
    <n v="6.0847633999999998E-2"/>
    <n v="20.5"/>
    <n v="75.069599999999994"/>
    <n v="4.5999999999999996"/>
  </r>
  <r>
    <x v="1"/>
    <n v="649"/>
    <s v="FDT03"/>
    <s v="Meat"/>
    <n v="2011"/>
    <s v="OUT010"/>
    <x v="1"/>
    <x v="2"/>
    <s v="Grocery Store"/>
    <n v="1.6735878999999999E-2"/>
    <n v="21.25"/>
    <n v="185.26079999999999"/>
    <n v="4.5999999999999996"/>
  </r>
  <r>
    <x v="1"/>
    <n v="650"/>
    <s v="FDG47"/>
    <s v="Starchy Foods"/>
    <n v="2011"/>
    <s v="OUT010"/>
    <x v="1"/>
    <x v="2"/>
    <s v="Grocery Store"/>
    <n v="0.116527666"/>
    <n v="12.8"/>
    <n v="261.42520000000002"/>
    <n v="4.5999999999999996"/>
  </r>
  <r>
    <x v="1"/>
    <n v="651"/>
    <s v="FDG60"/>
    <s v="Baking Goods"/>
    <n v="2014"/>
    <s v="OUT013"/>
    <x v="1"/>
    <x v="2"/>
    <s v="Supermarket Type1"/>
    <n v="6.0649213E-2"/>
    <n v="20.350000000000001"/>
    <n v="232.76159999999999"/>
    <n v="4.5999999999999996"/>
  </r>
  <r>
    <x v="1"/>
    <n v="652"/>
    <s v="FDS37"/>
    <s v="Canned"/>
    <n v="2014"/>
    <s v="OUT013"/>
    <x v="1"/>
    <x v="2"/>
    <s v="Supermarket Type1"/>
    <n v="3.1918283999999998E-2"/>
    <n v="7.6550000000000002"/>
    <n v="117.7492"/>
    <n v="4.5999999999999996"/>
  </r>
  <r>
    <x v="1"/>
    <n v="653"/>
    <s v="DRG03"/>
    <s v="Dairy"/>
    <n v="2014"/>
    <s v="OUT013"/>
    <x v="1"/>
    <x v="2"/>
    <s v="Supermarket Type1"/>
    <n v="6.1934991000000002E-2"/>
    <n v="14.5"/>
    <n v="154.49979999999999"/>
    <n v="4.5999999999999996"/>
  </r>
  <r>
    <x v="1"/>
    <n v="654"/>
    <s v="FDB52"/>
    <s v="Dairy"/>
    <n v="2014"/>
    <s v="OUT013"/>
    <x v="1"/>
    <x v="2"/>
    <s v="Supermarket Type1"/>
    <n v="3.0410273000000002E-2"/>
    <n v="17.75"/>
    <n v="256.06720000000001"/>
    <n v="4.5999999999999996"/>
  </r>
  <r>
    <x v="1"/>
    <n v="655"/>
    <s v="FDK40"/>
    <s v="Frozen Foods"/>
    <n v="2014"/>
    <s v="OUT013"/>
    <x v="1"/>
    <x v="2"/>
    <s v="Supermarket Type1"/>
    <n v="0"/>
    <n v="7.0350000000000001"/>
    <n v="262.69099999999997"/>
    <n v="4.5999999999999996"/>
  </r>
  <r>
    <x v="1"/>
    <n v="656"/>
    <s v="NCZ53"/>
    <s v="Health and Hygiene"/>
    <n v="2014"/>
    <s v="OUT013"/>
    <x v="1"/>
    <x v="2"/>
    <s v="Supermarket Type1"/>
    <n v="2.4456796999999999E-2"/>
    <n v="9.6"/>
    <n v="186.62139999999999"/>
    <n v="4.5999999999999996"/>
  </r>
  <r>
    <x v="1"/>
    <n v="657"/>
    <s v="NCP41"/>
    <s v="Health and Hygiene"/>
    <n v="2014"/>
    <s v="OUT013"/>
    <x v="1"/>
    <x v="2"/>
    <s v="Supermarket Type1"/>
    <n v="1.6197216E-2"/>
    <n v="16.600000000000001"/>
    <n v="108.8596"/>
    <n v="4.5999999999999996"/>
  </r>
  <r>
    <x v="1"/>
    <n v="658"/>
    <s v="NCY42"/>
    <s v="Household"/>
    <n v="2014"/>
    <s v="OUT013"/>
    <x v="1"/>
    <x v="2"/>
    <s v="Supermarket Type1"/>
    <n v="1.5149955E-2"/>
    <n v="6.38"/>
    <n v="144.047"/>
    <n v="4.5999999999999996"/>
  </r>
  <r>
    <x v="1"/>
    <n v="659"/>
    <s v="NCO43"/>
    <s v="Others"/>
    <n v="2014"/>
    <s v="OUT013"/>
    <x v="1"/>
    <x v="2"/>
    <s v="Supermarket Type1"/>
    <n v="4.7059016000000002E-2"/>
    <n v="5.5"/>
    <n v="100.1016"/>
    <n v="4.5999999999999996"/>
  </r>
  <r>
    <x v="1"/>
    <n v="660"/>
    <s v="FDR46"/>
    <s v="Snack Foods"/>
    <n v="2014"/>
    <s v="OUT013"/>
    <x v="1"/>
    <x v="2"/>
    <s v="Supermarket Type1"/>
    <n v="0.13930163400000001"/>
    <n v="16.850000000000001"/>
    <n v="144.976"/>
    <n v="4.5999999999999996"/>
  </r>
  <r>
    <x v="1"/>
    <n v="661"/>
    <s v="FDW58"/>
    <s v="Snack Foods"/>
    <n v="2014"/>
    <s v="OUT013"/>
    <x v="1"/>
    <x v="2"/>
    <s v="Supermarket Type1"/>
    <n v="7.5468080000000003E-3"/>
    <n v="20.75"/>
    <n v="104.1622"/>
    <n v="4.5999999999999996"/>
  </r>
  <r>
    <x v="0"/>
    <n v="662"/>
    <s v="FDX36"/>
    <s v="Baking Goods"/>
    <n v="2014"/>
    <s v="OUT013"/>
    <x v="1"/>
    <x v="2"/>
    <s v="Supermarket Type1"/>
    <n v="0.128176489"/>
    <n v="9.6950000000000003"/>
    <n v="224.84039999999999"/>
    <n v="4.5999999999999996"/>
  </r>
  <r>
    <x v="0"/>
    <n v="663"/>
    <s v="FDM01"/>
    <s v="Breakfast"/>
    <n v="2014"/>
    <s v="OUT013"/>
    <x v="1"/>
    <x v="2"/>
    <s v="Supermarket Type1"/>
    <n v="9.4488484999999997E-2"/>
    <n v="7.8949999999999996"/>
    <n v="100.7332"/>
    <n v="4.5999999999999996"/>
  </r>
  <r>
    <x v="0"/>
    <n v="664"/>
    <s v="FDX38"/>
    <s v="Dairy"/>
    <n v="2014"/>
    <s v="OUT013"/>
    <x v="1"/>
    <x v="2"/>
    <s v="Supermarket Type1"/>
    <n v="4.8166899999999999E-2"/>
    <n v="10.5"/>
    <n v="48.837600000000002"/>
    <n v="4.5999999999999996"/>
  </r>
  <r>
    <x v="0"/>
    <n v="665"/>
    <s v="FDH53"/>
    <s v="Frozen Foods"/>
    <n v="2014"/>
    <s v="OUT013"/>
    <x v="1"/>
    <x v="2"/>
    <s v="Supermarket Type1"/>
    <n v="1.9183756E-2"/>
    <n v="20.5"/>
    <n v="83.759200000000007"/>
    <n v="4.5999999999999996"/>
  </r>
  <r>
    <x v="0"/>
    <n v="666"/>
    <s v="FDZ51"/>
    <s v="Meat"/>
    <n v="2014"/>
    <s v="OUT013"/>
    <x v="1"/>
    <x v="2"/>
    <s v="Supermarket Type1"/>
    <n v="5.4507422E-2"/>
    <n v="11.3"/>
    <n v="96.309399999999997"/>
    <n v="4.5999999999999996"/>
  </r>
  <r>
    <x v="0"/>
    <n v="667"/>
    <s v="FDV57"/>
    <s v="Snack Foods"/>
    <n v="2014"/>
    <s v="OUT013"/>
    <x v="1"/>
    <x v="2"/>
    <s v="Supermarket Type1"/>
    <n v="6.5841719000000007E-2"/>
    <n v="15.25"/>
    <n v="179.86600000000001"/>
    <n v="4.5999999999999996"/>
  </r>
  <r>
    <x v="1"/>
    <n v="668"/>
    <s v="FDV59"/>
    <s v="Breads"/>
    <n v="2022"/>
    <s v="OUT018"/>
    <x v="1"/>
    <x v="0"/>
    <s v="Supermarket Type2"/>
    <n v="0"/>
    <n v="13.35"/>
    <n v="217.61660000000001"/>
    <n v="4.5999999999999996"/>
  </r>
  <r>
    <x v="1"/>
    <n v="669"/>
    <s v="FDT02"/>
    <s v="Dairy"/>
    <n v="2022"/>
    <s v="OUT018"/>
    <x v="1"/>
    <x v="0"/>
    <s v="Supermarket Type2"/>
    <n v="2.4293289999999999E-2"/>
    <n v="12.6"/>
    <n v="33.487400000000001"/>
    <n v="4.5999999999999996"/>
  </r>
  <r>
    <x v="1"/>
    <n v="670"/>
    <s v="DRD60"/>
    <s v="Soft Drinks"/>
    <n v="2022"/>
    <s v="OUT018"/>
    <x v="1"/>
    <x v="0"/>
    <s v="Supermarket Type2"/>
    <n v="3.7383777999999999E-2"/>
    <n v="15.7"/>
    <n v="179.76339999999999"/>
    <n v="4.5999999999999996"/>
  </r>
  <r>
    <x v="1"/>
    <n v="671"/>
    <s v="FDV35"/>
    <s v="Breads"/>
    <n v="2022"/>
    <s v="OUT018"/>
    <x v="1"/>
    <x v="0"/>
    <s v="Supermarket Type2"/>
    <n v="0.12872825800000001"/>
    <n v="19.5"/>
    <n v="155.3314"/>
    <n v="4.5999999999999996"/>
  </r>
  <r>
    <x v="1"/>
    <n v="672"/>
    <s v="FDK14"/>
    <s v="Canned"/>
    <n v="2022"/>
    <s v="OUT018"/>
    <x v="1"/>
    <x v="0"/>
    <s v="Supermarket Type2"/>
    <n v="4.1273235999999998E-2"/>
    <n v="6.98"/>
    <n v="82.493399999999994"/>
    <n v="4.5999999999999996"/>
  </r>
  <r>
    <x v="1"/>
    <n v="673"/>
    <s v="DRC27"/>
    <s v="Dairy"/>
    <n v="2022"/>
    <s v="OUT018"/>
    <x v="1"/>
    <x v="0"/>
    <s v="Supermarket Type2"/>
    <n v="5.8339152999999998E-2"/>
    <n v="13.8"/>
    <n v="246.28020000000001"/>
    <n v="4.5999999999999996"/>
  </r>
  <r>
    <x v="1"/>
    <n v="674"/>
    <s v="NCL53"/>
    <s v="Health and Hygiene"/>
    <n v="2022"/>
    <s v="OUT018"/>
    <x v="1"/>
    <x v="0"/>
    <s v="Supermarket Type2"/>
    <n v="3.6382523999999999E-2"/>
    <n v="7.5"/>
    <n v="177.90280000000001"/>
    <n v="4.5999999999999996"/>
  </r>
  <r>
    <x v="0"/>
    <n v="675"/>
    <s v="FDK26"/>
    <s v="Canned"/>
    <n v="2022"/>
    <s v="OUT018"/>
    <x v="1"/>
    <x v="0"/>
    <s v="Supermarket Type2"/>
    <n v="3.2308481999999999E-2"/>
    <n v="5.46"/>
    <n v="185.22399999999999"/>
    <n v="4.5999999999999996"/>
  </r>
  <r>
    <x v="1"/>
    <n v="676"/>
    <s v="FDD57"/>
    <s v="Fruits and Vegetables"/>
    <n v="2018"/>
    <s v="OUT027"/>
    <x v="1"/>
    <x v="0"/>
    <s v="Supermarket Type3"/>
    <n v="2.2291121000000001E-2"/>
    <m/>
    <n v="93.609399999999994"/>
    <n v="4.5999999999999996"/>
  </r>
  <r>
    <x v="1"/>
    <n v="677"/>
    <s v="FDM03"/>
    <s v="Meat"/>
    <n v="2018"/>
    <s v="OUT027"/>
    <x v="1"/>
    <x v="0"/>
    <s v="Supermarket Type3"/>
    <n v="0"/>
    <m/>
    <n v="109.1938"/>
    <n v="4.5999999999999996"/>
  </r>
  <r>
    <x v="1"/>
    <n v="678"/>
    <s v="FDX15"/>
    <s v="Meat"/>
    <n v="2018"/>
    <s v="OUT027"/>
    <x v="1"/>
    <x v="0"/>
    <s v="Supermarket Type3"/>
    <n v="0.155541973"/>
    <m/>
    <n v="159.7578"/>
    <n v="4.5999999999999996"/>
  </r>
  <r>
    <x v="1"/>
    <n v="679"/>
    <s v="FDA10"/>
    <s v="Snack Foods"/>
    <n v="2018"/>
    <s v="OUT027"/>
    <x v="1"/>
    <x v="0"/>
    <s v="Supermarket Type3"/>
    <n v="0.141129263"/>
    <m/>
    <n v="121.60720000000001"/>
    <n v="4.5999999999999996"/>
  </r>
  <r>
    <x v="0"/>
    <n v="680"/>
    <s v="FDE56"/>
    <s v="Fruits and Vegetables"/>
    <n v="2018"/>
    <s v="OUT027"/>
    <x v="1"/>
    <x v="0"/>
    <s v="Supermarket Type3"/>
    <n v="0.15842451599999999"/>
    <m/>
    <n v="62.419400000000003"/>
    <n v="4.5999999999999996"/>
  </r>
  <r>
    <x v="0"/>
    <n v="681"/>
    <s v="FDS31"/>
    <s v="Fruits and Vegetables"/>
    <n v="2018"/>
    <s v="OUT027"/>
    <x v="1"/>
    <x v="0"/>
    <s v="Supermarket Type3"/>
    <n v="4.3978369000000003E-2"/>
    <m/>
    <n v="178.43180000000001"/>
    <n v="4.5999999999999996"/>
  </r>
  <r>
    <x v="0"/>
    <n v="682"/>
    <s v="FDW39"/>
    <s v="Meat"/>
    <n v="2018"/>
    <s v="OUT027"/>
    <x v="1"/>
    <x v="0"/>
    <s v="Supermarket Type3"/>
    <n v="3.6731658E-2"/>
    <m/>
    <n v="177.23699999999999"/>
    <n v="4.5999999999999996"/>
  </r>
  <r>
    <x v="0"/>
    <n v="683"/>
    <s v="FDY39"/>
    <s v="Meat"/>
    <n v="2018"/>
    <s v="OUT027"/>
    <x v="1"/>
    <x v="0"/>
    <s v="Supermarket Type3"/>
    <n v="0"/>
    <m/>
    <n v="182.0608"/>
    <n v="4.5999999999999996"/>
  </r>
  <r>
    <x v="1"/>
    <n v="684"/>
    <s v="NCQ53"/>
    <s v="Health and Hygiene"/>
    <n v="2018"/>
    <s v="OUT027"/>
    <x v="1"/>
    <x v="0"/>
    <s v="Supermarket Type3"/>
    <n v="1.8813776000000001E-2"/>
    <m/>
    <n v="235.25899999999999"/>
    <n v="4.5999999999999996"/>
  </r>
  <r>
    <x v="2"/>
    <n v="685"/>
    <s v="FDG35"/>
    <s v="Starchy Foods"/>
    <n v="2018"/>
    <s v="OUT027"/>
    <x v="1"/>
    <x v="0"/>
    <s v="Supermarket Type3"/>
    <n v="7.0068830000000002E-3"/>
    <m/>
    <n v="173.57380000000001"/>
    <n v="4.5999999999999996"/>
  </r>
  <r>
    <x v="1"/>
    <n v="686"/>
    <s v="NCP18"/>
    <s v="Household"/>
    <n v="2020"/>
    <s v="OUT017"/>
    <x v="2"/>
    <x v="1"/>
    <s v="Supermarket Type1"/>
    <n v="2.8760013000000001E-2"/>
    <n v="12.15"/>
    <n v="151.4708"/>
    <n v="4.5"/>
  </r>
  <r>
    <x v="1"/>
    <n v="687"/>
    <s v="FDY58"/>
    <s v="Snack Foods"/>
    <n v="2022"/>
    <s v="OUT018"/>
    <x v="1"/>
    <x v="0"/>
    <s v="Supermarket Type2"/>
    <n v="4.0081193000000001E-2"/>
    <n v="11.65"/>
    <n v="227.0694"/>
    <n v="4.5"/>
  </r>
  <r>
    <x v="1"/>
    <n v="688"/>
    <s v="NCB06"/>
    <s v="Health and Hygiene"/>
    <n v="2017"/>
    <s v="OUT035"/>
    <x v="2"/>
    <x v="1"/>
    <s v="Supermarket Type1"/>
    <n v="8.2316505999999998E-2"/>
    <n v="17.600000000000001"/>
    <n v="160.69200000000001"/>
    <n v="4.5"/>
  </r>
  <r>
    <x v="0"/>
    <n v="689"/>
    <s v="FDB36"/>
    <s v="Baking Goods"/>
    <n v="2022"/>
    <s v="OUT018"/>
    <x v="1"/>
    <x v="0"/>
    <s v="Supermarket Type2"/>
    <n v="0"/>
    <n v="5.4649999999999999"/>
    <n v="132.5626"/>
    <n v="4.5"/>
  </r>
  <r>
    <x v="1"/>
    <n v="690"/>
    <s v="FDR47"/>
    <s v="Breads"/>
    <n v="2011"/>
    <s v="OUT010"/>
    <x v="1"/>
    <x v="1"/>
    <s v="Grocery Store"/>
    <n v="0"/>
    <n v="17.850000000000001"/>
    <n v="196.57939999999999"/>
    <n v="4.5"/>
  </r>
  <r>
    <x v="0"/>
    <n v="691"/>
    <s v="FDE10"/>
    <s v="Snack Foods"/>
    <n v="2011"/>
    <s v="OUT010"/>
    <x v="1"/>
    <x v="1"/>
    <s v="Grocery Store"/>
    <n v="0.15055471100000001"/>
    <n v="6.67"/>
    <n v="130.0626"/>
    <n v="4.5"/>
  </r>
  <r>
    <x v="1"/>
    <n v="692"/>
    <s v="DRK01"/>
    <s v="Soft Drinks"/>
    <n v="2017"/>
    <s v="OUT035"/>
    <x v="2"/>
    <x v="1"/>
    <s v="Supermarket Type1"/>
    <n v="6.1052759999999998E-2"/>
    <n v="7.63"/>
    <n v="95.443600000000004"/>
    <n v="4.5"/>
  </r>
  <r>
    <x v="1"/>
    <n v="693"/>
    <s v="FDL22"/>
    <s v="Snack Foods"/>
    <n v="2016"/>
    <s v="OUT046"/>
    <x v="0"/>
    <x v="1"/>
    <s v="Supermarket Type1"/>
    <n v="3.6390173999999997E-2"/>
    <n v="16.850000000000001"/>
    <n v="91.448800000000006"/>
    <n v="4.5"/>
  </r>
  <r>
    <x v="1"/>
    <n v="694"/>
    <s v="NCD06"/>
    <s v="Household"/>
    <n v="2022"/>
    <s v="OUT018"/>
    <x v="1"/>
    <x v="0"/>
    <s v="Supermarket Type2"/>
    <n v="9.9729888000000003E-2"/>
    <n v="13"/>
    <n v="46.305999999999997"/>
    <n v="4.5"/>
  </r>
  <r>
    <x v="1"/>
    <n v="695"/>
    <s v="NCT54"/>
    <s v="Household"/>
    <n v="2012"/>
    <s v="OUT049"/>
    <x v="0"/>
    <x v="0"/>
    <s v="Supermarket Type1"/>
    <n v="0.11972145100000001"/>
    <n v="8.6950000000000003"/>
    <n v="95.509399999999999"/>
    <n v="4.5"/>
  </r>
  <r>
    <x v="1"/>
    <n v="696"/>
    <s v="FDV59"/>
    <s v="Breads"/>
    <n v="2015"/>
    <s v="OUT045"/>
    <x v="2"/>
    <x v="1"/>
    <s v="Supermarket Type1"/>
    <n v="4.8124443000000003E-2"/>
    <n v="13.35"/>
    <n v="216.7166"/>
    <n v="4.5"/>
  </r>
  <r>
    <x v="0"/>
    <n v="697"/>
    <s v="FDY49"/>
    <s v="Canned"/>
    <n v="2018"/>
    <s v="OUT027"/>
    <x v="1"/>
    <x v="0"/>
    <s v="Supermarket Type3"/>
    <n v="1.1953902000000001E-2"/>
    <m/>
    <n v="164.51840000000001"/>
    <n v="4.5"/>
  </r>
  <r>
    <x v="1"/>
    <n v="698"/>
    <s v="NCS54"/>
    <s v="Household"/>
    <n v="2014"/>
    <s v="OUT013"/>
    <x v="1"/>
    <x v="2"/>
    <s v="Supermarket Type1"/>
    <n v="9.9848469999999998E-3"/>
    <n v="13.6"/>
    <n v="175.43700000000001"/>
    <n v="4.5"/>
  </r>
  <r>
    <x v="1"/>
    <n v="699"/>
    <s v="NCJ54"/>
    <s v="Household"/>
    <n v="2018"/>
    <s v="OUT027"/>
    <x v="1"/>
    <x v="0"/>
    <s v="Supermarket Type3"/>
    <n v="5.9776237000000003E-2"/>
    <m/>
    <n v="231.76419999999999"/>
    <n v="4.5"/>
  </r>
  <r>
    <x v="1"/>
    <n v="700"/>
    <s v="FDR60"/>
    <s v="Baking Goods"/>
    <n v="2020"/>
    <s v="OUT017"/>
    <x v="2"/>
    <x v="0"/>
    <s v="Supermarket Type1"/>
    <n v="0.13115279899999999"/>
    <n v="14.3"/>
    <n v="78.632800000000003"/>
    <n v="4.5"/>
  </r>
  <r>
    <x v="0"/>
    <n v="701"/>
    <s v="FDJ20"/>
    <s v="Fruits and Vegetables"/>
    <n v="2012"/>
    <s v="OUT049"/>
    <x v="0"/>
    <x v="0"/>
    <s v="Supermarket Type1"/>
    <n v="0.100330684"/>
    <n v="20.7"/>
    <n v="123.4388"/>
    <n v="4.5"/>
  </r>
  <r>
    <x v="1"/>
    <n v="702"/>
    <s v="DRM11"/>
    <s v="Hard Drinks"/>
    <n v="2014"/>
    <s v="OUT013"/>
    <x v="1"/>
    <x v="2"/>
    <s v="Supermarket Type1"/>
    <n v="6.6014595999999995E-2"/>
    <n v="6.57"/>
    <n v="259.7278"/>
    <n v="4.5"/>
  </r>
  <r>
    <x v="1"/>
    <n v="703"/>
    <s v="FDK44"/>
    <s v="Fruits and Vegetables"/>
    <n v="2015"/>
    <s v="OUT045"/>
    <x v="2"/>
    <x v="0"/>
    <s v="Supermarket Type1"/>
    <n v="0.122475364"/>
    <n v="16.600000000000001"/>
    <n v="175.57380000000001"/>
    <n v="4.5"/>
  </r>
  <r>
    <x v="1"/>
    <n v="704"/>
    <s v="FDP10"/>
    <s v="Snack Foods"/>
    <n v="2017"/>
    <s v="OUT035"/>
    <x v="2"/>
    <x v="1"/>
    <s v="Supermarket Type1"/>
    <n v="0.128065918"/>
    <n v="19"/>
    <n v="104.3622"/>
    <n v="4.5"/>
  </r>
  <r>
    <x v="0"/>
    <n v="705"/>
    <s v="FDG14"/>
    <s v="Canned"/>
    <n v="2020"/>
    <s v="OUT017"/>
    <x v="2"/>
    <x v="0"/>
    <s v="Supermarket Type1"/>
    <n v="5.0786365999999999E-2"/>
    <n v="9"/>
    <n v="152.20240000000001"/>
    <n v="4.5"/>
  </r>
  <r>
    <x v="1"/>
    <n v="706"/>
    <s v="FDA10"/>
    <s v="Snack Foods"/>
    <n v="2012"/>
    <s v="OUT049"/>
    <x v="0"/>
    <x v="0"/>
    <s v="Supermarket Type1"/>
    <n v="0"/>
    <n v="20.350000000000001"/>
    <n v="120.9072"/>
    <n v="4.5"/>
  </r>
  <r>
    <x v="1"/>
    <n v="707"/>
    <s v="FDO34"/>
    <s v="Snack Foods"/>
    <n v="2020"/>
    <s v="OUT017"/>
    <x v="2"/>
    <x v="0"/>
    <s v="Supermarket Type1"/>
    <n v="3.0108283E-2"/>
    <n v="17.7"/>
    <n v="165.98159999999999"/>
    <n v="4.5"/>
  </r>
  <r>
    <x v="1"/>
    <n v="708"/>
    <s v="FDN15"/>
    <s v="Meat"/>
    <n v="2011"/>
    <s v="OUT010"/>
    <x v="1"/>
    <x v="0"/>
    <s v="Grocery Store"/>
    <n v="2.8009381999999999E-2"/>
    <n v="17.5"/>
    <n v="141.71799999999999"/>
    <n v="4.5"/>
  </r>
  <r>
    <x v="1"/>
    <n v="709"/>
    <s v="NCN41"/>
    <s v="Health and Hygiene"/>
    <n v="2014"/>
    <s v="OUT013"/>
    <x v="1"/>
    <x v="2"/>
    <s v="Supermarket Type1"/>
    <n v="5.2165854999999997E-2"/>
    <n v="17"/>
    <n v="125.07299999999999"/>
    <n v="4.5"/>
  </r>
  <r>
    <x v="1"/>
    <n v="710"/>
    <s v="DRE27"/>
    <s v="Dairy"/>
    <n v="2016"/>
    <s v="OUT046"/>
    <x v="0"/>
    <x v="1"/>
    <s v="Supermarket Type1"/>
    <n v="0.13267058000000001"/>
    <n v="11.85"/>
    <n v="96.4726"/>
    <n v="4.5"/>
  </r>
  <r>
    <x v="1"/>
    <n v="711"/>
    <s v="FDU40"/>
    <s v="Frozen Foods"/>
    <n v="2011"/>
    <s v="OUT010"/>
    <x v="1"/>
    <x v="0"/>
    <s v="Grocery Store"/>
    <n v="6.2606582999999993E-2"/>
    <n v="20.85"/>
    <n v="192.24780000000001"/>
    <n v="4.5"/>
  </r>
  <r>
    <x v="1"/>
    <n v="712"/>
    <s v="NCS54"/>
    <s v="Household"/>
    <n v="2012"/>
    <s v="OUT049"/>
    <x v="0"/>
    <x v="0"/>
    <s v="Supermarket Type1"/>
    <n v="1.0008698999999999E-2"/>
    <n v="13.6"/>
    <n v="176.73699999999999"/>
    <n v="4.5"/>
  </r>
  <r>
    <x v="1"/>
    <n v="713"/>
    <s v="NCL55"/>
    <s v="Others"/>
    <n v="2020"/>
    <s v="OUT017"/>
    <x v="2"/>
    <x v="0"/>
    <s v="Supermarket Type1"/>
    <n v="6.5026433999999994E-2"/>
    <n v="12.15"/>
    <n v="253.70400000000001"/>
    <n v="4.5"/>
  </r>
  <r>
    <x v="0"/>
    <n v="714"/>
    <s v="FDJ55"/>
    <s v="Meat"/>
    <n v="2020"/>
    <s v="OUT017"/>
    <x v="2"/>
    <x v="0"/>
    <s v="Supermarket Type1"/>
    <n v="2.3664054E-2"/>
    <n v="12.8"/>
    <n v="226.04040000000001"/>
    <n v="4.5"/>
  </r>
  <r>
    <x v="1"/>
    <n v="715"/>
    <s v="NCN43"/>
    <s v="Others"/>
    <n v="2011"/>
    <s v="OUT010"/>
    <x v="1"/>
    <x v="0"/>
    <s v="Grocery Store"/>
    <n v="1.1314423000000001E-2"/>
    <n v="12.15"/>
    <n v="122.973"/>
    <n v="4.5"/>
  </r>
  <r>
    <x v="1"/>
    <n v="716"/>
    <s v="FDZ60"/>
    <s v="Baking Goods"/>
    <n v="2012"/>
    <s v="OUT049"/>
    <x v="0"/>
    <x v="0"/>
    <s v="Supermarket Type1"/>
    <n v="0.119547387"/>
    <n v="20.5"/>
    <n v="108.95959999999999"/>
    <n v="4.5"/>
  </r>
  <r>
    <x v="1"/>
    <n v="717"/>
    <s v="FDS23"/>
    <s v="Breads"/>
    <n v="2012"/>
    <s v="OUT049"/>
    <x v="0"/>
    <x v="0"/>
    <s v="Supermarket Type1"/>
    <n v="0.14110815600000001"/>
    <n v="4.6349999999999998"/>
    <n v="128.29939999999999"/>
    <n v="4.5"/>
  </r>
  <r>
    <x v="1"/>
    <n v="718"/>
    <s v="FDK38"/>
    <s v="Canned"/>
    <n v="2012"/>
    <s v="OUT049"/>
    <x v="0"/>
    <x v="0"/>
    <s v="Supermarket Type1"/>
    <n v="5.3372768000000001E-2"/>
    <n v="6.65"/>
    <n v="149.57339999999999"/>
    <n v="4.5"/>
  </r>
  <r>
    <x v="1"/>
    <n v="719"/>
    <s v="FDR02"/>
    <s v="Dairy"/>
    <n v="2012"/>
    <s v="OUT049"/>
    <x v="0"/>
    <x v="0"/>
    <s v="Supermarket Type1"/>
    <n v="2.2099982000000001E-2"/>
    <n v="16.7"/>
    <n v="110.18859999999999"/>
    <n v="4.5"/>
  </r>
  <r>
    <x v="1"/>
    <n v="720"/>
    <s v="FDF17"/>
    <s v="Frozen Foods"/>
    <n v="2012"/>
    <s v="OUT049"/>
    <x v="0"/>
    <x v="0"/>
    <s v="Supermarket Type1"/>
    <n v="4.2687151E-2"/>
    <n v="5.19"/>
    <n v="195.911"/>
    <n v="4.5"/>
  </r>
  <r>
    <x v="1"/>
    <n v="721"/>
    <s v="FDR43"/>
    <s v="Fruits and Vegetables"/>
    <n v="2012"/>
    <s v="OUT049"/>
    <x v="0"/>
    <x v="0"/>
    <s v="Supermarket Type1"/>
    <n v="0.16174058199999999"/>
    <n v="18.2"/>
    <n v="38.418999999999997"/>
    <n v="4.5"/>
  </r>
  <r>
    <x v="1"/>
    <n v="722"/>
    <s v="DRL11"/>
    <s v="Hard Drinks"/>
    <n v="2012"/>
    <s v="OUT049"/>
    <x v="0"/>
    <x v="0"/>
    <s v="Supermarket Type1"/>
    <n v="4.8092815999999997E-2"/>
    <n v="10.5"/>
    <n v="159.2946"/>
    <n v="4.5"/>
  </r>
  <r>
    <x v="1"/>
    <n v="723"/>
    <s v="NCS41"/>
    <s v="Health and Hygiene"/>
    <n v="2012"/>
    <s v="OUT049"/>
    <x v="0"/>
    <x v="0"/>
    <s v="Supermarket Type1"/>
    <n v="5.3527104999999998E-2"/>
    <n v="12.85"/>
    <n v="185.16079999999999"/>
    <n v="4.5"/>
  </r>
  <r>
    <x v="1"/>
    <n v="724"/>
    <s v="NCP05"/>
    <s v="Health and Hygiene"/>
    <n v="2012"/>
    <s v="OUT049"/>
    <x v="0"/>
    <x v="0"/>
    <s v="Supermarket Type1"/>
    <n v="2.5325897E-2"/>
    <n v="19.600000000000001"/>
    <n v="150.9024"/>
    <n v="4.5"/>
  </r>
  <r>
    <x v="1"/>
    <n v="725"/>
    <s v="NCY18"/>
    <s v="Household"/>
    <n v="2012"/>
    <s v="OUT049"/>
    <x v="0"/>
    <x v="0"/>
    <s v="Supermarket Type1"/>
    <n v="3.1201465000000001E-2"/>
    <n v="7.2850000000000001"/>
    <n v="174.7054"/>
    <n v="4.5"/>
  </r>
  <r>
    <x v="1"/>
    <n v="726"/>
    <s v="NCP42"/>
    <s v="Household"/>
    <n v="2012"/>
    <s v="OUT049"/>
    <x v="0"/>
    <x v="0"/>
    <s v="Supermarket Type1"/>
    <n v="1.6135764E-2"/>
    <n v="8.51"/>
    <n v="195.64779999999999"/>
    <n v="4.5"/>
  </r>
  <r>
    <x v="1"/>
    <n v="727"/>
    <s v="NCP18"/>
    <s v="Household"/>
    <n v="2012"/>
    <s v="OUT049"/>
    <x v="0"/>
    <x v="0"/>
    <s v="Supermarket Type1"/>
    <n v="2.8642712000000001E-2"/>
    <n v="12.15"/>
    <n v="149.07079999999999"/>
    <n v="4.5"/>
  </r>
  <r>
    <x v="1"/>
    <n v="728"/>
    <s v="NCB18"/>
    <s v="Household"/>
    <n v="2012"/>
    <s v="OUT049"/>
    <x v="0"/>
    <x v="0"/>
    <s v="Supermarket Type1"/>
    <n v="4.1355365999999998E-2"/>
    <n v="19.600000000000001"/>
    <n v="88.751400000000004"/>
    <n v="4.5"/>
  </r>
  <r>
    <x v="1"/>
    <n v="729"/>
    <s v="NCN14"/>
    <s v="Others"/>
    <n v="2012"/>
    <s v="OUT049"/>
    <x v="0"/>
    <x v="0"/>
    <s v="Supermarket Type1"/>
    <n v="9.2060693999999998E-2"/>
    <n v="19.100000000000001"/>
    <n v="183.76079999999999"/>
    <n v="4.5"/>
  </r>
  <r>
    <x v="1"/>
    <n v="730"/>
    <s v="FDJ45"/>
    <s v="Seafood"/>
    <n v="2012"/>
    <s v="OUT049"/>
    <x v="0"/>
    <x v="0"/>
    <s v="Supermarket Type1"/>
    <n v="7.3524776E-2"/>
    <n v="17.75"/>
    <n v="34.821599999999997"/>
    <n v="4.5"/>
  </r>
  <r>
    <x v="1"/>
    <n v="731"/>
    <s v="FDH22"/>
    <s v="Snack Foods"/>
    <n v="2012"/>
    <s v="OUT049"/>
    <x v="0"/>
    <x v="0"/>
    <s v="Supermarket Type1"/>
    <n v="0.13651285799999999"/>
    <n v="6.4050000000000002"/>
    <n v="128.76779999999999"/>
    <n v="4.5"/>
  </r>
  <r>
    <x v="1"/>
    <n v="732"/>
    <s v="FDU22"/>
    <s v="Snack Foods"/>
    <n v="2012"/>
    <s v="OUT049"/>
    <x v="0"/>
    <x v="0"/>
    <s v="Supermarket Type1"/>
    <n v="9.3441603999999998E-2"/>
    <n v="12.35"/>
    <n v="119.11239999999999"/>
    <n v="4.5"/>
  </r>
  <r>
    <x v="1"/>
    <n v="733"/>
    <s v="FDO57"/>
    <s v="Snack Foods"/>
    <n v="2012"/>
    <s v="OUT049"/>
    <x v="0"/>
    <x v="0"/>
    <s v="Supermarket Type1"/>
    <n v="0.10887917699999999"/>
    <n v="20.75"/>
    <n v="161.55779999999999"/>
    <n v="4.5"/>
  </r>
  <r>
    <x v="1"/>
    <n v="734"/>
    <s v="FDQ21"/>
    <s v="Snack Foods"/>
    <n v="2012"/>
    <s v="OUT049"/>
    <x v="0"/>
    <x v="0"/>
    <s v="Supermarket Type1"/>
    <n v="1.9453430000000001E-2"/>
    <n v="21.25"/>
    <n v="120.87560000000001"/>
    <n v="4.5"/>
  </r>
  <r>
    <x v="1"/>
    <n v="735"/>
    <s v="DRG37"/>
    <s v="Soft Drinks"/>
    <n v="2012"/>
    <s v="OUT049"/>
    <x v="0"/>
    <x v="0"/>
    <s v="Supermarket Type1"/>
    <n v="1.9408559999999998E-2"/>
    <n v="16.2"/>
    <n v="156.7972"/>
    <n v="4.5"/>
  </r>
  <r>
    <x v="1"/>
    <n v="736"/>
    <s v="FDB11"/>
    <s v="Starchy Foods"/>
    <n v="2012"/>
    <s v="OUT049"/>
    <x v="0"/>
    <x v="0"/>
    <s v="Supermarket Type1"/>
    <n v="6.0942631999999997E-2"/>
    <n v="16"/>
    <n v="225.6404"/>
    <n v="4.5"/>
  </r>
  <r>
    <x v="0"/>
    <n v="737"/>
    <s v="FDL14"/>
    <s v="Canned"/>
    <n v="2012"/>
    <s v="OUT049"/>
    <x v="0"/>
    <x v="0"/>
    <s v="Supermarket Type1"/>
    <n v="3.2208865000000003E-2"/>
    <n v="8.1150000000000002"/>
    <n v="154.99719999999999"/>
    <n v="4.5"/>
  </r>
  <r>
    <x v="0"/>
    <n v="738"/>
    <s v="FDQ01"/>
    <s v="Canned"/>
    <n v="2012"/>
    <s v="OUT049"/>
    <x v="0"/>
    <x v="0"/>
    <s v="Supermarket Type1"/>
    <n v="0.160951491"/>
    <n v="19.7"/>
    <n v="256.10140000000001"/>
    <n v="4.5"/>
  </r>
  <r>
    <x v="0"/>
    <n v="739"/>
    <s v="FDW26"/>
    <s v="Dairy"/>
    <n v="2012"/>
    <s v="OUT049"/>
    <x v="0"/>
    <x v="0"/>
    <s v="Supermarket Type1"/>
    <n v="0.107223632"/>
    <n v="11.8"/>
    <n v="223.5772"/>
    <n v="4.5"/>
  </r>
  <r>
    <x v="0"/>
    <n v="740"/>
    <s v="FDI05"/>
    <s v="Frozen Foods"/>
    <n v="2012"/>
    <s v="OUT049"/>
    <x v="0"/>
    <x v="0"/>
    <s v="Supermarket Type1"/>
    <n v="0.127066966"/>
    <n v="8.35"/>
    <n v="76.535399999999996"/>
    <n v="4.5"/>
  </r>
  <r>
    <x v="0"/>
    <n v="741"/>
    <s v="FDE17"/>
    <s v="Frozen Foods"/>
    <n v="2012"/>
    <s v="OUT049"/>
    <x v="0"/>
    <x v="0"/>
    <s v="Supermarket Type1"/>
    <n v="5.4540158999999998E-2"/>
    <n v="20.100000000000001"/>
    <n v="152.13659999999999"/>
    <n v="4.5"/>
  </r>
  <r>
    <x v="0"/>
    <n v="742"/>
    <s v="FDT19"/>
    <s v="Fruits and Vegetables"/>
    <n v="2012"/>
    <s v="OUT049"/>
    <x v="0"/>
    <x v="0"/>
    <s v="Supermarket Type1"/>
    <n v="0.14526636000000001"/>
    <n v="7.59"/>
    <n v="172.90799999999999"/>
    <n v="4.5"/>
  </r>
  <r>
    <x v="0"/>
    <n v="743"/>
    <s v="FDJ10"/>
    <s v="Snack Foods"/>
    <n v="2012"/>
    <s v="OUT049"/>
    <x v="0"/>
    <x v="0"/>
    <s v="Supermarket Type1"/>
    <n v="0.12970500800000001"/>
    <n v="5.0949999999999998"/>
    <n v="141.88380000000001"/>
    <n v="4.5"/>
  </r>
  <r>
    <x v="1"/>
    <n v="744"/>
    <s v="DRH03"/>
    <s v="Dairy"/>
    <n v="2012"/>
    <s v="OUT049"/>
    <x v="0"/>
    <x v="0"/>
    <s v="Supermarket Type1"/>
    <n v="3.5118834000000002E-2"/>
    <n v="17.25"/>
    <n v="93.412000000000006"/>
    <n v="4.5"/>
  </r>
  <r>
    <x v="1"/>
    <n v="745"/>
    <s v="DRD15"/>
    <s v="Dairy"/>
    <n v="2018"/>
    <s v="OUT019"/>
    <x v="0"/>
    <x v="1"/>
    <s v="Grocery Store"/>
    <n v="9.9442328999999996E-2"/>
    <m/>
    <n v="233.16419999999999"/>
    <n v="4.5"/>
  </r>
  <r>
    <x v="1"/>
    <n v="746"/>
    <s v="FDY32"/>
    <s v="Fruits and Vegetables"/>
    <n v="2018"/>
    <s v="OUT019"/>
    <x v="0"/>
    <x v="1"/>
    <s v="Grocery Store"/>
    <n v="0.22628438100000001"/>
    <m/>
    <n v="163.221"/>
    <n v="4.5"/>
  </r>
  <r>
    <x v="1"/>
    <n v="747"/>
    <s v="NCG43"/>
    <s v="Household"/>
    <n v="2018"/>
    <s v="OUT019"/>
    <x v="0"/>
    <x v="1"/>
    <s v="Grocery Store"/>
    <n v="0.12998368799999999"/>
    <m/>
    <n v="93.046199999999999"/>
    <n v="4.5"/>
  </r>
  <r>
    <x v="1"/>
    <n v="748"/>
    <s v="NCO30"/>
    <s v="Household"/>
    <n v="2018"/>
    <s v="OUT019"/>
    <x v="0"/>
    <x v="1"/>
    <s v="Grocery Store"/>
    <n v="2.7532258E-2"/>
    <m/>
    <n v="185.0608"/>
    <n v="4.5"/>
  </r>
  <r>
    <x v="1"/>
    <n v="749"/>
    <s v="NCQ06"/>
    <s v="Household"/>
    <n v="2018"/>
    <s v="OUT019"/>
    <x v="0"/>
    <x v="1"/>
    <s v="Grocery Store"/>
    <n v="7.3229342000000003E-2"/>
    <m/>
    <n v="254.10140000000001"/>
    <n v="4.5"/>
  </r>
  <r>
    <x v="1"/>
    <n v="750"/>
    <s v="NCV06"/>
    <s v="Household"/>
    <n v="2018"/>
    <s v="OUT019"/>
    <x v="0"/>
    <x v="1"/>
    <s v="Grocery Store"/>
    <n v="0.116750407"/>
    <m/>
    <n v="195.24780000000001"/>
    <n v="4.5"/>
  </r>
  <r>
    <x v="1"/>
    <n v="751"/>
    <s v="NCZ54"/>
    <s v="Household"/>
    <n v="2018"/>
    <s v="OUT019"/>
    <x v="0"/>
    <x v="1"/>
    <s v="Grocery Store"/>
    <n v="0.14595153299999999"/>
    <m/>
    <n v="160.95519999999999"/>
    <n v="4.5"/>
  </r>
  <r>
    <x v="1"/>
    <n v="752"/>
    <s v="NCP50"/>
    <s v="Others"/>
    <n v="2018"/>
    <s v="OUT019"/>
    <x v="0"/>
    <x v="1"/>
    <s v="Grocery Store"/>
    <n v="3.5997636E-2"/>
    <m/>
    <n v="78.661799999999999"/>
    <n v="4.5"/>
  </r>
  <r>
    <x v="1"/>
    <n v="753"/>
    <s v="FDF46"/>
    <s v="Snack Foods"/>
    <n v="2018"/>
    <s v="OUT019"/>
    <x v="0"/>
    <x v="1"/>
    <s v="Grocery Store"/>
    <n v="0.164006137"/>
    <m/>
    <n v="113.2834"/>
    <n v="4.5"/>
  </r>
  <r>
    <x v="1"/>
    <n v="754"/>
    <s v="FDR33"/>
    <s v="Snack Foods"/>
    <n v="2018"/>
    <s v="OUT019"/>
    <x v="0"/>
    <x v="1"/>
    <s v="Grocery Store"/>
    <n v="4.6903970000000003E-2"/>
    <m/>
    <n v="110.657"/>
    <n v="4.5"/>
  </r>
  <r>
    <x v="1"/>
    <n v="755"/>
    <s v="FDS57"/>
    <s v="Snack Foods"/>
    <n v="2018"/>
    <s v="OUT019"/>
    <x v="0"/>
    <x v="1"/>
    <s v="Grocery Store"/>
    <n v="0.18111405899999999"/>
    <m/>
    <n v="141.64699999999999"/>
    <n v="4.5"/>
  </r>
  <r>
    <x v="1"/>
    <n v="756"/>
    <s v="DRH01"/>
    <s v="Soft Drinks"/>
    <n v="2018"/>
    <s v="OUT019"/>
    <x v="0"/>
    <x v="1"/>
    <s v="Grocery Store"/>
    <n v="0.17141731599999999"/>
    <m/>
    <n v="173.07380000000001"/>
    <n v="4.5"/>
  </r>
  <r>
    <x v="0"/>
    <n v="757"/>
    <s v="FDJ58"/>
    <s v="Snack Foods"/>
    <n v="2018"/>
    <s v="OUT019"/>
    <x v="0"/>
    <x v="1"/>
    <s v="Grocery Store"/>
    <n v="0.184359831"/>
    <m/>
    <n v="172.6764"/>
    <n v="4.5"/>
  </r>
  <r>
    <x v="0"/>
    <n v="758"/>
    <s v="FDL57"/>
    <s v="Snack Foods"/>
    <n v="2018"/>
    <s v="OUT019"/>
    <x v="0"/>
    <x v="1"/>
    <s v="Grocery Store"/>
    <n v="0.11744283799999999"/>
    <m/>
    <n v="257.73039999999997"/>
    <n v="4.5"/>
  </r>
  <r>
    <x v="0"/>
    <n v="759"/>
    <s v="FDT09"/>
    <s v="Snack Foods"/>
    <n v="2018"/>
    <s v="OUT019"/>
    <x v="0"/>
    <x v="1"/>
    <s v="Grocery Store"/>
    <n v="2.1471456E-2"/>
    <m/>
    <n v="131.0284"/>
    <n v="4.5"/>
  </r>
  <r>
    <x v="0"/>
    <n v="760"/>
    <s v="FDY33"/>
    <s v="Snack Foods"/>
    <n v="2018"/>
    <s v="OUT019"/>
    <x v="0"/>
    <x v="1"/>
    <s v="Grocery Store"/>
    <n v="0.17018662800000001"/>
    <m/>
    <n v="159.02619999999999"/>
    <n v="4.5"/>
  </r>
  <r>
    <x v="1"/>
    <n v="761"/>
    <s v="FDP09"/>
    <s v="Snack Foods"/>
    <n v="2018"/>
    <s v="OUT019"/>
    <x v="0"/>
    <x v="1"/>
    <s v="Grocery Store"/>
    <n v="5.9336763000000001E-2"/>
    <m/>
    <n v="212.1902"/>
    <n v="4.5"/>
  </r>
  <r>
    <x v="1"/>
    <n v="762"/>
    <s v="FDQ12"/>
    <s v="Baking Goods"/>
    <n v="2016"/>
    <s v="OUT046"/>
    <x v="0"/>
    <x v="1"/>
    <s v="Supermarket Type1"/>
    <n v="3.5410747999999999E-2"/>
    <n v="12.65"/>
    <n v="231.40100000000001"/>
    <n v="4.5"/>
  </r>
  <r>
    <x v="1"/>
    <n v="763"/>
    <s v="FDX43"/>
    <s v="Fruits and Vegetables"/>
    <n v="2016"/>
    <s v="OUT046"/>
    <x v="0"/>
    <x v="1"/>
    <s v="Supermarket Type1"/>
    <n v="8.5274987999999996E-2"/>
    <n v="5.6550000000000002"/>
    <n v="165.05"/>
    <n v="4.5"/>
  </r>
  <r>
    <x v="1"/>
    <n v="764"/>
    <s v="FDS47"/>
    <s v="Breads"/>
    <n v="2016"/>
    <s v="OUT046"/>
    <x v="0"/>
    <x v="1"/>
    <s v="Supermarket Type1"/>
    <n v="0.12888573"/>
    <n v="16.75"/>
    <n v="87.685599999999994"/>
    <n v="4.5"/>
  </r>
  <r>
    <x v="1"/>
    <n v="765"/>
    <s v="FDN01"/>
    <s v="Breakfast"/>
    <n v="2016"/>
    <s v="OUT046"/>
    <x v="0"/>
    <x v="1"/>
    <s v="Supermarket Type1"/>
    <n v="0"/>
    <n v="8.8949999999999996"/>
    <n v="178.43700000000001"/>
    <n v="4.5"/>
  </r>
  <r>
    <x v="1"/>
    <n v="766"/>
    <s v="DRG51"/>
    <s v="Dairy"/>
    <n v="2016"/>
    <s v="OUT046"/>
    <x v="0"/>
    <x v="1"/>
    <s v="Supermarket Type1"/>
    <n v="1.1539621999999999E-2"/>
    <n v="12.1"/>
    <n v="163.55260000000001"/>
    <n v="4.5"/>
  </r>
  <r>
    <x v="1"/>
    <n v="767"/>
    <s v="DRH03"/>
    <s v="Dairy"/>
    <n v="2016"/>
    <s v="OUT046"/>
    <x v="0"/>
    <x v="1"/>
    <s v="Supermarket Type1"/>
    <n v="3.5064317999999997E-2"/>
    <n v="17.25"/>
    <n v="92.412000000000006"/>
    <n v="4.5"/>
  </r>
  <r>
    <x v="1"/>
    <n v="768"/>
    <s v="FDB05"/>
    <s v="Frozen Foods"/>
    <n v="2016"/>
    <s v="OUT046"/>
    <x v="0"/>
    <x v="1"/>
    <s v="Supermarket Type1"/>
    <n v="8.3198340999999995E-2"/>
    <n v="5.1550000000000002"/>
    <n v="246.07759999999999"/>
    <n v="4.5"/>
  </r>
  <r>
    <x v="1"/>
    <n v="769"/>
    <s v="FDA16"/>
    <s v="Frozen Foods"/>
    <n v="2016"/>
    <s v="OUT046"/>
    <x v="0"/>
    <x v="1"/>
    <s v="Supermarket Type1"/>
    <n v="0"/>
    <n v="6.6950000000000003"/>
    <n v="219.44560000000001"/>
    <n v="4.5"/>
  </r>
  <r>
    <x v="1"/>
    <n v="770"/>
    <s v="FDD29"/>
    <s v="Frozen Foods"/>
    <n v="2016"/>
    <s v="OUT046"/>
    <x v="0"/>
    <x v="1"/>
    <s v="Supermarket Type1"/>
    <n v="1.8410514999999999E-2"/>
    <n v="12.15"/>
    <n v="252.16980000000001"/>
    <n v="4.5"/>
  </r>
  <r>
    <x v="1"/>
    <n v="771"/>
    <s v="FDZ19"/>
    <s v="Fruits and Vegetables"/>
    <n v="2016"/>
    <s v="OUT046"/>
    <x v="0"/>
    <x v="1"/>
    <s v="Supermarket Type1"/>
    <n v="9.3454898999999994E-2"/>
    <n v="6.4249999999999998"/>
    <n v="175.37119999999999"/>
    <n v="4.5"/>
  </r>
  <r>
    <x v="1"/>
    <n v="772"/>
    <s v="FDY55"/>
    <s v="Fruits and Vegetables"/>
    <n v="2016"/>
    <s v="OUT046"/>
    <x v="0"/>
    <x v="1"/>
    <s v="Supermarket Type1"/>
    <n v="0"/>
    <n v="16.75"/>
    <n v="255.39879999999999"/>
    <n v="4.5"/>
  </r>
  <r>
    <x v="1"/>
    <n v="773"/>
    <s v="NCU29"/>
    <s v="Health and Hygiene"/>
    <n v="2016"/>
    <s v="OUT046"/>
    <x v="0"/>
    <x v="1"/>
    <s v="Supermarket Type1"/>
    <n v="2.5477448E-2"/>
    <n v="7.6849999999999996"/>
    <n v="145.27600000000001"/>
    <n v="4.5"/>
  </r>
  <r>
    <x v="1"/>
    <n v="774"/>
    <s v="NCW41"/>
    <s v="Health and Hygiene"/>
    <n v="2016"/>
    <s v="OUT046"/>
    <x v="0"/>
    <x v="1"/>
    <s v="Supermarket Type1"/>
    <n v="1.5450376E-2"/>
    <n v="18"/>
    <n v="158.96039999999999"/>
    <n v="4.5"/>
  </r>
  <r>
    <x v="1"/>
    <n v="775"/>
    <s v="NCY17"/>
    <s v="Health and Hygiene"/>
    <n v="2016"/>
    <s v="OUT046"/>
    <x v="0"/>
    <x v="1"/>
    <s v="Supermarket Type1"/>
    <n v="0.163096139"/>
    <n v="18.2"/>
    <n v="43.008600000000001"/>
    <n v="4.5"/>
  </r>
  <r>
    <x v="1"/>
    <n v="776"/>
    <s v="NCC19"/>
    <s v="Household"/>
    <n v="2016"/>
    <s v="OUT046"/>
    <x v="0"/>
    <x v="1"/>
    <s v="Supermarket Type1"/>
    <n v="9.6880573999999997E-2"/>
    <n v="6.57"/>
    <n v="191.482"/>
    <n v="4.5"/>
  </r>
  <r>
    <x v="1"/>
    <n v="777"/>
    <s v="NCJ43"/>
    <s v="Household"/>
    <n v="2016"/>
    <s v="OUT046"/>
    <x v="0"/>
    <x v="1"/>
    <s v="Supermarket Type1"/>
    <n v="2.7069401999999999E-2"/>
    <n v="6.6349999999999998"/>
    <n v="174.93960000000001"/>
    <n v="4.5"/>
  </r>
  <r>
    <x v="1"/>
    <n v="778"/>
    <s v="NCE19"/>
    <s v="Household"/>
    <n v="2016"/>
    <s v="OUT046"/>
    <x v="0"/>
    <x v="1"/>
    <s v="Supermarket Type1"/>
    <n v="9.3014620000000006E-2"/>
    <n v="8.9700000000000006"/>
    <n v="52.7956"/>
    <n v="4.5"/>
  </r>
  <r>
    <x v="1"/>
    <n v="779"/>
    <s v="NCO18"/>
    <s v="Household"/>
    <n v="2016"/>
    <s v="OUT046"/>
    <x v="0"/>
    <x v="1"/>
    <s v="Supermarket Type1"/>
    <n v="2.4651269E-2"/>
    <n v="13.15"/>
    <n v="179.5686"/>
    <n v="4.5"/>
  </r>
  <r>
    <x v="1"/>
    <n v="780"/>
    <s v="NCG43"/>
    <s v="Household"/>
    <n v="2016"/>
    <s v="OUT046"/>
    <x v="0"/>
    <x v="1"/>
    <s v="Supermarket Type1"/>
    <n v="0"/>
    <n v="20.2"/>
    <n v="94.146199999999993"/>
    <n v="4.5"/>
  </r>
  <r>
    <x v="1"/>
    <n v="781"/>
    <s v="FDT03"/>
    <s v="Meat"/>
    <n v="2016"/>
    <s v="OUT046"/>
    <x v="0"/>
    <x v="1"/>
    <s v="Supermarket Type1"/>
    <n v="9.9987630000000008E-3"/>
    <n v="21.25"/>
    <n v="182.36080000000001"/>
    <n v="4.5"/>
  </r>
  <r>
    <x v="1"/>
    <n v="782"/>
    <s v="FDW33"/>
    <s v="Snack Foods"/>
    <n v="2016"/>
    <s v="OUT046"/>
    <x v="0"/>
    <x v="1"/>
    <s v="Supermarket Type1"/>
    <n v="9.9120587999999996E-2"/>
    <n v="9.3949999999999996"/>
    <n v="107.22799999999999"/>
    <n v="4.5"/>
  </r>
  <r>
    <x v="1"/>
    <n v="783"/>
    <s v="DRC12"/>
    <s v="Soft Drinks"/>
    <n v="2016"/>
    <s v="OUT046"/>
    <x v="0"/>
    <x v="1"/>
    <s v="Supermarket Type1"/>
    <n v="3.7826872999999997E-2"/>
    <n v="17.850000000000001"/>
    <n v="189.71879999999999"/>
    <n v="4.5"/>
  </r>
  <r>
    <x v="0"/>
    <n v="784"/>
    <s v="FDL14"/>
    <s v="Canned"/>
    <n v="2016"/>
    <s v="OUT046"/>
    <x v="0"/>
    <x v="1"/>
    <s v="Supermarket Type1"/>
    <n v="3.2158866000000001E-2"/>
    <n v="8.1150000000000002"/>
    <n v="154.8972"/>
    <n v="4.5"/>
  </r>
  <r>
    <x v="0"/>
    <n v="785"/>
    <s v="FDZ01"/>
    <s v="Canned"/>
    <n v="2016"/>
    <s v="OUT046"/>
    <x v="0"/>
    <x v="1"/>
    <s v="Supermarket Type1"/>
    <n v="9.0588449999999994E-3"/>
    <n v="8.9749999999999996"/>
    <n v="103.399"/>
    <n v="4.5"/>
  </r>
  <r>
    <x v="0"/>
    <n v="786"/>
    <s v="FDJ14"/>
    <s v="Canned"/>
    <n v="2016"/>
    <s v="OUT046"/>
    <x v="0"/>
    <x v="1"/>
    <s v="Supermarket Type1"/>
    <n v="5.0070476000000003E-2"/>
    <n v="10.3"/>
    <n v="77.896000000000001"/>
    <n v="4.5"/>
  </r>
  <r>
    <x v="0"/>
    <n v="787"/>
    <s v="FDB04"/>
    <s v="Dairy"/>
    <n v="2016"/>
    <s v="OUT046"/>
    <x v="0"/>
    <x v="1"/>
    <s v="Supermarket Type1"/>
    <n v="6.3226305999999996E-2"/>
    <n v="11.35"/>
    <n v="87.985600000000005"/>
    <n v="4.5"/>
  </r>
  <r>
    <x v="0"/>
    <n v="788"/>
    <s v="FDA08"/>
    <s v="Fruits and Vegetables"/>
    <n v="2016"/>
    <s v="OUT046"/>
    <x v="0"/>
    <x v="1"/>
    <s v="Supermarket Type1"/>
    <n v="5.0085152000000001E-2"/>
    <n v="11.85"/>
    <n v="164.7526"/>
    <n v="4.5"/>
  </r>
  <r>
    <x v="1"/>
    <n v="789"/>
    <s v="FDX55"/>
    <s v="Fruits and Vegetables"/>
    <n v="2016"/>
    <s v="OUT046"/>
    <x v="0"/>
    <x v="1"/>
    <s v="Supermarket Type1"/>
    <n v="5.5205900000000002E-2"/>
    <n v="15.1"/>
    <n v="219.41659999999999"/>
    <n v="4.5"/>
  </r>
  <r>
    <x v="1"/>
    <n v="790"/>
    <s v="NCF55"/>
    <s v="Household"/>
    <n v="2015"/>
    <s v="OUT045"/>
    <x v="2"/>
    <x v="0"/>
    <s v="Supermarket Type1"/>
    <n v="2.1710275000000001E-2"/>
    <n v="6.6749999999999998"/>
    <n v="34.987400000000001"/>
    <n v="4.5"/>
  </r>
  <r>
    <x v="1"/>
    <n v="791"/>
    <s v="NCJ30"/>
    <s v="Household"/>
    <n v="2020"/>
    <s v="OUT017"/>
    <x v="2"/>
    <x v="0"/>
    <s v="Supermarket Type1"/>
    <n v="8.1096612999999998E-2"/>
    <n v="5.82"/>
    <n v="170.37899999999999"/>
    <n v="4.5"/>
  </r>
  <r>
    <x v="1"/>
    <n v="792"/>
    <s v="FDR10"/>
    <s v="Snack Foods"/>
    <n v="2020"/>
    <s v="OUT017"/>
    <x v="2"/>
    <x v="0"/>
    <s v="Supermarket Type1"/>
    <n v="1.0096684E-2"/>
    <n v="17.600000000000001"/>
    <n v="160.45519999999999"/>
    <n v="4.5"/>
  </r>
  <r>
    <x v="1"/>
    <n v="793"/>
    <s v="FDR48"/>
    <s v="Baking Goods"/>
    <n v="2015"/>
    <s v="OUT045"/>
    <x v="2"/>
    <x v="0"/>
    <s v="Supermarket Type1"/>
    <n v="0.13177092200000001"/>
    <n v="11.65"/>
    <n v="151.10239999999999"/>
    <n v="4.5"/>
  </r>
  <r>
    <x v="1"/>
    <n v="794"/>
    <s v="FDL36"/>
    <s v="Baking Goods"/>
    <n v="2015"/>
    <s v="OUT045"/>
    <x v="2"/>
    <x v="0"/>
    <s v="Supermarket Type1"/>
    <n v="7.6229769000000003E-2"/>
    <n v="15.1"/>
    <n v="90.483000000000004"/>
    <n v="4.5"/>
  </r>
  <r>
    <x v="1"/>
    <n v="795"/>
    <s v="FDH27"/>
    <s v="Dairy"/>
    <n v="2015"/>
    <s v="OUT045"/>
    <x v="2"/>
    <x v="0"/>
    <s v="Supermarket Type1"/>
    <n v="5.8465268000000001E-2"/>
    <n v="7.0750000000000002"/>
    <n v="145.31280000000001"/>
    <n v="4.5"/>
  </r>
  <r>
    <x v="1"/>
    <n v="796"/>
    <s v="FDI52"/>
    <s v="Frozen Foods"/>
    <n v="2015"/>
    <s v="OUT045"/>
    <x v="2"/>
    <x v="0"/>
    <s v="Supermarket Type1"/>
    <n v="0.10489042799999999"/>
    <n v="18.7"/>
    <n v="121.4072"/>
    <n v="4.5"/>
  </r>
  <r>
    <x v="1"/>
    <n v="797"/>
    <s v="FDD45"/>
    <s v="Fruits and Vegetables"/>
    <n v="2015"/>
    <s v="OUT045"/>
    <x v="2"/>
    <x v="0"/>
    <s v="Supermarket Type1"/>
    <n v="0.116484721"/>
    <n v="8.6150000000000002"/>
    <n v="94.143600000000006"/>
    <n v="4.5"/>
  </r>
  <r>
    <x v="1"/>
    <n v="798"/>
    <s v="NCS53"/>
    <s v="Health and Hygiene"/>
    <n v="2015"/>
    <s v="OUT045"/>
    <x v="2"/>
    <x v="1"/>
    <s v="Supermarket Type1"/>
    <n v="8.996026E-2"/>
    <n v="14.5"/>
    <n v="159.56039999999999"/>
    <n v="4.5"/>
  </r>
  <r>
    <x v="1"/>
    <n v="799"/>
    <s v="NCA41"/>
    <s v="Health and Hygiene"/>
    <n v="2015"/>
    <s v="OUT045"/>
    <x v="2"/>
    <x v="1"/>
    <s v="Supermarket Type1"/>
    <n v="3.2652795999999998E-2"/>
    <n v="16.75"/>
    <n v="190.81620000000001"/>
    <n v="4.5"/>
  </r>
  <r>
    <x v="1"/>
    <n v="800"/>
    <s v="NCY17"/>
    <s v="Health and Hygiene"/>
    <n v="2015"/>
    <s v="OUT045"/>
    <x v="2"/>
    <x v="1"/>
    <s v="Supermarket Type1"/>
    <n v="0"/>
    <n v="18.2"/>
    <n v="44.108600000000003"/>
    <n v="4.5"/>
  </r>
  <r>
    <x v="1"/>
    <n v="801"/>
    <s v="NCX17"/>
    <s v="Health and Hygiene"/>
    <n v="2015"/>
    <s v="OUT045"/>
    <x v="2"/>
    <x v="1"/>
    <s v="Supermarket Type1"/>
    <n v="0.113833823"/>
    <n v="21.25"/>
    <n v="232.83"/>
    <n v="4.5"/>
  </r>
  <r>
    <x v="1"/>
    <n v="802"/>
    <s v="NCV54"/>
    <s v="Household"/>
    <n v="2015"/>
    <s v="OUT045"/>
    <x v="2"/>
    <x v="1"/>
    <s v="Supermarket Type1"/>
    <n v="3.3176087E-2"/>
    <n v="11.1"/>
    <n v="120.11239999999999"/>
    <n v="4.5"/>
  </r>
  <r>
    <x v="1"/>
    <n v="803"/>
    <s v="NCQ06"/>
    <s v="Household"/>
    <n v="2015"/>
    <s v="OUT045"/>
    <x v="2"/>
    <x v="1"/>
    <s v="Supermarket Type1"/>
    <n v="4.1909345000000001E-2"/>
    <n v="13"/>
    <n v="255.00139999999999"/>
    <n v="4.5"/>
  </r>
  <r>
    <x v="1"/>
    <n v="804"/>
    <s v="NCB55"/>
    <s v="Household"/>
    <n v="2015"/>
    <s v="OUT045"/>
    <x v="2"/>
    <x v="1"/>
    <s v="Supermarket Type1"/>
    <n v="0.16098884999999999"/>
    <n v="15.7"/>
    <n v="57.856200000000001"/>
    <n v="4.5"/>
  </r>
  <r>
    <x v="1"/>
    <n v="805"/>
    <s v="NCN54"/>
    <s v="Household"/>
    <n v="2015"/>
    <s v="OUT045"/>
    <x v="2"/>
    <x v="1"/>
    <s v="Supermarket Type1"/>
    <n v="2.1369722000000001E-2"/>
    <n v="20.350000000000001"/>
    <n v="75.832800000000006"/>
    <n v="4.5"/>
  </r>
  <r>
    <x v="1"/>
    <n v="806"/>
    <s v="DRE12"/>
    <s v="Soft Drinks"/>
    <n v="2015"/>
    <s v="OUT045"/>
    <x v="2"/>
    <x v="1"/>
    <s v="Supermarket Type1"/>
    <n v="0"/>
    <n v="4.59"/>
    <n v="111.18600000000001"/>
    <n v="4.5"/>
  </r>
  <r>
    <x v="1"/>
    <n v="807"/>
    <s v="FDR48"/>
    <s v="Baking Goods"/>
    <n v="2020"/>
    <s v="OUT017"/>
    <x v="2"/>
    <x v="1"/>
    <s v="Supermarket Type1"/>
    <n v="0.132248069"/>
    <n v="11.65"/>
    <n v="150.50239999999999"/>
    <n v="4.5"/>
  </r>
  <r>
    <x v="1"/>
    <n v="808"/>
    <s v="FDO12"/>
    <s v="Baking Goods"/>
    <n v="2020"/>
    <s v="OUT017"/>
    <x v="2"/>
    <x v="1"/>
    <s v="Supermarket Type1"/>
    <n v="5.5241242000000003E-2"/>
    <n v="15.75"/>
    <n v="196.54519999999999"/>
    <n v="4.5"/>
  </r>
  <r>
    <x v="1"/>
    <n v="809"/>
    <s v="FDS47"/>
    <s v="Breads"/>
    <n v="2020"/>
    <s v="OUT017"/>
    <x v="2"/>
    <x v="1"/>
    <s v="Supermarket Type1"/>
    <n v="0.12961476"/>
    <n v="16.75"/>
    <n v="86.185599999999994"/>
    <n v="4.5"/>
  </r>
  <r>
    <x v="1"/>
    <n v="810"/>
    <s v="FDZ27"/>
    <s v="Dairy"/>
    <n v="2020"/>
    <s v="OUT017"/>
    <x v="2"/>
    <x v="1"/>
    <s v="Supermarket Type1"/>
    <n v="1.7253305E-2"/>
    <n v="7.9349999999999996"/>
    <n v="51.435000000000002"/>
    <n v="4.5"/>
  </r>
  <r>
    <x v="1"/>
    <n v="811"/>
    <s v="DRE03"/>
    <s v="Dairy"/>
    <n v="2020"/>
    <s v="OUT017"/>
    <x v="2"/>
    <x v="1"/>
    <s v="Supermarket Type1"/>
    <n v="2.4363939000000001E-2"/>
    <n v="19.600000000000001"/>
    <n v="46.3718"/>
    <n v="4.5"/>
  </r>
  <r>
    <x v="1"/>
    <n v="812"/>
    <s v="FDB08"/>
    <s v="Fruits and Vegetables"/>
    <n v="2020"/>
    <s v="OUT017"/>
    <x v="2"/>
    <x v="1"/>
    <s v="Supermarket Type1"/>
    <n v="3.1279290000000001E-2"/>
    <n v="6.0549999999999997"/>
    <n v="160.3578"/>
    <n v="4.5"/>
  </r>
  <r>
    <x v="1"/>
    <n v="813"/>
    <s v="FDB44"/>
    <s v="Fruits and Vegetables"/>
    <n v="2020"/>
    <s v="OUT017"/>
    <x v="2"/>
    <x v="1"/>
    <s v="Supermarket Type1"/>
    <n v="0"/>
    <n v="6.6550000000000002"/>
    <n v="212.45859999999999"/>
    <n v="4.5"/>
  </r>
  <r>
    <x v="1"/>
    <n v="814"/>
    <s v="FDE57"/>
    <s v="Fruits and Vegetables"/>
    <n v="2020"/>
    <s v="OUT017"/>
    <x v="2"/>
    <x v="1"/>
    <s v="Supermarket Type1"/>
    <n v="3.6490369000000002E-2"/>
    <n v="9.6"/>
    <n v="140.81540000000001"/>
    <n v="4.5"/>
  </r>
  <r>
    <x v="1"/>
    <n v="815"/>
    <s v="FDN20"/>
    <s v="Fruits and Vegetables"/>
    <n v="2020"/>
    <s v="OUT017"/>
    <x v="2"/>
    <x v="1"/>
    <s v="Supermarket Type1"/>
    <n v="2.6329989000000002E-2"/>
    <n v="19.350000000000001"/>
    <n v="169.2474"/>
    <n v="4.5"/>
  </r>
  <r>
    <x v="1"/>
    <n v="816"/>
    <s v="NCD19"/>
    <s v="Household"/>
    <n v="2020"/>
    <s v="OUT017"/>
    <x v="2"/>
    <x v="1"/>
    <s v="Supermarket Type1"/>
    <n v="1.3253935999999999E-2"/>
    <n v="8.93"/>
    <n v="56.461399999999998"/>
    <n v="4.5"/>
  </r>
  <r>
    <x v="1"/>
    <n v="817"/>
    <s v="NCG55"/>
    <s v="Household"/>
    <n v="2020"/>
    <s v="OUT017"/>
    <x v="2"/>
    <x v="2"/>
    <s v="Supermarket Type1"/>
    <n v="0"/>
    <n v="16.25"/>
    <n v="115.2176"/>
    <n v="4.5"/>
  </r>
  <r>
    <x v="1"/>
    <n v="818"/>
    <s v="NCO54"/>
    <s v="Household"/>
    <n v="2020"/>
    <s v="OUT017"/>
    <x v="2"/>
    <x v="2"/>
    <s v="Supermarket Type1"/>
    <n v="1.4355033E-2"/>
    <n v="19.5"/>
    <n v="55.461399999999998"/>
    <n v="4.5"/>
  </r>
  <r>
    <x v="1"/>
    <n v="819"/>
    <s v="FDE46"/>
    <s v="Snack Foods"/>
    <n v="2020"/>
    <s v="OUT017"/>
    <x v="2"/>
    <x v="2"/>
    <s v="Supermarket Type1"/>
    <n v="1.5858892999999999E-2"/>
    <n v="18.600000000000001"/>
    <n v="152.9366"/>
    <n v="4.5"/>
  </r>
  <r>
    <x v="0"/>
    <n v="820"/>
    <s v="FDR37"/>
    <s v="Breakfast"/>
    <n v="2015"/>
    <s v="OUT045"/>
    <x v="2"/>
    <x v="2"/>
    <s v="Supermarket Type1"/>
    <n v="6.6383907000000006E-2"/>
    <n v="16.5"/>
    <n v="180.42920000000001"/>
    <n v="4.5"/>
  </r>
  <r>
    <x v="0"/>
    <n v="821"/>
    <s v="FDA25"/>
    <s v="Canned"/>
    <n v="2015"/>
    <s v="OUT045"/>
    <x v="2"/>
    <x v="2"/>
    <s v="Supermarket Type1"/>
    <n v="6.8263915999999994E-2"/>
    <n v="16.5"/>
    <n v="104.79900000000001"/>
    <n v="4.5"/>
  </r>
  <r>
    <x v="0"/>
    <n v="822"/>
    <s v="FDU50"/>
    <s v="Dairy"/>
    <n v="2015"/>
    <s v="OUT045"/>
    <x v="2"/>
    <x v="2"/>
    <s v="Supermarket Type1"/>
    <n v="7.5322658000000001E-2"/>
    <n v="5.75"/>
    <n v="116.3176"/>
    <n v="4.5"/>
  </r>
  <r>
    <x v="0"/>
    <n v="823"/>
    <s v="FDT19"/>
    <s v="Fruits and Vegetables"/>
    <n v="2015"/>
    <s v="OUT045"/>
    <x v="2"/>
    <x v="2"/>
    <s v="Supermarket Type1"/>
    <n v="0.14533500699999999"/>
    <n v="7.59"/>
    <n v="173.108"/>
    <n v="4.5"/>
  </r>
  <r>
    <x v="0"/>
    <n v="824"/>
    <s v="FDX32"/>
    <s v="Fruits and Vegetables"/>
    <n v="2015"/>
    <s v="OUT045"/>
    <x v="2"/>
    <x v="2"/>
    <s v="Supermarket Type1"/>
    <n v="0.100060762"/>
    <n v="15.1"/>
    <n v="144.07859999999999"/>
    <n v="4.5"/>
  </r>
  <r>
    <x v="0"/>
    <n v="825"/>
    <s v="FDU51"/>
    <s v="Meat"/>
    <n v="2015"/>
    <s v="OUT045"/>
    <x v="2"/>
    <x v="2"/>
    <s v="Supermarket Type1"/>
    <n v="9.6709407999999997E-2"/>
    <n v="20.2"/>
    <n v="175.80279999999999"/>
    <n v="4.5"/>
  </r>
  <r>
    <x v="0"/>
    <n v="826"/>
    <s v="FDG46"/>
    <s v="Snack Foods"/>
    <n v="2015"/>
    <s v="OUT045"/>
    <x v="2"/>
    <x v="2"/>
    <s v="Supermarket Type1"/>
    <n v="3.2976399000000003E-2"/>
    <n v="8.6300000000000008"/>
    <n v="114.65179999999999"/>
    <n v="4.5"/>
  </r>
  <r>
    <x v="0"/>
    <n v="827"/>
    <s v="FDM12"/>
    <s v="Baking Goods"/>
    <n v="2020"/>
    <s v="OUT017"/>
    <x v="2"/>
    <x v="2"/>
    <s v="Supermarket Type1"/>
    <n v="7.0312473E-2"/>
    <n v="16.7"/>
    <n v="189.62139999999999"/>
    <n v="4.5"/>
  </r>
  <r>
    <x v="0"/>
    <n v="828"/>
    <s v="FDW38"/>
    <s v="Dairy"/>
    <n v="2020"/>
    <s v="OUT017"/>
    <x v="2"/>
    <x v="2"/>
    <s v="Supermarket Type1"/>
    <n v="0.139464425"/>
    <n v="5.3250000000000002"/>
    <n v="53.229799999999997"/>
    <n v="4.5"/>
  </r>
  <r>
    <x v="0"/>
    <n v="829"/>
    <s v="FDZ14"/>
    <s v="Dairy"/>
    <n v="2020"/>
    <s v="OUT017"/>
    <x v="2"/>
    <x v="2"/>
    <s v="Supermarket Type1"/>
    <n v="4.7857877E-2"/>
    <n v="7.71"/>
    <n v="119.7756"/>
    <n v="4.5"/>
  </r>
  <r>
    <x v="0"/>
    <n v="830"/>
    <s v="FDS19"/>
    <s v="Fruits and Vegetables"/>
    <n v="2020"/>
    <s v="OUT017"/>
    <x v="2"/>
    <x v="0"/>
    <s v="Supermarket Type1"/>
    <n v="6.4570459999999996E-2"/>
    <n v="13.8"/>
    <n v="76.2012"/>
    <n v="4.5"/>
  </r>
  <r>
    <x v="0"/>
    <n v="831"/>
    <s v="FDP03"/>
    <s v="Meat"/>
    <n v="2020"/>
    <s v="OUT017"/>
    <x v="2"/>
    <x v="0"/>
    <s v="Supermarket Type1"/>
    <n v="0"/>
    <n v="5.15"/>
    <n v="122.9388"/>
    <n v="4.5"/>
  </r>
  <r>
    <x v="0"/>
    <n v="832"/>
    <s v="FDR51"/>
    <s v="Meat"/>
    <n v="2020"/>
    <s v="OUT017"/>
    <x v="2"/>
    <x v="0"/>
    <s v="Supermarket Type1"/>
    <n v="0.174450933"/>
    <n v="9.0350000000000001"/>
    <n v="151.07079999999999"/>
    <n v="4.5"/>
  </r>
  <r>
    <x v="0"/>
    <n v="833"/>
    <s v="FDR03"/>
    <s v="Meat"/>
    <n v="2020"/>
    <s v="OUT017"/>
    <x v="2"/>
    <x v="0"/>
    <s v="Supermarket Type1"/>
    <n v="8.7853500000000008E-3"/>
    <n v="15.7"/>
    <n v="204.99799999999999"/>
    <n v="4.5"/>
  </r>
  <r>
    <x v="0"/>
    <n v="834"/>
    <s v="FDO46"/>
    <s v="Snack Foods"/>
    <n v="2020"/>
    <s v="OUT017"/>
    <x v="2"/>
    <x v="0"/>
    <s v="Supermarket Type1"/>
    <n v="0"/>
    <n v="9.6"/>
    <n v="191.0872"/>
    <n v="4.5"/>
  </r>
  <r>
    <x v="0"/>
    <n v="835"/>
    <s v="FDV22"/>
    <s v="Snack Foods"/>
    <n v="2020"/>
    <s v="OUT017"/>
    <x v="2"/>
    <x v="0"/>
    <s v="Supermarket Type1"/>
    <n v="9.9950019999999994E-3"/>
    <n v="14.85"/>
    <n v="154.46299999999999"/>
    <n v="4.5"/>
  </r>
  <r>
    <x v="1"/>
    <n v="836"/>
    <s v="FDU35"/>
    <s v="Breads"/>
    <n v="2015"/>
    <s v="OUT045"/>
    <x v="2"/>
    <x v="0"/>
    <s v="Supermarket Type1"/>
    <n v="0"/>
    <n v="6.44"/>
    <n v="99.87"/>
    <n v="4.5"/>
  </r>
  <r>
    <x v="1"/>
    <n v="837"/>
    <s v="FDV49"/>
    <s v="Canned"/>
    <n v="2017"/>
    <s v="OUT035"/>
    <x v="2"/>
    <x v="1"/>
    <s v="Supermarket Type1"/>
    <n v="2.5822314999999998E-2"/>
    <n v="10"/>
    <n v="262.7226"/>
    <n v="4.5"/>
  </r>
  <r>
    <x v="1"/>
    <n v="838"/>
    <s v="FDA13"/>
    <s v="Canned"/>
    <n v="2017"/>
    <s v="OUT035"/>
    <x v="2"/>
    <x v="1"/>
    <s v="Supermarket Type1"/>
    <n v="7.8540095000000004E-2"/>
    <n v="15.85"/>
    <n v="36.3506"/>
    <n v="4.5"/>
  </r>
  <r>
    <x v="1"/>
    <n v="839"/>
    <s v="FDJ52"/>
    <s v="Frozen Foods"/>
    <n v="2017"/>
    <s v="OUT035"/>
    <x v="2"/>
    <x v="1"/>
    <s v="Supermarket Type1"/>
    <n v="1.7783501E-2"/>
    <n v="7.1449999999999996"/>
    <n v="159.45779999999999"/>
    <n v="4.5"/>
  </r>
  <r>
    <x v="1"/>
    <n v="840"/>
    <s v="FDT04"/>
    <s v="Frozen Foods"/>
    <n v="2017"/>
    <s v="OUT035"/>
    <x v="2"/>
    <x v="1"/>
    <s v="Supermarket Type1"/>
    <n v="0.10702149800000001"/>
    <n v="17.25"/>
    <n v="40.5822"/>
    <n v="4.5"/>
  </r>
  <r>
    <x v="1"/>
    <n v="841"/>
    <s v="NCZ41"/>
    <s v="Health and Hygiene"/>
    <n v="2017"/>
    <s v="OUT035"/>
    <x v="2"/>
    <x v="1"/>
    <s v="Supermarket Type1"/>
    <n v="6.4409056000000006E-2"/>
    <n v="19.850000000000001"/>
    <n v="126.7704"/>
    <n v="4.5"/>
  </r>
  <r>
    <x v="1"/>
    <n v="842"/>
    <s v="NCJ30"/>
    <s v="Household"/>
    <n v="2017"/>
    <s v="OUT035"/>
    <x v="2"/>
    <x v="1"/>
    <s v="Supermarket Type1"/>
    <n v="8.0625230000000006E-2"/>
    <n v="5.82"/>
    <n v="168.37899999999999"/>
    <n v="4.5"/>
  </r>
  <r>
    <x v="1"/>
    <n v="843"/>
    <s v="NCN54"/>
    <s v="Household"/>
    <n v="2017"/>
    <s v="OUT035"/>
    <x v="2"/>
    <x v="1"/>
    <s v="Supermarket Type1"/>
    <n v="2.1322438999999999E-2"/>
    <n v="20.350000000000001"/>
    <n v="79.132800000000003"/>
    <n v="4.5"/>
  </r>
  <r>
    <x v="1"/>
    <n v="844"/>
    <s v="NCD54"/>
    <s v="Household"/>
    <n v="2017"/>
    <s v="OUT035"/>
    <x v="2"/>
    <x v="1"/>
    <s v="Supermarket Type1"/>
    <n v="2.9003458999999999E-2"/>
    <n v="21.1"/>
    <n v="143.4786"/>
    <n v="4.5"/>
  </r>
  <r>
    <x v="1"/>
    <n v="845"/>
    <s v="NCP50"/>
    <s v="Others"/>
    <n v="2017"/>
    <s v="OUT035"/>
    <x v="2"/>
    <x v="1"/>
    <s v="Supermarket Type1"/>
    <n v="2.0555957999999999E-2"/>
    <n v="17.350000000000001"/>
    <n v="79.461799999999997"/>
    <n v="4.5"/>
  </r>
  <r>
    <x v="1"/>
    <n v="846"/>
    <s v="FDQ09"/>
    <s v="Snack Foods"/>
    <n v="2017"/>
    <s v="OUT035"/>
    <x v="2"/>
    <x v="1"/>
    <s v="Supermarket Type1"/>
    <n v="5.8121213999999997E-2"/>
    <n v="7.2350000000000003"/>
    <n v="115.88339999999999"/>
    <n v="4.5"/>
  </r>
  <r>
    <x v="1"/>
    <n v="847"/>
    <s v="FDI22"/>
    <s v="Snack Foods"/>
    <n v="2017"/>
    <s v="OUT035"/>
    <x v="2"/>
    <x v="1"/>
    <s v="Supermarket Type1"/>
    <n v="9.619424E-2"/>
    <n v="12.6"/>
    <n v="210.8612"/>
    <n v="4.5"/>
  </r>
  <r>
    <x v="1"/>
    <n v="848"/>
    <s v="DRD12"/>
    <s v="Soft Drinks"/>
    <n v="2017"/>
    <s v="OUT035"/>
    <x v="2"/>
    <x v="1"/>
    <s v="Supermarket Type1"/>
    <n v="7.7178965000000002E-2"/>
    <n v="6.96"/>
    <n v="93.114599999999996"/>
    <n v="4.5"/>
  </r>
  <r>
    <x v="1"/>
    <n v="849"/>
    <s v="DRL60"/>
    <s v="Soft Drinks"/>
    <n v="2017"/>
    <s v="OUT035"/>
    <x v="2"/>
    <x v="1"/>
    <s v="Supermarket Type1"/>
    <n v="2.7054244000000002E-2"/>
    <n v="8.52"/>
    <n v="151.56819999999999"/>
    <n v="4.5"/>
  </r>
  <r>
    <x v="1"/>
    <n v="850"/>
    <s v="DRD13"/>
    <s v="Soft Drinks"/>
    <n v="2017"/>
    <s v="OUT035"/>
    <x v="2"/>
    <x v="1"/>
    <s v="Supermarket Type1"/>
    <n v="4.9070183000000003E-2"/>
    <n v="15"/>
    <n v="61.916800000000002"/>
    <n v="4.5"/>
  </r>
  <r>
    <x v="0"/>
    <n v="851"/>
    <s v="FDI48"/>
    <s v="Baking Goods"/>
    <n v="2017"/>
    <s v="OUT035"/>
    <x v="2"/>
    <x v="1"/>
    <s v="Supermarket Type1"/>
    <n v="0"/>
    <n v="11.85"/>
    <n v="51.266599999999997"/>
    <n v="4.5"/>
  </r>
  <r>
    <x v="0"/>
    <n v="852"/>
    <s v="FDZ49"/>
    <s v="Canned"/>
    <n v="2017"/>
    <s v="OUT035"/>
    <x v="2"/>
    <x v="1"/>
    <s v="Supermarket Type1"/>
    <n v="0.13312044000000001"/>
    <n v="11"/>
    <n v="221.57980000000001"/>
    <n v="4.5"/>
  </r>
  <r>
    <x v="0"/>
    <n v="853"/>
    <s v="FDJ02"/>
    <s v="Canned"/>
    <n v="2017"/>
    <s v="OUT035"/>
    <x v="2"/>
    <x v="1"/>
    <s v="Supermarket Type1"/>
    <n v="2.5162021999999999E-2"/>
    <n v="17.2"/>
    <n v="145.9418"/>
    <n v="4.5"/>
  </r>
  <r>
    <x v="0"/>
    <n v="854"/>
    <s v="FDJ15"/>
    <s v="Dairy"/>
    <n v="2017"/>
    <s v="OUT035"/>
    <x v="2"/>
    <x v="1"/>
    <s v="Supermarket Type1"/>
    <n v="2.3318068000000001E-2"/>
    <n v="11.35"/>
    <n v="182.46080000000001"/>
    <n v="4.5"/>
  </r>
  <r>
    <x v="0"/>
    <n v="855"/>
    <s v="FDO52"/>
    <s v="Frozen Foods"/>
    <n v="2017"/>
    <s v="OUT035"/>
    <x v="2"/>
    <x v="1"/>
    <s v="Supermarket Type1"/>
    <n v="7.7150003999999994E-2"/>
    <n v="11.6"/>
    <n v="170.2106"/>
    <n v="4.5"/>
  </r>
  <r>
    <x v="0"/>
    <n v="856"/>
    <s v="FDU58"/>
    <s v="Snack Foods"/>
    <n v="2017"/>
    <s v="OUT035"/>
    <x v="2"/>
    <x v="1"/>
    <s v="Supermarket Type1"/>
    <n v="2.9006239E-2"/>
    <n v="6.61"/>
    <n v="186.0898"/>
    <n v="4.5"/>
  </r>
  <r>
    <x v="0"/>
    <n v="857"/>
    <s v="FDN46"/>
    <s v="Snack Foods"/>
    <n v="2017"/>
    <s v="OUT035"/>
    <x v="2"/>
    <x v="1"/>
    <s v="Supermarket Type1"/>
    <n v="0.14460413"/>
    <n v="7.21"/>
    <n v="102.6332"/>
    <n v="4.5"/>
  </r>
  <r>
    <x v="0"/>
    <n v="858"/>
    <s v="FDO46"/>
    <s v="Snack Foods"/>
    <n v="2017"/>
    <s v="OUT035"/>
    <x v="2"/>
    <x v="1"/>
    <s v="Supermarket Type1"/>
    <n v="1.4209810999999999E-2"/>
    <n v="9.6"/>
    <n v="188.18719999999999"/>
    <n v="4.5"/>
  </r>
  <r>
    <x v="0"/>
    <n v="859"/>
    <s v="FDI34"/>
    <s v="Snack Foods"/>
    <n v="2017"/>
    <s v="OUT035"/>
    <x v="2"/>
    <x v="1"/>
    <s v="Supermarket Type1"/>
    <n v="8.5119854999999994E-2"/>
    <n v="10.65"/>
    <n v="229.86680000000001"/>
    <n v="4.5"/>
  </r>
  <r>
    <x v="0"/>
    <n v="860"/>
    <s v="FDG22"/>
    <s v="Snack Foods"/>
    <n v="2017"/>
    <s v="OUT035"/>
    <x v="2"/>
    <x v="1"/>
    <s v="Supermarket Type1"/>
    <n v="4.1373330999999999E-2"/>
    <n v="17.600000000000001"/>
    <n v="38.119"/>
    <n v="4.5"/>
  </r>
  <r>
    <x v="0"/>
    <n v="861"/>
    <s v="DRC13"/>
    <s v="Soft Drinks"/>
    <n v="2017"/>
    <s v="OUT035"/>
    <x v="2"/>
    <x v="1"/>
    <s v="Supermarket Type1"/>
    <n v="3.2435436999999998E-2"/>
    <n v="8.26"/>
    <n v="124.873"/>
    <n v="4.5"/>
  </r>
  <r>
    <x v="1"/>
    <n v="862"/>
    <s v="FDB17"/>
    <s v="Frozen Foods"/>
    <n v="2011"/>
    <s v="OUT010"/>
    <x v="1"/>
    <x v="0"/>
    <s v="Grocery Store"/>
    <n v="6.1381589E-2"/>
    <n v="13.15"/>
    <n v="179.99760000000001"/>
    <n v="4.5"/>
  </r>
  <r>
    <x v="1"/>
    <n v="863"/>
    <s v="FDZ44"/>
    <s v="Fruits and Vegetables"/>
    <n v="2011"/>
    <s v="OUT010"/>
    <x v="1"/>
    <x v="0"/>
    <s v="Grocery Store"/>
    <n v="6.4824502000000006E-2"/>
    <n v="8.1850000000000005"/>
    <n v="116.0808"/>
    <n v="4.5"/>
  </r>
  <r>
    <x v="1"/>
    <n v="864"/>
    <s v="DRK35"/>
    <s v="Hard Drinks"/>
    <n v="2011"/>
    <s v="OUT010"/>
    <x v="1"/>
    <x v="0"/>
    <s v="Grocery Store"/>
    <n v="0.12025630299999999"/>
    <n v="8.3650000000000002"/>
    <n v="39.250599999999999"/>
    <n v="4.5"/>
  </r>
  <r>
    <x v="1"/>
    <n v="865"/>
    <s v="NCP29"/>
    <s v="Health and Hygiene"/>
    <n v="2011"/>
    <s v="OUT010"/>
    <x v="1"/>
    <x v="0"/>
    <s v="Grocery Store"/>
    <n v="0.18791865399999999"/>
    <n v="8.42"/>
    <n v="65.416799999999995"/>
    <n v="4.5"/>
  </r>
  <r>
    <x v="1"/>
    <n v="866"/>
    <s v="NCZ29"/>
    <s v="Health and Hygiene"/>
    <n v="2011"/>
    <s v="OUT010"/>
    <x v="1"/>
    <x v="0"/>
    <s v="Grocery Store"/>
    <n v="0.119461188"/>
    <n v="15"/>
    <n v="126.33620000000001"/>
    <n v="4.5"/>
  </r>
  <r>
    <x v="1"/>
    <n v="867"/>
    <s v="NCS30"/>
    <s v="Household"/>
    <n v="2011"/>
    <s v="OUT010"/>
    <x v="1"/>
    <x v="0"/>
    <s v="Grocery Store"/>
    <n v="0.15570679800000001"/>
    <n v="5.9450000000000003"/>
    <n v="127.9652"/>
    <n v="4.5"/>
  </r>
  <r>
    <x v="1"/>
    <n v="868"/>
    <s v="NCA42"/>
    <s v="Household"/>
    <n v="2011"/>
    <s v="OUT010"/>
    <x v="1"/>
    <x v="0"/>
    <s v="Grocery Store"/>
    <n v="4.7784475E-2"/>
    <n v="6.9649999999999999"/>
    <n v="158.8604"/>
    <n v="4.5"/>
  </r>
  <r>
    <x v="1"/>
    <n v="869"/>
    <s v="NCH55"/>
    <s v="Household"/>
    <n v="2011"/>
    <s v="OUT010"/>
    <x v="1"/>
    <x v="0"/>
    <s v="Grocery Store"/>
    <n v="5.8034348999999999E-2"/>
    <n v="16.350000000000001"/>
    <n v="124.80200000000001"/>
    <n v="4.5"/>
  </r>
  <r>
    <x v="1"/>
    <n v="870"/>
    <s v="FDT58"/>
    <s v="Snack Foods"/>
    <n v="2011"/>
    <s v="OUT010"/>
    <x v="1"/>
    <x v="2"/>
    <s v="Grocery Store"/>
    <n v="0.143870574"/>
    <n v="9"/>
    <n v="169.48159999999999"/>
    <n v="4.5"/>
  </r>
  <r>
    <x v="1"/>
    <n v="871"/>
    <s v="FDZ45"/>
    <s v="Snack Foods"/>
    <n v="2011"/>
    <s v="OUT010"/>
    <x v="1"/>
    <x v="2"/>
    <s v="Grocery Store"/>
    <n v="0.11193668499999999"/>
    <n v="14.1"/>
    <n v="198.80840000000001"/>
    <n v="4.5"/>
  </r>
  <r>
    <x v="1"/>
    <n v="872"/>
    <s v="FDO57"/>
    <s v="Snack Foods"/>
    <n v="2011"/>
    <s v="OUT010"/>
    <x v="1"/>
    <x v="2"/>
    <s v="Grocery Store"/>
    <n v="0.18195852400000001"/>
    <n v="20.75"/>
    <n v="161.05779999999999"/>
    <n v="4.5"/>
  </r>
  <r>
    <x v="0"/>
    <n v="873"/>
    <s v="FDT12"/>
    <s v="Baking Goods"/>
    <n v="2011"/>
    <s v="OUT010"/>
    <x v="1"/>
    <x v="2"/>
    <s v="Grocery Store"/>
    <n v="8.3056555000000004E-2"/>
    <n v="6.2149999999999999"/>
    <n v="224.40620000000001"/>
    <n v="4.5"/>
  </r>
  <r>
    <x v="0"/>
    <n v="874"/>
    <s v="FDW12"/>
    <s v="Baking Goods"/>
    <n v="2011"/>
    <s v="OUT010"/>
    <x v="1"/>
    <x v="2"/>
    <s v="Grocery Store"/>
    <n v="5.9540542000000002E-2"/>
    <n v="8.3149999999999995"/>
    <n v="143.64439999999999"/>
    <n v="4.5"/>
  </r>
  <r>
    <x v="0"/>
    <n v="875"/>
    <s v="FDF26"/>
    <s v="Canned"/>
    <n v="2011"/>
    <s v="OUT010"/>
    <x v="1"/>
    <x v="2"/>
    <s v="Grocery Store"/>
    <n v="7.8057026000000002E-2"/>
    <n v="6.8250000000000002"/>
    <n v="154.59979999999999"/>
    <n v="4.5"/>
  </r>
  <r>
    <x v="0"/>
    <n v="876"/>
    <s v="FDV37"/>
    <s v="Canned"/>
    <n v="2011"/>
    <s v="OUT010"/>
    <x v="1"/>
    <x v="2"/>
    <s v="Grocery Store"/>
    <n v="0.13978510399999999"/>
    <n v="13"/>
    <n v="196.24260000000001"/>
    <n v="4.5"/>
  </r>
  <r>
    <x v="0"/>
    <n v="877"/>
    <s v="FDW38"/>
    <s v="Dairy"/>
    <n v="2011"/>
    <s v="OUT010"/>
    <x v="1"/>
    <x v="2"/>
    <s v="Grocery Store"/>
    <n v="0.23212188"/>
    <n v="5.3250000000000002"/>
    <n v="55.529800000000002"/>
    <n v="4.5"/>
  </r>
  <r>
    <x v="0"/>
    <n v="878"/>
    <s v="FDS04"/>
    <s v="Frozen Foods"/>
    <n v="2011"/>
    <s v="OUT010"/>
    <x v="1"/>
    <x v="2"/>
    <s v="Grocery Store"/>
    <n v="0.245483691"/>
    <n v="10.195"/>
    <n v="141.88380000000001"/>
    <n v="4.5"/>
  </r>
  <r>
    <x v="0"/>
    <n v="879"/>
    <s v="FDO22"/>
    <s v="Snack Foods"/>
    <n v="2011"/>
    <s v="OUT010"/>
    <x v="1"/>
    <x v="2"/>
    <s v="Grocery Store"/>
    <n v="2.9893093999999999E-2"/>
    <n v="13.5"/>
    <n v="81.096000000000004"/>
    <n v="4.5"/>
  </r>
  <r>
    <x v="0"/>
    <n v="880"/>
    <s v="FDJ58"/>
    <s v="Snack Foods"/>
    <n v="2011"/>
    <s v="OUT010"/>
    <x v="1"/>
    <x v="1"/>
    <s v="Grocery Store"/>
    <n v="0.17624403799999999"/>
    <n v="15.6"/>
    <n v="173.6764"/>
    <n v="4.5"/>
  </r>
  <r>
    <x v="1"/>
    <n v="881"/>
    <s v="FDW13"/>
    <s v="Canned"/>
    <n v="2011"/>
    <s v="OUT010"/>
    <x v="1"/>
    <x v="1"/>
    <s v="Grocery Store"/>
    <n v="0.16383895100000001"/>
    <n v="8.5"/>
    <n v="51.3324"/>
    <n v="4.5"/>
  </r>
  <r>
    <x v="1"/>
    <n v="882"/>
    <s v="FDH48"/>
    <s v="Baking Goods"/>
    <n v="2014"/>
    <s v="OUT013"/>
    <x v="1"/>
    <x v="2"/>
    <s v="Supermarket Type1"/>
    <n v="0"/>
    <n v="13.5"/>
    <n v="88.054000000000002"/>
    <n v="4.5"/>
  </r>
  <r>
    <x v="1"/>
    <n v="883"/>
    <s v="FDO37"/>
    <s v="Breakfast"/>
    <n v="2014"/>
    <s v="OUT013"/>
    <x v="1"/>
    <x v="2"/>
    <s v="Supermarket Type1"/>
    <n v="2.1358888999999999E-2"/>
    <n v="8.06"/>
    <n v="232.33260000000001"/>
    <n v="4.5"/>
  </r>
  <r>
    <x v="1"/>
    <n v="884"/>
    <s v="FDD14"/>
    <s v="Canned"/>
    <n v="2014"/>
    <s v="OUT013"/>
    <x v="1"/>
    <x v="2"/>
    <s v="Supermarket Type1"/>
    <n v="0.16966714499999999"/>
    <n v="20.7"/>
    <n v="183.5266"/>
    <n v="4.5"/>
  </r>
  <r>
    <x v="1"/>
    <n v="885"/>
    <s v="FDV38"/>
    <s v="Dairy"/>
    <n v="2014"/>
    <s v="OUT013"/>
    <x v="1"/>
    <x v="2"/>
    <s v="Supermarket Type1"/>
    <n v="0.10168915100000001"/>
    <n v="19.25"/>
    <n v="54.695599999999999"/>
    <n v="4.5"/>
  </r>
  <r>
    <x v="1"/>
    <n v="886"/>
    <s v="FDC41"/>
    <s v="Frozen Foods"/>
    <n v="2014"/>
    <s v="OUT013"/>
    <x v="1"/>
    <x v="2"/>
    <s v="Supermarket Type1"/>
    <n v="0.116815953"/>
    <n v="15.6"/>
    <n v="75.566999999999993"/>
    <n v="4.5"/>
  </r>
  <r>
    <x v="1"/>
    <n v="887"/>
    <s v="FDE57"/>
    <s v="Fruits and Vegetables"/>
    <n v="2014"/>
    <s v="OUT013"/>
    <x v="1"/>
    <x v="2"/>
    <s v="Supermarket Type1"/>
    <n v="3.6254929999999998E-2"/>
    <n v="9.6"/>
    <n v="141.0154"/>
    <n v="4.5"/>
  </r>
  <r>
    <x v="1"/>
    <n v="888"/>
    <s v="FDS07"/>
    <s v="Fruits and Vegetables"/>
    <n v="2014"/>
    <s v="OUT013"/>
    <x v="1"/>
    <x v="2"/>
    <s v="Supermarket Type1"/>
    <n v="9.9674816999999999E-2"/>
    <n v="12.35"/>
    <n v="112.2518"/>
    <n v="4.5"/>
  </r>
  <r>
    <x v="1"/>
    <n v="889"/>
    <s v="NCJ30"/>
    <s v="Household"/>
    <n v="2014"/>
    <s v="OUT013"/>
    <x v="1"/>
    <x v="2"/>
    <s v="Supermarket Type1"/>
    <n v="0"/>
    <n v="5.82"/>
    <n v="169.37899999999999"/>
    <n v="4.5"/>
  </r>
  <r>
    <x v="1"/>
    <n v="890"/>
    <s v="NCI06"/>
    <s v="Household"/>
    <n v="2014"/>
    <s v="OUT013"/>
    <x v="1"/>
    <x v="2"/>
    <s v="Supermarket Type1"/>
    <n v="4.7677980000000002E-2"/>
    <n v="11.3"/>
    <n v="181.46600000000001"/>
    <n v="4.5"/>
  </r>
  <r>
    <x v="1"/>
    <n v="891"/>
    <s v="FDO34"/>
    <s v="Snack Foods"/>
    <n v="2014"/>
    <s v="OUT013"/>
    <x v="1"/>
    <x v="2"/>
    <s v="Supermarket Type1"/>
    <n v="2.9914021999999998E-2"/>
    <n v="17.7"/>
    <n v="166.2816"/>
    <n v="4.5"/>
  </r>
  <r>
    <x v="1"/>
    <n v="892"/>
    <s v="FDE46"/>
    <s v="Snack Foods"/>
    <n v="2014"/>
    <s v="OUT013"/>
    <x v="1"/>
    <x v="2"/>
    <s v="Supermarket Type1"/>
    <n v="1.5756570000000001E-2"/>
    <n v="18.600000000000001"/>
    <n v="153.13659999999999"/>
    <n v="4.5"/>
  </r>
  <r>
    <x v="1"/>
    <n v="893"/>
    <s v="DRH37"/>
    <s v="Soft Drinks"/>
    <n v="2014"/>
    <s v="OUT013"/>
    <x v="1"/>
    <x v="2"/>
    <s v="Supermarket Type1"/>
    <n v="4.1581725E-2"/>
    <n v="17.600000000000001"/>
    <n v="163.3526"/>
    <n v="4.5"/>
  </r>
  <r>
    <x v="0"/>
    <n v="894"/>
    <s v="FDH02"/>
    <s v="Canned"/>
    <n v="2014"/>
    <s v="OUT013"/>
    <x v="1"/>
    <x v="2"/>
    <s v="Supermarket Type1"/>
    <n v="2.076385E-2"/>
    <n v="7.27"/>
    <n v="89.0488"/>
    <n v="4.5"/>
  </r>
  <r>
    <x v="0"/>
    <n v="895"/>
    <s v="FDC51"/>
    <s v="Dairy"/>
    <n v="2014"/>
    <s v="OUT013"/>
    <x v="1"/>
    <x v="2"/>
    <s v="Supermarket Type1"/>
    <n v="9.6138539999999998E-3"/>
    <n v="10.895"/>
    <n v="122.973"/>
    <n v="4.5"/>
  </r>
  <r>
    <x v="0"/>
    <n v="896"/>
    <s v="FDT07"/>
    <s v="Fruits and Vegetables"/>
    <n v="2014"/>
    <s v="OUT013"/>
    <x v="1"/>
    <x v="2"/>
    <s v="Supermarket Type1"/>
    <n v="7.7254736000000004E-2"/>
    <n v="5.82"/>
    <n v="257.63299999999998"/>
    <n v="4.5"/>
  </r>
  <r>
    <x v="0"/>
    <n v="897"/>
    <s v="FDJ44"/>
    <s v="Fruits and Vegetables"/>
    <n v="2014"/>
    <s v="OUT013"/>
    <x v="1"/>
    <x v="2"/>
    <s v="Supermarket Type1"/>
    <n v="0.106238768"/>
    <n v="12.3"/>
    <n v="176.1396"/>
    <n v="4.5"/>
  </r>
  <r>
    <x v="0"/>
    <n v="898"/>
    <s v="FDO22"/>
    <s v="Snack Foods"/>
    <n v="2014"/>
    <s v="OUT013"/>
    <x v="1"/>
    <x v="2"/>
    <s v="Supermarket Type1"/>
    <n v="1.7844609000000001E-2"/>
    <n v="13.5"/>
    <n v="81.396000000000001"/>
    <n v="4.5"/>
  </r>
  <r>
    <x v="2"/>
    <n v="899"/>
    <s v="FDI10"/>
    <s v="Snack Foods"/>
    <n v="2014"/>
    <s v="OUT013"/>
    <x v="1"/>
    <x v="2"/>
    <s v="Supermarket Type1"/>
    <n v="7.8339081000000005E-2"/>
    <n v="8.51"/>
    <n v="172.94220000000001"/>
    <n v="4.5"/>
  </r>
  <r>
    <x v="1"/>
    <n v="900"/>
    <s v="FDF04"/>
    <s v="Frozen Foods"/>
    <n v="2022"/>
    <s v="OUT018"/>
    <x v="1"/>
    <x v="0"/>
    <s v="Supermarket Type2"/>
    <n v="1.3692598E-2"/>
    <n v="17.5"/>
    <n v="259.73039999999997"/>
    <n v="4.5"/>
  </r>
  <r>
    <x v="1"/>
    <n v="901"/>
    <s v="FDD11"/>
    <s v="Starchy Foods"/>
    <n v="2022"/>
    <s v="OUT018"/>
    <x v="1"/>
    <x v="0"/>
    <s v="Supermarket Type2"/>
    <n v="0"/>
    <n v="12.85"/>
    <n v="253.00399999999999"/>
    <n v="4.5"/>
  </r>
  <r>
    <x v="1"/>
    <n v="902"/>
    <s v="FDN12"/>
    <s v="Baking Goods"/>
    <n v="2022"/>
    <s v="OUT018"/>
    <x v="1"/>
    <x v="0"/>
    <s v="Supermarket Type2"/>
    <n v="0"/>
    <n v="15.6"/>
    <n v="111.8544"/>
    <n v="4.5"/>
  </r>
  <r>
    <x v="1"/>
    <n v="903"/>
    <s v="FDD14"/>
    <s v="Canned"/>
    <n v="2022"/>
    <s v="OUT018"/>
    <x v="1"/>
    <x v="0"/>
    <s v="Supermarket Type2"/>
    <n v="0.170500183"/>
    <n v="20.7"/>
    <n v="184.1266"/>
    <n v="4.5"/>
  </r>
  <r>
    <x v="1"/>
    <n v="904"/>
    <s v="FDQ52"/>
    <s v="Frozen Foods"/>
    <n v="2022"/>
    <s v="OUT018"/>
    <x v="1"/>
    <x v="0"/>
    <s v="Supermarket Type2"/>
    <n v="0.119871307"/>
    <n v="17"/>
    <n v="248.3434"/>
    <n v="4.5"/>
  </r>
  <r>
    <x v="1"/>
    <n v="905"/>
    <s v="FDJ08"/>
    <s v="Fruits and Vegetables"/>
    <n v="2022"/>
    <s v="OUT018"/>
    <x v="1"/>
    <x v="0"/>
    <s v="Supermarket Type2"/>
    <n v="0.11112293600000001"/>
    <n v="11.1"/>
    <n v="189.28460000000001"/>
    <n v="4.5"/>
  </r>
  <r>
    <x v="1"/>
    <n v="906"/>
    <s v="FDY19"/>
    <s v="Fruits and Vegetables"/>
    <n v="2022"/>
    <s v="OUT018"/>
    <x v="1"/>
    <x v="0"/>
    <s v="Supermarket Type2"/>
    <n v="4.1533437999999999E-2"/>
    <n v="19.75"/>
    <n v="119.8466"/>
    <n v="4.5"/>
  </r>
  <r>
    <x v="1"/>
    <n v="907"/>
    <s v="DRM11"/>
    <s v="Hard Drinks"/>
    <n v="2022"/>
    <s v="OUT018"/>
    <x v="1"/>
    <x v="0"/>
    <s v="Supermarket Type2"/>
    <n v="6.6338717000000005E-2"/>
    <n v="6.57"/>
    <n v="261.42779999999999"/>
    <n v="4.5"/>
  </r>
  <r>
    <x v="1"/>
    <n v="908"/>
    <s v="NCP41"/>
    <s v="Health and Hygiene"/>
    <n v="2022"/>
    <s v="OUT018"/>
    <x v="1"/>
    <x v="0"/>
    <s v="Supermarket Type2"/>
    <n v="1.6276741000000001E-2"/>
    <n v="16.600000000000001"/>
    <n v="109.8596"/>
    <n v="4.5"/>
  </r>
  <r>
    <x v="1"/>
    <n v="909"/>
    <s v="NCP17"/>
    <s v="Health and Hygiene"/>
    <n v="2022"/>
    <s v="OUT018"/>
    <x v="1"/>
    <x v="0"/>
    <s v="Supermarket Type2"/>
    <n v="2.7827267999999999E-2"/>
    <n v="19.350000000000001"/>
    <n v="65.616799999999998"/>
    <n v="4.5"/>
  </r>
  <r>
    <x v="1"/>
    <n v="910"/>
    <s v="NCS38"/>
    <s v="Household"/>
    <n v="2022"/>
    <s v="OUT018"/>
    <x v="1"/>
    <x v="0"/>
    <s v="Supermarket Type2"/>
    <n v="9.0558833000000005E-2"/>
    <n v="8.6"/>
    <n v="112.6176"/>
    <n v="4.5"/>
  </r>
  <r>
    <x v="1"/>
    <n v="911"/>
    <s v="DRJ25"/>
    <s v="Soft Drinks"/>
    <n v="2022"/>
    <s v="OUT018"/>
    <x v="1"/>
    <x v="0"/>
    <s v="Supermarket Type2"/>
    <n v="0.151180862"/>
    <n v="14.6"/>
    <n v="47.569200000000002"/>
    <n v="4.5"/>
  </r>
  <r>
    <x v="0"/>
    <n v="912"/>
    <s v="FDY26"/>
    <s v="Dairy"/>
    <n v="2022"/>
    <s v="OUT018"/>
    <x v="1"/>
    <x v="0"/>
    <s v="Supermarket Type2"/>
    <n v="3.0634813E-2"/>
    <n v="20.6"/>
    <n v="212.92439999999999"/>
    <n v="4.5"/>
  </r>
  <r>
    <x v="0"/>
    <n v="913"/>
    <s v="FDV20"/>
    <s v="Fruits and Vegetables"/>
    <n v="2022"/>
    <s v="OUT018"/>
    <x v="1"/>
    <x v="0"/>
    <s v="Supermarket Type2"/>
    <n v="6.0045007999999997E-2"/>
    <n v="20.2"/>
    <n v="128.36779999999999"/>
    <n v="4.5"/>
  </r>
  <r>
    <x v="0"/>
    <n v="914"/>
    <s v="FDV57"/>
    <s v="Snack Foods"/>
    <n v="2022"/>
    <s v="OUT018"/>
    <x v="1"/>
    <x v="0"/>
    <s v="Supermarket Type2"/>
    <n v="0"/>
    <n v="15.25"/>
    <n v="179.76599999999999"/>
    <n v="4.5"/>
  </r>
  <r>
    <x v="1"/>
    <n v="915"/>
    <s v="FDP11"/>
    <s v="Breads"/>
    <n v="2018"/>
    <s v="OUT027"/>
    <x v="1"/>
    <x v="0"/>
    <s v="Supermarket Type3"/>
    <n v="6.8765925000000006E-2"/>
    <m/>
    <n v="216.91659999999999"/>
    <n v="4.5"/>
  </r>
  <r>
    <x v="1"/>
    <n v="916"/>
    <s v="FDR23"/>
    <s v="Breads"/>
    <n v="2018"/>
    <s v="OUT027"/>
    <x v="1"/>
    <x v="0"/>
    <s v="Supermarket Type3"/>
    <n v="8.1391459999999999E-2"/>
    <m/>
    <n v="177.83699999999999"/>
    <n v="4.5"/>
  </r>
  <r>
    <x v="1"/>
    <n v="917"/>
    <s v="FDB27"/>
    <s v="Dairy"/>
    <n v="2018"/>
    <s v="OUT027"/>
    <x v="1"/>
    <x v="0"/>
    <s v="Supermarket Type3"/>
    <n v="5.5121891999999999E-2"/>
    <m/>
    <n v="196.77680000000001"/>
    <n v="4.5"/>
  </r>
  <r>
    <x v="1"/>
    <n v="918"/>
    <s v="FDK51"/>
    <s v="Dairy"/>
    <n v="2018"/>
    <s v="OUT027"/>
    <x v="1"/>
    <x v="0"/>
    <s v="Supermarket Type3"/>
    <n v="5.2097910000000001E-3"/>
    <m/>
    <n v="265.28840000000002"/>
    <n v="4.5"/>
  </r>
  <r>
    <x v="1"/>
    <n v="919"/>
    <s v="FDK28"/>
    <s v="Frozen Foods"/>
    <n v="2018"/>
    <s v="OUT027"/>
    <x v="1"/>
    <x v="0"/>
    <s v="Supermarket Type3"/>
    <n v="6.5272284E-2"/>
    <m/>
    <n v="256.16460000000001"/>
    <n v="4.5"/>
  </r>
  <r>
    <x v="1"/>
    <n v="920"/>
    <s v="FDK52"/>
    <s v="Frozen Foods"/>
    <n v="2018"/>
    <s v="OUT027"/>
    <x v="1"/>
    <x v="0"/>
    <s v="Supermarket Type3"/>
    <n v="0"/>
    <m/>
    <n v="225.30619999999999"/>
    <n v="4.5"/>
  </r>
  <r>
    <x v="1"/>
    <n v="921"/>
    <s v="FDU52"/>
    <s v="Frozen Foods"/>
    <n v="2018"/>
    <s v="OUT027"/>
    <x v="1"/>
    <x v="0"/>
    <s v="Supermarket Type3"/>
    <n v="6.3462047999999993E-2"/>
    <m/>
    <n v="157.56299999999999"/>
    <n v="4.5"/>
  </r>
  <r>
    <x v="1"/>
    <n v="922"/>
    <s v="NCK05"/>
    <s v="Health and Hygiene"/>
    <n v="2018"/>
    <s v="OUT027"/>
    <x v="1"/>
    <x v="0"/>
    <s v="Supermarket Type3"/>
    <n v="7.7079176999999999E-2"/>
    <m/>
    <n v="61.553600000000003"/>
    <n v="4.5"/>
  </r>
  <r>
    <x v="1"/>
    <n v="923"/>
    <s v="NCA06"/>
    <s v="Household"/>
    <n v="2018"/>
    <s v="OUT027"/>
    <x v="1"/>
    <x v="0"/>
    <s v="Supermarket Type3"/>
    <n v="0.14258975099999999"/>
    <m/>
    <n v="35.918999999999997"/>
    <n v="4.5"/>
  </r>
  <r>
    <x v="1"/>
    <n v="924"/>
    <s v="NCE06"/>
    <s v="Household"/>
    <n v="2018"/>
    <s v="OUT027"/>
    <x v="1"/>
    <x v="0"/>
    <s v="Supermarket Type3"/>
    <n v="9.1042210999999998E-2"/>
    <m/>
    <n v="162.68940000000001"/>
    <n v="4.5"/>
  </r>
  <r>
    <x v="1"/>
    <n v="925"/>
    <s v="NCG07"/>
    <s v="Household"/>
    <n v="2018"/>
    <s v="OUT027"/>
    <x v="1"/>
    <x v="0"/>
    <s v="Supermarket Type3"/>
    <n v="5.2247806000000001E-2"/>
    <m/>
    <n v="190.85300000000001"/>
    <n v="4.5"/>
  </r>
  <r>
    <x v="1"/>
    <n v="926"/>
    <s v="NCH54"/>
    <s v="Household"/>
    <n v="2018"/>
    <s v="OUT027"/>
    <x v="1"/>
    <x v="0"/>
    <s v="Supermarket Type3"/>
    <n v="7.2317217000000003E-2"/>
    <m/>
    <n v="160.792"/>
    <n v="4.5"/>
  </r>
  <r>
    <x v="1"/>
    <n v="927"/>
    <s v="NCT18"/>
    <s v="Household"/>
    <n v="2018"/>
    <s v="OUT027"/>
    <x v="1"/>
    <x v="0"/>
    <s v="Supermarket Type3"/>
    <n v="5.911748E-2"/>
    <m/>
    <n v="181.5976"/>
    <n v="4.5"/>
  </r>
  <r>
    <x v="1"/>
    <n v="928"/>
    <s v="NCZ06"/>
    <s v="Household"/>
    <n v="2018"/>
    <s v="OUT027"/>
    <x v="1"/>
    <x v="0"/>
    <s v="Supermarket Type3"/>
    <n v="9.370568E-2"/>
    <m/>
    <n v="253.8698"/>
    <n v="4.5"/>
  </r>
  <r>
    <x v="1"/>
    <n v="929"/>
    <s v="NCL07"/>
    <s v="Others"/>
    <n v="2018"/>
    <s v="OUT027"/>
    <x v="1"/>
    <x v="0"/>
    <s v="Supermarket Type3"/>
    <n v="3.1186800000000001E-2"/>
    <m/>
    <n v="39.548000000000002"/>
    <n v="4.5"/>
  </r>
  <r>
    <x v="0"/>
    <n v="930"/>
    <s v="FDF24"/>
    <s v="Baking Goods"/>
    <n v="2018"/>
    <s v="OUT027"/>
    <x v="1"/>
    <x v="0"/>
    <s v="Supermarket Type3"/>
    <n v="2.524761E-2"/>
    <m/>
    <n v="81.993399999999994"/>
    <n v="4.5"/>
  </r>
  <r>
    <x v="0"/>
    <n v="931"/>
    <s v="FDF26"/>
    <s v="Canned"/>
    <n v="2018"/>
    <s v="OUT027"/>
    <x v="1"/>
    <x v="0"/>
    <s v="Supermarket Type3"/>
    <n v="4.6408928000000002E-2"/>
    <m/>
    <n v="153.2998"/>
    <n v="4.5"/>
  </r>
  <r>
    <x v="0"/>
    <n v="932"/>
    <s v="FDR40"/>
    <s v="Frozen Foods"/>
    <n v="2018"/>
    <s v="OUT027"/>
    <x v="1"/>
    <x v="0"/>
    <s v="Supermarket Type3"/>
    <n v="7.9954799999999993E-3"/>
    <m/>
    <n v="78.561800000000005"/>
    <n v="4.5"/>
  </r>
  <r>
    <x v="0"/>
    <n v="933"/>
    <s v="FDW16"/>
    <s v="Frozen Foods"/>
    <n v="2018"/>
    <s v="OUT027"/>
    <x v="1"/>
    <x v="0"/>
    <s v="Supermarket Type3"/>
    <n v="4.1273391E-2"/>
    <m/>
    <n v="91.680400000000006"/>
    <n v="4.5"/>
  </r>
  <r>
    <x v="0"/>
    <n v="934"/>
    <s v="FDY04"/>
    <s v="Frozen Foods"/>
    <n v="2018"/>
    <s v="OUT027"/>
    <x v="1"/>
    <x v="0"/>
    <s v="Supermarket Type3"/>
    <n v="4.2270751000000002E-2"/>
    <m/>
    <n v="162.52099999999999"/>
    <n v="4.5"/>
  </r>
  <r>
    <x v="0"/>
    <n v="935"/>
    <s v="FDO31"/>
    <s v="Fruits and Vegetables"/>
    <n v="2018"/>
    <s v="OUT027"/>
    <x v="1"/>
    <x v="0"/>
    <s v="Supermarket Type3"/>
    <n v="2.8842331999999998E-2"/>
    <m/>
    <n v="81.495999999999995"/>
    <n v="4.5"/>
  </r>
  <r>
    <x v="0"/>
    <n v="936"/>
    <s v="FDF34"/>
    <s v="Snack Foods"/>
    <n v="2018"/>
    <s v="OUT027"/>
    <x v="1"/>
    <x v="0"/>
    <s v="Supermarket Type3"/>
    <n v="1.3951504E-2"/>
    <m/>
    <n v="199.9084"/>
    <n v="4.5"/>
  </r>
  <r>
    <x v="0"/>
    <n v="937"/>
    <s v="DRC36"/>
    <s v="Soft Drinks"/>
    <n v="2018"/>
    <s v="OUT027"/>
    <x v="1"/>
    <x v="0"/>
    <s v="Supermarket Type3"/>
    <n v="4.4767031999999998E-2"/>
    <m/>
    <n v="173.7054"/>
    <n v="4.5"/>
  </r>
  <r>
    <x v="1"/>
    <n v="938"/>
    <s v="FDW24"/>
    <s v="Baking Goods"/>
    <n v="2018"/>
    <s v="OUT027"/>
    <x v="1"/>
    <x v="0"/>
    <s v="Supermarket Type3"/>
    <n v="3.7315468999999997E-2"/>
    <m/>
    <n v="50.003399999999999"/>
    <n v="4.5"/>
  </r>
  <r>
    <x v="1"/>
    <n v="939"/>
    <s v="FDQ23"/>
    <s v="Breads"/>
    <n v="2018"/>
    <s v="OUT027"/>
    <x v="1"/>
    <x v="0"/>
    <s v="Supermarket Type3"/>
    <n v="2.4407061000000001E-2"/>
    <m/>
    <n v="102.33320000000001"/>
    <n v="4.5"/>
  </r>
  <r>
    <x v="1"/>
    <n v="940"/>
    <s v="NCS05"/>
    <s v="Health and Hygiene"/>
    <n v="2018"/>
    <s v="OUT027"/>
    <x v="1"/>
    <x v="0"/>
    <s v="Supermarket Type3"/>
    <n v="2.0876485E-2"/>
    <m/>
    <n v="133.79419999999999"/>
    <n v="4.5"/>
  </r>
  <r>
    <x v="2"/>
    <n v="941"/>
    <s v="FDT26"/>
    <s v="Dairy"/>
    <n v="2018"/>
    <s v="OUT027"/>
    <x v="1"/>
    <x v="0"/>
    <s v="Supermarket Type3"/>
    <n v="6.7624437999999995E-2"/>
    <m/>
    <n v="120.944"/>
    <n v="4.5"/>
  </r>
  <r>
    <x v="1"/>
    <n v="942"/>
    <s v="NCD19"/>
    <s v="Household"/>
    <n v="2014"/>
    <s v="OUT013"/>
    <x v="1"/>
    <x v="2"/>
    <s v="Supermarket Type1"/>
    <n v="0"/>
    <n v="8.93"/>
    <n v="53.861400000000003"/>
    <n v="4.4000000000000004"/>
  </r>
  <r>
    <x v="1"/>
    <n v="943"/>
    <s v="FDB34"/>
    <s v="Snack Foods"/>
    <n v="2018"/>
    <s v="OUT027"/>
    <x v="1"/>
    <x v="0"/>
    <s v="Supermarket Type3"/>
    <n v="2.6480954000000001E-2"/>
    <m/>
    <n v="87.619799999999998"/>
    <n v="4.4000000000000004"/>
  </r>
  <r>
    <x v="1"/>
    <n v="944"/>
    <s v="DRK35"/>
    <s v="Hard Drinks"/>
    <n v="2012"/>
    <s v="OUT049"/>
    <x v="0"/>
    <x v="0"/>
    <s v="Supermarket Type1"/>
    <n v="7.1958197000000002E-2"/>
    <n v="8.3650000000000002"/>
    <n v="38.050600000000003"/>
    <n v="4.4000000000000004"/>
  </r>
  <r>
    <x v="0"/>
    <n v="945"/>
    <s v="FDB56"/>
    <s v="Fruits and Vegetables"/>
    <n v="2017"/>
    <s v="OUT035"/>
    <x v="2"/>
    <x v="1"/>
    <s v="Supermarket Type1"/>
    <n v="7.4613090000000007E-2"/>
    <n v="8.75"/>
    <n v="187.4556"/>
    <n v="4.4000000000000004"/>
  </r>
  <r>
    <x v="1"/>
    <n v="946"/>
    <s v="FDP09"/>
    <s v="Snack Foods"/>
    <n v="2022"/>
    <s v="OUT018"/>
    <x v="1"/>
    <x v="0"/>
    <s v="Supermarket Type2"/>
    <n v="3.4027909000000002E-2"/>
    <n v="19.75"/>
    <n v="212.09020000000001"/>
    <n v="4.4000000000000004"/>
  </r>
  <r>
    <x v="1"/>
    <n v="947"/>
    <s v="FDG02"/>
    <s v="Canned"/>
    <n v="2022"/>
    <s v="OUT018"/>
    <x v="1"/>
    <x v="0"/>
    <s v="Supermarket Type2"/>
    <n v="1.1307038E-2"/>
    <n v="7.8550000000000004"/>
    <n v="188.5188"/>
    <n v="4.4000000000000004"/>
  </r>
  <r>
    <x v="0"/>
    <n v="948"/>
    <s v="FDM15"/>
    <s v="Meat"/>
    <n v="2014"/>
    <s v="OUT013"/>
    <x v="1"/>
    <x v="2"/>
    <s v="Supermarket Type1"/>
    <n v="5.7373796999999997E-2"/>
    <n v="11.8"/>
    <n v="151.4366"/>
    <n v="4.4000000000000004"/>
  </r>
  <r>
    <x v="0"/>
    <n v="949"/>
    <s v="FDO08"/>
    <s v="Fruits and Vegetables"/>
    <n v="2018"/>
    <s v="OUT019"/>
    <x v="0"/>
    <x v="1"/>
    <s v="Grocery Store"/>
    <n v="9.4153749999999994E-2"/>
    <m/>
    <n v="165.7526"/>
    <n v="4.4000000000000004"/>
  </r>
  <r>
    <x v="1"/>
    <n v="950"/>
    <s v="FDT43"/>
    <s v="Fruits and Vegetables"/>
    <n v="2022"/>
    <s v="OUT018"/>
    <x v="1"/>
    <x v="0"/>
    <s v="Supermarket Type2"/>
    <n v="2.0631653999999999E-2"/>
    <n v="16.350000000000001"/>
    <n v="50.132399999999997"/>
    <n v="4.4000000000000004"/>
  </r>
  <r>
    <x v="1"/>
    <n v="951"/>
    <s v="FDI24"/>
    <s v="Baking Goods"/>
    <n v="2018"/>
    <s v="OUT027"/>
    <x v="1"/>
    <x v="0"/>
    <s v="Supermarket Type3"/>
    <n v="7.8362483999999996E-2"/>
    <m/>
    <n v="177.93700000000001"/>
    <n v="4.4000000000000004"/>
  </r>
  <r>
    <x v="0"/>
    <n v="952"/>
    <s v="FDS46"/>
    <s v="Snack Foods"/>
    <n v="2018"/>
    <s v="OUT019"/>
    <x v="0"/>
    <x v="1"/>
    <s v="Grocery Store"/>
    <n v="8.2741482000000005E-2"/>
    <m/>
    <n v="118.7782"/>
    <n v="4.4000000000000004"/>
  </r>
  <r>
    <x v="0"/>
    <n v="953"/>
    <s v="FDG28"/>
    <s v="Frozen Foods"/>
    <n v="2020"/>
    <s v="OUT017"/>
    <x v="2"/>
    <x v="1"/>
    <s v="Supermarket Type1"/>
    <n v="4.9559041999999998E-2"/>
    <n v="9.2850000000000001"/>
    <n v="246.4144"/>
    <n v="4.4000000000000004"/>
  </r>
  <r>
    <x v="1"/>
    <n v="954"/>
    <s v="FDG24"/>
    <s v="Baking Goods"/>
    <n v="2014"/>
    <s v="OUT013"/>
    <x v="1"/>
    <x v="2"/>
    <s v="Supermarket Type1"/>
    <n v="1.4618973E-2"/>
    <n v="7.9749999999999996"/>
    <n v="85.224999999999994"/>
    <n v="4.4000000000000004"/>
  </r>
  <r>
    <x v="1"/>
    <n v="955"/>
    <s v="FDQ56"/>
    <s v="Fruits and Vegetables"/>
    <n v="2014"/>
    <s v="OUT013"/>
    <x v="1"/>
    <x v="2"/>
    <s v="Supermarket Type1"/>
    <n v="0.10550944"/>
    <n v="6.59"/>
    <n v="85.690799999999996"/>
    <n v="4.4000000000000004"/>
  </r>
  <r>
    <x v="1"/>
    <n v="956"/>
    <s v="FDX23"/>
    <s v="Baking Goods"/>
    <n v="2016"/>
    <s v="OUT046"/>
    <x v="0"/>
    <x v="1"/>
    <s v="Supermarket Type1"/>
    <n v="2.9691762E-2"/>
    <n v="6.4450000000000003"/>
    <n v="92.643600000000006"/>
    <n v="4.4000000000000004"/>
  </r>
  <r>
    <x v="0"/>
    <n v="957"/>
    <s v="FDR44"/>
    <s v="Fruits and Vegetables"/>
    <n v="2016"/>
    <s v="OUT046"/>
    <x v="0"/>
    <x v="1"/>
    <s v="Supermarket Type1"/>
    <n v="0.102920886"/>
    <n v="6.11"/>
    <n v="130.49680000000001"/>
    <n v="4.4000000000000004"/>
  </r>
  <r>
    <x v="0"/>
    <n v="958"/>
    <s v="FDU01"/>
    <s v="Canned"/>
    <n v="2016"/>
    <s v="OUT046"/>
    <x v="0"/>
    <x v="1"/>
    <s v="Supermarket Type1"/>
    <n v="1.1995271E-2"/>
    <n v="20.25"/>
    <n v="184.5924"/>
    <n v="4.4000000000000004"/>
  </r>
  <r>
    <x v="0"/>
    <n v="959"/>
    <s v="FDP59"/>
    <s v="Breads"/>
    <n v="2015"/>
    <s v="OUT045"/>
    <x v="2"/>
    <x v="1"/>
    <s v="Supermarket Type1"/>
    <n v="5.6580228000000003E-2"/>
    <n v="20.85"/>
    <n v="105.6648"/>
    <n v="4.4000000000000004"/>
  </r>
  <r>
    <x v="1"/>
    <n v="960"/>
    <s v="NCV17"/>
    <s v="Health and Hygiene"/>
    <n v="2020"/>
    <s v="OUT017"/>
    <x v="2"/>
    <x v="1"/>
    <s v="Supermarket Type1"/>
    <n v="1.619866E-2"/>
    <n v="18.850000000000001"/>
    <n v="129.26259999999999"/>
    <n v="4.4000000000000004"/>
  </r>
  <r>
    <x v="1"/>
    <n v="961"/>
    <s v="FDZ15"/>
    <s v="Dairy"/>
    <n v="2016"/>
    <s v="OUT046"/>
    <x v="0"/>
    <x v="1"/>
    <s v="Supermarket Type1"/>
    <n v="2.0870744E-2"/>
    <n v="13.1"/>
    <n v="117.37820000000001"/>
    <n v="4.4000000000000004"/>
  </r>
  <r>
    <x v="1"/>
    <n v="962"/>
    <s v="FDA36"/>
    <s v="Baking Goods"/>
    <n v="2015"/>
    <s v="OUT045"/>
    <x v="2"/>
    <x v="1"/>
    <s v="Supermarket Type1"/>
    <n v="5.6778760000000001E-3"/>
    <n v="5.9850000000000003"/>
    <n v="184.89240000000001"/>
    <n v="4.4000000000000004"/>
  </r>
  <r>
    <x v="1"/>
    <n v="963"/>
    <s v="FDV51"/>
    <s v="Meat"/>
    <n v="2011"/>
    <s v="OUT010"/>
    <x v="1"/>
    <x v="1"/>
    <s v="Grocery Store"/>
    <n v="5.4463442000000001E-2"/>
    <n v="16.350000000000001"/>
    <n v="163.88419999999999"/>
    <n v="4.4000000000000004"/>
  </r>
  <r>
    <x v="1"/>
    <n v="964"/>
    <s v="NCT41"/>
    <s v="Health and Hygiene"/>
    <n v="2018"/>
    <s v="OUT019"/>
    <x v="0"/>
    <x v="1"/>
    <s v="Grocery Store"/>
    <n v="9.8031771000000004E-2"/>
    <m/>
    <n v="151.30240000000001"/>
    <n v="4.4000000000000004"/>
  </r>
  <r>
    <x v="1"/>
    <n v="965"/>
    <s v="NCK54"/>
    <s v="Household"/>
    <n v="2020"/>
    <s v="OUT017"/>
    <x v="2"/>
    <x v="0"/>
    <s v="Supermarket Type1"/>
    <n v="0"/>
    <n v="12.15"/>
    <n v="117.815"/>
    <n v="4.4000000000000004"/>
  </r>
  <r>
    <x v="1"/>
    <n v="966"/>
    <s v="FDE16"/>
    <s v="Frozen Foods"/>
    <n v="2012"/>
    <s v="OUT049"/>
    <x v="0"/>
    <x v="0"/>
    <s v="Supermarket Type1"/>
    <n v="2.6384672000000001E-2"/>
    <n v="8.8949999999999996"/>
    <n v="208.99539999999999"/>
    <n v="4.4000000000000004"/>
  </r>
  <r>
    <x v="1"/>
    <n v="967"/>
    <s v="FDE53"/>
    <s v="Frozen Foods"/>
    <n v="2018"/>
    <s v="OUT027"/>
    <x v="1"/>
    <x v="0"/>
    <s v="Supermarket Type3"/>
    <n v="2.6749991000000001E-2"/>
    <m/>
    <n v="106.928"/>
    <n v="4.4000000000000004"/>
  </r>
  <r>
    <x v="1"/>
    <n v="968"/>
    <s v="NCL19"/>
    <s v="Others"/>
    <n v="2017"/>
    <s v="OUT035"/>
    <x v="2"/>
    <x v="1"/>
    <s v="Supermarket Type1"/>
    <n v="1.5673267000000001E-2"/>
    <n v="15.35"/>
    <n v="145.047"/>
    <n v="4.4000000000000004"/>
  </r>
  <r>
    <x v="0"/>
    <n v="969"/>
    <s v="FDT32"/>
    <s v="Fruits and Vegetables"/>
    <n v="2018"/>
    <s v="OUT027"/>
    <x v="1"/>
    <x v="0"/>
    <s v="Supermarket Type3"/>
    <n v="6.5316099000000002E-2"/>
    <m/>
    <n v="189.92140000000001"/>
    <n v="4.4000000000000004"/>
  </r>
  <r>
    <x v="1"/>
    <n v="970"/>
    <s v="FDC46"/>
    <s v="Snack Foods"/>
    <n v="2018"/>
    <s v="OUT027"/>
    <x v="1"/>
    <x v="0"/>
    <s v="Supermarket Type3"/>
    <n v="0.115978122"/>
    <m/>
    <n v="183.42660000000001"/>
    <n v="4.4000000000000004"/>
  </r>
  <r>
    <x v="1"/>
    <n v="971"/>
    <s v="FDS10"/>
    <s v="Snack Foods"/>
    <n v="2018"/>
    <s v="OUT027"/>
    <x v="1"/>
    <x v="0"/>
    <s v="Supermarket Type3"/>
    <n v="3.5015200000000003E-2"/>
    <m/>
    <n v="182.0318"/>
    <n v="4.4000000000000004"/>
  </r>
  <r>
    <x v="1"/>
    <n v="972"/>
    <s v="FDC04"/>
    <s v="Dairy"/>
    <n v="2018"/>
    <s v="OUT027"/>
    <x v="1"/>
    <x v="0"/>
    <s v="Supermarket Type3"/>
    <n v="4.4767801000000003E-2"/>
    <m/>
    <n v="241.8854"/>
    <n v="4.4000000000000004"/>
  </r>
  <r>
    <x v="1"/>
    <n v="973"/>
    <s v="NCJ30"/>
    <s v="Household"/>
    <n v="2022"/>
    <s v="OUT018"/>
    <x v="1"/>
    <x v="0"/>
    <s v="Supermarket Type2"/>
    <n v="8.0968973E-2"/>
    <n v="5.82"/>
    <n v="171.37899999999999"/>
    <n v="4.4000000000000004"/>
  </r>
  <r>
    <x v="0"/>
    <n v="974"/>
    <s v="FDQ15"/>
    <s v="Meat"/>
    <n v="2018"/>
    <s v="OUT027"/>
    <x v="1"/>
    <x v="0"/>
    <s v="Supermarket Type3"/>
    <n v="0.15034186699999999"/>
    <m/>
    <n v="83.127600000000001"/>
    <n v="4.4000000000000004"/>
  </r>
  <r>
    <x v="0"/>
    <n v="975"/>
    <s v="FDV01"/>
    <s v="Canned"/>
    <n v="2018"/>
    <s v="OUT027"/>
    <x v="1"/>
    <x v="0"/>
    <s v="Supermarket Type3"/>
    <n v="0"/>
    <m/>
    <n v="154.63140000000001"/>
    <n v="4.4000000000000004"/>
  </r>
  <r>
    <x v="0"/>
    <n v="976"/>
    <s v="FDJ57"/>
    <s v="Seafood"/>
    <n v="2017"/>
    <s v="OUT035"/>
    <x v="2"/>
    <x v="1"/>
    <s v="Supermarket Type1"/>
    <n v="2.1569565999999998E-2"/>
    <n v="7.42"/>
    <n v="184.85820000000001"/>
    <n v="4.4000000000000004"/>
  </r>
  <r>
    <x v="1"/>
    <n v="977"/>
    <s v="NCE31"/>
    <s v="Household"/>
    <n v="2016"/>
    <s v="OUT046"/>
    <x v="0"/>
    <x v="1"/>
    <s v="Supermarket Type1"/>
    <n v="0.18484357900000001"/>
    <n v="7.67"/>
    <n v="33.121600000000001"/>
    <n v="4.4000000000000004"/>
  </r>
  <r>
    <x v="1"/>
    <n v="978"/>
    <s v="FDV07"/>
    <s v="Fruits and Vegetables"/>
    <n v="2020"/>
    <s v="OUT017"/>
    <x v="2"/>
    <x v="0"/>
    <s v="Supermarket Type1"/>
    <n v="0"/>
    <n v="9.5"/>
    <n v="110.4228"/>
    <n v="4.4000000000000004"/>
  </r>
  <r>
    <x v="1"/>
    <n v="979"/>
    <s v="FDD04"/>
    <s v="Dairy"/>
    <n v="2015"/>
    <s v="OUT045"/>
    <x v="2"/>
    <x v="0"/>
    <s v="Supermarket Type1"/>
    <n v="9.0153756000000002E-2"/>
    <n v="16"/>
    <n v="143.21539999999999"/>
    <n v="4.4000000000000004"/>
  </r>
  <r>
    <x v="1"/>
    <n v="980"/>
    <s v="NCC18"/>
    <s v="Household"/>
    <n v="2012"/>
    <s v="OUT049"/>
    <x v="0"/>
    <x v="0"/>
    <s v="Supermarket Type1"/>
    <n v="0.17754562400000001"/>
    <n v="19.100000000000001"/>
    <n v="172.44220000000001"/>
    <n v="4.4000000000000004"/>
  </r>
  <r>
    <x v="1"/>
    <n v="981"/>
    <s v="NCL31"/>
    <s v="Others"/>
    <n v="2012"/>
    <s v="OUT049"/>
    <x v="0"/>
    <x v="0"/>
    <s v="Supermarket Type1"/>
    <n v="0.12046799399999999"/>
    <n v="7.39"/>
    <n v="145.14699999999999"/>
    <n v="4.4000000000000004"/>
  </r>
  <r>
    <x v="1"/>
    <n v="982"/>
    <s v="FDA33"/>
    <s v="Snack Foods"/>
    <n v="2012"/>
    <s v="OUT049"/>
    <x v="0"/>
    <x v="0"/>
    <s v="Supermarket Type1"/>
    <n v="3.3952602999999998E-2"/>
    <n v="6.48"/>
    <n v="148.20760000000001"/>
    <n v="4.4000000000000004"/>
  </r>
  <r>
    <x v="1"/>
    <n v="983"/>
    <s v="FDT59"/>
    <s v="Breads"/>
    <n v="2012"/>
    <s v="OUT049"/>
    <x v="0"/>
    <x v="0"/>
    <s v="Supermarket Type1"/>
    <n v="0"/>
    <n v="13.65"/>
    <n v="229.46680000000001"/>
    <n v="4.4000000000000004"/>
  </r>
  <r>
    <x v="1"/>
    <n v="984"/>
    <s v="FDE26"/>
    <s v="Canned"/>
    <n v="2012"/>
    <s v="OUT049"/>
    <x v="0"/>
    <x v="0"/>
    <s v="Supermarket Type1"/>
    <n v="8.9144149000000006E-2"/>
    <n v="9.3000000000000007"/>
    <n v="144.9786"/>
    <n v="4.4000000000000004"/>
  </r>
  <r>
    <x v="1"/>
    <n v="985"/>
    <s v="FDB50"/>
    <s v="Canned"/>
    <n v="2012"/>
    <s v="OUT049"/>
    <x v="0"/>
    <x v="0"/>
    <s v="Supermarket Type1"/>
    <n v="0.153857402"/>
    <n v="13"/>
    <n v="76.398600000000002"/>
    <n v="4.4000000000000004"/>
  </r>
  <r>
    <x v="1"/>
    <n v="986"/>
    <s v="FDC17"/>
    <s v="Frozen Foods"/>
    <n v="2012"/>
    <s v="OUT049"/>
    <x v="0"/>
    <x v="0"/>
    <s v="Supermarket Type1"/>
    <n v="1.5484763E-2"/>
    <n v="12.15"/>
    <n v="211.99279999999999"/>
    <n v="4.4000000000000004"/>
  </r>
  <r>
    <x v="1"/>
    <n v="987"/>
    <s v="FDM44"/>
    <s v="Fruits and Vegetables"/>
    <n v="2012"/>
    <s v="OUT049"/>
    <x v="0"/>
    <x v="0"/>
    <s v="Supermarket Type1"/>
    <n v="3.1097948E-2"/>
    <n v="12.5"/>
    <n v="103.899"/>
    <n v="4.4000000000000004"/>
  </r>
  <r>
    <x v="1"/>
    <n v="988"/>
    <s v="DRI11"/>
    <s v="Hard Drinks"/>
    <n v="2012"/>
    <s v="OUT049"/>
    <x v="0"/>
    <x v="0"/>
    <s v="Supermarket Type1"/>
    <n v="3.4457776000000002E-2"/>
    <n v="8.26"/>
    <n v="113.38339999999999"/>
    <n v="4.4000000000000004"/>
  </r>
  <r>
    <x v="1"/>
    <n v="989"/>
    <s v="DRL47"/>
    <s v="Hard Drinks"/>
    <n v="2012"/>
    <s v="OUT049"/>
    <x v="0"/>
    <x v="0"/>
    <s v="Supermarket Type1"/>
    <n v="0"/>
    <n v="19.7"/>
    <n v="125.9362"/>
    <n v="4.4000000000000004"/>
  </r>
  <r>
    <x v="1"/>
    <n v="990"/>
    <s v="NCB30"/>
    <s v="Household"/>
    <n v="2012"/>
    <s v="OUT049"/>
    <x v="0"/>
    <x v="0"/>
    <s v="Supermarket Type1"/>
    <n v="2.5742955000000001E-2"/>
    <n v="14.6"/>
    <n v="197.10839999999999"/>
    <n v="4.4000000000000004"/>
  </r>
  <r>
    <x v="1"/>
    <n v="991"/>
    <s v="NCI18"/>
    <s v="Household"/>
    <n v="2012"/>
    <s v="OUT049"/>
    <x v="0"/>
    <x v="0"/>
    <s v="Supermarket Type1"/>
    <n v="1.4045831999999999E-2"/>
    <n v="18.350000000000001"/>
    <n v="222.77459999999999"/>
    <n v="4.4000000000000004"/>
  </r>
  <r>
    <x v="1"/>
    <n v="992"/>
    <s v="NCP06"/>
    <s v="Household"/>
    <n v="2012"/>
    <s v="OUT049"/>
    <x v="0"/>
    <x v="0"/>
    <s v="Supermarket Type1"/>
    <n v="3.9306821999999998E-2"/>
    <n v="20.7"/>
    <n v="150.73660000000001"/>
    <n v="4.4000000000000004"/>
  </r>
  <r>
    <x v="1"/>
    <n v="993"/>
    <s v="NCO02"/>
    <s v="Others"/>
    <n v="2012"/>
    <s v="OUT049"/>
    <x v="0"/>
    <x v="0"/>
    <s v="Supermarket Type1"/>
    <n v="0"/>
    <n v="11.15"/>
    <n v="65.014200000000002"/>
    <n v="4.4000000000000004"/>
  </r>
  <r>
    <x v="1"/>
    <n v="994"/>
    <s v="DRE37"/>
    <s v="Soft Drinks"/>
    <n v="2012"/>
    <s v="OUT049"/>
    <x v="0"/>
    <x v="0"/>
    <s v="Supermarket Type1"/>
    <n v="9.4366079000000005E-2"/>
    <n v="13.5"/>
    <n v="190.9872"/>
    <n v="4.4000000000000004"/>
  </r>
  <r>
    <x v="1"/>
    <n v="995"/>
    <s v="DRD24"/>
    <s v="Soft Drinks"/>
    <n v="2012"/>
    <s v="OUT049"/>
    <x v="0"/>
    <x v="0"/>
    <s v="Supermarket Type1"/>
    <n v="3.0842963000000001E-2"/>
    <n v="13.85"/>
    <n v="143.11539999999999"/>
    <n v="4.4000000000000004"/>
  </r>
  <r>
    <x v="1"/>
    <n v="996"/>
    <s v="DRL37"/>
    <s v="Soft Drinks"/>
    <n v="2012"/>
    <s v="OUT049"/>
    <x v="0"/>
    <x v="0"/>
    <s v="Supermarket Type1"/>
    <n v="5.3455158000000003E-2"/>
    <n v="15.5"/>
    <n v="43.677"/>
    <n v="4.4000000000000004"/>
  </r>
  <r>
    <x v="0"/>
    <n v="997"/>
    <s v="FDJ12"/>
    <s v="Baking Goods"/>
    <n v="2012"/>
    <s v="OUT049"/>
    <x v="0"/>
    <x v="0"/>
    <s v="Supermarket Type1"/>
    <n v="3.9101812999999999E-2"/>
    <n v="8.8949999999999996"/>
    <n v="208.8296"/>
    <n v="4.4000000000000004"/>
  </r>
  <r>
    <x v="0"/>
    <n v="998"/>
    <s v="FDX11"/>
    <s v="Baking Goods"/>
    <n v="2012"/>
    <s v="OUT049"/>
    <x v="0"/>
    <x v="0"/>
    <s v="Supermarket Type1"/>
    <n v="0.106918052"/>
    <n v="16"/>
    <n v="183.5634"/>
    <n v="4.4000000000000004"/>
  </r>
  <r>
    <x v="0"/>
    <n v="999"/>
    <s v="FDJ60"/>
    <s v="Baking Goods"/>
    <n v="2012"/>
    <s v="OUT049"/>
    <x v="0"/>
    <x v="0"/>
    <s v="Supermarket Type1"/>
    <n v="6.2625640999999996E-2"/>
    <n v="19.350000000000001"/>
    <n v="165.3184"/>
    <n v="4.4000000000000004"/>
  </r>
  <r>
    <x v="0"/>
    <n v="1000"/>
    <s v="FDB37"/>
    <s v="Baking Goods"/>
    <n v="2012"/>
    <s v="OUT049"/>
    <x v="0"/>
    <x v="0"/>
    <s v="Supermarket Type1"/>
    <n v="2.2976493000000001E-2"/>
    <n v="20.25"/>
    <n v="240.35380000000001"/>
    <n v="4.4000000000000004"/>
  </r>
  <r>
    <x v="0"/>
    <n v="1001"/>
    <s v="FDC51"/>
    <s v="Dairy"/>
    <n v="2012"/>
    <s v="OUT049"/>
    <x v="0"/>
    <x v="0"/>
    <s v="Supermarket Type1"/>
    <n v="9.6368210000000003E-3"/>
    <n v="10.895"/>
    <n v="121.873"/>
    <n v="4.4000000000000004"/>
  </r>
  <r>
    <x v="0"/>
    <n v="1002"/>
    <s v="FDY15"/>
    <s v="Dairy"/>
    <n v="2012"/>
    <s v="OUT049"/>
    <x v="0"/>
    <x v="0"/>
    <s v="Supermarket Type1"/>
    <n v="0.17109363899999999"/>
    <n v="18.25"/>
    <n v="155.66300000000001"/>
    <n v="4.4000000000000004"/>
  </r>
  <r>
    <x v="0"/>
    <n v="1003"/>
    <s v="FDV04"/>
    <s v="Frozen Foods"/>
    <n v="2012"/>
    <s v="OUT049"/>
    <x v="0"/>
    <x v="0"/>
    <s v="Supermarket Type1"/>
    <n v="0.150248468"/>
    <n v="7.8250000000000002"/>
    <n v="155.22880000000001"/>
    <n v="4.4000000000000004"/>
  </r>
  <r>
    <x v="0"/>
    <n v="1004"/>
    <s v="FDB56"/>
    <s v="Fruits and Vegetables"/>
    <n v="2012"/>
    <s v="OUT049"/>
    <x v="0"/>
    <x v="0"/>
    <s v="Supermarket Type1"/>
    <n v="7.4743225999999996E-2"/>
    <n v="8.75"/>
    <n v="187.65559999999999"/>
    <n v="4.4000000000000004"/>
  </r>
  <r>
    <x v="0"/>
    <n v="1005"/>
    <s v="FDY20"/>
    <s v="Fruits and Vegetables"/>
    <n v="2012"/>
    <s v="OUT049"/>
    <x v="0"/>
    <x v="0"/>
    <s v="Supermarket Type1"/>
    <n v="8.1879863999999997E-2"/>
    <n v="12.5"/>
    <n v="91.748800000000003"/>
    <n v="4.4000000000000004"/>
  </r>
  <r>
    <x v="0"/>
    <n v="1006"/>
    <s v="FDK32"/>
    <s v="Fruits and Vegetables"/>
    <n v="2012"/>
    <s v="OUT049"/>
    <x v="0"/>
    <x v="0"/>
    <s v="Supermarket Type1"/>
    <n v="4.9051717000000002E-2"/>
    <n v="16.25"/>
    <n v="152.4682"/>
    <n v="4.4000000000000004"/>
  </r>
  <r>
    <x v="0"/>
    <n v="1007"/>
    <s v="FDP44"/>
    <s v="Fruits and Vegetables"/>
    <n v="2012"/>
    <s v="OUT049"/>
    <x v="0"/>
    <x v="0"/>
    <s v="Supermarket Type1"/>
    <n v="7.9837509000000001E-2"/>
    <n v="16.5"/>
    <n v="102.1332"/>
    <n v="4.4000000000000004"/>
  </r>
  <r>
    <x v="0"/>
    <n v="1008"/>
    <s v="FDS32"/>
    <s v="Fruits and Vegetables"/>
    <n v="2012"/>
    <s v="OUT049"/>
    <x v="0"/>
    <x v="0"/>
    <s v="Supermarket Type1"/>
    <n v="2.9700018000000002E-2"/>
    <n v="17.75"/>
    <n v="140.38380000000001"/>
    <n v="4.4000000000000004"/>
  </r>
  <r>
    <x v="0"/>
    <n v="1009"/>
    <s v="FDG09"/>
    <s v="Fruits and Vegetables"/>
    <n v="2012"/>
    <s v="OUT049"/>
    <x v="0"/>
    <x v="0"/>
    <s v="Supermarket Type1"/>
    <n v="4.8010812E-2"/>
    <n v="20.6"/>
    <n v="187.75559999999999"/>
    <n v="4.4000000000000004"/>
  </r>
  <r>
    <x v="0"/>
    <n v="1010"/>
    <s v="FDW51"/>
    <s v="Meat"/>
    <n v="2012"/>
    <s v="OUT049"/>
    <x v="0"/>
    <x v="0"/>
    <s v="Supermarket Type1"/>
    <n v="9.4807041999999994E-2"/>
    <n v="6.1550000000000002"/>
    <n v="213.35599999999999"/>
    <n v="4.4000000000000004"/>
  </r>
  <r>
    <x v="0"/>
    <n v="1011"/>
    <s v="FDK58"/>
    <s v="Snack Foods"/>
    <n v="2012"/>
    <s v="OUT049"/>
    <x v="0"/>
    <x v="0"/>
    <s v="Supermarket Type1"/>
    <n v="4.5052492E-2"/>
    <n v="11.35"/>
    <n v="102.6016"/>
    <n v="4.4000000000000004"/>
  </r>
  <r>
    <x v="0"/>
    <n v="1012"/>
    <s v="FDA09"/>
    <s v="Snack Foods"/>
    <n v="2012"/>
    <s v="OUT049"/>
    <x v="0"/>
    <x v="0"/>
    <s v="Supermarket Type1"/>
    <n v="0.14959862800000001"/>
    <n v="13.35"/>
    <n v="179.46600000000001"/>
    <n v="4.4000000000000004"/>
  </r>
  <r>
    <x v="0"/>
    <n v="1013"/>
    <s v="FDM58"/>
    <s v="Snack Foods"/>
    <n v="2012"/>
    <s v="OUT049"/>
    <x v="0"/>
    <x v="0"/>
    <s v="Supermarket Type1"/>
    <n v="0"/>
    <n v="16.850000000000001"/>
    <n v="110.0544"/>
    <n v="4.4000000000000004"/>
  </r>
  <r>
    <x v="0"/>
    <n v="1014"/>
    <s v="DRM49"/>
    <s v="Soft Drinks"/>
    <n v="2012"/>
    <s v="OUT049"/>
    <x v="0"/>
    <x v="0"/>
    <s v="Supermarket Type1"/>
    <n v="0"/>
    <n v="6.11"/>
    <n v="43.008600000000001"/>
    <n v="4.4000000000000004"/>
  </r>
  <r>
    <x v="0"/>
    <n v="1015"/>
    <s v="DRA59"/>
    <s v="Soft Drinks"/>
    <n v="2012"/>
    <s v="OUT049"/>
    <x v="0"/>
    <x v="0"/>
    <s v="Supermarket Type1"/>
    <n v="0.128126825"/>
    <n v="8.27"/>
    <n v="183.69239999999999"/>
    <n v="4.4000000000000004"/>
  </r>
  <r>
    <x v="0"/>
    <n v="1016"/>
    <s v="FDD47"/>
    <s v="Starchy Foods"/>
    <n v="2012"/>
    <s v="OUT049"/>
    <x v="0"/>
    <x v="0"/>
    <s v="Supermarket Type1"/>
    <n v="0.14263218599999999"/>
    <n v="7.6"/>
    <n v="172.34479999999999"/>
    <n v="4.4000000000000004"/>
  </r>
  <r>
    <x v="2"/>
    <n v="1017"/>
    <s v="FDC03"/>
    <s v="Dairy"/>
    <n v="2012"/>
    <s v="OUT049"/>
    <x v="0"/>
    <x v="0"/>
    <s v="Supermarket Type1"/>
    <n v="7.1958197000000002E-2"/>
    <n v="8.5749999999999993"/>
    <n v="195.3794"/>
    <n v="4.4000000000000004"/>
  </r>
  <r>
    <x v="2"/>
    <n v="1018"/>
    <s v="FDU31"/>
    <s v="Fruits and Vegetables"/>
    <n v="2012"/>
    <s v="OUT049"/>
    <x v="0"/>
    <x v="0"/>
    <s v="Supermarket Type1"/>
    <n v="2.5029909999999999E-2"/>
    <n v="10.5"/>
    <n v="218.45079999999999"/>
    <n v="4.4000000000000004"/>
  </r>
  <r>
    <x v="1"/>
    <n v="1019"/>
    <s v="FDX24"/>
    <s v="Baking Goods"/>
    <n v="2018"/>
    <s v="OUT019"/>
    <x v="0"/>
    <x v="1"/>
    <s v="Grocery Store"/>
    <n v="2.4387984000000001E-2"/>
    <m/>
    <n v="92.446200000000005"/>
    <n v="4.4000000000000004"/>
  </r>
  <r>
    <x v="1"/>
    <n v="1020"/>
    <s v="DRG27"/>
    <s v="Dairy"/>
    <n v="2018"/>
    <s v="OUT019"/>
    <x v="0"/>
    <x v="1"/>
    <s v="Grocery Store"/>
    <n v="0.18403525300000001"/>
    <m/>
    <n v="42.213799999999999"/>
    <n v="4.4000000000000004"/>
  </r>
  <r>
    <x v="1"/>
    <n v="1021"/>
    <s v="FDF16"/>
    <s v="Frozen Foods"/>
    <n v="2018"/>
    <s v="OUT019"/>
    <x v="0"/>
    <x v="1"/>
    <s v="Grocery Store"/>
    <n v="0.15080666600000001"/>
    <m/>
    <n v="149.0076"/>
    <n v="4.4000000000000004"/>
  </r>
  <r>
    <x v="1"/>
    <n v="1022"/>
    <s v="FDH08"/>
    <s v="Fruits and Vegetables"/>
    <n v="2018"/>
    <s v="OUT019"/>
    <x v="0"/>
    <x v="1"/>
    <s v="Grocery Store"/>
    <n v="3.0516069E-2"/>
    <m/>
    <n v="227.80099999999999"/>
    <n v="4.4000000000000004"/>
  </r>
  <r>
    <x v="1"/>
    <n v="1023"/>
    <s v="FDR08"/>
    <s v="Fruits and Vegetables"/>
    <n v="2018"/>
    <s v="OUT019"/>
    <x v="0"/>
    <x v="1"/>
    <s v="Grocery Store"/>
    <n v="6.5872936000000007E-2"/>
    <m/>
    <n v="113.18859999999999"/>
    <n v="4.4000000000000004"/>
  </r>
  <r>
    <x v="1"/>
    <n v="1024"/>
    <s v="FDU07"/>
    <s v="Fruits and Vegetables"/>
    <n v="2018"/>
    <s v="OUT019"/>
    <x v="0"/>
    <x v="1"/>
    <s v="Grocery Store"/>
    <n v="0.104784329"/>
    <m/>
    <n v="150.4366"/>
    <n v="4.4000000000000004"/>
  </r>
  <r>
    <x v="1"/>
    <n v="1025"/>
    <s v="FDU32"/>
    <s v="Fruits and Vegetables"/>
    <n v="2018"/>
    <s v="OUT019"/>
    <x v="0"/>
    <x v="1"/>
    <s v="Grocery Store"/>
    <n v="4.5465958000000001E-2"/>
    <m/>
    <n v="120.84139999999999"/>
    <n v="4.4000000000000004"/>
  </r>
  <r>
    <x v="1"/>
    <n v="1026"/>
    <s v="NCT53"/>
    <s v="Health and Hygiene"/>
    <n v="2018"/>
    <s v="OUT019"/>
    <x v="0"/>
    <x v="1"/>
    <s v="Grocery Store"/>
    <n v="8.4245355999999993E-2"/>
    <m/>
    <n v="164.65260000000001"/>
    <n v="4.4000000000000004"/>
  </r>
  <r>
    <x v="1"/>
    <n v="1027"/>
    <s v="NCB19"/>
    <s v="Household"/>
    <n v="2018"/>
    <s v="OUT019"/>
    <x v="0"/>
    <x v="1"/>
    <s v="Grocery Store"/>
    <n v="0.158096128"/>
    <m/>
    <n v="86.388199999999998"/>
    <n v="4.4000000000000004"/>
  </r>
  <r>
    <x v="1"/>
    <n v="1028"/>
    <s v="FDK43"/>
    <s v="Meat"/>
    <n v="2018"/>
    <s v="OUT019"/>
    <x v="0"/>
    <x v="1"/>
    <s v="Grocery Store"/>
    <n v="4.6994716999999998E-2"/>
    <m/>
    <n v="125.80200000000001"/>
    <n v="4.4000000000000004"/>
  </r>
  <r>
    <x v="1"/>
    <n v="1029"/>
    <s v="NCL55"/>
    <s v="Others"/>
    <n v="2018"/>
    <s v="OUT019"/>
    <x v="0"/>
    <x v="1"/>
    <s v="Grocery Store"/>
    <n v="0.113212516"/>
    <m/>
    <n v="254.60400000000001"/>
    <n v="4.4000000000000004"/>
  </r>
  <r>
    <x v="1"/>
    <n v="1030"/>
    <s v="FDK33"/>
    <s v="Snack Foods"/>
    <n v="2018"/>
    <s v="OUT019"/>
    <x v="0"/>
    <x v="1"/>
    <s v="Grocery Store"/>
    <n v="1.9671472999999998E-2"/>
    <m/>
    <n v="214.756"/>
    <n v="4.4000000000000004"/>
  </r>
  <r>
    <x v="1"/>
    <n v="1031"/>
    <s v="FDX09"/>
    <s v="Snack Foods"/>
    <n v="2018"/>
    <s v="OUT019"/>
    <x v="0"/>
    <x v="1"/>
    <s v="Grocery Store"/>
    <n v="0.114243048"/>
    <m/>
    <n v="174.93700000000001"/>
    <n v="4.4000000000000004"/>
  </r>
  <r>
    <x v="1"/>
    <n v="1032"/>
    <s v="FDZ22"/>
    <s v="Snack Foods"/>
    <n v="2018"/>
    <s v="OUT019"/>
    <x v="0"/>
    <x v="1"/>
    <s v="Grocery Store"/>
    <n v="7.9261743999999995E-2"/>
    <m/>
    <n v="81.825000000000003"/>
    <n v="4.4000000000000004"/>
  </r>
  <r>
    <x v="0"/>
    <n v="1033"/>
    <s v="FDY38"/>
    <s v="Dairy"/>
    <n v="2018"/>
    <s v="OUT019"/>
    <x v="0"/>
    <x v="1"/>
    <s v="Grocery Store"/>
    <n v="0.208662546"/>
    <m/>
    <n v="231.83"/>
    <n v="4.4000000000000004"/>
  </r>
  <r>
    <x v="0"/>
    <n v="1034"/>
    <s v="FDE28"/>
    <s v="Frozen Foods"/>
    <n v="2018"/>
    <s v="OUT019"/>
    <x v="0"/>
    <x v="1"/>
    <s v="Grocery Store"/>
    <n v="0.23207267400000001"/>
    <m/>
    <n v="229.46680000000001"/>
    <n v="4.4000000000000004"/>
  </r>
  <r>
    <x v="0"/>
    <n v="1035"/>
    <s v="FDP40"/>
    <s v="Frozen Foods"/>
    <n v="2018"/>
    <s v="OUT019"/>
    <x v="0"/>
    <x v="1"/>
    <s v="Grocery Store"/>
    <n v="6.0154968000000003E-2"/>
    <m/>
    <n v="110.1544"/>
    <n v="4.4000000000000004"/>
  </r>
  <r>
    <x v="0"/>
    <n v="1036"/>
    <s v="FDY39"/>
    <s v="Meat"/>
    <n v="2018"/>
    <s v="OUT019"/>
    <x v="0"/>
    <x v="1"/>
    <s v="Grocery Store"/>
    <n v="8.2341170000000005E-2"/>
    <m/>
    <n v="185.76079999999999"/>
    <n v="4.4000000000000004"/>
  </r>
  <r>
    <x v="0"/>
    <n v="1037"/>
    <s v="FDQ45"/>
    <s v="Snack Foods"/>
    <n v="2018"/>
    <s v="OUT019"/>
    <x v="0"/>
    <x v="1"/>
    <s v="Grocery Store"/>
    <n v="1.9114348999999999E-2"/>
    <m/>
    <n v="182.16079999999999"/>
    <n v="4.4000000000000004"/>
  </r>
  <r>
    <x v="0"/>
    <n v="1038"/>
    <s v="FDE11"/>
    <s v="Starchy Foods"/>
    <n v="2018"/>
    <s v="OUT019"/>
    <x v="0"/>
    <x v="1"/>
    <s v="Grocery Store"/>
    <n v="0.23653561000000001"/>
    <m/>
    <n v="184.19239999999999"/>
    <n v="4.4000000000000004"/>
  </r>
  <r>
    <x v="1"/>
    <n v="1039"/>
    <s v="FDD51"/>
    <s v="Dairy"/>
    <n v="2018"/>
    <s v="OUT019"/>
    <x v="0"/>
    <x v="1"/>
    <s v="Grocery Store"/>
    <n v="0.210021713"/>
    <m/>
    <n v="44.2744"/>
    <n v="4.4000000000000004"/>
  </r>
  <r>
    <x v="1"/>
    <n v="1040"/>
    <s v="FDJ41"/>
    <s v="Frozen Foods"/>
    <n v="2016"/>
    <s v="OUT046"/>
    <x v="0"/>
    <x v="1"/>
    <s v="Supermarket Type1"/>
    <n v="2.2883279999999999E-2"/>
    <n v="6.85"/>
    <n v="261.25940000000003"/>
    <n v="4.4000000000000004"/>
  </r>
  <r>
    <x v="1"/>
    <n v="1041"/>
    <s v="FDP60"/>
    <s v="Baking Goods"/>
    <n v="2016"/>
    <s v="OUT046"/>
    <x v="0"/>
    <x v="1"/>
    <s v="Supermarket Type1"/>
    <n v="0"/>
    <n v="17.350000000000001"/>
    <n v="102.9016"/>
    <n v="4.4000000000000004"/>
  </r>
  <r>
    <x v="1"/>
    <n v="1042"/>
    <s v="FDZ48"/>
    <s v="Baking Goods"/>
    <n v="2016"/>
    <s v="OUT046"/>
    <x v="0"/>
    <x v="1"/>
    <s v="Supermarket Type1"/>
    <n v="7.5959623000000004E-2"/>
    <n v="17.75"/>
    <n v="112.45440000000001"/>
    <n v="4.4000000000000004"/>
  </r>
  <r>
    <x v="1"/>
    <n v="1043"/>
    <s v="FDU59"/>
    <s v="Breads"/>
    <n v="2016"/>
    <s v="OUT046"/>
    <x v="0"/>
    <x v="1"/>
    <s v="Supermarket Type1"/>
    <n v="9.6386227000000005E-2"/>
    <n v="5.78"/>
    <n v="163.55520000000001"/>
    <n v="4.4000000000000004"/>
  </r>
  <r>
    <x v="1"/>
    <n v="1044"/>
    <s v="FDC50"/>
    <s v="Canned"/>
    <n v="2016"/>
    <s v="OUT046"/>
    <x v="0"/>
    <x v="1"/>
    <s v="Supermarket Type1"/>
    <n v="0.136497913"/>
    <n v="15.85"/>
    <n v="96.309399999999997"/>
    <n v="4.4000000000000004"/>
  </r>
  <r>
    <x v="1"/>
    <n v="1045"/>
    <s v="DRF03"/>
    <s v="Dairy"/>
    <n v="2016"/>
    <s v="OUT046"/>
    <x v="0"/>
    <x v="1"/>
    <s v="Supermarket Type1"/>
    <n v="4.5308131000000001E-2"/>
    <n v="19.100000000000001"/>
    <n v="42.513800000000003"/>
    <n v="4.4000000000000004"/>
  </r>
  <r>
    <x v="1"/>
    <n v="1046"/>
    <s v="FDT28"/>
    <s v="Frozen Foods"/>
    <n v="2016"/>
    <s v="OUT046"/>
    <x v="0"/>
    <x v="1"/>
    <s v="Supermarket Type1"/>
    <n v="6.3566170000000005E-2"/>
    <n v="13.3"/>
    <n v="151.3708"/>
    <n v="4.4000000000000004"/>
  </r>
  <r>
    <x v="1"/>
    <n v="1047"/>
    <s v="DRN11"/>
    <s v="Hard Drinks"/>
    <n v="2016"/>
    <s v="OUT046"/>
    <x v="0"/>
    <x v="1"/>
    <s v="Supermarket Type1"/>
    <n v="0.16298027600000001"/>
    <n v="7.85"/>
    <n v="145.24440000000001"/>
    <n v="4.4000000000000004"/>
  </r>
  <r>
    <x v="1"/>
    <n v="1048"/>
    <s v="NCI29"/>
    <s v="Health and Hygiene"/>
    <n v="2016"/>
    <s v="OUT046"/>
    <x v="0"/>
    <x v="1"/>
    <s v="Supermarket Type1"/>
    <n v="3.2621545000000002E-2"/>
    <n v="8.6"/>
    <n v="143.21539999999999"/>
    <n v="4.4000000000000004"/>
  </r>
  <r>
    <x v="1"/>
    <n v="1049"/>
    <s v="NCA53"/>
    <s v="Health and Hygiene"/>
    <n v="2016"/>
    <s v="OUT046"/>
    <x v="0"/>
    <x v="1"/>
    <s v="Supermarket Type1"/>
    <n v="9.8784589999999992E-3"/>
    <n v="11.395"/>
    <n v="47.603400000000001"/>
    <n v="4.4000000000000004"/>
  </r>
  <r>
    <x v="1"/>
    <n v="1050"/>
    <s v="NCT41"/>
    <s v="Health and Hygiene"/>
    <n v="2016"/>
    <s v="OUT046"/>
    <x v="0"/>
    <x v="1"/>
    <s v="Supermarket Type1"/>
    <n v="5.5990290999999998E-2"/>
    <n v="15.7"/>
    <n v="153.20240000000001"/>
    <n v="4.4000000000000004"/>
  </r>
  <r>
    <x v="1"/>
    <n v="1051"/>
    <s v="NCM53"/>
    <s v="Health and Hygiene"/>
    <n v="2016"/>
    <s v="OUT046"/>
    <x v="0"/>
    <x v="1"/>
    <s v="Supermarket Type1"/>
    <n v="5.2040915E-2"/>
    <n v="18.75"/>
    <n v="105.72799999999999"/>
    <n v="4.4000000000000004"/>
  </r>
  <r>
    <x v="1"/>
    <n v="1052"/>
    <s v="NCM30"/>
    <s v="Household"/>
    <n v="2016"/>
    <s v="OUT046"/>
    <x v="0"/>
    <x v="1"/>
    <s v="Supermarket Type1"/>
    <n v="6.7295406000000002E-2"/>
    <n v="19.100000000000001"/>
    <n v="41.979599999999998"/>
    <n v="4.4000000000000004"/>
  </r>
  <r>
    <x v="1"/>
    <n v="1053"/>
    <s v="NCN43"/>
    <s v="Others"/>
    <n v="2016"/>
    <s v="OUT046"/>
    <x v="0"/>
    <x v="1"/>
    <s v="Supermarket Type1"/>
    <n v="0"/>
    <n v="12.15"/>
    <n v="123.773"/>
    <n v="4.4000000000000004"/>
  </r>
  <r>
    <x v="1"/>
    <n v="1054"/>
    <s v="NCP43"/>
    <s v="Others"/>
    <n v="2016"/>
    <s v="OUT046"/>
    <x v="0"/>
    <x v="1"/>
    <s v="Supermarket Type1"/>
    <n v="3.0507050000000001E-2"/>
    <n v="17.75"/>
    <n v="180.36600000000001"/>
    <n v="4.4000000000000004"/>
  </r>
  <r>
    <x v="1"/>
    <n v="1055"/>
    <s v="FDA33"/>
    <s v="Snack Foods"/>
    <n v="2016"/>
    <s v="OUT046"/>
    <x v="0"/>
    <x v="1"/>
    <s v="Supermarket Type1"/>
    <n v="3.3899897999999998E-2"/>
    <n v="6.48"/>
    <n v="146.9076"/>
    <n v="4.4000000000000004"/>
  </r>
  <r>
    <x v="1"/>
    <n v="1056"/>
    <s v="FDP57"/>
    <s v="Snack Foods"/>
    <n v="2016"/>
    <s v="OUT046"/>
    <x v="0"/>
    <x v="1"/>
    <s v="Supermarket Type1"/>
    <n v="0"/>
    <n v="17.5"/>
    <n v="102.999"/>
    <n v="4.4000000000000004"/>
  </r>
  <r>
    <x v="1"/>
    <n v="1057"/>
    <s v="FDE46"/>
    <s v="Snack Foods"/>
    <n v="2016"/>
    <s v="OUT046"/>
    <x v="0"/>
    <x v="1"/>
    <s v="Supermarket Type1"/>
    <n v="1.5769693000000001E-2"/>
    <n v="18.600000000000001"/>
    <n v="152.13659999999999"/>
    <n v="4.4000000000000004"/>
  </r>
  <r>
    <x v="1"/>
    <n v="1058"/>
    <s v="FDA22"/>
    <s v="Starchy Foods"/>
    <n v="2016"/>
    <s v="OUT046"/>
    <x v="0"/>
    <x v="1"/>
    <s v="Supermarket Type1"/>
    <n v="8.4452363000000003E-2"/>
    <n v="7.4349999999999996"/>
    <n v="165.2158"/>
    <n v="4.4000000000000004"/>
  </r>
  <r>
    <x v="0"/>
    <n v="1059"/>
    <s v="FDW40"/>
    <s v="Frozen Foods"/>
    <n v="2016"/>
    <s v="OUT046"/>
    <x v="0"/>
    <x v="1"/>
    <s v="Supermarket Type1"/>
    <n v="0.105145451"/>
    <n v="14"/>
    <n v="144.28120000000001"/>
    <n v="4.4000000000000004"/>
  </r>
  <r>
    <x v="0"/>
    <n v="1060"/>
    <s v="FDH05"/>
    <s v="Frozen Foods"/>
    <n v="2016"/>
    <s v="OUT046"/>
    <x v="0"/>
    <x v="1"/>
    <s v="Supermarket Type1"/>
    <n v="9.0913642000000003E-2"/>
    <n v="14.35"/>
    <n v="231.29839999999999"/>
    <n v="4.4000000000000004"/>
  </r>
  <r>
    <x v="0"/>
    <n v="1061"/>
    <s v="FDW16"/>
    <s v="Frozen Foods"/>
    <n v="2016"/>
    <s v="OUT046"/>
    <x v="0"/>
    <x v="1"/>
    <s v="Supermarket Type1"/>
    <n v="4.1474232E-2"/>
    <n v="17.350000000000001"/>
    <n v="93.080399999999997"/>
    <n v="4.4000000000000004"/>
  </r>
  <r>
    <x v="0"/>
    <n v="1062"/>
    <s v="FDT07"/>
    <s v="Fruits and Vegetables"/>
    <n v="2016"/>
    <s v="OUT046"/>
    <x v="0"/>
    <x v="1"/>
    <s v="Supermarket Type1"/>
    <n v="7.7319078999999999E-2"/>
    <n v="5.82"/>
    <n v="255.43299999999999"/>
    <n v="4.4000000000000004"/>
  </r>
  <r>
    <x v="0"/>
    <n v="1063"/>
    <s v="FDC33"/>
    <s v="Fruits and Vegetables"/>
    <n v="2016"/>
    <s v="OUT046"/>
    <x v="0"/>
    <x v="1"/>
    <s v="Supermarket Type1"/>
    <n v="6.8938340000000001E-2"/>
    <n v="8.9600000000000009"/>
    <n v="196.4768"/>
    <n v="4.4000000000000004"/>
  </r>
  <r>
    <x v="0"/>
    <n v="1064"/>
    <s v="FDO39"/>
    <s v="Meat"/>
    <n v="2016"/>
    <s v="OUT046"/>
    <x v="0"/>
    <x v="1"/>
    <s v="Supermarket Type1"/>
    <n v="0.137366883"/>
    <n v="6.9850000000000003"/>
    <n v="184.96080000000001"/>
    <n v="4.4000000000000004"/>
  </r>
  <r>
    <x v="0"/>
    <n v="1065"/>
    <s v="FDI21"/>
    <s v="Snack Foods"/>
    <n v="2016"/>
    <s v="OUT046"/>
    <x v="0"/>
    <x v="1"/>
    <s v="Supermarket Type1"/>
    <n v="5.6602817999999999E-2"/>
    <n v="5.59"/>
    <n v="63.216799999999999"/>
    <n v="4.4000000000000004"/>
  </r>
  <r>
    <x v="0"/>
    <n v="1066"/>
    <s v="FDW09"/>
    <s v="Snack Foods"/>
    <n v="2016"/>
    <s v="OUT046"/>
    <x v="0"/>
    <x v="1"/>
    <s v="Supermarket Type1"/>
    <n v="2.5920815999999999E-2"/>
    <n v="13.65"/>
    <n v="81.230199999999996"/>
    <n v="4.4000000000000004"/>
  </r>
  <r>
    <x v="0"/>
    <n v="1067"/>
    <s v="FDN58"/>
    <s v="Snack Foods"/>
    <n v="2016"/>
    <s v="OUT046"/>
    <x v="0"/>
    <x v="1"/>
    <s v="Supermarket Type1"/>
    <n v="5.6872392000000001E-2"/>
    <n v="13.8"/>
    <n v="231.19839999999999"/>
    <n v="4.4000000000000004"/>
  </r>
  <r>
    <x v="1"/>
    <n v="1068"/>
    <s v="FDA23"/>
    <s v="Baking Goods"/>
    <n v="2020"/>
    <s v="OUT017"/>
    <x v="2"/>
    <x v="0"/>
    <s v="Supermarket Type1"/>
    <n v="4.7453947000000003E-2"/>
    <n v="9.8000000000000007"/>
    <n v="101.7016"/>
    <n v="4.4000000000000004"/>
  </r>
  <r>
    <x v="1"/>
    <n v="1069"/>
    <s v="FDR02"/>
    <s v="Dairy"/>
    <n v="2020"/>
    <s v="OUT017"/>
    <x v="2"/>
    <x v="0"/>
    <s v="Supermarket Type1"/>
    <n v="2.2190488000000001E-2"/>
    <n v="16.7"/>
    <n v="113.18859999999999"/>
    <n v="4.4000000000000004"/>
  </r>
  <r>
    <x v="1"/>
    <n v="1070"/>
    <s v="FDT36"/>
    <s v="Baking Goods"/>
    <n v="2015"/>
    <s v="OUT045"/>
    <x v="2"/>
    <x v="0"/>
    <s v="Supermarket Type1"/>
    <n v="0.111500259"/>
    <n v="12.3"/>
    <n v="35.687399999999997"/>
    <n v="4.4000000000000004"/>
  </r>
  <r>
    <x v="1"/>
    <n v="1071"/>
    <s v="FDQ12"/>
    <s v="Baking Goods"/>
    <n v="2015"/>
    <s v="OUT045"/>
    <x v="2"/>
    <x v="0"/>
    <s v="Supermarket Type1"/>
    <n v="3.5482562000000002E-2"/>
    <n v="12.65"/>
    <n v="231.40100000000001"/>
    <n v="4.4000000000000004"/>
  </r>
  <r>
    <x v="1"/>
    <n v="1072"/>
    <s v="FDS23"/>
    <s v="Breads"/>
    <n v="2015"/>
    <s v="OUT045"/>
    <x v="2"/>
    <x v="0"/>
    <s v="Supermarket Type1"/>
    <n v="0.141174838"/>
    <n v="4.6349999999999998"/>
    <n v="127.0994"/>
    <n v="4.4000000000000004"/>
  </r>
  <r>
    <x v="1"/>
    <n v="1073"/>
    <s v="FDS35"/>
    <s v="Breads"/>
    <n v="2015"/>
    <s v="OUT045"/>
    <x v="2"/>
    <x v="0"/>
    <s v="Supermarket Type1"/>
    <n v="0.11144608"/>
    <n v="9.3000000000000007"/>
    <n v="64.682599999999994"/>
    <n v="4.4000000000000004"/>
  </r>
  <r>
    <x v="1"/>
    <n v="1074"/>
    <s v="FDX59"/>
    <s v="Breads"/>
    <n v="2015"/>
    <s v="OUT045"/>
    <x v="2"/>
    <x v="0"/>
    <s v="Supermarket Type1"/>
    <n v="5.1766041999999998E-2"/>
    <n v="10.195"/>
    <n v="34.555799999999998"/>
    <n v="4.4000000000000004"/>
  </r>
  <r>
    <x v="1"/>
    <n v="1075"/>
    <s v="FDF14"/>
    <s v="Canned"/>
    <n v="2015"/>
    <s v="OUT045"/>
    <x v="2"/>
    <x v="0"/>
    <s v="Supermarket Type1"/>
    <n v="2.7224917000000001E-2"/>
    <n v="7.55"/>
    <n v="152.934"/>
    <n v="4.4000000000000004"/>
  </r>
  <r>
    <x v="1"/>
    <n v="1076"/>
    <s v="FDU25"/>
    <s v="Canned"/>
    <n v="2015"/>
    <s v="OUT045"/>
    <x v="2"/>
    <x v="0"/>
    <s v="Supermarket Type1"/>
    <n v="2.6735372E-2"/>
    <n v="12.35"/>
    <n v="57.424599999999998"/>
    <n v="4.4000000000000004"/>
  </r>
  <r>
    <x v="1"/>
    <n v="1077"/>
    <s v="FDT37"/>
    <s v="Canned"/>
    <n v="2015"/>
    <s v="OUT045"/>
    <x v="2"/>
    <x v="0"/>
    <s v="Supermarket Type1"/>
    <n v="0"/>
    <n v="14.15"/>
    <n v="253.70140000000001"/>
    <n v="4.4000000000000004"/>
  </r>
  <r>
    <x v="1"/>
    <n v="1078"/>
    <s v="FDX26"/>
    <s v="Dairy"/>
    <n v="2015"/>
    <s v="OUT045"/>
    <x v="2"/>
    <x v="0"/>
    <s v="Supermarket Type1"/>
    <n v="8.7986598999999999E-2"/>
    <n v="17.7"/>
    <n v="181.42920000000001"/>
    <n v="4.4000000000000004"/>
  </r>
  <r>
    <x v="1"/>
    <n v="1079"/>
    <s v="FDX16"/>
    <s v="Frozen Foods"/>
    <n v="2015"/>
    <s v="OUT045"/>
    <x v="2"/>
    <x v="0"/>
    <s v="Supermarket Type1"/>
    <n v="6.5943509999999997E-2"/>
    <n v="17.850000000000001"/>
    <n v="149.10499999999999"/>
    <n v="4.4000000000000004"/>
  </r>
  <r>
    <x v="1"/>
    <n v="1080"/>
    <s v="FDA56"/>
    <s v="Fruits and Vegetables"/>
    <n v="2015"/>
    <s v="OUT045"/>
    <x v="2"/>
    <x v="0"/>
    <s v="Supermarket Type1"/>
    <n v="8.7825609999999995E-3"/>
    <n v="9.2100000000000009"/>
    <n v="119.84139999999999"/>
    <n v="4.4000000000000004"/>
  </r>
  <r>
    <x v="1"/>
    <n v="1081"/>
    <s v="FDP07"/>
    <s v="Fruits and Vegetables"/>
    <n v="2015"/>
    <s v="OUT045"/>
    <x v="2"/>
    <x v="0"/>
    <s v="Supermarket Type1"/>
    <n v="9.0084098000000001E-2"/>
    <n v="18.2"/>
    <n v="197.21100000000001"/>
    <n v="4.4000000000000004"/>
  </r>
  <r>
    <x v="1"/>
    <n v="1082"/>
    <s v="NCD43"/>
    <s v="Household"/>
    <n v="2015"/>
    <s v="OUT045"/>
    <x v="2"/>
    <x v="1"/>
    <s v="Supermarket Type1"/>
    <n v="1.6052446000000001E-2"/>
    <n v="8.85"/>
    <n v="106.79640000000001"/>
    <n v="4.4000000000000004"/>
  </r>
  <r>
    <x v="1"/>
    <n v="1083"/>
    <s v="NCT06"/>
    <s v="Household"/>
    <n v="2015"/>
    <s v="OUT045"/>
    <x v="2"/>
    <x v="1"/>
    <s v="Supermarket Type1"/>
    <n v="3.8816114999999998E-2"/>
    <n v="17.100000000000001"/>
    <n v="166.48419999999999"/>
    <n v="4.4000000000000004"/>
  </r>
  <r>
    <x v="1"/>
    <n v="1084"/>
    <s v="NCI18"/>
    <s v="Household"/>
    <n v="2015"/>
    <s v="OUT045"/>
    <x v="2"/>
    <x v="1"/>
    <s v="Supermarket Type1"/>
    <n v="1.4052469E-2"/>
    <n v="18.350000000000001"/>
    <n v="224.0746"/>
    <n v="4.4000000000000004"/>
  </r>
  <r>
    <x v="1"/>
    <n v="1085"/>
    <s v="NCB43"/>
    <s v="Household"/>
    <n v="2015"/>
    <s v="OUT045"/>
    <x v="2"/>
    <x v="1"/>
    <s v="Supermarket Type1"/>
    <n v="0.100114941"/>
    <n v="20.2"/>
    <n v="188.38980000000001"/>
    <n v="4.4000000000000004"/>
  </r>
  <r>
    <x v="1"/>
    <n v="1086"/>
    <s v="FDQ39"/>
    <s v="Meat"/>
    <n v="2015"/>
    <s v="OUT045"/>
    <x v="2"/>
    <x v="1"/>
    <s v="Supermarket Type1"/>
    <n v="8.1206491000000006E-2"/>
    <n v="14.8"/>
    <n v="189.28460000000001"/>
    <n v="4.4000000000000004"/>
  </r>
  <r>
    <x v="1"/>
    <n v="1087"/>
    <s v="FDK45"/>
    <s v="Seafood"/>
    <n v="2015"/>
    <s v="OUT045"/>
    <x v="2"/>
    <x v="1"/>
    <s v="Supermarket Type1"/>
    <n v="3.3926852E-2"/>
    <n v="11.65"/>
    <n v="111.586"/>
    <n v="4.4000000000000004"/>
  </r>
  <r>
    <x v="1"/>
    <n v="1088"/>
    <s v="FDK33"/>
    <s v="Snack Foods"/>
    <n v="2015"/>
    <s v="OUT045"/>
    <x v="2"/>
    <x v="1"/>
    <s v="Supermarket Type1"/>
    <n v="1.1258035E-2"/>
    <n v="17.850000000000001"/>
    <n v="211.65600000000001"/>
    <n v="4.4000000000000004"/>
  </r>
  <r>
    <x v="1"/>
    <n v="1089"/>
    <s v="FDK48"/>
    <s v="Baking Goods"/>
    <n v="2020"/>
    <s v="OUT017"/>
    <x v="2"/>
    <x v="1"/>
    <s v="Supermarket Type1"/>
    <n v="3.7845086E-2"/>
    <n v="7.4450000000000003"/>
    <n v="75.535399999999996"/>
    <n v="4.4000000000000004"/>
  </r>
  <r>
    <x v="1"/>
    <n v="1090"/>
    <s v="FDH48"/>
    <s v="Baking Goods"/>
    <n v="2020"/>
    <s v="OUT017"/>
    <x v="2"/>
    <x v="1"/>
    <s v="Supermarket Type1"/>
    <n v="6.0822460000000002E-2"/>
    <n v="13.5"/>
    <n v="85.153999999999996"/>
    <n v="4.4000000000000004"/>
  </r>
  <r>
    <x v="1"/>
    <n v="1091"/>
    <s v="FDZ38"/>
    <s v="Dairy"/>
    <n v="2020"/>
    <s v="OUT017"/>
    <x v="2"/>
    <x v="1"/>
    <s v="Supermarket Type1"/>
    <n v="8.0462750000000003E-3"/>
    <n v="17.600000000000001"/>
    <n v="173.7422"/>
    <n v="4.4000000000000004"/>
  </r>
  <r>
    <x v="1"/>
    <n v="1092"/>
    <s v="DRH39"/>
    <s v="Dairy"/>
    <n v="2020"/>
    <s v="OUT017"/>
    <x v="2"/>
    <x v="1"/>
    <s v="Supermarket Type1"/>
    <n v="9.3214498000000007E-2"/>
    <n v="20.7"/>
    <n v="74.667000000000002"/>
    <n v="4.4000000000000004"/>
  </r>
  <r>
    <x v="1"/>
    <n v="1093"/>
    <s v="FDK04"/>
    <s v="Frozen Foods"/>
    <n v="2020"/>
    <s v="OUT017"/>
    <x v="2"/>
    <x v="1"/>
    <s v="Supermarket Type1"/>
    <n v="5.2607932000000003E-2"/>
    <n v="7.36"/>
    <n v="56.358800000000002"/>
    <n v="4.4000000000000004"/>
  </r>
  <r>
    <x v="1"/>
    <n v="1094"/>
    <s v="FDQ16"/>
    <s v="Frozen Foods"/>
    <n v="2020"/>
    <s v="OUT017"/>
    <x v="2"/>
    <x v="1"/>
    <s v="Supermarket Type1"/>
    <n v="4.1974488999999997E-2"/>
    <n v="19.7"/>
    <n v="108.69119999999999"/>
    <n v="4.4000000000000004"/>
  </r>
  <r>
    <x v="1"/>
    <n v="1095"/>
    <s v="FDX20"/>
    <s v="Fruits and Vegetables"/>
    <n v="2020"/>
    <s v="OUT017"/>
    <x v="2"/>
    <x v="1"/>
    <s v="Supermarket Type1"/>
    <n v="4.2800989999999997E-2"/>
    <n v="7.3650000000000002"/>
    <n v="228.37200000000001"/>
    <n v="4.4000000000000004"/>
  </r>
  <r>
    <x v="1"/>
    <n v="1096"/>
    <s v="FDC44"/>
    <s v="Fruits and Vegetables"/>
    <n v="2020"/>
    <s v="OUT017"/>
    <x v="2"/>
    <x v="1"/>
    <s v="Supermarket Type1"/>
    <n v="0.173573164"/>
    <n v="15.6"/>
    <n v="114.45180000000001"/>
    <n v="4.4000000000000004"/>
  </r>
  <r>
    <x v="1"/>
    <n v="1097"/>
    <s v="DRK23"/>
    <s v="Hard Drinks"/>
    <n v="2020"/>
    <s v="OUT017"/>
    <x v="2"/>
    <x v="1"/>
    <s v="Supermarket Type1"/>
    <n v="7.2383776999999996E-2"/>
    <n v="8.3949999999999996"/>
    <n v="251.50399999999999"/>
    <n v="4.4000000000000004"/>
  </r>
  <r>
    <x v="1"/>
    <n v="1098"/>
    <s v="DRO47"/>
    <s v="Hard Drinks"/>
    <n v="2020"/>
    <s v="OUT017"/>
    <x v="2"/>
    <x v="1"/>
    <s v="Supermarket Type1"/>
    <n v="0.112859454"/>
    <n v="10.195"/>
    <n v="114.486"/>
    <n v="4.4000000000000004"/>
  </r>
  <r>
    <x v="1"/>
    <n v="1099"/>
    <s v="DRJ23"/>
    <s v="Hard Drinks"/>
    <n v="2020"/>
    <s v="OUT017"/>
    <x v="2"/>
    <x v="1"/>
    <s v="Supermarket Type1"/>
    <n v="4.1904577999999998E-2"/>
    <n v="18.350000000000001"/>
    <n v="188.18719999999999"/>
    <n v="4.4000000000000004"/>
  </r>
  <r>
    <x v="1"/>
    <n v="1100"/>
    <s v="NCL53"/>
    <s v="Health and Hygiene"/>
    <n v="2020"/>
    <s v="OUT017"/>
    <x v="2"/>
    <x v="1"/>
    <s v="Supermarket Type1"/>
    <n v="3.6439878000000002E-2"/>
    <n v="7.5"/>
    <n v="175.30279999999999"/>
    <n v="4.4000000000000004"/>
  </r>
  <r>
    <x v="1"/>
    <n v="1101"/>
    <s v="NCI17"/>
    <s v="Health and Hygiene"/>
    <n v="2020"/>
    <s v="OUT017"/>
    <x v="2"/>
    <x v="1"/>
    <s v="Supermarket Type1"/>
    <n v="0.1442339"/>
    <n v="8.6449999999999996"/>
    <n v="95.441000000000003"/>
    <n v="4.4000000000000004"/>
  </r>
  <r>
    <x v="1"/>
    <n v="1102"/>
    <s v="NCL29"/>
    <s v="Health and Hygiene"/>
    <n v="2020"/>
    <s v="OUT017"/>
    <x v="2"/>
    <x v="1"/>
    <s v="Supermarket Type1"/>
    <n v="0.114583922"/>
    <n v="9.6950000000000003"/>
    <n v="156.46039999999999"/>
    <n v="4.4000000000000004"/>
  </r>
  <r>
    <x v="1"/>
    <n v="1103"/>
    <s v="NCA53"/>
    <s v="Health and Hygiene"/>
    <n v="2020"/>
    <s v="OUT017"/>
    <x v="2"/>
    <x v="1"/>
    <s v="Supermarket Type1"/>
    <n v="9.9343350000000007E-3"/>
    <n v="11.395"/>
    <n v="47.203400000000002"/>
    <n v="4.4000000000000004"/>
  </r>
  <r>
    <x v="1"/>
    <n v="1104"/>
    <s v="NCV41"/>
    <s v="Health and Hygiene"/>
    <n v="2020"/>
    <s v="OUT017"/>
    <x v="2"/>
    <x v="1"/>
    <s v="Supermarket Type1"/>
    <n v="1.7135154999999999E-2"/>
    <n v="14.35"/>
    <n v="109.8228"/>
    <n v="4.4000000000000004"/>
  </r>
  <r>
    <x v="1"/>
    <n v="1105"/>
    <s v="NCP06"/>
    <s v="Household"/>
    <n v="2020"/>
    <s v="OUT017"/>
    <x v="2"/>
    <x v="2"/>
    <s v="Supermarket Type1"/>
    <n v="3.9467795E-2"/>
    <n v="20.7"/>
    <n v="151.73660000000001"/>
    <n v="4.4000000000000004"/>
  </r>
  <r>
    <x v="1"/>
    <n v="1106"/>
    <s v="FDP39"/>
    <s v="Meat"/>
    <n v="2020"/>
    <s v="OUT017"/>
    <x v="2"/>
    <x v="2"/>
    <s v="Supermarket Type1"/>
    <n v="6.9817659000000004E-2"/>
    <n v="12.65"/>
    <n v="53.532400000000003"/>
    <n v="4.4000000000000004"/>
  </r>
  <r>
    <x v="1"/>
    <n v="1107"/>
    <s v="FDV51"/>
    <s v="Meat"/>
    <n v="2020"/>
    <s v="OUT017"/>
    <x v="2"/>
    <x v="2"/>
    <s v="Supermarket Type1"/>
    <n v="3.2722950000000001E-2"/>
    <n v="16.350000000000001"/>
    <n v="165.7842"/>
    <n v="4.4000000000000004"/>
  </r>
  <r>
    <x v="1"/>
    <n v="1108"/>
    <s v="FDL10"/>
    <s v="Snack Foods"/>
    <n v="2020"/>
    <s v="OUT017"/>
    <x v="2"/>
    <x v="2"/>
    <s v="Supermarket Type1"/>
    <n v="3.9715591000000001E-2"/>
    <n v="8.3949999999999996"/>
    <n v="100.10420000000001"/>
    <n v="4.4000000000000004"/>
  </r>
  <r>
    <x v="0"/>
    <n v="1109"/>
    <s v="FDT12"/>
    <s v="Baking Goods"/>
    <n v="2015"/>
    <s v="OUT045"/>
    <x v="2"/>
    <x v="2"/>
    <s v="Supermarket Type1"/>
    <n v="4.9722334999999999E-2"/>
    <n v="6.2149999999999999"/>
    <n v="224.50620000000001"/>
    <n v="4.4000000000000004"/>
  </r>
  <r>
    <x v="0"/>
    <n v="1110"/>
    <s v="FDD26"/>
    <s v="Canned"/>
    <n v="2015"/>
    <s v="OUT045"/>
    <x v="2"/>
    <x v="2"/>
    <s v="Supermarket Type1"/>
    <n v="7.2301795000000002E-2"/>
    <n v="8.7100000000000009"/>
    <n v="185.69239999999999"/>
    <n v="4.4000000000000004"/>
  </r>
  <r>
    <x v="0"/>
    <n v="1111"/>
    <s v="FDN16"/>
    <s v="Frozen Foods"/>
    <n v="2015"/>
    <s v="OUT045"/>
    <x v="2"/>
    <x v="2"/>
    <s v="Supermarket Type1"/>
    <n v="6.2827446999999995E-2"/>
    <n v="12.6"/>
    <n v="105.099"/>
    <n v="4.4000000000000004"/>
  </r>
  <r>
    <x v="0"/>
    <n v="1112"/>
    <s v="FDG56"/>
    <s v="Fruits and Vegetables"/>
    <n v="2015"/>
    <s v="OUT045"/>
    <x v="2"/>
    <x v="2"/>
    <s v="Supermarket Type1"/>
    <n v="7.1597468999999997E-2"/>
    <n v="13.3"/>
    <n v="60.8536"/>
    <n v="4.4000000000000004"/>
  </r>
  <r>
    <x v="0"/>
    <n v="1113"/>
    <s v="FDT55"/>
    <s v="Fruits and Vegetables"/>
    <n v="2015"/>
    <s v="OUT045"/>
    <x v="2"/>
    <x v="2"/>
    <s v="Supermarket Type1"/>
    <n v="4.3743689000000002E-2"/>
    <n v="13.6"/>
    <n v="157.7946"/>
    <n v="4.4000000000000004"/>
  </r>
  <r>
    <x v="0"/>
    <n v="1114"/>
    <s v="FDH20"/>
    <s v="Fruits and Vegetables"/>
    <n v="2015"/>
    <s v="OUT045"/>
    <x v="2"/>
    <x v="2"/>
    <s v="Supermarket Type1"/>
    <n v="2.4999711000000001E-2"/>
    <n v="16.100000000000001"/>
    <n v="97.840999999999994"/>
    <n v="4.4000000000000004"/>
  </r>
  <r>
    <x v="0"/>
    <n v="1115"/>
    <s v="FDK32"/>
    <s v="Fruits and Vegetables"/>
    <n v="2015"/>
    <s v="OUT045"/>
    <x v="2"/>
    <x v="2"/>
    <s v="Supermarket Type1"/>
    <n v="4.9074896999999999E-2"/>
    <n v="16.25"/>
    <n v="154.26820000000001"/>
    <n v="4.4000000000000004"/>
  </r>
  <r>
    <x v="0"/>
    <n v="1116"/>
    <s v="FDT09"/>
    <s v="Snack Foods"/>
    <n v="2015"/>
    <s v="OUT045"/>
    <x v="2"/>
    <x v="2"/>
    <s v="Supermarket Type1"/>
    <n v="1.2288171000000001E-2"/>
    <n v="15.15"/>
    <n v="129.92840000000001"/>
    <n v="4.4000000000000004"/>
  </r>
  <r>
    <x v="0"/>
    <n v="1117"/>
    <s v="FDA47"/>
    <s v="Baking Goods"/>
    <n v="2020"/>
    <s v="OUT017"/>
    <x v="2"/>
    <x v="2"/>
    <s v="Supermarket Type1"/>
    <n v="0.11733375"/>
    <n v="10.5"/>
    <n v="164.12100000000001"/>
    <n v="4.4000000000000004"/>
  </r>
  <r>
    <x v="0"/>
    <n v="1118"/>
    <s v="FDS11"/>
    <s v="Breads"/>
    <n v="2020"/>
    <s v="OUT017"/>
    <x v="2"/>
    <x v="2"/>
    <s v="Supermarket Type1"/>
    <n v="5.5872770000000002E-2"/>
    <n v="7.05"/>
    <n v="222.1088"/>
    <n v="4.4000000000000004"/>
  </r>
  <r>
    <x v="0"/>
    <n v="1119"/>
    <s v="FDL13"/>
    <s v="Breakfast"/>
    <n v="2020"/>
    <s v="OUT017"/>
    <x v="2"/>
    <x v="2"/>
    <s v="Supermarket Type1"/>
    <n v="5.6637129000000001E-2"/>
    <n v="13.85"/>
    <n v="233.83"/>
    <n v="4.4000000000000004"/>
  </r>
  <r>
    <x v="0"/>
    <n v="1120"/>
    <s v="FDA04"/>
    <s v="Frozen Foods"/>
    <n v="2020"/>
    <s v="OUT017"/>
    <x v="2"/>
    <x v="2"/>
    <s v="Supermarket Type1"/>
    <n v="6.7107448E-2"/>
    <n v="11.3"/>
    <n v="258.19619999999998"/>
    <n v="4.4000000000000004"/>
  </r>
  <r>
    <x v="0"/>
    <n v="1121"/>
    <s v="FDF21"/>
    <s v="Fruits and Vegetables"/>
    <n v="2020"/>
    <s v="OUT017"/>
    <x v="2"/>
    <x v="0"/>
    <s v="Supermarket Type1"/>
    <n v="5.9160135000000003E-2"/>
    <n v="10.3"/>
    <n v="191.553"/>
    <n v="4.4000000000000004"/>
  </r>
  <r>
    <x v="0"/>
    <n v="1122"/>
    <s v="FDR15"/>
    <s v="Meat"/>
    <n v="2020"/>
    <s v="OUT017"/>
    <x v="2"/>
    <x v="0"/>
    <s v="Supermarket Type1"/>
    <n v="3.3627129999999998E-2"/>
    <n v="9.3000000000000007"/>
    <n v="156.13140000000001"/>
    <n v="4.4000000000000004"/>
  </r>
  <r>
    <x v="0"/>
    <n v="1123"/>
    <s v="FDM51"/>
    <s v="Meat"/>
    <n v="2020"/>
    <s v="OUT017"/>
    <x v="2"/>
    <x v="0"/>
    <s v="Supermarket Type1"/>
    <n v="2.6072872E-2"/>
    <n v="11.8"/>
    <n v="99.867400000000004"/>
    <n v="4.4000000000000004"/>
  </r>
  <r>
    <x v="0"/>
    <n v="1124"/>
    <s v="FDN46"/>
    <s v="Snack Foods"/>
    <n v="2020"/>
    <s v="OUT017"/>
    <x v="2"/>
    <x v="0"/>
    <s v="Supermarket Type1"/>
    <n v="0"/>
    <n v="7.21"/>
    <n v="103.1332"/>
    <n v="4.4000000000000004"/>
  </r>
  <r>
    <x v="0"/>
    <n v="1125"/>
    <s v="FDI58"/>
    <s v="Snack Foods"/>
    <n v="2020"/>
    <s v="OUT017"/>
    <x v="2"/>
    <x v="0"/>
    <s v="Supermarket Type1"/>
    <n v="7.1104407999999994E-2"/>
    <n v="7.64"/>
    <n v="95.012"/>
    <n v="4.4000000000000004"/>
  </r>
  <r>
    <x v="0"/>
    <n v="1126"/>
    <s v="FDM57"/>
    <s v="Snack Foods"/>
    <n v="2020"/>
    <s v="OUT017"/>
    <x v="2"/>
    <x v="0"/>
    <s v="Supermarket Type1"/>
    <n v="7.6278201000000004E-2"/>
    <n v="11.65"/>
    <n v="85.190799999999996"/>
    <n v="4.4000000000000004"/>
  </r>
  <r>
    <x v="0"/>
    <n v="1127"/>
    <s v="FDY33"/>
    <s v="Snack Foods"/>
    <n v="2020"/>
    <s v="OUT017"/>
    <x v="2"/>
    <x v="0"/>
    <s v="Supermarket Type1"/>
    <n v="9.7750936999999996E-2"/>
    <n v="14.5"/>
    <n v="159.72620000000001"/>
    <n v="4.4000000000000004"/>
  </r>
  <r>
    <x v="1"/>
    <n v="1128"/>
    <s v="FDU02"/>
    <s v="Dairy"/>
    <n v="2020"/>
    <s v="OUT017"/>
    <x v="2"/>
    <x v="0"/>
    <s v="Supermarket Type1"/>
    <n v="0.103091351"/>
    <n v="13.35"/>
    <n v="229.93520000000001"/>
    <n v="4.4000000000000004"/>
  </r>
  <r>
    <x v="2"/>
    <n v="1129"/>
    <s v="FDD32"/>
    <s v="Fruits and Vegetables"/>
    <n v="2020"/>
    <s v="OUT017"/>
    <x v="2"/>
    <x v="0"/>
    <s v="Supermarket Type1"/>
    <n v="4.1163522000000001E-2"/>
    <n v="17.7"/>
    <n v="80.827600000000004"/>
    <n v="4.4000000000000004"/>
  </r>
  <r>
    <x v="2"/>
    <n v="1130"/>
    <s v="FDB57"/>
    <s v="Fruits and Vegetables"/>
    <n v="2020"/>
    <s v="OUT017"/>
    <x v="2"/>
    <x v="0"/>
    <s v="Supermarket Type1"/>
    <n v="1.8911474000000001E-2"/>
    <n v="20.25"/>
    <n v="220.5772"/>
    <n v="4.4000000000000004"/>
  </r>
  <r>
    <x v="1"/>
    <n v="1131"/>
    <s v="NCP06"/>
    <s v="Household"/>
    <n v="2017"/>
    <s v="OUT035"/>
    <x v="2"/>
    <x v="1"/>
    <s v="Supermarket Type1"/>
    <n v="3.9238384000000001E-2"/>
    <n v="20.7"/>
    <n v="152.8366"/>
    <n v="4.4000000000000004"/>
  </r>
  <r>
    <x v="1"/>
    <n v="1132"/>
    <s v="FDV23"/>
    <s v="Breads"/>
    <n v="2017"/>
    <s v="OUT035"/>
    <x v="2"/>
    <x v="1"/>
    <s v="Supermarket Type1"/>
    <n v="0.105816753"/>
    <n v="11"/>
    <n v="126.0046"/>
    <n v="4.4000000000000004"/>
  </r>
  <r>
    <x v="1"/>
    <n v="1133"/>
    <s v="FDH38"/>
    <s v="Canned"/>
    <n v="2017"/>
    <s v="OUT035"/>
    <x v="2"/>
    <x v="1"/>
    <s v="Supermarket Type1"/>
    <n v="1.0436256E-2"/>
    <n v="6.4249999999999998"/>
    <n v="115.5808"/>
    <n v="4.4000000000000004"/>
  </r>
  <r>
    <x v="1"/>
    <n v="1134"/>
    <s v="FDX37"/>
    <s v="Canned"/>
    <n v="2017"/>
    <s v="OUT035"/>
    <x v="2"/>
    <x v="1"/>
    <s v="Supermarket Type1"/>
    <n v="6.3017421000000004E-2"/>
    <n v="16.2"/>
    <n v="100.37"/>
    <n v="4.4000000000000004"/>
  </r>
  <r>
    <x v="1"/>
    <n v="1135"/>
    <s v="FDN02"/>
    <s v="Canned"/>
    <n v="2017"/>
    <s v="OUT035"/>
    <x v="2"/>
    <x v="1"/>
    <s v="Supermarket Type1"/>
    <n v="7.3813788000000005E-2"/>
    <n v="16.5"/>
    <n v="207.2638"/>
    <n v="4.4000000000000004"/>
  </r>
  <r>
    <x v="1"/>
    <n v="1136"/>
    <s v="FDU04"/>
    <s v="Frozen Foods"/>
    <n v="2017"/>
    <s v="OUT035"/>
    <x v="2"/>
    <x v="1"/>
    <s v="Supermarket Type1"/>
    <n v="5.5473859999999996E-3"/>
    <n v="7.93"/>
    <n v="121.5414"/>
    <n v="4.4000000000000004"/>
  </r>
  <r>
    <x v="1"/>
    <n v="1137"/>
    <s v="FDX40"/>
    <s v="Frozen Foods"/>
    <n v="2017"/>
    <s v="OUT035"/>
    <x v="2"/>
    <x v="1"/>
    <s v="Supermarket Type1"/>
    <n v="0"/>
    <n v="12.85"/>
    <n v="38.316400000000002"/>
    <n v="4.4000000000000004"/>
  </r>
  <r>
    <x v="1"/>
    <n v="1138"/>
    <s v="FDX20"/>
    <s v="Fruits and Vegetables"/>
    <n v="2017"/>
    <s v="OUT035"/>
    <x v="2"/>
    <x v="1"/>
    <s v="Supermarket Type1"/>
    <n v="4.2552205000000003E-2"/>
    <n v="7.3650000000000002"/>
    <n v="225.172"/>
    <n v="4.4000000000000004"/>
  </r>
  <r>
    <x v="1"/>
    <n v="1139"/>
    <s v="FDX55"/>
    <s v="Fruits and Vegetables"/>
    <n v="2017"/>
    <s v="OUT035"/>
    <x v="2"/>
    <x v="1"/>
    <s v="Supermarket Type1"/>
    <n v="5.5195461000000001E-2"/>
    <n v="15.1"/>
    <n v="216.11660000000001"/>
    <n v="4.4000000000000004"/>
  </r>
  <r>
    <x v="1"/>
    <n v="1140"/>
    <s v="DRK11"/>
    <s v="Hard Drinks"/>
    <n v="2017"/>
    <s v="OUT035"/>
    <x v="2"/>
    <x v="1"/>
    <s v="Supermarket Type1"/>
    <n v="1.0762387E-2"/>
    <n v="8.2100000000000009"/>
    <n v="149.53919999999999"/>
    <n v="4.4000000000000004"/>
  </r>
  <r>
    <x v="1"/>
    <n v="1141"/>
    <s v="DRL23"/>
    <s v="Hard Drinks"/>
    <n v="2017"/>
    <s v="OUT035"/>
    <x v="2"/>
    <x v="1"/>
    <s v="Supermarket Type1"/>
    <n v="1.5301418000000001E-2"/>
    <n v="18.350000000000001"/>
    <n v="105.2938"/>
    <n v="4.4000000000000004"/>
  </r>
  <r>
    <x v="1"/>
    <n v="1142"/>
    <s v="NCN05"/>
    <s v="Health and Hygiene"/>
    <n v="2017"/>
    <s v="OUT035"/>
    <x v="2"/>
    <x v="1"/>
    <s v="Supermarket Type1"/>
    <n v="1.4456938000000001E-2"/>
    <n v="8.2349999999999994"/>
    <n v="184.79499999999999"/>
    <n v="4.4000000000000004"/>
  </r>
  <r>
    <x v="1"/>
    <n v="1143"/>
    <s v="NCH43"/>
    <s v="Household"/>
    <n v="2017"/>
    <s v="OUT035"/>
    <x v="2"/>
    <x v="1"/>
    <s v="Supermarket Type1"/>
    <n v="7.0555570999999997E-2"/>
    <n v="8.42"/>
    <n v="216.01920000000001"/>
    <n v="4.4000000000000004"/>
  </r>
  <r>
    <x v="1"/>
    <n v="1144"/>
    <s v="FDA33"/>
    <s v="Snack Foods"/>
    <n v="2017"/>
    <s v="OUT035"/>
    <x v="2"/>
    <x v="1"/>
    <s v="Supermarket Type1"/>
    <n v="3.3893487E-2"/>
    <n v="6.48"/>
    <n v="147.0076"/>
    <n v="4.4000000000000004"/>
  </r>
  <r>
    <x v="1"/>
    <n v="1145"/>
    <s v="FDX58"/>
    <s v="Snack Foods"/>
    <n v="2017"/>
    <s v="OUT035"/>
    <x v="2"/>
    <x v="1"/>
    <s v="Supermarket Type1"/>
    <n v="4.3755404999999997E-2"/>
    <n v="13.15"/>
    <n v="182.89500000000001"/>
    <n v="4.4000000000000004"/>
  </r>
  <r>
    <x v="1"/>
    <n v="1146"/>
    <s v="FDA21"/>
    <s v="Snack Foods"/>
    <n v="2017"/>
    <s v="OUT035"/>
    <x v="2"/>
    <x v="1"/>
    <s v="Supermarket Type1"/>
    <n v="3.5953909999999999E-2"/>
    <n v="13.65"/>
    <n v="185.29239999999999"/>
    <n v="4.4000000000000004"/>
  </r>
  <r>
    <x v="1"/>
    <n v="1147"/>
    <s v="FDG59"/>
    <s v="Starchy Foods"/>
    <n v="2017"/>
    <s v="OUT035"/>
    <x v="2"/>
    <x v="1"/>
    <s v="Supermarket Type1"/>
    <n v="4.3226397999999999E-2"/>
    <n v="15.85"/>
    <n v="37.516399999999997"/>
    <n v="4.4000000000000004"/>
  </r>
  <r>
    <x v="0"/>
    <n v="1148"/>
    <s v="FDL12"/>
    <s v="Baking Goods"/>
    <n v="2017"/>
    <s v="OUT035"/>
    <x v="2"/>
    <x v="1"/>
    <s v="Supermarket Type1"/>
    <n v="0.121609722"/>
    <n v="15.85"/>
    <n v="60.222000000000001"/>
    <n v="4.4000000000000004"/>
  </r>
  <r>
    <x v="0"/>
    <n v="1149"/>
    <s v="FDU37"/>
    <s v="Canned"/>
    <n v="2017"/>
    <s v="OUT035"/>
    <x v="2"/>
    <x v="1"/>
    <s v="Supermarket Type1"/>
    <n v="0.104488444"/>
    <n v="9.5"/>
    <n v="77.896000000000001"/>
    <n v="4.4000000000000004"/>
  </r>
  <r>
    <x v="0"/>
    <n v="1150"/>
    <s v="FDE14"/>
    <s v="Canned"/>
    <n v="2017"/>
    <s v="OUT035"/>
    <x v="2"/>
    <x v="1"/>
    <s v="Supermarket Type1"/>
    <n v="3.1439205999999997E-2"/>
    <n v="13.65"/>
    <n v="100.07"/>
    <n v="4.4000000000000004"/>
  </r>
  <r>
    <x v="0"/>
    <n v="1151"/>
    <s v="FDB14"/>
    <s v="Canned"/>
    <n v="2017"/>
    <s v="OUT035"/>
    <x v="2"/>
    <x v="1"/>
    <s v="Supermarket Type1"/>
    <n v="0.10270449500000001"/>
    <n v="20.25"/>
    <n v="94.311999999999998"/>
    <n v="4.4000000000000004"/>
  </r>
  <r>
    <x v="0"/>
    <n v="1152"/>
    <s v="FDT26"/>
    <s v="Dairy"/>
    <n v="2017"/>
    <s v="OUT035"/>
    <x v="2"/>
    <x v="1"/>
    <s v="Supermarket Type1"/>
    <n v="6.7940657000000002E-2"/>
    <n v="18.850000000000001"/>
    <n v="119.044"/>
    <n v="4.4000000000000004"/>
  </r>
  <r>
    <x v="0"/>
    <n v="1153"/>
    <s v="FDS19"/>
    <s v="Fruits and Vegetables"/>
    <n v="2017"/>
    <s v="OUT035"/>
    <x v="2"/>
    <x v="1"/>
    <s v="Supermarket Type1"/>
    <n v="6.4195136E-2"/>
    <n v="13.8"/>
    <n v="75.801199999999994"/>
    <n v="4.4000000000000004"/>
  </r>
  <r>
    <x v="0"/>
    <n v="1154"/>
    <s v="FDH31"/>
    <s v="Meat"/>
    <n v="2017"/>
    <s v="OUT035"/>
    <x v="2"/>
    <x v="1"/>
    <s v="Supermarket Type1"/>
    <n v="2.0407295999999998E-2"/>
    <n v="12"/>
    <n v="99.904200000000003"/>
    <n v="4.4000000000000004"/>
  </r>
  <r>
    <x v="0"/>
    <n v="1155"/>
    <s v="FDO15"/>
    <s v="Meat"/>
    <n v="2017"/>
    <s v="OUT035"/>
    <x v="2"/>
    <x v="1"/>
    <s v="Supermarket Type1"/>
    <n v="8.5649249999999993E-3"/>
    <n v="16.75"/>
    <n v="73.203800000000001"/>
    <n v="4.4000000000000004"/>
  </r>
  <r>
    <x v="0"/>
    <n v="1156"/>
    <s v="FDG34"/>
    <s v="Snack Foods"/>
    <n v="2017"/>
    <s v="OUT035"/>
    <x v="2"/>
    <x v="1"/>
    <s v="Supermarket Type1"/>
    <n v="3.7563325000000002E-2"/>
    <n v="11.5"/>
    <n v="109.5254"/>
    <n v="4.4000000000000004"/>
  </r>
  <r>
    <x v="0"/>
    <n v="1157"/>
    <s v="FDH47"/>
    <s v="Starchy Foods"/>
    <n v="2017"/>
    <s v="OUT035"/>
    <x v="2"/>
    <x v="1"/>
    <s v="Supermarket Type1"/>
    <n v="0.12879185400000001"/>
    <n v="13.5"/>
    <n v="95.406800000000004"/>
    <n v="4.4000000000000004"/>
  </r>
  <r>
    <x v="2"/>
    <n v="1158"/>
    <s v="FDL38"/>
    <s v="Canned"/>
    <n v="2017"/>
    <s v="OUT035"/>
    <x v="2"/>
    <x v="1"/>
    <s v="Supermarket Type1"/>
    <n v="1.4730322000000001E-2"/>
    <n v="13.8"/>
    <n v="90.917199999999994"/>
    <n v="4.4000000000000004"/>
  </r>
  <r>
    <x v="1"/>
    <n v="1159"/>
    <s v="DRL60"/>
    <s v="Soft Drinks"/>
    <n v="2011"/>
    <s v="OUT010"/>
    <x v="1"/>
    <x v="0"/>
    <s v="Grocery Store"/>
    <n v="4.5291822000000002E-2"/>
    <n v="8.52"/>
    <n v="153.56819999999999"/>
    <n v="4.4000000000000004"/>
  </r>
  <r>
    <x v="1"/>
    <n v="1160"/>
    <s v="FDK38"/>
    <s v="Canned"/>
    <n v="2011"/>
    <s v="OUT010"/>
    <x v="1"/>
    <x v="0"/>
    <s v="Grocery Store"/>
    <n v="8.9196393999999998E-2"/>
    <n v="6.65"/>
    <n v="147.07339999999999"/>
    <n v="4.4000000000000004"/>
  </r>
  <r>
    <x v="1"/>
    <n v="1161"/>
    <s v="FDR02"/>
    <s v="Dairy"/>
    <n v="2011"/>
    <s v="OUT010"/>
    <x v="1"/>
    <x v="0"/>
    <s v="Grocery Store"/>
    <n v="3.6933417000000003E-2"/>
    <n v="16.7"/>
    <n v="109.18859999999999"/>
    <n v="4.4000000000000004"/>
  </r>
  <r>
    <x v="1"/>
    <n v="1162"/>
    <s v="DRI51"/>
    <s v="Dairy"/>
    <n v="2011"/>
    <s v="OUT010"/>
    <x v="1"/>
    <x v="0"/>
    <s v="Grocery Store"/>
    <n v="7.0703827999999996E-2"/>
    <n v="17.25"/>
    <n v="170.37639999999999"/>
    <n v="4.4000000000000004"/>
  </r>
  <r>
    <x v="1"/>
    <n v="1163"/>
    <s v="FDC41"/>
    <s v="Frozen Foods"/>
    <n v="2011"/>
    <s v="OUT010"/>
    <x v="1"/>
    <x v="0"/>
    <s v="Grocery Store"/>
    <n v="0.19568880299999999"/>
    <n v="15.6"/>
    <n v="77.367000000000004"/>
    <n v="4.4000000000000004"/>
  </r>
  <r>
    <x v="1"/>
    <n v="1164"/>
    <s v="NCM05"/>
    <s v="Health and Hygiene"/>
    <n v="2011"/>
    <s v="OUT010"/>
    <x v="1"/>
    <x v="0"/>
    <s v="Grocery Store"/>
    <n v="0.100171568"/>
    <n v="6.8250000000000002"/>
    <n v="262.7226"/>
    <n v="4.4000000000000004"/>
  </r>
  <r>
    <x v="1"/>
    <n v="1165"/>
    <s v="NCI29"/>
    <s v="Health and Hygiene"/>
    <n v="2011"/>
    <s v="OUT010"/>
    <x v="1"/>
    <x v="0"/>
    <s v="Grocery Store"/>
    <n v="5.4601779000000003E-2"/>
    <n v="8.6"/>
    <n v="141.11539999999999"/>
    <n v="4.4000000000000004"/>
  </r>
  <r>
    <x v="1"/>
    <n v="1166"/>
    <s v="NCR53"/>
    <s v="Health and Hygiene"/>
    <n v="2011"/>
    <s v="OUT010"/>
    <x v="1"/>
    <x v="0"/>
    <s v="Grocery Store"/>
    <n v="0.242768664"/>
    <n v="12.15"/>
    <n v="226.54040000000001"/>
    <n v="4.4000000000000004"/>
  </r>
  <r>
    <x v="1"/>
    <n v="1167"/>
    <s v="NCF06"/>
    <s v="Household"/>
    <n v="2011"/>
    <s v="OUT010"/>
    <x v="1"/>
    <x v="0"/>
    <s v="Grocery Store"/>
    <n v="3.3807904E-2"/>
    <n v="6.2350000000000003"/>
    <n v="258.99619999999999"/>
    <n v="4.4000000000000004"/>
  </r>
  <r>
    <x v="1"/>
    <n v="1168"/>
    <s v="NCV42"/>
    <s v="Household"/>
    <n v="2011"/>
    <s v="OUT010"/>
    <x v="1"/>
    <x v="0"/>
    <s v="Grocery Store"/>
    <n v="5.2593951999999999E-2"/>
    <n v="6.26"/>
    <n v="111.0228"/>
    <n v="4.4000000000000004"/>
  </r>
  <r>
    <x v="1"/>
    <n v="1169"/>
    <s v="NCU54"/>
    <s v="Household"/>
    <n v="2011"/>
    <s v="OUT010"/>
    <x v="1"/>
    <x v="0"/>
    <s v="Grocery Store"/>
    <n v="0.16507364199999999"/>
    <n v="8.8800000000000008"/>
    <n v="207.727"/>
    <n v="4.4000000000000004"/>
  </r>
  <r>
    <x v="1"/>
    <n v="1170"/>
    <s v="NCK18"/>
    <s v="Household"/>
    <n v="2011"/>
    <s v="OUT010"/>
    <x v="1"/>
    <x v="0"/>
    <s v="Grocery Store"/>
    <n v="1.1211251E-2"/>
    <n v="9.6"/>
    <n v="166.91839999999999"/>
    <n v="4.4000000000000004"/>
  </r>
  <r>
    <x v="1"/>
    <n v="1171"/>
    <s v="NCC30"/>
    <s v="Household"/>
    <n v="2011"/>
    <s v="OUT010"/>
    <x v="1"/>
    <x v="0"/>
    <s v="Grocery Store"/>
    <n v="4.6161923000000001E-2"/>
    <n v="16.600000000000001"/>
    <n v="176.6344"/>
    <n v="4.4000000000000004"/>
  </r>
  <r>
    <x v="1"/>
    <n v="1172"/>
    <s v="NCF42"/>
    <s v="Household"/>
    <n v="2011"/>
    <s v="OUT010"/>
    <x v="1"/>
    <x v="0"/>
    <s v="Grocery Store"/>
    <n v="0.28016492900000001"/>
    <n v="17.350000000000001"/>
    <n v="177.5712"/>
    <n v="4.4000000000000004"/>
  </r>
  <r>
    <x v="1"/>
    <n v="1173"/>
    <s v="FDP15"/>
    <s v="Meat"/>
    <n v="2011"/>
    <s v="OUT010"/>
    <x v="1"/>
    <x v="2"/>
    <s v="Grocery Store"/>
    <n v="0"/>
    <n v="15.2"/>
    <n v="256.03300000000002"/>
    <n v="4.4000000000000004"/>
  </r>
  <r>
    <x v="1"/>
    <n v="1174"/>
    <s v="DRB25"/>
    <s v="Soft Drinks"/>
    <n v="2011"/>
    <s v="OUT010"/>
    <x v="1"/>
    <x v="2"/>
    <s v="Grocery Store"/>
    <n v="0.11626133499999999"/>
    <n v="12.3"/>
    <n v="107.0938"/>
    <n v="4.4000000000000004"/>
  </r>
  <r>
    <x v="0"/>
    <n v="1175"/>
    <s v="FDM02"/>
    <s v="Canned"/>
    <n v="2011"/>
    <s v="OUT010"/>
    <x v="1"/>
    <x v="2"/>
    <s v="Grocery Store"/>
    <n v="0.12341737"/>
    <n v="12.5"/>
    <n v="86.019800000000004"/>
    <n v="4.4000000000000004"/>
  </r>
  <r>
    <x v="0"/>
    <n v="1176"/>
    <s v="FDA01"/>
    <s v="Canned"/>
    <n v="2011"/>
    <s v="OUT010"/>
    <x v="1"/>
    <x v="2"/>
    <s v="Grocery Store"/>
    <n v="9.1018048000000004E-2"/>
    <n v="15"/>
    <n v="60.290399999999998"/>
    <n v="4.4000000000000004"/>
  </r>
  <r>
    <x v="0"/>
    <n v="1177"/>
    <s v="FDI16"/>
    <s v="Frozen Foods"/>
    <n v="2011"/>
    <s v="OUT010"/>
    <x v="1"/>
    <x v="2"/>
    <s v="Grocery Store"/>
    <n v="0.22726068899999999"/>
    <n v="14"/>
    <n v="54.363999999999997"/>
    <n v="4.4000000000000004"/>
  </r>
  <r>
    <x v="0"/>
    <n v="1178"/>
    <s v="FDV28"/>
    <s v="Frozen Foods"/>
    <n v="2011"/>
    <s v="OUT010"/>
    <x v="1"/>
    <x v="2"/>
    <s v="Grocery Store"/>
    <n v="0.26735258699999997"/>
    <n v="16.100000000000001"/>
    <n v="34.955800000000004"/>
    <n v="4.4000000000000004"/>
  </r>
  <r>
    <x v="0"/>
    <n v="1179"/>
    <s v="FDF08"/>
    <s v="Fruits and Vegetables"/>
    <n v="2011"/>
    <s v="OUT010"/>
    <x v="1"/>
    <x v="2"/>
    <s v="Grocery Store"/>
    <n v="0.109144085"/>
    <n v="14.3"/>
    <n v="88.285600000000002"/>
    <n v="4.4000000000000004"/>
  </r>
  <r>
    <x v="0"/>
    <n v="1180"/>
    <s v="FDW51"/>
    <s v="Meat"/>
    <n v="2011"/>
    <s v="OUT010"/>
    <x v="1"/>
    <x v="2"/>
    <s v="Grocery Store"/>
    <n v="0.15844121799999999"/>
    <n v="6.1550000000000002"/>
    <n v="213.756"/>
    <n v="4.4000000000000004"/>
  </r>
  <r>
    <x v="0"/>
    <n v="1181"/>
    <s v="FDB58"/>
    <s v="Snack Foods"/>
    <n v="2011"/>
    <s v="OUT010"/>
    <x v="1"/>
    <x v="2"/>
    <s v="Grocery Store"/>
    <n v="2.2590318000000002E-2"/>
    <n v="10.5"/>
    <n v="140.61539999999999"/>
    <n v="4.4000000000000004"/>
  </r>
  <r>
    <x v="2"/>
    <n v="1182"/>
    <s v="FDZ59"/>
    <s v="Baking Goods"/>
    <n v="2011"/>
    <s v="OUT010"/>
    <x v="1"/>
    <x v="1"/>
    <s v="Grocery Store"/>
    <n v="0.17411080300000001"/>
    <n v="6.63"/>
    <n v="166.85"/>
    <n v="4.4000000000000004"/>
  </r>
  <r>
    <x v="1"/>
    <n v="1183"/>
    <s v="FDK36"/>
    <s v="Baking Goods"/>
    <n v="2014"/>
    <s v="OUT013"/>
    <x v="1"/>
    <x v="2"/>
    <s v="Supermarket Type1"/>
    <n v="7.20931E-3"/>
    <n v="7.09"/>
    <n v="48.103400000000001"/>
    <n v="4.4000000000000004"/>
  </r>
  <r>
    <x v="1"/>
    <n v="1184"/>
    <s v="FDZ27"/>
    <s v="Dairy"/>
    <n v="2014"/>
    <s v="OUT013"/>
    <x v="1"/>
    <x v="2"/>
    <s v="Supermarket Type1"/>
    <n v="1.7141984999999998E-2"/>
    <n v="7.9349999999999996"/>
    <n v="50.034999999999997"/>
    <n v="4.4000000000000004"/>
  </r>
  <r>
    <x v="1"/>
    <n v="1185"/>
    <s v="FDS48"/>
    <s v="Baking Goods"/>
    <n v="2014"/>
    <s v="OUT013"/>
    <x v="1"/>
    <x v="2"/>
    <s v="Supermarket Type1"/>
    <n v="2.7756137E-2"/>
    <n v="15.15"/>
    <n v="150.4708"/>
    <n v="4.4000000000000004"/>
  </r>
  <r>
    <x v="1"/>
    <n v="1186"/>
    <s v="FDC02"/>
    <s v="Canned"/>
    <n v="2014"/>
    <s v="OUT013"/>
    <x v="1"/>
    <x v="2"/>
    <s v="Supermarket Type1"/>
    <n v="6.8765204999999996E-2"/>
    <n v="21.35"/>
    <n v="260.42779999999999"/>
    <n v="4.4000000000000004"/>
  </r>
  <r>
    <x v="1"/>
    <n v="1187"/>
    <s v="FDI15"/>
    <s v="Dairy"/>
    <n v="2014"/>
    <s v="OUT013"/>
    <x v="1"/>
    <x v="2"/>
    <s v="Supermarket Type1"/>
    <n v="0.14123493200000001"/>
    <n v="13.8"/>
    <n v="263.78840000000002"/>
    <n v="4.4000000000000004"/>
  </r>
  <r>
    <x v="1"/>
    <n v="1188"/>
    <s v="DRJ39"/>
    <s v="Dairy"/>
    <n v="2014"/>
    <s v="OUT013"/>
    <x v="1"/>
    <x v="2"/>
    <s v="Supermarket Type1"/>
    <n v="3.6295833999999999E-2"/>
    <n v="20.25"/>
    <n v="217.54820000000001"/>
    <n v="4.4000000000000004"/>
  </r>
  <r>
    <x v="1"/>
    <n v="1189"/>
    <s v="FDT40"/>
    <s v="Frozen Foods"/>
    <n v="2014"/>
    <s v="OUT013"/>
    <x v="1"/>
    <x v="2"/>
    <s v="Supermarket Type1"/>
    <n v="9.5715607999999994E-2"/>
    <n v="5.9850000000000003"/>
    <n v="125.8678"/>
    <n v="4.4000000000000004"/>
  </r>
  <r>
    <x v="1"/>
    <n v="1190"/>
    <s v="FDE29"/>
    <s v="Frozen Foods"/>
    <n v="2014"/>
    <s v="OUT013"/>
    <x v="1"/>
    <x v="2"/>
    <s v="Supermarket Type1"/>
    <n v="0.14301001599999999"/>
    <n v="8.9049999999999994"/>
    <n v="61.687800000000003"/>
    <n v="4.4000000000000004"/>
  </r>
  <r>
    <x v="1"/>
    <n v="1191"/>
    <s v="FDT28"/>
    <s v="Frozen Foods"/>
    <n v="2014"/>
    <s v="OUT013"/>
    <x v="1"/>
    <x v="2"/>
    <s v="Supermarket Type1"/>
    <n v="6.3513271999999996E-2"/>
    <n v="13.3"/>
    <n v="149.9708"/>
    <n v="4.4000000000000004"/>
  </r>
  <r>
    <x v="1"/>
    <n v="1192"/>
    <s v="FDK41"/>
    <s v="Frozen Foods"/>
    <n v="2014"/>
    <s v="OUT013"/>
    <x v="1"/>
    <x v="2"/>
    <s v="Supermarket Type1"/>
    <n v="0.12743558499999999"/>
    <n v="14.3"/>
    <n v="86.822400000000002"/>
    <n v="4.4000000000000004"/>
  </r>
  <r>
    <x v="1"/>
    <n v="1193"/>
    <s v="FDE45"/>
    <s v="Fruits and Vegetables"/>
    <n v="2014"/>
    <s v="OUT013"/>
    <x v="1"/>
    <x v="2"/>
    <s v="Supermarket Type1"/>
    <n v="4.0323731000000002E-2"/>
    <n v="12.1"/>
    <n v="180.00020000000001"/>
    <n v="4.4000000000000004"/>
  </r>
  <r>
    <x v="1"/>
    <n v="1194"/>
    <s v="FDZ20"/>
    <s v="Fruits and Vegetables"/>
    <n v="2014"/>
    <s v="OUT013"/>
    <x v="1"/>
    <x v="2"/>
    <s v="Supermarket Type1"/>
    <n v="3.4278413000000001E-2"/>
    <n v="16.100000000000001"/>
    <n v="255.23560000000001"/>
    <n v="4.4000000000000004"/>
  </r>
  <r>
    <x v="1"/>
    <n v="1195"/>
    <s v="FDT31"/>
    <s v="Fruits and Vegetables"/>
    <n v="2014"/>
    <s v="OUT013"/>
    <x v="1"/>
    <x v="2"/>
    <s v="Supermarket Type1"/>
    <n v="1.2437935000000001E-2"/>
    <n v="19.75"/>
    <n v="189.9872"/>
    <n v="4.4000000000000004"/>
  </r>
  <r>
    <x v="1"/>
    <n v="1196"/>
    <s v="FDP20"/>
    <s v="Fruits and Vegetables"/>
    <n v="2014"/>
    <s v="OUT013"/>
    <x v="1"/>
    <x v="2"/>
    <s v="Supermarket Type1"/>
    <n v="4.5631231000000001E-2"/>
    <n v="19.850000000000001"/>
    <n v="128.102"/>
    <n v="4.4000000000000004"/>
  </r>
  <r>
    <x v="1"/>
    <n v="1197"/>
    <s v="DRM59"/>
    <s v="Hard Drinks"/>
    <n v="2014"/>
    <s v="OUT013"/>
    <x v="1"/>
    <x v="2"/>
    <s v="Supermarket Type1"/>
    <n v="3.5891040000000001E-3"/>
    <n v="5.88"/>
    <n v="155.59979999999999"/>
    <n v="4.4000000000000004"/>
  </r>
  <r>
    <x v="1"/>
    <n v="1198"/>
    <s v="DRL35"/>
    <s v="Hard Drinks"/>
    <n v="2014"/>
    <s v="OUT013"/>
    <x v="1"/>
    <x v="2"/>
    <s v="Supermarket Type1"/>
    <n v="3.067808E-2"/>
    <n v="15.7"/>
    <n v="44.777000000000001"/>
    <n v="4.4000000000000004"/>
  </r>
  <r>
    <x v="1"/>
    <n v="1199"/>
    <s v="DRP35"/>
    <s v="Hard Drinks"/>
    <n v="2014"/>
    <s v="OUT013"/>
    <x v="1"/>
    <x v="2"/>
    <s v="Supermarket Type1"/>
    <n v="9.079168E-2"/>
    <n v="18.850000000000001"/>
    <n v="127.1336"/>
    <n v="4.4000000000000004"/>
  </r>
  <r>
    <x v="1"/>
    <n v="1200"/>
    <s v="NCU17"/>
    <s v="Health and Hygiene"/>
    <n v="2014"/>
    <s v="OUT013"/>
    <x v="1"/>
    <x v="2"/>
    <s v="Supermarket Type1"/>
    <n v="0"/>
    <n v="5.32"/>
    <n v="101.76739999999999"/>
    <n v="4.4000000000000004"/>
  </r>
  <r>
    <x v="1"/>
    <n v="1201"/>
    <s v="NCU53"/>
    <s v="Health and Hygiene"/>
    <n v="2014"/>
    <s v="OUT013"/>
    <x v="1"/>
    <x v="2"/>
    <s v="Supermarket Type1"/>
    <n v="4.2716234999999998E-2"/>
    <n v="5.4850000000000003"/>
    <n v="164.88419999999999"/>
    <n v="4.4000000000000004"/>
  </r>
  <r>
    <x v="1"/>
    <n v="1202"/>
    <s v="NCT05"/>
    <s v="Health and Hygiene"/>
    <n v="2014"/>
    <s v="OUT013"/>
    <x v="1"/>
    <x v="2"/>
    <s v="Supermarket Type1"/>
    <n v="2.0934412999999999E-2"/>
    <n v="10.895"/>
    <n v="256.56720000000001"/>
    <n v="4.4000000000000004"/>
  </r>
  <r>
    <x v="1"/>
    <n v="1203"/>
    <s v="NCC19"/>
    <s v="Household"/>
    <n v="2014"/>
    <s v="OUT013"/>
    <x v="1"/>
    <x v="2"/>
    <s v="Supermarket Type1"/>
    <n v="9.6799952999999994E-2"/>
    <n v="6.57"/>
    <n v="192.38200000000001"/>
    <n v="4.4000000000000004"/>
  </r>
  <r>
    <x v="1"/>
    <n v="1204"/>
    <s v="NCV54"/>
    <s v="Household"/>
    <n v="2014"/>
    <s v="OUT013"/>
    <x v="1"/>
    <x v="2"/>
    <s v="Supermarket Type1"/>
    <n v="3.3081389000000003E-2"/>
    <n v="11.1"/>
    <n v="116.5124"/>
    <n v="4.4000000000000004"/>
  </r>
  <r>
    <x v="1"/>
    <n v="1205"/>
    <s v="NCF19"/>
    <s v="Household"/>
    <n v="2014"/>
    <s v="OUT013"/>
    <x v="1"/>
    <x v="2"/>
    <s v="Supermarket Type1"/>
    <n v="3.5079515999999998E-2"/>
    <n v="13"/>
    <n v="47.903399999999998"/>
    <n v="4.4000000000000004"/>
  </r>
  <r>
    <x v="1"/>
    <n v="1206"/>
    <s v="NCE30"/>
    <s v="Household"/>
    <n v="2014"/>
    <s v="OUT013"/>
    <x v="1"/>
    <x v="2"/>
    <s v="Supermarket Type1"/>
    <n v="9.9053536999999997E-2"/>
    <n v="16"/>
    <n v="212.6902"/>
    <n v="4.4000000000000004"/>
  </r>
  <r>
    <x v="1"/>
    <n v="1207"/>
    <s v="NCG19"/>
    <s v="Household"/>
    <n v="2014"/>
    <s v="OUT013"/>
    <x v="1"/>
    <x v="2"/>
    <s v="Supermarket Type1"/>
    <n v="0.14781046"/>
    <n v="20.25"/>
    <n v="234.86160000000001"/>
    <n v="4.4000000000000004"/>
  </r>
  <r>
    <x v="1"/>
    <n v="1208"/>
    <s v="FDT21"/>
    <s v="Snack Foods"/>
    <n v="2014"/>
    <s v="OUT013"/>
    <x v="1"/>
    <x v="2"/>
    <s v="Supermarket Type1"/>
    <n v="2.0374875000000001E-2"/>
    <n v="7.42"/>
    <n v="248.00919999999999"/>
    <n v="4.4000000000000004"/>
  </r>
  <r>
    <x v="1"/>
    <n v="1209"/>
    <s v="FDT57"/>
    <s v="Snack Foods"/>
    <n v="2014"/>
    <s v="OUT013"/>
    <x v="1"/>
    <x v="2"/>
    <s v="Supermarket Type1"/>
    <n v="1.9018943E-2"/>
    <n v="15.2"/>
    <n v="238.72479999999999"/>
    <n v="4.4000000000000004"/>
  </r>
  <r>
    <x v="1"/>
    <n v="1210"/>
    <s v="FDP46"/>
    <s v="Snack Foods"/>
    <n v="2014"/>
    <s v="OUT013"/>
    <x v="1"/>
    <x v="2"/>
    <s v="Supermarket Type1"/>
    <n v="7.4553521999999997E-2"/>
    <n v="15.35"/>
    <n v="91.882999999999996"/>
    <n v="4.4000000000000004"/>
  </r>
  <r>
    <x v="1"/>
    <n v="1211"/>
    <s v="FDZ09"/>
    <s v="Snack Foods"/>
    <n v="2014"/>
    <s v="OUT013"/>
    <x v="1"/>
    <x v="2"/>
    <s v="Supermarket Type1"/>
    <n v="0.10479168899999999"/>
    <n v="17.600000000000001"/>
    <n v="165.2868"/>
    <n v="4.4000000000000004"/>
  </r>
  <r>
    <x v="1"/>
    <n v="1212"/>
    <s v="DRF13"/>
    <s v="Soft Drinks"/>
    <n v="2014"/>
    <s v="OUT013"/>
    <x v="1"/>
    <x v="2"/>
    <s v="Supermarket Type1"/>
    <n v="0"/>
    <n v="12.1"/>
    <n v="145.14439999999999"/>
    <n v="4.4000000000000004"/>
  </r>
  <r>
    <x v="1"/>
    <n v="1213"/>
    <s v="DRG36"/>
    <s v="Soft Drinks"/>
    <n v="2014"/>
    <s v="OUT013"/>
    <x v="1"/>
    <x v="2"/>
    <s v="Supermarket Type1"/>
    <n v="9.5298849000000005E-2"/>
    <n v="14.15"/>
    <n v="171.81059999999999"/>
    <n v="4.4000000000000004"/>
  </r>
  <r>
    <x v="0"/>
    <n v="1214"/>
    <s v="FDJ12"/>
    <s v="Baking Goods"/>
    <n v="2014"/>
    <s v="OUT013"/>
    <x v="1"/>
    <x v="2"/>
    <s v="Supermarket Type1"/>
    <n v="3.9008624999999998E-2"/>
    <n v="8.8949999999999996"/>
    <n v="209.02959999999999"/>
    <n v="4.4000000000000004"/>
  </r>
  <r>
    <x v="0"/>
    <n v="1215"/>
    <s v="FDZ49"/>
    <s v="Canned"/>
    <n v="2014"/>
    <s v="OUT013"/>
    <x v="1"/>
    <x v="2"/>
    <s v="Supermarket Type1"/>
    <n v="0.133034816"/>
    <n v="11"/>
    <n v="222.07980000000001"/>
    <n v="4.4000000000000004"/>
  </r>
  <r>
    <x v="0"/>
    <n v="1216"/>
    <s v="FDW52"/>
    <s v="Frozen Foods"/>
    <n v="2014"/>
    <s v="OUT013"/>
    <x v="1"/>
    <x v="2"/>
    <s v="Supermarket Type1"/>
    <n v="3.7491313999999998E-2"/>
    <n v="14"/>
    <n v="164.2526"/>
    <n v="4.4000000000000004"/>
  </r>
  <r>
    <x v="0"/>
    <n v="1217"/>
    <s v="FDY16"/>
    <s v="Frozen Foods"/>
    <n v="2014"/>
    <s v="OUT013"/>
    <x v="1"/>
    <x v="2"/>
    <s v="Supermarket Type1"/>
    <n v="9.2150004999999993E-2"/>
    <n v="18.350000000000001"/>
    <n v="184.82660000000001"/>
    <n v="4.4000000000000004"/>
  </r>
  <r>
    <x v="0"/>
    <n v="1218"/>
    <s v="FDZ43"/>
    <s v="Fruits and Vegetables"/>
    <n v="2014"/>
    <s v="OUT013"/>
    <x v="1"/>
    <x v="2"/>
    <s v="Supermarket Type1"/>
    <n v="5.7011062000000001E-2"/>
    <n v="11"/>
    <n v="241.9512"/>
    <n v="4.4000000000000004"/>
  </r>
  <r>
    <x v="0"/>
    <n v="1219"/>
    <s v="FDE33"/>
    <s v="Fruits and Vegetables"/>
    <n v="2014"/>
    <s v="OUT013"/>
    <x v="1"/>
    <x v="2"/>
    <s v="Supermarket Type1"/>
    <n v="4.9594299000000001E-2"/>
    <n v="19.350000000000001"/>
    <n v="77.064400000000006"/>
    <n v="4.4000000000000004"/>
  </r>
  <r>
    <x v="0"/>
    <n v="1220"/>
    <s v="FDU43"/>
    <s v="Fruits and Vegetables"/>
    <n v="2014"/>
    <s v="OUT013"/>
    <x v="1"/>
    <x v="2"/>
    <s v="Supermarket Type1"/>
    <n v="0"/>
    <n v="19.350000000000001"/>
    <n v="238.65639999999999"/>
    <n v="4.4000000000000004"/>
  </r>
  <r>
    <x v="0"/>
    <n v="1221"/>
    <s v="FDU51"/>
    <s v="Meat"/>
    <n v="2014"/>
    <s v="OUT013"/>
    <x v="1"/>
    <x v="2"/>
    <s v="Supermarket Type1"/>
    <n v="9.6433358999999996E-2"/>
    <n v="20.2"/>
    <n v="178.50280000000001"/>
    <n v="4.4000000000000004"/>
  </r>
  <r>
    <x v="0"/>
    <n v="1222"/>
    <s v="FDW21"/>
    <s v="Snack Foods"/>
    <n v="2014"/>
    <s v="OUT013"/>
    <x v="1"/>
    <x v="2"/>
    <s v="Supermarket Type1"/>
    <n v="5.9589179999999997E-3"/>
    <n v="5.34"/>
    <n v="101.6358"/>
    <n v="4.4000000000000004"/>
  </r>
  <r>
    <x v="0"/>
    <n v="1223"/>
    <s v="FDI21"/>
    <s v="Snack Foods"/>
    <n v="2014"/>
    <s v="OUT013"/>
    <x v="1"/>
    <x v="2"/>
    <s v="Supermarket Type1"/>
    <n v="5.6555714999999999E-2"/>
    <n v="5.59"/>
    <n v="62.616799999999998"/>
    <n v="4.4000000000000004"/>
  </r>
  <r>
    <x v="0"/>
    <n v="1224"/>
    <s v="FDI58"/>
    <s v="Snack Foods"/>
    <n v="2014"/>
    <s v="OUT013"/>
    <x v="1"/>
    <x v="2"/>
    <s v="Supermarket Type1"/>
    <n v="7.0645635999999998E-2"/>
    <n v="7.64"/>
    <n v="91.212000000000003"/>
    <n v="4.4000000000000004"/>
  </r>
  <r>
    <x v="0"/>
    <n v="1225"/>
    <s v="FDJ21"/>
    <s v="Snack Foods"/>
    <n v="2014"/>
    <s v="OUT013"/>
    <x v="1"/>
    <x v="2"/>
    <s v="Supermarket Type1"/>
    <n v="3.8496165999999998E-2"/>
    <n v="16.7"/>
    <n v="147.5102"/>
    <n v="4.4000000000000004"/>
  </r>
  <r>
    <x v="1"/>
    <n v="1226"/>
    <s v="NCJ29"/>
    <s v="Health and Hygiene"/>
    <n v="2014"/>
    <s v="OUT013"/>
    <x v="1"/>
    <x v="2"/>
    <s v="Supermarket Type1"/>
    <n v="3.5163638999999997E-2"/>
    <n v="10.6"/>
    <n v="84.422399999999996"/>
    <n v="4.4000000000000004"/>
  </r>
  <r>
    <x v="2"/>
    <n v="1227"/>
    <s v="FDW09"/>
    <s v="Snack Foods"/>
    <n v="2014"/>
    <s v="OUT013"/>
    <x v="1"/>
    <x v="2"/>
    <s v="Supermarket Type1"/>
    <n v="2.5899245000000001E-2"/>
    <n v="13.65"/>
    <n v="81.130200000000002"/>
    <n v="4.4000000000000004"/>
  </r>
  <r>
    <x v="1"/>
    <n v="1228"/>
    <s v="FDB45"/>
    <s v="Fruits and Vegetables"/>
    <n v="2022"/>
    <s v="OUT018"/>
    <x v="1"/>
    <x v="0"/>
    <s v="Supermarket Type2"/>
    <n v="2.1416681E-2"/>
    <n v="20.85"/>
    <n v="104.6306"/>
    <n v="4.4000000000000004"/>
  </r>
  <r>
    <x v="1"/>
    <n v="1229"/>
    <s v="FDO37"/>
    <s v="Breakfast"/>
    <n v="2022"/>
    <s v="OUT018"/>
    <x v="1"/>
    <x v="0"/>
    <s v="Supermarket Type2"/>
    <n v="0"/>
    <n v="8.06"/>
    <n v="232.73259999999999"/>
    <n v="4.4000000000000004"/>
  </r>
  <r>
    <x v="1"/>
    <n v="1230"/>
    <s v="FDO25"/>
    <s v="Canned"/>
    <n v="2022"/>
    <s v="OUT018"/>
    <x v="1"/>
    <x v="0"/>
    <s v="Supermarket Type2"/>
    <n v="0.127968205"/>
    <n v="6.3"/>
    <n v="209.62700000000001"/>
    <n v="4.4000000000000004"/>
  </r>
  <r>
    <x v="1"/>
    <n v="1231"/>
    <s v="FDY25"/>
    <s v="Canned"/>
    <n v="2022"/>
    <s v="OUT018"/>
    <x v="1"/>
    <x v="0"/>
    <s v="Supermarket Type2"/>
    <n v="3.4112833000000002E-2"/>
    <n v="12"/>
    <n v="180.19759999999999"/>
    <n v="4.4000000000000004"/>
  </r>
  <r>
    <x v="1"/>
    <n v="1232"/>
    <s v="FDX02"/>
    <s v="Dairy"/>
    <n v="2022"/>
    <s v="OUT018"/>
    <x v="1"/>
    <x v="0"/>
    <s v="Supermarket Type2"/>
    <n v="5.7292529000000002E-2"/>
    <n v="16"/>
    <n v="224.34039999999999"/>
    <n v="4.4000000000000004"/>
  </r>
  <r>
    <x v="1"/>
    <n v="1233"/>
    <s v="FDK16"/>
    <s v="Frozen Foods"/>
    <n v="2022"/>
    <s v="OUT018"/>
    <x v="1"/>
    <x v="0"/>
    <s v="Supermarket Type2"/>
    <n v="0.11579959200000001"/>
    <n v="9.0649999999999995"/>
    <n v="95.309399999999997"/>
    <n v="4.4000000000000004"/>
  </r>
  <r>
    <x v="1"/>
    <n v="1234"/>
    <s v="FDB08"/>
    <s v="Fruits and Vegetables"/>
    <n v="2022"/>
    <s v="OUT018"/>
    <x v="1"/>
    <x v="0"/>
    <s v="Supermarket Type2"/>
    <n v="3.1230059000000001E-2"/>
    <n v="6.0549999999999997"/>
    <n v="160.3578"/>
    <n v="4.4000000000000004"/>
  </r>
  <r>
    <x v="1"/>
    <n v="1235"/>
    <s v="FDS55"/>
    <s v="Fruits and Vegetables"/>
    <n v="2022"/>
    <s v="OUT018"/>
    <x v="1"/>
    <x v="0"/>
    <s v="Supermarket Type2"/>
    <n v="0"/>
    <n v="7.02"/>
    <n v="148.17339999999999"/>
    <n v="4.4000000000000004"/>
  </r>
  <r>
    <x v="1"/>
    <n v="1236"/>
    <s v="FDU55"/>
    <s v="Fruits and Vegetables"/>
    <n v="2022"/>
    <s v="OUT018"/>
    <x v="1"/>
    <x v="0"/>
    <s v="Supermarket Type2"/>
    <n v="3.6057562000000001E-2"/>
    <n v="16.2"/>
    <n v="260.32780000000002"/>
    <n v="4.4000000000000004"/>
  </r>
  <r>
    <x v="1"/>
    <n v="1237"/>
    <s v="NCH42"/>
    <s v="Household"/>
    <n v="2022"/>
    <s v="OUT018"/>
    <x v="1"/>
    <x v="0"/>
    <s v="Supermarket Type2"/>
    <n v="3.6686158000000003E-2"/>
    <n v="6.86"/>
    <n v="229.601"/>
    <n v="4.4000000000000004"/>
  </r>
  <r>
    <x v="1"/>
    <n v="1238"/>
    <s v="NCO02"/>
    <s v="Others"/>
    <n v="2022"/>
    <s v="OUT018"/>
    <x v="1"/>
    <x v="0"/>
    <s v="Supermarket Type2"/>
    <n v="7.3667029999999994E-2"/>
    <n v="11.15"/>
    <n v="66.214200000000005"/>
    <n v="4.4000000000000004"/>
  </r>
  <r>
    <x v="1"/>
    <n v="1239"/>
    <s v="FDK22"/>
    <s v="Snack Foods"/>
    <n v="2022"/>
    <s v="OUT018"/>
    <x v="1"/>
    <x v="0"/>
    <s v="Supermarket Type2"/>
    <n v="2.6192765E-2"/>
    <n v="9.8000000000000007"/>
    <n v="215.685"/>
    <n v="4.4000000000000004"/>
  </r>
  <r>
    <x v="1"/>
    <n v="1240"/>
    <s v="FDC58"/>
    <s v="Snack Foods"/>
    <n v="2022"/>
    <s v="OUT018"/>
    <x v="1"/>
    <x v="0"/>
    <s v="Supermarket Type2"/>
    <n v="4.2113172999999997E-2"/>
    <n v="10.195"/>
    <n v="42.5428"/>
    <n v="4.4000000000000004"/>
  </r>
  <r>
    <x v="1"/>
    <n v="1241"/>
    <s v="FDP58"/>
    <s v="Snack Foods"/>
    <n v="2022"/>
    <s v="OUT018"/>
    <x v="1"/>
    <x v="0"/>
    <s v="Supermarket Type2"/>
    <n v="0.13569283100000001"/>
    <n v="11.1"/>
    <n v="220.04820000000001"/>
    <n v="4.4000000000000004"/>
  </r>
  <r>
    <x v="0"/>
    <n v="1242"/>
    <s v="FDV48"/>
    <s v="Baking Goods"/>
    <n v="2022"/>
    <s v="OUT018"/>
    <x v="1"/>
    <x v="0"/>
    <s v="Supermarket Type2"/>
    <n v="5.1827123000000003E-2"/>
    <n v="9.1950000000000003"/>
    <n v="77.464399999999998"/>
    <n v="4.4000000000000004"/>
  </r>
  <r>
    <x v="0"/>
    <n v="1243"/>
    <s v="FDK60"/>
    <s v="Baking Goods"/>
    <n v="2022"/>
    <s v="OUT018"/>
    <x v="1"/>
    <x v="0"/>
    <s v="Supermarket Type2"/>
    <n v="9.4246644000000004E-2"/>
    <n v="16.5"/>
    <n v="98.906800000000004"/>
    <n v="4.4000000000000004"/>
  </r>
  <r>
    <x v="0"/>
    <n v="1244"/>
    <s v="FDS59"/>
    <s v="Breads"/>
    <n v="2022"/>
    <s v="OUT018"/>
    <x v="1"/>
    <x v="0"/>
    <s v="Supermarket Type2"/>
    <n v="4.407225E-2"/>
    <n v="14.8"/>
    <n v="109.057"/>
    <n v="4.4000000000000004"/>
  </r>
  <r>
    <x v="0"/>
    <n v="1245"/>
    <s v="FDN25"/>
    <s v="Breakfast"/>
    <n v="2022"/>
    <s v="OUT018"/>
    <x v="1"/>
    <x v="0"/>
    <s v="Supermarket Type2"/>
    <n v="6.1424738E-2"/>
    <n v="7.8949999999999996"/>
    <n v="57.758800000000001"/>
    <n v="4.4000000000000004"/>
  </r>
  <r>
    <x v="0"/>
    <n v="1246"/>
    <s v="FDG38"/>
    <s v="Canned"/>
    <n v="2022"/>
    <s v="OUT018"/>
    <x v="1"/>
    <x v="0"/>
    <s v="Supermarket Type2"/>
    <n v="0"/>
    <n v="8.9749999999999996"/>
    <n v="84.922399999999996"/>
    <n v="4.4000000000000004"/>
  </r>
  <r>
    <x v="0"/>
    <n v="1247"/>
    <s v="FDM02"/>
    <s v="Canned"/>
    <n v="2022"/>
    <s v="OUT018"/>
    <x v="1"/>
    <x v="0"/>
    <s v="Supermarket Type2"/>
    <n v="7.4035423000000003E-2"/>
    <n v="12.5"/>
    <n v="87.919799999999995"/>
    <n v="4.4000000000000004"/>
  </r>
  <r>
    <x v="0"/>
    <n v="1248"/>
    <s v="FDY28"/>
    <s v="Frozen Foods"/>
    <n v="2022"/>
    <s v="OUT018"/>
    <x v="1"/>
    <x v="0"/>
    <s v="Supermarket Type2"/>
    <n v="0.15277077"/>
    <n v="7.47"/>
    <n v="214.42179999999999"/>
    <n v="4.4000000000000004"/>
  </r>
  <r>
    <x v="0"/>
    <n v="1249"/>
    <s v="FDT16"/>
    <s v="Frozen Foods"/>
    <n v="2022"/>
    <s v="OUT018"/>
    <x v="1"/>
    <x v="0"/>
    <s v="Supermarket Type2"/>
    <n v="4.8860586999999997E-2"/>
    <n v="9.8949999999999996"/>
    <n v="260.2278"/>
    <n v="4.4000000000000004"/>
  </r>
  <r>
    <x v="0"/>
    <n v="1250"/>
    <s v="FDQ40"/>
    <s v="Frozen Foods"/>
    <n v="2022"/>
    <s v="OUT018"/>
    <x v="1"/>
    <x v="0"/>
    <s v="Supermarket Type2"/>
    <n v="3.6174285E-2"/>
    <n v="11.1"/>
    <n v="176.0712"/>
    <n v="4.4000000000000004"/>
  </r>
  <r>
    <x v="0"/>
    <n v="1251"/>
    <s v="FDU28"/>
    <s v="Frozen Foods"/>
    <n v="2022"/>
    <s v="OUT018"/>
    <x v="1"/>
    <x v="0"/>
    <s v="Supermarket Type2"/>
    <n v="9.4300933000000003E-2"/>
    <n v="19.2"/>
    <n v="187.5214"/>
    <n v="4.4000000000000004"/>
  </r>
  <r>
    <x v="0"/>
    <n v="1252"/>
    <s v="FDC57"/>
    <s v="Fruits and Vegetables"/>
    <n v="2022"/>
    <s v="OUT018"/>
    <x v="1"/>
    <x v="0"/>
    <s v="Supermarket Type2"/>
    <n v="5.4816926000000002E-2"/>
    <n v="20.100000000000001"/>
    <n v="194.28200000000001"/>
    <n v="4.4000000000000004"/>
  </r>
  <r>
    <x v="0"/>
    <n v="1253"/>
    <s v="FDN46"/>
    <s v="Snack Foods"/>
    <n v="2022"/>
    <s v="OUT018"/>
    <x v="1"/>
    <x v="0"/>
    <s v="Supermarket Type2"/>
    <n v="0.14522064600000001"/>
    <n v="7.21"/>
    <n v="103.1332"/>
    <n v="4.4000000000000004"/>
  </r>
  <r>
    <x v="0"/>
    <n v="1254"/>
    <s v="FDT10"/>
    <s v="Snack Foods"/>
    <n v="2022"/>
    <s v="OUT018"/>
    <x v="1"/>
    <x v="0"/>
    <s v="Supermarket Type2"/>
    <n v="6.2297248999999999E-2"/>
    <n v="16.7"/>
    <n v="60.656199999999998"/>
    <n v="4.4000000000000004"/>
  </r>
  <r>
    <x v="1"/>
    <n v="1255"/>
    <s v="FDZ33"/>
    <s v="Snack Foods"/>
    <n v="2022"/>
    <s v="OUT018"/>
    <x v="1"/>
    <x v="0"/>
    <s v="Supermarket Type2"/>
    <n v="0.10783454100000001"/>
    <n v="10.195"/>
    <n v="146.5076"/>
    <n v="4.4000000000000004"/>
  </r>
  <r>
    <x v="1"/>
    <n v="1256"/>
    <s v="NCJ05"/>
    <s v="Health and Hygiene"/>
    <n v="2018"/>
    <s v="OUT027"/>
    <x v="1"/>
    <x v="0"/>
    <s v="Supermarket Type3"/>
    <n v="4.5865088999999998E-2"/>
    <m/>
    <n v="152.3682"/>
    <n v="4.4000000000000004"/>
  </r>
  <r>
    <x v="1"/>
    <n v="1257"/>
    <s v="FDN01"/>
    <s v="Breakfast"/>
    <n v="2018"/>
    <s v="OUT027"/>
    <x v="1"/>
    <x v="0"/>
    <s v="Supermarket Type3"/>
    <n v="7.2048180000000003E-2"/>
    <m/>
    <n v="177.93700000000001"/>
    <n v="4.4000000000000004"/>
  </r>
  <r>
    <x v="1"/>
    <n v="1258"/>
    <s v="FDC02"/>
    <s v="Canned"/>
    <n v="2018"/>
    <s v="OUT027"/>
    <x v="1"/>
    <x v="0"/>
    <s v="Supermarket Type3"/>
    <n v="6.8489201E-2"/>
    <m/>
    <n v="259.32780000000002"/>
    <n v="4.4000000000000004"/>
  </r>
  <r>
    <x v="1"/>
    <n v="1259"/>
    <s v="FDS01"/>
    <s v="Canned"/>
    <n v="2018"/>
    <s v="OUT027"/>
    <x v="1"/>
    <x v="0"/>
    <s v="Supermarket Type3"/>
    <n v="1.7659068E-2"/>
    <m/>
    <n v="175.96860000000001"/>
    <n v="4.4000000000000004"/>
  </r>
  <r>
    <x v="1"/>
    <n v="1260"/>
    <s v="DRI39"/>
    <s v="Dairy"/>
    <n v="2018"/>
    <s v="OUT027"/>
    <x v="1"/>
    <x v="0"/>
    <s v="Supermarket Type3"/>
    <n v="9.6592065000000005E-2"/>
    <m/>
    <n v="54.893000000000001"/>
    <n v="4.4000000000000004"/>
  </r>
  <r>
    <x v="1"/>
    <n v="1261"/>
    <s v="FDB53"/>
    <s v="Frozen Foods"/>
    <n v="2018"/>
    <s v="OUT027"/>
    <x v="1"/>
    <x v="0"/>
    <s v="Supermarket Type3"/>
    <n v="0.13877710800000001"/>
    <m/>
    <n v="147.53919999999999"/>
    <n v="4.4000000000000004"/>
  </r>
  <r>
    <x v="1"/>
    <n v="1262"/>
    <s v="FDI28"/>
    <s v="Frozen Foods"/>
    <n v="2018"/>
    <s v="OUT027"/>
    <x v="1"/>
    <x v="0"/>
    <s v="Supermarket Type3"/>
    <n v="2.6194236999999999E-2"/>
    <m/>
    <n v="79.030199999999994"/>
    <n v="4.4000000000000004"/>
  </r>
  <r>
    <x v="1"/>
    <n v="1263"/>
    <s v="FDL04"/>
    <s v="Frozen Foods"/>
    <n v="2018"/>
    <s v="OUT027"/>
    <x v="1"/>
    <x v="0"/>
    <s v="Supermarket Type3"/>
    <n v="0.111381428"/>
    <m/>
    <n v="106.76220000000001"/>
    <n v="4.4000000000000004"/>
  </r>
  <r>
    <x v="1"/>
    <n v="1264"/>
    <s v="DRJ59"/>
    <s v="Hard Drinks"/>
    <n v="2018"/>
    <s v="OUT027"/>
    <x v="1"/>
    <x v="0"/>
    <s v="Supermarket Type3"/>
    <n v="0"/>
    <m/>
    <n v="39.016399999999997"/>
    <n v="4.4000000000000004"/>
  </r>
  <r>
    <x v="1"/>
    <n v="1265"/>
    <s v="DRL35"/>
    <s v="Hard Drinks"/>
    <n v="2018"/>
    <s v="OUT027"/>
    <x v="1"/>
    <x v="0"/>
    <s v="Supermarket Type3"/>
    <n v="3.0554946999999999E-2"/>
    <m/>
    <n v="41.877000000000002"/>
    <n v="4.4000000000000004"/>
  </r>
  <r>
    <x v="1"/>
    <n v="1266"/>
    <s v="NCI29"/>
    <s v="Health and Hygiene"/>
    <n v="2018"/>
    <s v="OUT027"/>
    <x v="1"/>
    <x v="0"/>
    <s v="Supermarket Type3"/>
    <n v="3.2463574000000002E-2"/>
    <m/>
    <n v="139.91540000000001"/>
    <n v="4.4000000000000004"/>
  </r>
  <r>
    <x v="1"/>
    <n v="1267"/>
    <s v="NCK29"/>
    <s v="Health and Hygiene"/>
    <n v="2018"/>
    <s v="OUT027"/>
    <x v="1"/>
    <x v="0"/>
    <s v="Supermarket Type3"/>
    <n v="0"/>
    <m/>
    <n v="125.173"/>
    <n v="4.4000000000000004"/>
  </r>
  <r>
    <x v="1"/>
    <n v="1268"/>
    <s v="NCM05"/>
    <s v="Health and Hygiene"/>
    <n v="2018"/>
    <s v="OUT027"/>
    <x v="1"/>
    <x v="0"/>
    <s v="Supermarket Type3"/>
    <n v="5.9557164000000003E-2"/>
    <m/>
    <n v="263.7226"/>
    <n v="4.4000000000000004"/>
  </r>
  <r>
    <x v="1"/>
    <n v="1269"/>
    <s v="NCO29"/>
    <s v="Health and Hygiene"/>
    <n v="2018"/>
    <s v="OUT027"/>
    <x v="1"/>
    <x v="0"/>
    <s v="Supermarket Type3"/>
    <n v="3.2099989000000002E-2"/>
    <m/>
    <n v="164.15260000000001"/>
    <n v="4.4000000000000004"/>
  </r>
  <r>
    <x v="1"/>
    <n v="1270"/>
    <s v="NCP17"/>
    <s v="Health and Hygiene"/>
    <n v="2018"/>
    <s v="OUT027"/>
    <x v="1"/>
    <x v="0"/>
    <s v="Supermarket Type3"/>
    <n v="2.7580163000000001E-2"/>
    <m/>
    <n v="62.216799999999999"/>
    <n v="4.4000000000000004"/>
  </r>
  <r>
    <x v="1"/>
    <n v="1271"/>
    <s v="NCE42"/>
    <s v="Household"/>
    <n v="2018"/>
    <s v="OUT027"/>
    <x v="1"/>
    <x v="0"/>
    <s v="Supermarket Type3"/>
    <n v="1.055095E-2"/>
    <m/>
    <n v="234.9958"/>
    <n v="4.4000000000000004"/>
  </r>
  <r>
    <x v="1"/>
    <n v="1272"/>
    <s v="NCI42"/>
    <s v="Household"/>
    <n v="2018"/>
    <s v="OUT027"/>
    <x v="1"/>
    <x v="0"/>
    <s v="Supermarket Type3"/>
    <n v="1.0315349999999999E-2"/>
    <m/>
    <n v="208.49539999999999"/>
    <n v="4.4000000000000004"/>
  </r>
  <r>
    <x v="1"/>
    <n v="1273"/>
    <s v="NCQ54"/>
    <s v="Household"/>
    <n v="2018"/>
    <s v="OUT027"/>
    <x v="1"/>
    <x v="0"/>
    <s v="Supermarket Type3"/>
    <n v="1.2481638E-2"/>
    <m/>
    <n v="168.34739999999999"/>
    <n v="4.4000000000000004"/>
  </r>
  <r>
    <x v="1"/>
    <n v="1274"/>
    <s v="FDV45"/>
    <s v="Snack Foods"/>
    <n v="2018"/>
    <s v="OUT027"/>
    <x v="1"/>
    <x v="0"/>
    <s v="Supermarket Type3"/>
    <n v="4.4829294999999998E-2"/>
    <m/>
    <n v="187.4556"/>
    <n v="4.4000000000000004"/>
  </r>
  <r>
    <x v="0"/>
    <n v="1275"/>
    <s v="FDO49"/>
    <s v="Breakfast"/>
    <n v="2018"/>
    <s v="OUT027"/>
    <x v="1"/>
    <x v="0"/>
    <s v="Supermarket Type3"/>
    <n v="3.2892112000000001E-2"/>
    <m/>
    <n v="49.300800000000002"/>
    <n v="4.4000000000000004"/>
  </r>
  <r>
    <x v="0"/>
    <n v="1276"/>
    <s v="FDB02"/>
    <s v="Canned"/>
    <n v="2018"/>
    <s v="OUT027"/>
    <x v="1"/>
    <x v="0"/>
    <s v="Supermarket Type3"/>
    <n v="2.9023047999999999E-2"/>
    <m/>
    <n v="177.83699999999999"/>
    <n v="4.4000000000000004"/>
  </r>
  <r>
    <x v="0"/>
    <n v="1277"/>
    <s v="FDE51"/>
    <s v="Dairy"/>
    <n v="2018"/>
    <s v="OUT027"/>
    <x v="1"/>
    <x v="0"/>
    <s v="Supermarket Type3"/>
    <n v="9.6000183000000003E-2"/>
    <m/>
    <n v="43.708599999999997"/>
    <n v="4.4000000000000004"/>
  </r>
  <r>
    <x v="0"/>
    <n v="1278"/>
    <s v="FDR19"/>
    <s v="Fruits and Vegetables"/>
    <n v="2018"/>
    <s v="OUT027"/>
    <x v="1"/>
    <x v="0"/>
    <s v="Supermarket Type3"/>
    <n v="0.158947217"/>
    <m/>
    <n v="145.5102"/>
    <n v="4.4000000000000004"/>
  </r>
  <r>
    <x v="0"/>
    <n v="1279"/>
    <s v="FDR31"/>
    <s v="Fruits and Vegetables"/>
    <n v="2018"/>
    <s v="OUT027"/>
    <x v="1"/>
    <x v="0"/>
    <s v="Supermarket Type3"/>
    <n v="4.8924810999999999E-2"/>
    <m/>
    <n v="147.4102"/>
    <n v="4.4000000000000004"/>
  </r>
  <r>
    <x v="0"/>
    <n v="1280"/>
    <s v="FDT07"/>
    <s v="Fruits and Vegetables"/>
    <n v="2018"/>
    <s v="OUT027"/>
    <x v="1"/>
    <x v="0"/>
    <s v="Supermarket Type3"/>
    <n v="7.6944657999999999E-2"/>
    <m/>
    <n v="257.13299999999998"/>
    <n v="4.4000000000000004"/>
  </r>
  <r>
    <x v="0"/>
    <n v="1281"/>
    <s v="FDI07"/>
    <s v="Meat"/>
    <n v="2018"/>
    <s v="OUT027"/>
    <x v="1"/>
    <x v="0"/>
    <s v="Supermarket Type3"/>
    <n v="3.3597373999999999E-2"/>
    <m/>
    <n v="197.24260000000001"/>
    <n v="4.4000000000000004"/>
  </r>
  <r>
    <x v="0"/>
    <n v="1282"/>
    <s v="FDU28"/>
    <s v="Frozen Foods"/>
    <n v="2020"/>
    <s v="OUT017"/>
    <x v="2"/>
    <x v="1"/>
    <s v="Supermarket Type1"/>
    <n v="9.444959E-2"/>
    <n v="19.2"/>
    <n v="187.82140000000001"/>
    <n v="4.3"/>
  </r>
  <r>
    <x v="1"/>
    <n v="1283"/>
    <s v="DRI11"/>
    <s v="Hard Drinks"/>
    <n v="2018"/>
    <s v="OUT027"/>
    <x v="1"/>
    <x v="0"/>
    <s v="Supermarket Type3"/>
    <n v="3.4237681999999998E-2"/>
    <m/>
    <n v="113.2834"/>
    <n v="4.3"/>
  </r>
  <r>
    <x v="0"/>
    <n v="1284"/>
    <s v="FDE51"/>
    <s v="Dairy"/>
    <n v="2011"/>
    <s v="OUT010"/>
    <x v="1"/>
    <x v="1"/>
    <s v="Grocery Store"/>
    <n v="0.16146653399999999"/>
    <n v="5.9249999999999998"/>
    <n v="45.508600000000001"/>
    <n v="4.3"/>
  </r>
  <r>
    <x v="1"/>
    <n v="1285"/>
    <s v="FDU02"/>
    <s v="Dairy"/>
    <n v="2016"/>
    <s v="OUT046"/>
    <x v="0"/>
    <x v="1"/>
    <s v="Supermarket Type1"/>
    <n v="0.102511504"/>
    <n v="13.35"/>
    <n v="230.6352"/>
    <n v="4.3"/>
  </r>
  <r>
    <x v="1"/>
    <n v="1286"/>
    <s v="FDA46"/>
    <s v="Snack Foods"/>
    <n v="2012"/>
    <s v="OUT049"/>
    <x v="0"/>
    <x v="0"/>
    <s v="Supermarket Type1"/>
    <n v="0.117818348"/>
    <n v="13.6"/>
    <n v="192.9136"/>
    <n v="4.3"/>
  </r>
  <r>
    <x v="1"/>
    <n v="1287"/>
    <s v="FDF09"/>
    <s v="Fruits and Vegetables"/>
    <n v="2018"/>
    <s v="OUT027"/>
    <x v="1"/>
    <x v="0"/>
    <s v="Supermarket Type3"/>
    <n v="1.2090073999999999E-2"/>
    <m/>
    <n v="38.284799999999997"/>
    <n v="4.3"/>
  </r>
  <r>
    <x v="0"/>
    <n v="1288"/>
    <s v="FDL12"/>
    <s v="Baking Goods"/>
    <n v="2014"/>
    <s v="OUT013"/>
    <x v="1"/>
    <x v="2"/>
    <s v="Supermarket Type1"/>
    <n v="0.121531501"/>
    <n v="15.85"/>
    <n v="59.222000000000001"/>
    <n v="4.3"/>
  </r>
  <r>
    <x v="1"/>
    <n v="1289"/>
    <s v="FDQ10"/>
    <s v="Snack Foods"/>
    <n v="2012"/>
    <s v="OUT049"/>
    <x v="0"/>
    <x v="0"/>
    <s v="Supermarket Type1"/>
    <n v="3.3230816000000003E-2"/>
    <n v="12.85"/>
    <n v="172.34219999999999"/>
    <n v="4.3"/>
  </r>
  <r>
    <x v="0"/>
    <n v="1290"/>
    <s v="FDZ16"/>
    <s v="Frozen Foods"/>
    <n v="2020"/>
    <s v="OUT017"/>
    <x v="2"/>
    <x v="1"/>
    <s v="Supermarket Type1"/>
    <n v="0.16076005400000001"/>
    <n v="16.850000000000001"/>
    <n v="192.4478"/>
    <n v="4.3"/>
  </r>
  <r>
    <x v="1"/>
    <n v="1291"/>
    <s v="FDY25"/>
    <s v="Canned"/>
    <n v="2018"/>
    <s v="OUT027"/>
    <x v="1"/>
    <x v="0"/>
    <s v="Supermarket Type3"/>
    <n v="3.3809912999999997E-2"/>
    <m/>
    <n v="180.5976"/>
    <n v="4.3"/>
  </r>
  <r>
    <x v="2"/>
    <n v="1292"/>
    <s v="FDR28"/>
    <s v="Frozen Foods"/>
    <n v="2022"/>
    <s v="OUT018"/>
    <x v="1"/>
    <x v="0"/>
    <s v="Supermarket Type2"/>
    <n v="2.6001976E-2"/>
    <n v="13.85"/>
    <n v="161.52099999999999"/>
    <n v="4.3"/>
  </r>
  <r>
    <x v="1"/>
    <n v="1293"/>
    <s v="FDX20"/>
    <s v="Fruits and Vegetables"/>
    <n v="2016"/>
    <s v="OUT046"/>
    <x v="0"/>
    <x v="1"/>
    <s v="Supermarket Type1"/>
    <n v="4.2560252E-2"/>
    <n v="7.3650000000000002"/>
    <n v="226.172"/>
    <n v="4.3"/>
  </r>
  <r>
    <x v="1"/>
    <n v="1294"/>
    <s v="DRF49"/>
    <s v="Soft Drinks"/>
    <n v="2016"/>
    <s v="OUT046"/>
    <x v="0"/>
    <x v="1"/>
    <s v="Supermarket Type1"/>
    <n v="7.1077939000000007E-2"/>
    <n v="7.27"/>
    <n v="114.2518"/>
    <n v="4.3"/>
  </r>
  <r>
    <x v="0"/>
    <n v="1295"/>
    <s v="DRL01"/>
    <s v="Soft Drinks"/>
    <n v="2020"/>
    <s v="OUT017"/>
    <x v="2"/>
    <x v="1"/>
    <s v="Supermarket Type1"/>
    <n v="7.7608837999999999E-2"/>
    <n v="19.5"/>
    <n v="233.4958"/>
    <n v="4.3"/>
  </r>
  <r>
    <x v="0"/>
    <n v="1296"/>
    <s v="FDB35"/>
    <s v="Starchy Foods"/>
    <n v="2015"/>
    <s v="OUT045"/>
    <x v="2"/>
    <x v="1"/>
    <s v="Supermarket Type1"/>
    <n v="6.4750025000000003E-2"/>
    <n v="12.3"/>
    <n v="92.680400000000006"/>
    <n v="4.3"/>
  </r>
  <r>
    <x v="1"/>
    <n v="1297"/>
    <s v="NCN55"/>
    <s v="Others"/>
    <n v="2012"/>
    <s v="OUT049"/>
    <x v="0"/>
    <x v="0"/>
    <s v="Supermarket Type1"/>
    <n v="5.9582995999999999E-2"/>
    <n v="14.6"/>
    <n v="238.85380000000001"/>
    <n v="4.3"/>
  </r>
  <r>
    <x v="1"/>
    <n v="1298"/>
    <s v="FDG52"/>
    <s v="Frozen Foods"/>
    <n v="2012"/>
    <s v="OUT049"/>
    <x v="0"/>
    <x v="0"/>
    <s v="Supermarket Type1"/>
    <n v="6.5732883000000006E-2"/>
    <n v="13.65"/>
    <n v="45.740200000000002"/>
    <n v="4.3"/>
  </r>
  <r>
    <x v="0"/>
    <n v="1299"/>
    <s v="FDR44"/>
    <s v="Fruits and Vegetables"/>
    <n v="2011"/>
    <s v="OUT010"/>
    <x v="1"/>
    <x v="1"/>
    <s v="Grocery Store"/>
    <n v="0"/>
    <n v="6.11"/>
    <n v="131.29679999999999"/>
    <n v="4.3"/>
  </r>
  <r>
    <x v="1"/>
    <n v="1300"/>
    <s v="FDX15"/>
    <s v="Meat"/>
    <n v="2014"/>
    <s v="OUT013"/>
    <x v="1"/>
    <x v="2"/>
    <s v="Supermarket Type1"/>
    <n v="0.15616879"/>
    <n v="17.2"/>
    <n v="160.65780000000001"/>
    <n v="4.3"/>
  </r>
  <r>
    <x v="1"/>
    <n v="1301"/>
    <s v="DRJ13"/>
    <s v="Soft Drinks"/>
    <n v="2014"/>
    <s v="OUT013"/>
    <x v="1"/>
    <x v="2"/>
    <s v="Supermarket Type1"/>
    <n v="6.2837967999999994E-2"/>
    <n v="12.65"/>
    <n v="161.55779999999999"/>
    <n v="4.3"/>
  </r>
  <r>
    <x v="1"/>
    <n v="1302"/>
    <s v="FDF14"/>
    <s v="Canned"/>
    <n v="2017"/>
    <s v="OUT035"/>
    <x v="2"/>
    <x v="1"/>
    <s v="Supermarket Type1"/>
    <n v="2.7164679000000001E-2"/>
    <n v="7.55"/>
    <n v="152.334"/>
    <n v="4.3"/>
  </r>
  <r>
    <x v="0"/>
    <n v="1303"/>
    <s v="FDU44"/>
    <s v="Fruits and Vegetables"/>
    <n v="2017"/>
    <s v="OUT035"/>
    <x v="2"/>
    <x v="1"/>
    <s v="Supermarket Type1"/>
    <n v="5.8414677999999998E-2"/>
    <n v="12.15"/>
    <n v="163.45519999999999"/>
    <n v="4.3"/>
  </r>
  <r>
    <x v="0"/>
    <n v="1304"/>
    <s v="FDT39"/>
    <s v="Meat"/>
    <n v="2017"/>
    <s v="OUT035"/>
    <x v="2"/>
    <x v="1"/>
    <s v="Supermarket Type1"/>
    <n v="9.866049E-3"/>
    <n v="6.26"/>
    <n v="151.13659999999999"/>
    <n v="4.3"/>
  </r>
  <r>
    <x v="1"/>
    <n v="1305"/>
    <s v="FDE08"/>
    <s v="Fruits and Vegetables"/>
    <n v="2011"/>
    <s v="OUT010"/>
    <x v="1"/>
    <x v="1"/>
    <s v="Grocery Store"/>
    <n v="8.2551042000000005E-2"/>
    <n v="18.2"/>
    <n v="147.3734"/>
    <n v="4.3"/>
  </r>
  <r>
    <x v="0"/>
    <n v="1306"/>
    <s v="FDV60"/>
    <s v="Baking Goods"/>
    <n v="2018"/>
    <s v="OUT027"/>
    <x v="1"/>
    <x v="0"/>
    <s v="Supermarket Type3"/>
    <n v="0.11679291999999999"/>
    <m/>
    <n v="196.21100000000001"/>
    <n v="4.3"/>
  </r>
  <r>
    <x v="1"/>
    <n v="1307"/>
    <s v="NCQ54"/>
    <s v="Household"/>
    <n v="2017"/>
    <s v="OUT035"/>
    <x v="2"/>
    <x v="1"/>
    <s v="Supermarket Type1"/>
    <n v="1.2540002999999999E-2"/>
    <n v="17.7"/>
    <n v="167.04740000000001"/>
    <n v="4.3"/>
  </r>
  <r>
    <x v="1"/>
    <n v="1308"/>
    <s v="FDX19"/>
    <s v="Fruits and Vegetables"/>
    <n v="2017"/>
    <s v="OUT035"/>
    <x v="2"/>
    <x v="1"/>
    <s v="Supermarket Type1"/>
    <n v="9.6715522999999998E-2"/>
    <n v="19.100000000000001"/>
    <n v="235.0958"/>
    <n v="4.3"/>
  </r>
  <r>
    <x v="0"/>
    <n v="1309"/>
    <s v="FDS33"/>
    <s v="Snack Foods"/>
    <n v="2016"/>
    <s v="OUT046"/>
    <x v="0"/>
    <x v="1"/>
    <s v="Supermarket Type1"/>
    <n v="0.123428594"/>
    <n v="6.67"/>
    <n v="89.151399999999995"/>
    <n v="4.3"/>
  </r>
  <r>
    <x v="1"/>
    <n v="1310"/>
    <s v="DRQ35"/>
    <s v="Hard Drinks"/>
    <n v="2018"/>
    <s v="OUT027"/>
    <x v="1"/>
    <x v="0"/>
    <s v="Supermarket Type3"/>
    <n v="4.2086652000000002E-2"/>
    <m/>
    <n v="122.4388"/>
    <n v="4.3"/>
  </r>
  <r>
    <x v="1"/>
    <n v="1311"/>
    <s v="DRI37"/>
    <s v="Soft Drinks"/>
    <n v="2012"/>
    <s v="OUT049"/>
    <x v="0"/>
    <x v="0"/>
    <s v="Supermarket Type1"/>
    <n v="0.107765165"/>
    <n v="15.85"/>
    <n v="59.590400000000002"/>
    <n v="4.3"/>
  </r>
  <r>
    <x v="0"/>
    <n v="1312"/>
    <s v="FDU09"/>
    <s v="Snack Foods"/>
    <n v="2012"/>
    <s v="OUT049"/>
    <x v="0"/>
    <x v="0"/>
    <s v="Supermarket Type1"/>
    <n v="6.6700679999999998E-2"/>
    <n v="7.71"/>
    <n v="55.2956"/>
    <n v="4.3"/>
  </r>
  <r>
    <x v="0"/>
    <n v="1313"/>
    <s v="FDH26"/>
    <s v="Canned"/>
    <n v="2016"/>
    <s v="OUT046"/>
    <x v="0"/>
    <x v="1"/>
    <s v="Supermarket Type1"/>
    <n v="3.4699737000000001E-2"/>
    <n v="19.25"/>
    <n v="141.74959999999999"/>
    <n v="4.3"/>
  </r>
  <r>
    <x v="0"/>
    <n v="1314"/>
    <s v="FDL51"/>
    <s v="Dairy"/>
    <n v="2022"/>
    <s v="OUT018"/>
    <x v="1"/>
    <x v="0"/>
    <s v="Supermarket Type2"/>
    <n v="4.7684830999999997E-2"/>
    <n v="20.7"/>
    <n v="212.58760000000001"/>
    <n v="4.3"/>
  </r>
  <r>
    <x v="1"/>
    <n v="1315"/>
    <s v="NCA54"/>
    <s v="Household"/>
    <n v="2015"/>
    <s v="OUT045"/>
    <x v="2"/>
    <x v="1"/>
    <s v="Supermarket Type1"/>
    <n v="3.6715906999999999E-2"/>
    <n v="16.5"/>
    <n v="180.0318"/>
    <n v="4.3"/>
  </r>
  <r>
    <x v="1"/>
    <n v="1316"/>
    <s v="FDB34"/>
    <s v="Snack Foods"/>
    <n v="2017"/>
    <s v="OUT035"/>
    <x v="2"/>
    <x v="1"/>
    <s v="Supermarket Type1"/>
    <n v="2.6604781000000001E-2"/>
    <n v="15.25"/>
    <n v="86.219800000000006"/>
    <n v="4.3"/>
  </r>
  <r>
    <x v="1"/>
    <n v="1317"/>
    <s v="FDT57"/>
    <s v="Snack Foods"/>
    <n v="2011"/>
    <s v="OUT010"/>
    <x v="1"/>
    <x v="1"/>
    <s v="Grocery Store"/>
    <n v="3.1860325000000002E-2"/>
    <n v="15.2"/>
    <n v="235.12479999999999"/>
    <n v="4.3"/>
  </r>
  <r>
    <x v="1"/>
    <n v="1318"/>
    <s v="NCE19"/>
    <s v="Household"/>
    <n v="2015"/>
    <s v="OUT045"/>
    <x v="2"/>
    <x v="1"/>
    <s v="Supermarket Type1"/>
    <n v="9.3203256999999998E-2"/>
    <n v="8.9700000000000006"/>
    <n v="52.7956"/>
    <n v="4.3"/>
  </r>
  <r>
    <x v="1"/>
    <n v="1319"/>
    <s v="FDZ38"/>
    <s v="Dairy"/>
    <n v="2022"/>
    <s v="OUT018"/>
    <x v="1"/>
    <x v="0"/>
    <s v="Supermarket Type2"/>
    <n v="8.0336109999999995E-3"/>
    <n v="17.600000000000001"/>
    <n v="174.2422"/>
    <n v="4.3"/>
  </r>
  <r>
    <x v="0"/>
    <n v="1320"/>
    <s v="FDF10"/>
    <s v="Snack Foods"/>
    <n v="2012"/>
    <s v="OUT049"/>
    <x v="0"/>
    <x v="0"/>
    <s v="Supermarket Type1"/>
    <n v="0.15717236000000001"/>
    <n v="15.5"/>
    <n v="149.14179999999999"/>
    <n v="4.3"/>
  </r>
  <r>
    <x v="1"/>
    <n v="1321"/>
    <s v="NCO54"/>
    <s v="Household"/>
    <n v="2018"/>
    <s v="OUT027"/>
    <x v="1"/>
    <x v="0"/>
    <s v="Supermarket Type3"/>
    <n v="1.4205168000000001E-2"/>
    <m/>
    <n v="56.761400000000002"/>
    <n v="4.3"/>
  </r>
  <r>
    <x v="1"/>
    <n v="1322"/>
    <s v="FDO28"/>
    <s v="Frozen Foods"/>
    <n v="2017"/>
    <s v="OUT035"/>
    <x v="2"/>
    <x v="1"/>
    <s v="Supermarket Type1"/>
    <n v="7.2284688999999999E-2"/>
    <n v="5.7649999999999997"/>
    <n v="119.9098"/>
    <n v="4.3"/>
  </r>
  <r>
    <x v="1"/>
    <n v="1323"/>
    <s v="FDU25"/>
    <s v="Canned"/>
    <n v="2016"/>
    <s v="OUT046"/>
    <x v="0"/>
    <x v="1"/>
    <s v="Supermarket Type1"/>
    <n v="2.6681262000000001E-2"/>
    <n v="12.35"/>
    <n v="56.424599999999998"/>
    <n v="4.3"/>
  </r>
  <r>
    <x v="0"/>
    <n v="1324"/>
    <s v="FDA40"/>
    <s v="Frozen Foods"/>
    <n v="2017"/>
    <s v="OUT035"/>
    <x v="2"/>
    <x v="1"/>
    <s v="Supermarket Type1"/>
    <n v="9.9252437999999998E-2"/>
    <n v="16"/>
    <n v="87.485600000000005"/>
    <n v="4.3"/>
  </r>
  <r>
    <x v="1"/>
    <n v="1325"/>
    <s v="FDQ37"/>
    <s v="Breakfast"/>
    <n v="2011"/>
    <s v="OUT010"/>
    <x v="1"/>
    <x v="0"/>
    <s v="Grocery Store"/>
    <n v="0.14940405700000001"/>
    <n v="20.75"/>
    <n v="192.84780000000001"/>
    <n v="4.3"/>
  </r>
  <r>
    <x v="1"/>
    <n v="1326"/>
    <s v="NCX42"/>
    <s v="Household"/>
    <n v="2015"/>
    <s v="OUT045"/>
    <x v="2"/>
    <x v="0"/>
    <s v="Supermarket Type1"/>
    <n v="5.9907199999999997E-3"/>
    <n v="6.36"/>
    <n v="163.65260000000001"/>
    <n v="4.3"/>
  </r>
  <r>
    <x v="1"/>
    <n v="1327"/>
    <s v="NCD19"/>
    <s v="Household"/>
    <n v="2011"/>
    <s v="OUT010"/>
    <x v="1"/>
    <x v="0"/>
    <s v="Grocery Store"/>
    <n v="2.2059593999999998E-2"/>
    <n v="8.93"/>
    <n v="56.061399999999999"/>
    <n v="4.3"/>
  </r>
  <r>
    <x v="1"/>
    <n v="1328"/>
    <s v="DRG01"/>
    <s v="Soft Drinks"/>
    <n v="2017"/>
    <s v="OUT035"/>
    <x v="2"/>
    <x v="1"/>
    <s v="Supermarket Type1"/>
    <n v="4.4869793999999998E-2"/>
    <n v="14.8"/>
    <n v="76.466999999999999"/>
    <n v="4.3"/>
  </r>
  <r>
    <x v="1"/>
    <n v="1329"/>
    <s v="DRH13"/>
    <s v="Soft Drinks"/>
    <n v="2022"/>
    <s v="OUT018"/>
    <x v="1"/>
    <x v="0"/>
    <s v="Supermarket Type2"/>
    <n v="2.3983258E-2"/>
    <n v="8.5749999999999993"/>
    <n v="106.328"/>
    <n v="4.3"/>
  </r>
  <r>
    <x v="0"/>
    <n v="1330"/>
    <s v="FDO22"/>
    <s v="Snack Foods"/>
    <n v="2020"/>
    <s v="OUT017"/>
    <x v="2"/>
    <x v="0"/>
    <s v="Supermarket Type1"/>
    <n v="1.7960492000000002E-2"/>
    <n v="13.5"/>
    <n v="81.596000000000004"/>
    <n v="4.3"/>
  </r>
  <r>
    <x v="1"/>
    <n v="1331"/>
    <s v="DRE25"/>
    <s v="Soft Drinks"/>
    <n v="2017"/>
    <s v="OUT035"/>
    <x v="2"/>
    <x v="1"/>
    <s v="Supermarket Type1"/>
    <n v="7.3269336000000004E-2"/>
    <n v="15.35"/>
    <n v="92.111999999999995"/>
    <n v="4.3"/>
  </r>
  <r>
    <x v="1"/>
    <n v="1332"/>
    <s v="NCF42"/>
    <s v="Household"/>
    <n v="2016"/>
    <s v="OUT046"/>
    <x v="0"/>
    <x v="1"/>
    <s v="Supermarket Type1"/>
    <n v="0.167383061"/>
    <n v="17.350000000000001"/>
    <n v="175.6712"/>
    <n v="4.3"/>
  </r>
  <r>
    <x v="0"/>
    <n v="1333"/>
    <s v="FDZ01"/>
    <s v="Canned"/>
    <n v="2011"/>
    <s v="OUT010"/>
    <x v="1"/>
    <x v="0"/>
    <s v="Grocery Store"/>
    <n v="1.516265E-2"/>
    <n v="8.9749999999999996"/>
    <n v="101.899"/>
    <n v="4.3"/>
  </r>
  <r>
    <x v="1"/>
    <n v="1334"/>
    <s v="FDY51"/>
    <s v="Meat"/>
    <n v="2022"/>
    <s v="OUT018"/>
    <x v="1"/>
    <x v="0"/>
    <s v="Supermarket Type2"/>
    <n v="8.1465335E-2"/>
    <n v="12.5"/>
    <n v="220.77979999999999"/>
    <n v="4.3"/>
  </r>
  <r>
    <x v="1"/>
    <n v="1335"/>
    <s v="FDA34"/>
    <s v="Starchy Foods"/>
    <n v="2018"/>
    <s v="OUT027"/>
    <x v="1"/>
    <x v="0"/>
    <s v="Supermarket Type3"/>
    <n v="1.4788594E-2"/>
    <m/>
    <n v="174.40799999999999"/>
    <n v="4.3"/>
  </r>
  <r>
    <x v="0"/>
    <n v="1336"/>
    <s v="FDS19"/>
    <s v="Fruits and Vegetables"/>
    <n v="2014"/>
    <s v="OUT013"/>
    <x v="1"/>
    <x v="2"/>
    <s v="Supermarket Type1"/>
    <n v="6.4153845000000001E-2"/>
    <n v="13.8"/>
    <n v="76.901200000000003"/>
    <n v="4.3"/>
  </r>
  <r>
    <x v="0"/>
    <n v="1337"/>
    <s v="FDG20"/>
    <s v="Fruits and Vegetables"/>
    <n v="2011"/>
    <s v="OUT010"/>
    <x v="1"/>
    <x v="0"/>
    <s v="Grocery Store"/>
    <n v="0.210375806"/>
    <n v="15.5"/>
    <n v="178.2028"/>
    <n v="4.3"/>
  </r>
  <r>
    <x v="0"/>
    <n v="1338"/>
    <s v="FDR24"/>
    <s v="Baking Goods"/>
    <n v="2015"/>
    <s v="OUT045"/>
    <x v="2"/>
    <x v="0"/>
    <s v="Supermarket Type1"/>
    <n v="6.2979147999999999E-2"/>
    <n v="17.350000000000001"/>
    <n v="87.983000000000004"/>
    <n v="4.3"/>
  </r>
  <r>
    <x v="1"/>
    <n v="1339"/>
    <s v="NCI43"/>
    <s v="Household"/>
    <n v="2017"/>
    <s v="OUT035"/>
    <x v="2"/>
    <x v="1"/>
    <s v="Supermarket Type1"/>
    <n v="2.5963795000000001E-2"/>
    <n v="19.850000000000001"/>
    <n v="46.337600000000002"/>
    <n v="4.3"/>
  </r>
  <r>
    <x v="0"/>
    <n v="1340"/>
    <s v="FDG21"/>
    <s v="Seafood"/>
    <n v="2022"/>
    <s v="OUT018"/>
    <x v="1"/>
    <x v="0"/>
    <s v="Supermarket Type2"/>
    <n v="0.14689586600000001"/>
    <n v="17.350000000000001"/>
    <n v="149.60499999999999"/>
    <n v="4.3"/>
  </r>
  <r>
    <x v="0"/>
    <n v="1341"/>
    <s v="FDF40"/>
    <s v="Dairy"/>
    <n v="2020"/>
    <s v="OUT017"/>
    <x v="2"/>
    <x v="0"/>
    <s v="Supermarket Type1"/>
    <n v="2.2639471000000001E-2"/>
    <n v="20.25"/>
    <n v="248.4092"/>
    <n v="4.3"/>
  </r>
  <r>
    <x v="1"/>
    <n v="1342"/>
    <s v="FDS03"/>
    <s v="Meat"/>
    <n v="2018"/>
    <s v="OUT019"/>
    <x v="0"/>
    <x v="1"/>
    <s v="Grocery Store"/>
    <n v="0.13941941699999999"/>
    <m/>
    <n v="66.082599999999999"/>
    <n v="4.3"/>
  </r>
  <r>
    <x v="0"/>
    <n v="1343"/>
    <s v="FDA01"/>
    <s v="Canned"/>
    <n v="2017"/>
    <s v="OUT035"/>
    <x v="2"/>
    <x v="1"/>
    <s v="Supermarket Type1"/>
    <n v="5.4367971000000001E-2"/>
    <n v="15"/>
    <n v="58.590400000000002"/>
    <n v="4.3"/>
  </r>
  <r>
    <x v="1"/>
    <n v="1344"/>
    <s v="DRC12"/>
    <s v="Soft Drinks"/>
    <n v="2020"/>
    <s v="OUT017"/>
    <x v="2"/>
    <x v="0"/>
    <s v="Supermarket Type1"/>
    <n v="3.8040837000000001E-2"/>
    <n v="17.850000000000001"/>
    <n v="189.11879999999999"/>
    <n v="4.3"/>
  </r>
  <r>
    <x v="0"/>
    <n v="1345"/>
    <s v="FDY35"/>
    <s v="Breads"/>
    <n v="2015"/>
    <s v="OUT045"/>
    <x v="2"/>
    <x v="0"/>
    <s v="Supermarket Type1"/>
    <n v="1.6060186000000001E-2"/>
    <n v="17.600000000000001"/>
    <n v="47.240200000000002"/>
    <n v="4.3"/>
  </r>
  <r>
    <x v="0"/>
    <n v="1346"/>
    <s v="FDH20"/>
    <s v="Fruits and Vegetables"/>
    <n v="2014"/>
    <s v="OUT013"/>
    <x v="1"/>
    <x v="2"/>
    <s v="Supermarket Type1"/>
    <n v="2.4928351000000001E-2"/>
    <n v="16.100000000000001"/>
    <n v="95.141000000000005"/>
    <n v="4.3"/>
  </r>
  <r>
    <x v="1"/>
    <n v="1347"/>
    <s v="FDR58"/>
    <s v="Snack Foods"/>
    <n v="2018"/>
    <s v="OUT027"/>
    <x v="1"/>
    <x v="0"/>
    <s v="Supermarket Type3"/>
    <n v="4.1718456000000001E-2"/>
    <m/>
    <n v="94.546199999999999"/>
    <n v="4.3"/>
  </r>
  <r>
    <x v="0"/>
    <n v="1348"/>
    <s v="FDI41"/>
    <s v="Frozen Foods"/>
    <n v="2018"/>
    <s v="OUT019"/>
    <x v="0"/>
    <x v="1"/>
    <s v="Grocery Store"/>
    <n v="0.10900383199999999"/>
    <m/>
    <n v="145.24180000000001"/>
    <n v="4.3"/>
  </r>
  <r>
    <x v="1"/>
    <n v="1349"/>
    <s v="FDA15"/>
    <s v="Dairy"/>
    <n v="2015"/>
    <s v="OUT045"/>
    <x v="2"/>
    <x v="0"/>
    <s v="Supermarket Type1"/>
    <n v="1.6054883999999998E-2"/>
    <n v="9.3000000000000007"/>
    <n v="250.20920000000001"/>
    <n v="4.3"/>
  </r>
  <r>
    <x v="1"/>
    <n v="1350"/>
    <s v="DRD60"/>
    <s v="Soft Drinks"/>
    <n v="2018"/>
    <s v="OUT019"/>
    <x v="0"/>
    <x v="1"/>
    <s v="Grocery Store"/>
    <n v="6.5188619000000003E-2"/>
    <m/>
    <n v="181.1634"/>
    <n v="4.3"/>
  </r>
  <r>
    <x v="2"/>
    <n v="1351"/>
    <s v="FDS31"/>
    <s v="Fruits and Vegetables"/>
    <n v="2012"/>
    <s v="OUT049"/>
    <x v="0"/>
    <x v="0"/>
    <s v="Supermarket Type1"/>
    <n v="0"/>
    <n v="13.1"/>
    <n v="178.93180000000001"/>
    <n v="4.3"/>
  </r>
  <r>
    <x v="1"/>
    <n v="1352"/>
    <s v="FDS49"/>
    <s v="Canned"/>
    <n v="2020"/>
    <s v="OUT017"/>
    <x v="2"/>
    <x v="0"/>
    <s v="Supermarket Type1"/>
    <n v="7.9794328999999997E-2"/>
    <n v="9"/>
    <n v="80.164400000000001"/>
    <n v="4.3"/>
  </r>
  <r>
    <x v="1"/>
    <n v="1353"/>
    <s v="FDJ45"/>
    <s v="Seafood"/>
    <n v="2018"/>
    <s v="OUT027"/>
    <x v="1"/>
    <x v="0"/>
    <s v="Supermarket Type3"/>
    <n v="7.3055148E-2"/>
    <m/>
    <n v="33.721600000000002"/>
    <n v="4.3"/>
  </r>
  <r>
    <x v="0"/>
    <n v="1354"/>
    <s v="FDZ35"/>
    <s v="Breads"/>
    <n v="2016"/>
    <s v="OUT046"/>
    <x v="0"/>
    <x v="1"/>
    <s v="Supermarket Type1"/>
    <n v="2.2278477000000001E-2"/>
    <n v="9.6"/>
    <n v="102.499"/>
    <n v="4.3"/>
  </r>
  <r>
    <x v="1"/>
    <n v="1355"/>
    <s v="DRM48"/>
    <s v="Soft Drinks"/>
    <n v="2015"/>
    <s v="OUT045"/>
    <x v="2"/>
    <x v="0"/>
    <s v="Supermarket Type1"/>
    <n v="0.11312562700000001"/>
    <n v="15.2"/>
    <n v="38.684800000000003"/>
    <n v="4.3"/>
  </r>
  <r>
    <x v="1"/>
    <n v="1356"/>
    <s v="NCA05"/>
    <s v="Health and Hygiene"/>
    <n v="2020"/>
    <s v="OUT017"/>
    <x v="2"/>
    <x v="0"/>
    <s v="Supermarket Type1"/>
    <n v="2.5272781000000001E-2"/>
    <n v="20.75"/>
    <n v="146.67339999999999"/>
    <n v="4.3"/>
  </r>
  <r>
    <x v="0"/>
    <n v="1357"/>
    <s v="FDC09"/>
    <s v="Fruits and Vegetables"/>
    <n v="2022"/>
    <s v="OUT018"/>
    <x v="1"/>
    <x v="0"/>
    <s v="Supermarket Type2"/>
    <n v="2.6409147000000001E-2"/>
    <n v="15.5"/>
    <n v="102.1332"/>
    <n v="4.3"/>
  </r>
  <r>
    <x v="1"/>
    <n v="1358"/>
    <s v="FDQ24"/>
    <s v="Baking Goods"/>
    <n v="2018"/>
    <s v="OUT019"/>
    <x v="0"/>
    <x v="1"/>
    <s v="Grocery Store"/>
    <n v="0.12898087999999999"/>
    <m/>
    <n v="250.47239999999999"/>
    <n v="4.3"/>
  </r>
  <r>
    <x v="1"/>
    <n v="1359"/>
    <s v="FDQ21"/>
    <s v="Snack Foods"/>
    <n v="2022"/>
    <s v="OUT018"/>
    <x v="1"/>
    <x v="0"/>
    <s v="Supermarket Type2"/>
    <n v="1.9502354E-2"/>
    <n v="21.25"/>
    <n v="120.87560000000001"/>
    <n v="4.3"/>
  </r>
  <r>
    <x v="1"/>
    <n v="1360"/>
    <s v="NCK54"/>
    <s v="Household"/>
    <n v="2018"/>
    <s v="OUT027"/>
    <x v="1"/>
    <x v="0"/>
    <s v="Supermarket Type3"/>
    <n v="2.9380407000000001E-2"/>
    <m/>
    <n v="114.715"/>
    <n v="4.3"/>
  </r>
  <r>
    <x v="1"/>
    <n v="1361"/>
    <s v="FDK28"/>
    <s v="Frozen Foods"/>
    <n v="2020"/>
    <s v="OUT017"/>
    <x v="2"/>
    <x v="0"/>
    <s v="Supermarket Type1"/>
    <n v="6.5960908999999998E-2"/>
    <n v="5.6950000000000003"/>
    <n v="259.26459999999997"/>
    <n v="4.3"/>
  </r>
  <r>
    <x v="1"/>
    <n v="1362"/>
    <s v="FDJ56"/>
    <s v="Fruits and Vegetables"/>
    <n v="2012"/>
    <s v="OUT049"/>
    <x v="0"/>
    <x v="0"/>
    <s v="Supermarket Type1"/>
    <n v="0.18368816099999999"/>
    <n v="8.9849999999999994"/>
    <n v="100.27"/>
    <n v="4.3"/>
  </r>
  <r>
    <x v="1"/>
    <n v="1363"/>
    <s v="FDU36"/>
    <s v="Baking Goods"/>
    <n v="2012"/>
    <s v="OUT049"/>
    <x v="0"/>
    <x v="0"/>
    <s v="Supermarket Type1"/>
    <n v="4.6342888999999998E-2"/>
    <n v="6.15"/>
    <n v="97.338399999999993"/>
    <n v="4.3"/>
  </r>
  <r>
    <x v="1"/>
    <n v="1364"/>
    <s v="FDR23"/>
    <s v="Breads"/>
    <n v="2012"/>
    <s v="OUT049"/>
    <x v="0"/>
    <x v="0"/>
    <s v="Supermarket Type1"/>
    <n v="8.1914677000000005E-2"/>
    <n v="15.85"/>
    <n v="177.637"/>
    <n v="4.3"/>
  </r>
  <r>
    <x v="1"/>
    <n v="1365"/>
    <s v="FDN13"/>
    <s v="Breakfast"/>
    <n v="2012"/>
    <s v="OUT049"/>
    <x v="0"/>
    <x v="0"/>
    <s v="Supermarket Type1"/>
    <n v="0.15229469100000001"/>
    <n v="18.600000000000001"/>
    <n v="98.9358"/>
    <n v="4.3"/>
  </r>
  <r>
    <x v="1"/>
    <n v="1366"/>
    <s v="FDK02"/>
    <s v="Canned"/>
    <n v="2012"/>
    <s v="OUT049"/>
    <x v="0"/>
    <x v="0"/>
    <s v="Supermarket Type1"/>
    <n v="0.11239914500000001"/>
    <n v="12.5"/>
    <n v="120.444"/>
    <n v="4.3"/>
  </r>
  <r>
    <x v="1"/>
    <n v="1367"/>
    <s v="FDD02"/>
    <s v="Canned"/>
    <n v="2012"/>
    <s v="OUT049"/>
    <x v="0"/>
    <x v="0"/>
    <s v="Supermarket Type1"/>
    <n v="5.0369191000000001E-2"/>
    <n v="16.600000000000001"/>
    <n v="117.2124"/>
    <n v="4.3"/>
  </r>
  <r>
    <x v="1"/>
    <n v="1368"/>
    <s v="DRD15"/>
    <s v="Dairy"/>
    <n v="2012"/>
    <s v="OUT049"/>
    <x v="0"/>
    <x v="0"/>
    <s v="Supermarket Type1"/>
    <n v="5.6884224999999997E-2"/>
    <n v="10.6"/>
    <n v="231.96420000000001"/>
    <n v="4.3"/>
  </r>
  <r>
    <x v="1"/>
    <n v="1369"/>
    <s v="FDE29"/>
    <s v="Frozen Foods"/>
    <n v="2012"/>
    <s v="OUT049"/>
    <x v="0"/>
    <x v="0"/>
    <s v="Supermarket Type1"/>
    <n v="0.143351652"/>
    <n v="8.9049999999999994"/>
    <n v="62.087800000000001"/>
    <n v="4.3"/>
  </r>
  <r>
    <x v="1"/>
    <n v="1370"/>
    <s v="FDD28"/>
    <s v="Frozen Foods"/>
    <n v="2012"/>
    <s v="OUT049"/>
    <x v="0"/>
    <x v="0"/>
    <s v="Supermarket Type1"/>
    <n v="5.337973E-2"/>
    <n v="10.695"/>
    <n v="56.790399999999998"/>
    <n v="4.3"/>
  </r>
  <r>
    <x v="1"/>
    <n v="1371"/>
    <s v="FDD29"/>
    <s v="Frozen Foods"/>
    <n v="2012"/>
    <s v="OUT049"/>
    <x v="0"/>
    <x v="0"/>
    <s v="Supermarket Type1"/>
    <n v="1.8439138000000001E-2"/>
    <n v="12.15"/>
    <n v="254.7698"/>
    <n v="4.3"/>
  </r>
  <r>
    <x v="1"/>
    <n v="1372"/>
    <s v="FDE09"/>
    <s v="Fruits and Vegetables"/>
    <n v="2012"/>
    <s v="OUT049"/>
    <x v="0"/>
    <x v="0"/>
    <s v="Supermarket Type1"/>
    <n v="0"/>
    <n v="8.7750000000000004"/>
    <n v="111.3228"/>
    <n v="4.3"/>
  </r>
  <r>
    <x v="1"/>
    <n v="1373"/>
    <s v="FDI45"/>
    <s v="Fruits and Vegetables"/>
    <n v="2012"/>
    <s v="OUT049"/>
    <x v="0"/>
    <x v="0"/>
    <s v="Supermarket Type1"/>
    <n v="3.7639671999999999E-2"/>
    <n v="13.1"/>
    <n v="175.6054"/>
    <n v="4.3"/>
  </r>
  <r>
    <x v="1"/>
    <n v="1374"/>
    <s v="FDA32"/>
    <s v="Fruits and Vegetables"/>
    <n v="2012"/>
    <s v="OUT049"/>
    <x v="0"/>
    <x v="0"/>
    <s v="Supermarket Type1"/>
    <n v="3.0140981000000001E-2"/>
    <n v="14"/>
    <n v="216.01920000000001"/>
    <n v="4.3"/>
  </r>
  <r>
    <x v="1"/>
    <n v="1375"/>
    <s v="FDZ20"/>
    <s v="Fruits and Vegetables"/>
    <n v="2012"/>
    <s v="OUT049"/>
    <x v="0"/>
    <x v="0"/>
    <s v="Supermarket Type1"/>
    <n v="3.4360300000000003E-2"/>
    <n v="16.100000000000001"/>
    <n v="253.43559999999999"/>
    <n v="4.3"/>
  </r>
  <r>
    <x v="1"/>
    <n v="1376"/>
    <s v="FDT43"/>
    <s v="Fruits and Vegetables"/>
    <n v="2012"/>
    <s v="OUT049"/>
    <x v="0"/>
    <x v="0"/>
    <s v="Supermarket Type1"/>
    <n v="2.0579897E-2"/>
    <n v="16.350000000000001"/>
    <n v="52.132399999999997"/>
    <n v="4.3"/>
  </r>
  <r>
    <x v="1"/>
    <n v="1377"/>
    <s v="FDT44"/>
    <s v="Fruits and Vegetables"/>
    <n v="2012"/>
    <s v="OUT049"/>
    <x v="0"/>
    <x v="0"/>
    <s v="Supermarket Type1"/>
    <n v="0.103146658"/>
    <n v="16.600000000000001"/>
    <n v="117.2466"/>
    <n v="4.3"/>
  </r>
  <r>
    <x v="1"/>
    <n v="1378"/>
    <s v="FDN32"/>
    <s v="Fruits and Vegetables"/>
    <n v="2012"/>
    <s v="OUT049"/>
    <x v="0"/>
    <x v="0"/>
    <s v="Supermarket Type1"/>
    <n v="1.5584560000000001E-2"/>
    <n v="17.5"/>
    <n v="185.1266"/>
    <n v="4.3"/>
  </r>
  <r>
    <x v="1"/>
    <n v="1379"/>
    <s v="FDR08"/>
    <s v="Fruits and Vegetables"/>
    <n v="2012"/>
    <s v="OUT049"/>
    <x v="0"/>
    <x v="0"/>
    <s v="Supermarket Type1"/>
    <n v="3.7681447999999999E-2"/>
    <n v="18.7"/>
    <n v="111.0886"/>
    <n v="4.3"/>
  </r>
  <r>
    <x v="1"/>
    <n v="1380"/>
    <s v="DRN35"/>
    <s v="Hard Drinks"/>
    <n v="2012"/>
    <s v="OUT049"/>
    <x v="0"/>
    <x v="0"/>
    <s v="Supermarket Type1"/>
    <n v="7.0356804999999994E-2"/>
    <n v="8.01"/>
    <n v="36.853200000000001"/>
    <n v="4.3"/>
  </r>
  <r>
    <x v="1"/>
    <n v="1381"/>
    <s v="DRH23"/>
    <s v="Hard Drinks"/>
    <n v="2012"/>
    <s v="OUT049"/>
    <x v="0"/>
    <x v="0"/>
    <s v="Supermarket Type1"/>
    <n v="0"/>
    <n v="14.65"/>
    <n v="54.961399999999998"/>
    <n v="4.3"/>
  </r>
  <r>
    <x v="1"/>
    <n v="1382"/>
    <s v="NCK17"/>
    <s v="Health and Hygiene"/>
    <n v="2012"/>
    <s v="OUT049"/>
    <x v="0"/>
    <x v="0"/>
    <s v="Supermarket Type1"/>
    <n v="3.7953762000000002E-2"/>
    <n v="11"/>
    <n v="38.448"/>
    <n v="4.3"/>
  </r>
  <r>
    <x v="1"/>
    <n v="1383"/>
    <s v="NCS05"/>
    <s v="Health and Hygiene"/>
    <n v="2012"/>
    <s v="OUT049"/>
    <x v="0"/>
    <x v="0"/>
    <s v="Supermarket Type1"/>
    <n v="2.1010687E-2"/>
    <n v="11.5"/>
    <n v="131.39420000000001"/>
    <n v="4.3"/>
  </r>
  <r>
    <x v="1"/>
    <n v="1384"/>
    <s v="NCK53"/>
    <s v="Health and Hygiene"/>
    <n v="2012"/>
    <s v="OUT049"/>
    <x v="0"/>
    <x v="0"/>
    <s v="Supermarket Type1"/>
    <n v="3.7639671999999999E-2"/>
    <n v="11.6"/>
    <n v="98.404200000000003"/>
    <n v="4.3"/>
  </r>
  <r>
    <x v="1"/>
    <n v="1385"/>
    <s v="NCR41"/>
    <s v="Health and Hygiene"/>
    <n v="2012"/>
    <s v="OUT049"/>
    <x v="0"/>
    <x v="0"/>
    <s v="Supermarket Type1"/>
    <n v="1.8052018999999999E-2"/>
    <n v="17.850000000000001"/>
    <n v="96.609399999999994"/>
    <n v="4.3"/>
  </r>
  <r>
    <x v="1"/>
    <n v="1386"/>
    <s v="NCS17"/>
    <s v="Health and Hygiene"/>
    <n v="2012"/>
    <s v="OUT049"/>
    <x v="0"/>
    <x v="0"/>
    <s v="Supermarket Type1"/>
    <n v="8.0626601000000006E-2"/>
    <n v="18.600000000000001"/>
    <n v="92.543599999999998"/>
    <n v="4.3"/>
  </r>
  <r>
    <x v="1"/>
    <n v="1387"/>
    <s v="NCV17"/>
    <s v="Health and Hygiene"/>
    <n v="2012"/>
    <s v="OUT049"/>
    <x v="0"/>
    <x v="0"/>
    <s v="Supermarket Type1"/>
    <n v="1.6132592000000001E-2"/>
    <n v="18.850000000000001"/>
    <n v="130.26259999999999"/>
    <n v="4.3"/>
  </r>
  <r>
    <x v="1"/>
    <n v="1388"/>
    <s v="NCL05"/>
    <s v="Health and Hygiene"/>
    <n v="2012"/>
    <s v="OUT049"/>
    <x v="0"/>
    <x v="0"/>
    <s v="Supermarket Type1"/>
    <n v="0"/>
    <n v="19.600000000000001"/>
    <n v="42.877000000000002"/>
    <n v="4.3"/>
  </r>
  <r>
    <x v="1"/>
    <n v="1389"/>
    <s v="NCZ30"/>
    <s v="Household"/>
    <n v="2012"/>
    <s v="OUT049"/>
    <x v="0"/>
    <x v="0"/>
    <s v="Supermarket Type1"/>
    <n v="2.6225693000000001E-2"/>
    <n v="6.59"/>
    <n v="119.0098"/>
    <n v="4.3"/>
  </r>
  <r>
    <x v="1"/>
    <n v="1390"/>
    <s v="NCE31"/>
    <s v="Household"/>
    <n v="2012"/>
    <s v="OUT049"/>
    <x v="0"/>
    <x v="0"/>
    <s v="Supermarket Type1"/>
    <n v="0.18513096100000001"/>
    <n v="7.67"/>
    <n v="32.921599999999998"/>
    <n v="4.3"/>
  </r>
  <r>
    <x v="1"/>
    <n v="1391"/>
    <s v="NCY54"/>
    <s v="Household"/>
    <n v="2012"/>
    <s v="OUT049"/>
    <x v="0"/>
    <x v="0"/>
    <s v="Supermarket Type1"/>
    <n v="0.17797111500000001"/>
    <n v="8.43"/>
    <n v="174.04220000000001"/>
    <n v="4.3"/>
  </r>
  <r>
    <x v="1"/>
    <n v="1392"/>
    <s v="NCE19"/>
    <s v="Household"/>
    <n v="2012"/>
    <s v="OUT049"/>
    <x v="0"/>
    <x v="0"/>
    <s v="Supermarket Type1"/>
    <n v="9.3159232999999994E-2"/>
    <n v="8.9700000000000006"/>
    <n v="55.7956"/>
    <n v="4.3"/>
  </r>
  <r>
    <x v="1"/>
    <n v="1393"/>
    <s v="NCO54"/>
    <s v="Household"/>
    <n v="2012"/>
    <s v="OUT049"/>
    <x v="0"/>
    <x v="0"/>
    <s v="Supermarket Type1"/>
    <n v="1.4296484E-2"/>
    <n v="19.5"/>
    <n v="53.761400000000002"/>
    <n v="4.3"/>
  </r>
  <r>
    <x v="1"/>
    <n v="1394"/>
    <s v="NCA06"/>
    <s v="Household"/>
    <n v="2012"/>
    <s v="OUT049"/>
    <x v="0"/>
    <x v="0"/>
    <s v="Supermarket Type1"/>
    <n v="0.14350637599999999"/>
    <n v="20.5"/>
    <n v="34.719000000000001"/>
    <n v="4.3"/>
  </r>
  <r>
    <x v="1"/>
    <n v="1395"/>
    <s v="NCL19"/>
    <s v="Others"/>
    <n v="2012"/>
    <s v="OUT049"/>
    <x v="0"/>
    <x v="0"/>
    <s v="Supermarket Type1"/>
    <n v="1.5700603E-2"/>
    <n v="15.35"/>
    <n v="141.14699999999999"/>
    <n v="4.3"/>
  </r>
  <r>
    <x v="1"/>
    <n v="1396"/>
    <s v="NCM55"/>
    <s v="Others"/>
    <n v="2012"/>
    <s v="OUT049"/>
    <x v="0"/>
    <x v="0"/>
    <s v="Supermarket Type1"/>
    <n v="6.6829874999999997E-2"/>
    <n v="15.6"/>
    <n v="185.5924"/>
    <n v="4.3"/>
  </r>
  <r>
    <x v="1"/>
    <n v="1397"/>
    <s v="NCI31"/>
    <s v="Others"/>
    <n v="2012"/>
    <s v="OUT049"/>
    <x v="0"/>
    <x v="0"/>
    <s v="Supermarket Type1"/>
    <n v="8.1453600000000001E-2"/>
    <n v="20"/>
    <n v="36.819000000000003"/>
    <n v="4.3"/>
  </r>
  <r>
    <x v="1"/>
    <n v="1398"/>
    <s v="FDX34"/>
    <s v="Snack Foods"/>
    <n v="2012"/>
    <s v="OUT049"/>
    <x v="0"/>
    <x v="0"/>
    <s v="Supermarket Type1"/>
    <n v="7.2097448999999994E-2"/>
    <n v="6.1950000000000003"/>
    <n v="119.3098"/>
    <n v="4.3"/>
  </r>
  <r>
    <x v="1"/>
    <n v="1399"/>
    <s v="FDM46"/>
    <s v="Snack Foods"/>
    <n v="2012"/>
    <s v="OUT049"/>
    <x v="0"/>
    <x v="0"/>
    <s v="Supermarket Type1"/>
    <n v="0.16021655200000001"/>
    <n v="7.3650000000000002"/>
    <n v="93.512"/>
    <n v="4.3"/>
  </r>
  <r>
    <x v="1"/>
    <n v="1400"/>
    <s v="FDD34"/>
    <s v="Snack Foods"/>
    <n v="2012"/>
    <s v="OUT049"/>
    <x v="0"/>
    <x v="0"/>
    <s v="Supermarket Type1"/>
    <n v="1.5900971E-2"/>
    <n v="7.9450000000000003"/>
    <n v="163.821"/>
    <n v="4.3"/>
  </r>
  <r>
    <x v="1"/>
    <n v="1401"/>
    <s v="FDL34"/>
    <s v="Snack Foods"/>
    <n v="2012"/>
    <s v="OUT049"/>
    <x v="0"/>
    <x v="0"/>
    <s v="Supermarket Type1"/>
    <n v="4.1009558000000002E-2"/>
    <n v="16"/>
    <n v="141.24959999999999"/>
    <n v="4.3"/>
  </r>
  <r>
    <x v="1"/>
    <n v="1402"/>
    <s v="FDM10"/>
    <s v="Snack Foods"/>
    <n v="2012"/>
    <s v="OUT049"/>
    <x v="0"/>
    <x v="0"/>
    <s v="Supermarket Type1"/>
    <n v="7.6089711000000004E-2"/>
    <n v="18.25"/>
    <n v="212.92179999999999"/>
    <n v="4.3"/>
  </r>
  <r>
    <x v="1"/>
    <n v="1403"/>
    <s v="FDO58"/>
    <s v="Snack Foods"/>
    <n v="2012"/>
    <s v="OUT049"/>
    <x v="0"/>
    <x v="0"/>
    <s v="Supermarket Type1"/>
    <n v="3.9638705000000003E-2"/>
    <n v="19.600000000000001"/>
    <n v="166.05260000000001"/>
    <n v="4.3"/>
  </r>
  <r>
    <x v="1"/>
    <n v="1404"/>
    <s v="DRD37"/>
    <s v="Soft Drinks"/>
    <n v="2012"/>
    <s v="OUT049"/>
    <x v="0"/>
    <x v="0"/>
    <s v="Supermarket Type1"/>
    <n v="1.3863257E-2"/>
    <n v="9.8000000000000007"/>
    <n v="45.106000000000002"/>
    <n v="4.3"/>
  </r>
  <r>
    <x v="1"/>
    <n v="1405"/>
    <s v="DRL49"/>
    <s v="Soft Drinks"/>
    <n v="2012"/>
    <s v="OUT049"/>
    <x v="0"/>
    <x v="0"/>
    <s v="Supermarket Type1"/>
    <n v="5.6516756000000001E-2"/>
    <n v="13.15"/>
    <n v="143.4812"/>
    <n v="4.3"/>
  </r>
  <r>
    <x v="1"/>
    <n v="1406"/>
    <s v="DRM48"/>
    <s v="Soft Drinks"/>
    <n v="2012"/>
    <s v="OUT049"/>
    <x v="0"/>
    <x v="0"/>
    <s v="Supermarket Type1"/>
    <n v="0.113072194"/>
    <n v="15.2"/>
    <n v="35.884799999999998"/>
    <n v="4.3"/>
  </r>
  <r>
    <x v="0"/>
    <n v="1407"/>
    <s v="FDU24"/>
    <s v="Baking Goods"/>
    <n v="2012"/>
    <s v="OUT049"/>
    <x v="0"/>
    <x v="0"/>
    <s v="Supermarket Type1"/>
    <n v="0"/>
    <n v="6.78"/>
    <n v="95.012"/>
    <n v="4.3"/>
  </r>
  <r>
    <x v="0"/>
    <n v="1408"/>
    <s v="FDV48"/>
    <s v="Baking Goods"/>
    <n v="2012"/>
    <s v="OUT049"/>
    <x v="0"/>
    <x v="0"/>
    <s v="Supermarket Type1"/>
    <n v="5.1697107999999999E-2"/>
    <n v="9.1950000000000003"/>
    <n v="79.264399999999995"/>
    <n v="4.3"/>
  </r>
  <r>
    <x v="0"/>
    <n v="1409"/>
    <s v="FDI12"/>
    <s v="Baking Goods"/>
    <n v="2012"/>
    <s v="OUT049"/>
    <x v="0"/>
    <x v="0"/>
    <s v="Supermarket Type1"/>
    <n v="0.100555034"/>
    <n v="9.3949999999999996"/>
    <n v="88.885599999999997"/>
    <n v="4.3"/>
  </r>
  <r>
    <x v="0"/>
    <n v="1410"/>
    <s v="FDI48"/>
    <s v="Baking Goods"/>
    <n v="2012"/>
    <s v="OUT049"/>
    <x v="0"/>
    <x v="0"/>
    <s v="Supermarket Type1"/>
    <n v="5.5805027E-2"/>
    <n v="11.85"/>
    <n v="53.066600000000001"/>
    <n v="4.3"/>
  </r>
  <r>
    <x v="0"/>
    <n v="1411"/>
    <s v="FDK25"/>
    <s v="Breakfast"/>
    <n v="2012"/>
    <s v="OUT049"/>
    <x v="0"/>
    <x v="0"/>
    <s v="Supermarket Type1"/>
    <n v="0.15707565800000001"/>
    <n v="11.6"/>
    <n v="166.6474"/>
    <n v="4.3"/>
  </r>
  <r>
    <x v="0"/>
    <n v="1412"/>
    <s v="FDK26"/>
    <s v="Canned"/>
    <n v="2012"/>
    <s v="OUT049"/>
    <x v="0"/>
    <x v="0"/>
    <s v="Supermarket Type1"/>
    <n v="3.2227432E-2"/>
    <n v="5.46"/>
    <n v="186.82400000000001"/>
    <n v="4.3"/>
  </r>
  <r>
    <x v="0"/>
    <n v="1413"/>
    <s v="FDZ49"/>
    <s v="Canned"/>
    <n v="2012"/>
    <s v="OUT049"/>
    <x v="0"/>
    <x v="0"/>
    <s v="Supermarket Type1"/>
    <n v="0.133352623"/>
    <n v="11"/>
    <n v="219.77979999999999"/>
    <n v="4.3"/>
  </r>
  <r>
    <x v="0"/>
    <n v="1414"/>
    <s v="FDE14"/>
    <s v="Canned"/>
    <n v="2012"/>
    <s v="OUT049"/>
    <x v="0"/>
    <x v="0"/>
    <s v="Supermarket Type1"/>
    <n v="3.1494041E-2"/>
    <n v="13.65"/>
    <n v="98.87"/>
    <n v="4.3"/>
  </r>
  <r>
    <x v="0"/>
    <n v="1415"/>
    <s v="FDT50"/>
    <s v="Dairy"/>
    <n v="2012"/>
    <s v="OUT049"/>
    <x v="0"/>
    <x v="0"/>
    <s v="Supermarket Type1"/>
    <n v="0"/>
    <n v="6.75"/>
    <n v="96.775199999999998"/>
    <n v="4.3"/>
  </r>
  <r>
    <x v="0"/>
    <n v="1416"/>
    <s v="FDZ26"/>
    <s v="Dairy"/>
    <n v="2012"/>
    <s v="OUT049"/>
    <x v="0"/>
    <x v="0"/>
    <s v="Supermarket Type1"/>
    <n v="0.14424131400000001"/>
    <n v="11.6"/>
    <n v="239.4222"/>
    <n v="4.3"/>
  </r>
  <r>
    <x v="0"/>
    <n v="1417"/>
    <s v="FDP40"/>
    <s v="Frozen Foods"/>
    <n v="2012"/>
    <s v="OUT049"/>
    <x v="0"/>
    <x v="0"/>
    <s v="Supermarket Type1"/>
    <n v="3.4410585E-2"/>
    <n v="4.5549999999999997"/>
    <n v="111.3544"/>
    <n v="4.3"/>
  </r>
  <r>
    <x v="0"/>
    <n v="1418"/>
    <s v="FDD41"/>
    <s v="Frozen Foods"/>
    <n v="2012"/>
    <s v="OUT049"/>
    <x v="0"/>
    <x v="0"/>
    <s v="Supermarket Type1"/>
    <n v="8.7395769999999998E-2"/>
    <n v="6.7649999999999997"/>
    <n v="105.3306"/>
    <n v="4.3"/>
  </r>
  <r>
    <x v="0"/>
    <n v="1419"/>
    <s v="FDV16"/>
    <s v="Frozen Foods"/>
    <n v="2012"/>
    <s v="OUT049"/>
    <x v="0"/>
    <x v="0"/>
    <s v="Supermarket Type1"/>
    <n v="8.3059633999999993E-2"/>
    <n v="7.75"/>
    <n v="35.755800000000001"/>
    <n v="4.3"/>
  </r>
  <r>
    <x v="0"/>
    <n v="1420"/>
    <s v="FDG41"/>
    <s v="Frozen Foods"/>
    <n v="2012"/>
    <s v="OUT049"/>
    <x v="0"/>
    <x v="0"/>
    <s v="Supermarket Type1"/>
    <n v="7.6681142999999993E-2"/>
    <n v="8.84"/>
    <n v="110.72280000000001"/>
    <n v="4.3"/>
  </r>
  <r>
    <x v="0"/>
    <n v="1421"/>
    <s v="FDM04"/>
    <s v="Frozen Foods"/>
    <n v="2012"/>
    <s v="OUT049"/>
    <x v="0"/>
    <x v="0"/>
    <s v="Supermarket Type1"/>
    <n v="4.7193869999999999E-2"/>
    <n v="9.1950000000000003"/>
    <n v="52.866599999999998"/>
    <n v="4.3"/>
  </r>
  <r>
    <x v="0"/>
    <n v="1422"/>
    <s v="FDR31"/>
    <s v="Fruits and Vegetables"/>
    <n v="2012"/>
    <s v="OUT049"/>
    <x v="0"/>
    <x v="0"/>
    <s v="Supermarket Type1"/>
    <n v="4.9239320000000003E-2"/>
    <n v="6.46"/>
    <n v="144.4102"/>
    <n v="4.3"/>
  </r>
  <r>
    <x v="0"/>
    <n v="1423"/>
    <s v="FDD44"/>
    <s v="Fruits and Vegetables"/>
    <n v="2012"/>
    <s v="OUT049"/>
    <x v="0"/>
    <x v="0"/>
    <s v="Supermarket Type1"/>
    <n v="7.8522357000000001E-2"/>
    <n v="8.0500000000000007"/>
    <n v="257.16460000000001"/>
    <n v="4.3"/>
  </r>
  <r>
    <x v="0"/>
    <n v="1424"/>
    <s v="FDV44"/>
    <s v="Fruits and Vegetables"/>
    <n v="2012"/>
    <s v="OUT049"/>
    <x v="0"/>
    <x v="0"/>
    <s v="Supermarket Type1"/>
    <n v="3.9906377E-2"/>
    <n v="8.3650000000000002"/>
    <n v="191.31880000000001"/>
    <n v="4.3"/>
  </r>
  <r>
    <x v="0"/>
    <n v="1425"/>
    <s v="FDM08"/>
    <s v="Fruits and Vegetables"/>
    <n v="2012"/>
    <s v="OUT049"/>
    <x v="0"/>
    <x v="0"/>
    <s v="Supermarket Type1"/>
    <n v="5.3667515999999998E-2"/>
    <n v="10.1"/>
    <n v="223.00880000000001"/>
    <n v="4.3"/>
  </r>
  <r>
    <x v="0"/>
    <n v="1426"/>
    <s v="FDW19"/>
    <s v="Fruits and Vegetables"/>
    <n v="2012"/>
    <s v="OUT049"/>
    <x v="0"/>
    <x v="0"/>
    <s v="Supermarket Type1"/>
    <n v="3.8560279000000003E-2"/>
    <n v="12.35"/>
    <n v="109.857"/>
    <n v="4.3"/>
  </r>
  <r>
    <x v="0"/>
    <n v="1427"/>
    <s v="FDF57"/>
    <s v="Fruits and Vegetables"/>
    <n v="2012"/>
    <s v="OUT049"/>
    <x v="0"/>
    <x v="0"/>
    <s v="Supermarket Type1"/>
    <n v="5.8918843999999998E-2"/>
    <n v="14.5"/>
    <n v="169.7448"/>
    <n v="4.3"/>
  </r>
  <r>
    <x v="0"/>
    <n v="1428"/>
    <s v="FDQ07"/>
    <s v="Fruits and Vegetables"/>
    <n v="2012"/>
    <s v="OUT049"/>
    <x v="0"/>
    <x v="0"/>
    <s v="Supermarket Type1"/>
    <n v="8.7542756999999999E-2"/>
    <n v="15.1"/>
    <n v="219.84559999999999"/>
    <n v="4.3"/>
  </r>
  <r>
    <x v="0"/>
    <n v="1429"/>
    <s v="FDZ31"/>
    <s v="Fruits and Vegetables"/>
    <n v="2012"/>
    <s v="OUT049"/>
    <x v="0"/>
    <x v="0"/>
    <s v="Supermarket Type1"/>
    <n v="0"/>
    <n v="15.35"/>
    <n v="193.0504"/>
    <n v="4.3"/>
  </r>
  <r>
    <x v="0"/>
    <n v="1430"/>
    <s v="FDZ51"/>
    <s v="Meat"/>
    <n v="2012"/>
    <s v="OUT049"/>
    <x v="0"/>
    <x v="0"/>
    <s v="Supermarket Type1"/>
    <n v="5.4637634999999997E-2"/>
    <n v="11.3"/>
    <n v="93.309399999999997"/>
    <n v="4.3"/>
  </r>
  <r>
    <x v="0"/>
    <n v="1431"/>
    <s v="FDM27"/>
    <s v="Meat"/>
    <n v="2012"/>
    <s v="OUT049"/>
    <x v="0"/>
    <x v="0"/>
    <s v="Supermarket Type1"/>
    <n v="0.158715731"/>
    <n v="12.35"/>
    <n v="157.2946"/>
    <n v="4.3"/>
  </r>
  <r>
    <x v="0"/>
    <n v="1432"/>
    <s v="FDQ03"/>
    <s v="Meat"/>
    <n v="2012"/>
    <s v="OUT049"/>
    <x v="0"/>
    <x v="0"/>
    <s v="Supermarket Type1"/>
    <n v="0"/>
    <n v="15"/>
    <n v="235.62479999999999"/>
    <n v="4.3"/>
  </r>
  <r>
    <x v="0"/>
    <n v="1433"/>
    <s v="DRY23"/>
    <s v="Soft Drinks"/>
    <n v="2012"/>
    <s v="OUT049"/>
    <x v="0"/>
    <x v="0"/>
    <s v="Supermarket Type1"/>
    <n v="0.10926598699999999"/>
    <n v="9.3949999999999996"/>
    <n v="42.311199999999999"/>
    <n v="4.3"/>
  </r>
  <r>
    <x v="1"/>
    <n v="1434"/>
    <s v="FDD57"/>
    <s v="Fruits and Vegetables"/>
    <n v="2012"/>
    <s v="OUT049"/>
    <x v="0"/>
    <x v="0"/>
    <s v="Supermarket Type1"/>
    <n v="2.2434418000000001E-2"/>
    <n v="18.100000000000001"/>
    <n v="96.209400000000002"/>
    <n v="4.3"/>
  </r>
  <r>
    <x v="1"/>
    <n v="1435"/>
    <s v="FDD14"/>
    <s v="Canned"/>
    <n v="2018"/>
    <s v="OUT019"/>
    <x v="0"/>
    <x v="1"/>
    <s v="Grocery Store"/>
    <n v="0.29731268500000002"/>
    <m/>
    <n v="185.42660000000001"/>
    <n v="4.3"/>
  </r>
  <r>
    <x v="1"/>
    <n v="1436"/>
    <s v="FDO36"/>
    <s v="Baking Goods"/>
    <n v="2018"/>
    <s v="OUT019"/>
    <x v="0"/>
    <x v="1"/>
    <s v="Grocery Store"/>
    <n v="0.136417078"/>
    <m/>
    <n v="179.76599999999999"/>
    <n v="4.3"/>
  </r>
  <r>
    <x v="1"/>
    <n v="1437"/>
    <s v="FDU36"/>
    <s v="Baking Goods"/>
    <n v="2018"/>
    <s v="OUT019"/>
    <x v="0"/>
    <x v="1"/>
    <s v="Grocery Store"/>
    <n v="8.1014460999999996E-2"/>
    <m/>
    <n v="98.838399999999993"/>
    <n v="4.3"/>
  </r>
  <r>
    <x v="1"/>
    <n v="1438"/>
    <s v="FDZ60"/>
    <s v="Baking Goods"/>
    <n v="2018"/>
    <s v="OUT019"/>
    <x v="0"/>
    <x v="1"/>
    <s v="Grocery Store"/>
    <n v="0.208987123"/>
    <m/>
    <n v="106.0596"/>
    <n v="4.3"/>
  </r>
  <r>
    <x v="1"/>
    <n v="1439"/>
    <s v="FDS23"/>
    <s v="Breads"/>
    <n v="2018"/>
    <s v="OUT019"/>
    <x v="0"/>
    <x v="1"/>
    <s v="Grocery Store"/>
    <n v="0.246678647"/>
    <m/>
    <n v="129.79939999999999"/>
    <n v="4.3"/>
  </r>
  <r>
    <x v="1"/>
    <n v="1440"/>
    <s v="DRI03"/>
    <s v="Dairy"/>
    <n v="2018"/>
    <s v="OUT019"/>
    <x v="0"/>
    <x v="1"/>
    <s v="Grocery Store"/>
    <n v="3.9751236000000002E-2"/>
    <m/>
    <n v="176.90280000000001"/>
    <n v="4.3"/>
  </r>
  <r>
    <x v="1"/>
    <n v="1441"/>
    <s v="FDP26"/>
    <s v="Dairy"/>
    <n v="2018"/>
    <s v="OUT019"/>
    <x v="0"/>
    <x v="1"/>
    <s v="Grocery Store"/>
    <n v="0.24433898600000001"/>
    <m/>
    <n v="105.9306"/>
    <n v="4.3"/>
  </r>
  <r>
    <x v="1"/>
    <n v="1442"/>
    <s v="FDC28"/>
    <s v="Frozen Foods"/>
    <n v="2018"/>
    <s v="OUT019"/>
    <x v="0"/>
    <x v="1"/>
    <s v="Grocery Store"/>
    <n v="0"/>
    <m/>
    <n v="109.9254"/>
    <n v="4.3"/>
  </r>
  <r>
    <x v="1"/>
    <n v="1443"/>
    <s v="FDG16"/>
    <s v="Frozen Foods"/>
    <n v="2018"/>
    <s v="OUT019"/>
    <x v="0"/>
    <x v="1"/>
    <s v="Grocery Store"/>
    <n v="0.15725763700000001"/>
    <m/>
    <n v="215.01920000000001"/>
    <n v="4.3"/>
  </r>
  <r>
    <x v="1"/>
    <n v="1444"/>
    <s v="FDB33"/>
    <s v="Fruits and Vegetables"/>
    <n v="2018"/>
    <s v="OUT019"/>
    <x v="0"/>
    <x v="1"/>
    <s v="Grocery Store"/>
    <n v="2.5527993999999998E-2"/>
    <m/>
    <n v="157.52619999999999"/>
    <n v="4.3"/>
  </r>
  <r>
    <x v="1"/>
    <n v="1445"/>
    <s v="FDI20"/>
    <s v="Fruits and Vegetables"/>
    <n v="2018"/>
    <s v="OUT019"/>
    <x v="0"/>
    <x v="1"/>
    <s v="Grocery Store"/>
    <n v="6.7520164999999993E-2"/>
    <m/>
    <n v="211.3586"/>
    <n v="4.3"/>
  </r>
  <r>
    <x v="1"/>
    <n v="1446"/>
    <s v="FDR07"/>
    <s v="Fruits and Vegetables"/>
    <n v="2018"/>
    <s v="OUT019"/>
    <x v="0"/>
    <x v="1"/>
    <s v="Grocery Store"/>
    <n v="0.13611954900000001"/>
    <m/>
    <n v="94.109399999999994"/>
    <n v="4.3"/>
  </r>
  <r>
    <x v="1"/>
    <n v="1447"/>
    <s v="NCK17"/>
    <s v="Health and Hygiene"/>
    <n v="2018"/>
    <s v="OUT019"/>
    <x v="0"/>
    <x v="1"/>
    <s v="Grocery Store"/>
    <n v="0"/>
    <m/>
    <n v="40.347999999999999"/>
    <n v="4.3"/>
  </r>
  <r>
    <x v="1"/>
    <n v="1448"/>
    <s v="NCL05"/>
    <s v="Health and Hygiene"/>
    <n v="2018"/>
    <s v="OUT019"/>
    <x v="0"/>
    <x v="1"/>
    <s v="Grocery Store"/>
    <n v="8.3862624999999996E-2"/>
    <m/>
    <n v="44.076999999999998"/>
    <n v="4.3"/>
  </r>
  <r>
    <x v="1"/>
    <n v="1449"/>
    <s v="NCQ29"/>
    <s v="Health and Hygiene"/>
    <n v="2018"/>
    <s v="OUT019"/>
    <x v="0"/>
    <x v="1"/>
    <s v="Grocery Store"/>
    <n v="0.182493512"/>
    <m/>
    <n v="258.82780000000002"/>
    <n v="4.3"/>
  </r>
  <r>
    <x v="1"/>
    <n v="1450"/>
    <s v="NCX29"/>
    <s v="Health and Hygiene"/>
    <n v="2018"/>
    <s v="OUT019"/>
    <x v="0"/>
    <x v="1"/>
    <s v="Grocery Store"/>
    <n v="0.15609456899999999"/>
    <m/>
    <n v="144.31020000000001"/>
    <n v="4.3"/>
  </r>
  <r>
    <x v="1"/>
    <n v="1451"/>
    <s v="NCB30"/>
    <s v="Household"/>
    <n v="2018"/>
    <s v="OUT019"/>
    <x v="0"/>
    <x v="1"/>
    <s v="Grocery Store"/>
    <n v="4.5002623999999998E-2"/>
    <m/>
    <n v="196.50839999999999"/>
    <n v="4.3"/>
  </r>
  <r>
    <x v="1"/>
    <n v="1452"/>
    <s v="NCE54"/>
    <s v="Household"/>
    <n v="2018"/>
    <s v="OUT019"/>
    <x v="0"/>
    <x v="1"/>
    <s v="Grocery Store"/>
    <n v="4.7098174999999999E-2"/>
    <m/>
    <n v="75.535399999999996"/>
    <n v="4.3"/>
  </r>
  <r>
    <x v="1"/>
    <n v="1453"/>
    <s v="NCU06"/>
    <s v="Household"/>
    <n v="2018"/>
    <s v="OUT019"/>
    <x v="0"/>
    <x v="1"/>
    <s v="Grocery Store"/>
    <n v="0.13027716"/>
    <m/>
    <n v="228.001"/>
    <n v="4.3"/>
  </r>
  <r>
    <x v="1"/>
    <n v="1454"/>
    <s v="FDL15"/>
    <s v="Meat"/>
    <n v="2018"/>
    <s v="OUT019"/>
    <x v="0"/>
    <x v="1"/>
    <s v="Grocery Store"/>
    <n v="8.1651443000000004E-2"/>
    <m/>
    <n v="152.56819999999999"/>
    <n v="4.3"/>
  </r>
  <r>
    <x v="1"/>
    <n v="1455"/>
    <s v="NCM07"/>
    <s v="Others"/>
    <n v="2018"/>
    <s v="OUT019"/>
    <x v="0"/>
    <x v="1"/>
    <s v="Grocery Store"/>
    <n v="6.9968018000000007E-2"/>
    <m/>
    <n v="83.990799999999993"/>
    <n v="4.3"/>
  </r>
  <r>
    <x v="1"/>
    <n v="1456"/>
    <s v="NCP43"/>
    <s v="Others"/>
    <n v="2018"/>
    <s v="OUT019"/>
    <x v="0"/>
    <x v="1"/>
    <s v="Grocery Store"/>
    <n v="5.3413905999999997E-2"/>
    <m/>
    <n v="181.76599999999999"/>
    <n v="4.3"/>
  </r>
  <r>
    <x v="1"/>
    <n v="1457"/>
    <s v="FDP34"/>
    <s v="Snack Foods"/>
    <n v="2018"/>
    <s v="OUT019"/>
    <x v="0"/>
    <x v="1"/>
    <s v="Grocery Store"/>
    <n v="0.24026824799999999"/>
    <m/>
    <n v="156.46299999999999"/>
    <n v="4.3"/>
  </r>
  <r>
    <x v="1"/>
    <n v="1458"/>
    <s v="DRF01"/>
    <s v="Soft Drinks"/>
    <n v="2018"/>
    <s v="OUT019"/>
    <x v="0"/>
    <x v="1"/>
    <s v="Grocery Store"/>
    <n v="0.30654284799999998"/>
    <m/>
    <n v="147.31020000000001"/>
    <n v="4.3"/>
  </r>
  <r>
    <x v="1"/>
    <n v="1459"/>
    <s v="DRL60"/>
    <s v="Soft Drinks"/>
    <n v="2018"/>
    <s v="OUT019"/>
    <x v="0"/>
    <x v="1"/>
    <s v="Grocery Store"/>
    <n v="4.7377447000000003E-2"/>
    <m/>
    <n v="150.66820000000001"/>
    <n v="4.3"/>
  </r>
  <r>
    <x v="0"/>
    <n v="1460"/>
    <s v="FDU24"/>
    <s v="Baking Goods"/>
    <n v="2018"/>
    <s v="OUT019"/>
    <x v="0"/>
    <x v="1"/>
    <s v="Grocery Store"/>
    <n v="0.24540738600000001"/>
    <m/>
    <n v="92.811999999999998"/>
    <n v="4.3"/>
  </r>
  <r>
    <x v="0"/>
    <n v="1461"/>
    <s v="FDN25"/>
    <s v="Breakfast"/>
    <n v="2018"/>
    <s v="OUT019"/>
    <x v="0"/>
    <x v="1"/>
    <s v="Grocery Store"/>
    <n v="0.107110465"/>
    <m/>
    <n v="55.558799999999998"/>
    <n v="4.3"/>
  </r>
  <r>
    <x v="0"/>
    <n v="1462"/>
    <s v="FDW38"/>
    <s v="Dairy"/>
    <n v="2018"/>
    <s v="OUT019"/>
    <x v="0"/>
    <x v="1"/>
    <s v="Grocery Store"/>
    <n v="0"/>
    <m/>
    <n v="55.9298"/>
    <n v="4.3"/>
  </r>
  <r>
    <x v="0"/>
    <n v="1463"/>
    <s v="FDX04"/>
    <s v="Frozen Foods"/>
    <n v="2018"/>
    <s v="OUT019"/>
    <x v="0"/>
    <x v="1"/>
    <s v="Grocery Store"/>
    <n v="7.2786429999999999E-2"/>
    <m/>
    <n v="49.437600000000003"/>
    <n v="4.3"/>
  </r>
  <r>
    <x v="0"/>
    <n v="1464"/>
    <s v="FDA08"/>
    <s v="Fruits and Vegetables"/>
    <n v="2018"/>
    <s v="OUT019"/>
    <x v="0"/>
    <x v="1"/>
    <s v="Grocery Store"/>
    <n v="8.7692636000000004E-2"/>
    <m/>
    <n v="162.55260000000001"/>
    <n v="4.3"/>
  </r>
  <r>
    <x v="0"/>
    <n v="1465"/>
    <s v="FDE33"/>
    <s v="Fruits and Vegetables"/>
    <n v="2018"/>
    <s v="OUT019"/>
    <x v="0"/>
    <x v="1"/>
    <s v="Grocery Store"/>
    <n v="8.6905536000000005E-2"/>
    <m/>
    <n v="78.864400000000003"/>
    <n v="4.3"/>
  </r>
  <r>
    <x v="0"/>
    <n v="1466"/>
    <s v="FDG08"/>
    <s v="Fruits and Vegetables"/>
    <n v="2018"/>
    <s v="OUT019"/>
    <x v="0"/>
    <x v="1"/>
    <s v="Grocery Store"/>
    <n v="0.28952283299999998"/>
    <m/>
    <n v="172.07640000000001"/>
    <n v="4.3"/>
  </r>
  <r>
    <x v="0"/>
    <n v="1467"/>
    <s v="FDQ32"/>
    <s v="Fruits and Vegetables"/>
    <n v="2018"/>
    <s v="OUT019"/>
    <x v="0"/>
    <x v="1"/>
    <s v="Grocery Store"/>
    <n v="8.1605462000000004E-2"/>
    <m/>
    <n v="122.33880000000001"/>
    <n v="4.3"/>
  </r>
  <r>
    <x v="0"/>
    <n v="1468"/>
    <s v="FDX56"/>
    <s v="Fruits and Vegetables"/>
    <n v="2018"/>
    <s v="OUT019"/>
    <x v="0"/>
    <x v="1"/>
    <s v="Grocery Store"/>
    <n v="0.12966857800000001"/>
    <m/>
    <n v="206.8638"/>
    <n v="4.3"/>
  </r>
  <r>
    <x v="0"/>
    <n v="1469"/>
    <s v="FDX03"/>
    <s v="Meat"/>
    <n v="2018"/>
    <s v="OUT019"/>
    <x v="0"/>
    <x v="1"/>
    <s v="Grocery Store"/>
    <n v="0.10697116700000001"/>
    <m/>
    <n v="44.7744"/>
    <n v="4.3"/>
  </r>
  <r>
    <x v="0"/>
    <n v="1470"/>
    <s v="FDK58"/>
    <s v="Snack Foods"/>
    <n v="2018"/>
    <s v="OUT019"/>
    <x v="0"/>
    <x v="1"/>
    <s v="Grocery Store"/>
    <n v="7.8758649E-2"/>
    <m/>
    <n v="103.0016"/>
    <n v="4.3"/>
  </r>
  <r>
    <x v="0"/>
    <n v="1471"/>
    <s v="FDL09"/>
    <s v="Snack Foods"/>
    <n v="2018"/>
    <s v="OUT019"/>
    <x v="0"/>
    <x v="1"/>
    <s v="Grocery Store"/>
    <n v="0.22417463000000001"/>
    <m/>
    <n v="168.88159999999999"/>
    <n v="4.3"/>
  </r>
  <r>
    <x v="0"/>
    <n v="1472"/>
    <s v="FDM22"/>
    <s v="Snack Foods"/>
    <n v="2018"/>
    <s v="OUT019"/>
    <x v="0"/>
    <x v="1"/>
    <s v="Grocery Store"/>
    <n v="7.3462632E-2"/>
    <m/>
    <n v="52.363999999999997"/>
    <n v="4.3"/>
  </r>
  <r>
    <x v="0"/>
    <n v="1473"/>
    <s v="FDV10"/>
    <s v="Snack Foods"/>
    <n v="2018"/>
    <s v="OUT019"/>
    <x v="0"/>
    <x v="1"/>
    <s v="Grocery Store"/>
    <n v="0.11679368399999999"/>
    <m/>
    <n v="41.011200000000002"/>
    <n v="4.3"/>
  </r>
  <r>
    <x v="1"/>
    <n v="1474"/>
    <s v="NCJ54"/>
    <s v="Household"/>
    <n v="2016"/>
    <s v="OUT046"/>
    <x v="0"/>
    <x v="1"/>
    <s v="Supermarket Type1"/>
    <n v="6.0067114999999997E-2"/>
    <n v="9.8949999999999996"/>
    <n v="230.66419999999999"/>
    <n v="4.3"/>
  </r>
  <r>
    <x v="1"/>
    <n v="1475"/>
    <s v="NCY30"/>
    <s v="Household"/>
    <n v="2016"/>
    <s v="OUT046"/>
    <x v="0"/>
    <x v="1"/>
    <s v="Supermarket Type1"/>
    <n v="2.5953257E-2"/>
    <n v="20.25"/>
    <n v="179.5976"/>
    <n v="4.3"/>
  </r>
  <r>
    <x v="1"/>
    <n v="1476"/>
    <s v="FDW24"/>
    <s v="Baking Goods"/>
    <n v="2016"/>
    <s v="OUT046"/>
    <x v="0"/>
    <x v="1"/>
    <s v="Supermarket Type1"/>
    <n v="3.7497049999999997E-2"/>
    <n v="6.8"/>
    <n v="49.903399999999998"/>
    <n v="4.3"/>
  </r>
  <r>
    <x v="1"/>
    <n v="1477"/>
    <s v="FDT36"/>
    <s v="Baking Goods"/>
    <n v="2016"/>
    <s v="OUT046"/>
    <x v="0"/>
    <x v="1"/>
    <s v="Supermarket Type1"/>
    <n v="0.11127459100000001"/>
    <n v="12.3"/>
    <n v="35.087400000000002"/>
    <n v="4.3"/>
  </r>
  <r>
    <x v="1"/>
    <n v="1478"/>
    <s v="FDS60"/>
    <s v="Baking Goods"/>
    <n v="2016"/>
    <s v="OUT046"/>
    <x v="0"/>
    <x v="1"/>
    <s v="Supermarket Type1"/>
    <n v="3.2448523E-2"/>
    <n v="20.85"/>
    <n v="177.86600000000001"/>
    <n v="4.3"/>
  </r>
  <r>
    <x v="1"/>
    <n v="1479"/>
    <s v="FDU23"/>
    <s v="Breads"/>
    <n v="2016"/>
    <s v="OUT046"/>
    <x v="0"/>
    <x v="1"/>
    <s v="Supermarket Type1"/>
    <n v="0"/>
    <n v="12.15"/>
    <n v="164.7184"/>
    <n v="4.3"/>
  </r>
  <r>
    <x v="1"/>
    <n v="1480"/>
    <s v="FDW47"/>
    <s v="Breads"/>
    <n v="2016"/>
    <s v="OUT046"/>
    <x v="0"/>
    <x v="1"/>
    <s v="Supermarket Type1"/>
    <n v="4.6375226999999998E-2"/>
    <n v="15"/>
    <n v="122.84139999999999"/>
    <n v="4.3"/>
  </r>
  <r>
    <x v="1"/>
    <n v="1481"/>
    <s v="FDV49"/>
    <s v="Canned"/>
    <n v="2016"/>
    <s v="OUT046"/>
    <x v="0"/>
    <x v="1"/>
    <s v="Supermarket Type1"/>
    <n v="2.5827198999999999E-2"/>
    <n v="10"/>
    <n v="263.2226"/>
    <n v="4.3"/>
  </r>
  <r>
    <x v="1"/>
    <n v="1482"/>
    <s v="DRI03"/>
    <s v="Dairy"/>
    <n v="2016"/>
    <s v="OUT046"/>
    <x v="0"/>
    <x v="1"/>
    <s v="Supermarket Type1"/>
    <n v="2.2703693E-2"/>
    <n v="6.03"/>
    <n v="177.90280000000001"/>
    <n v="4.3"/>
  </r>
  <r>
    <x v="1"/>
    <n v="1483"/>
    <s v="FDU38"/>
    <s v="Dairy"/>
    <n v="2016"/>
    <s v="OUT046"/>
    <x v="0"/>
    <x v="1"/>
    <s v="Supermarket Type1"/>
    <n v="8.2549895999999998E-2"/>
    <n v="10.8"/>
    <n v="193.75040000000001"/>
    <n v="4.3"/>
  </r>
  <r>
    <x v="1"/>
    <n v="1484"/>
    <s v="FDR02"/>
    <s v="Dairy"/>
    <n v="2016"/>
    <s v="OUT046"/>
    <x v="0"/>
    <x v="1"/>
    <s v="Supermarket Type1"/>
    <n v="2.2065675999999999E-2"/>
    <n v="16.7"/>
    <n v="110.5886"/>
    <n v="4.3"/>
  </r>
  <r>
    <x v="1"/>
    <n v="1485"/>
    <s v="FDU14"/>
    <s v="Dairy"/>
    <n v="2016"/>
    <s v="OUT046"/>
    <x v="0"/>
    <x v="1"/>
    <s v="Supermarket Type1"/>
    <n v="3.4752646999999998E-2"/>
    <n v="17.75"/>
    <n v="248.77500000000001"/>
    <n v="4.3"/>
  </r>
  <r>
    <x v="1"/>
    <n v="1486"/>
    <s v="FDK28"/>
    <s v="Frozen Foods"/>
    <n v="2016"/>
    <s v="OUT046"/>
    <x v="0"/>
    <x v="1"/>
    <s v="Supermarket Type1"/>
    <n v="6.5589906000000003E-2"/>
    <n v="5.6950000000000003"/>
    <n v="258.26459999999997"/>
    <n v="4.3"/>
  </r>
  <r>
    <x v="1"/>
    <n v="1487"/>
    <s v="FDR04"/>
    <s v="Frozen Foods"/>
    <n v="2016"/>
    <s v="OUT046"/>
    <x v="0"/>
    <x v="1"/>
    <s v="Supermarket Type1"/>
    <n v="2.2566975E-2"/>
    <n v="7.0750000000000002"/>
    <n v="97.306799999999996"/>
    <n v="4.3"/>
  </r>
  <r>
    <x v="1"/>
    <n v="1488"/>
    <s v="FDL08"/>
    <s v="Fruits and Vegetables"/>
    <n v="2016"/>
    <s v="OUT046"/>
    <x v="0"/>
    <x v="1"/>
    <s v="Supermarket Type1"/>
    <n v="4.9719025999999999E-2"/>
    <n v="10.8"/>
    <n v="246.71440000000001"/>
    <n v="4.3"/>
  </r>
  <r>
    <x v="1"/>
    <n v="1489"/>
    <s v="FDG57"/>
    <s v="Fruits and Vegetables"/>
    <n v="2016"/>
    <s v="OUT046"/>
    <x v="0"/>
    <x v="1"/>
    <s v="Supermarket Type1"/>
    <n v="7.2298360000000006E-2"/>
    <n v="14.7"/>
    <n v="48.203400000000002"/>
    <n v="4.3"/>
  </r>
  <r>
    <x v="1"/>
    <n v="1490"/>
    <s v="FDF32"/>
    <s v="Fruits and Vegetables"/>
    <n v="2016"/>
    <s v="OUT046"/>
    <x v="0"/>
    <x v="1"/>
    <s v="Supermarket Type1"/>
    <n v="0"/>
    <n v="16.350000000000001"/>
    <n v="198.54259999999999"/>
    <n v="4.3"/>
  </r>
  <r>
    <x v="1"/>
    <n v="1491"/>
    <s v="FDL20"/>
    <s v="Fruits and Vegetables"/>
    <n v="2016"/>
    <s v="OUT046"/>
    <x v="0"/>
    <x v="1"/>
    <s v="Supermarket Type1"/>
    <n v="0"/>
    <n v="17.100000000000001"/>
    <n v="111.98860000000001"/>
    <n v="4.3"/>
  </r>
  <r>
    <x v="1"/>
    <n v="1492"/>
    <s v="DRK35"/>
    <s v="Hard Drinks"/>
    <n v="2016"/>
    <s v="OUT046"/>
    <x v="0"/>
    <x v="1"/>
    <s v="Supermarket Type1"/>
    <n v="7.1846494999999996E-2"/>
    <n v="8.3650000000000002"/>
    <n v="37.950600000000001"/>
    <n v="4.3"/>
  </r>
  <r>
    <x v="1"/>
    <n v="1493"/>
    <s v="DRP35"/>
    <s v="Hard Drinks"/>
    <n v="2016"/>
    <s v="OUT046"/>
    <x v="0"/>
    <x v="1"/>
    <s v="Supermarket Type1"/>
    <n v="9.0867297E-2"/>
    <n v="18.850000000000001"/>
    <n v="127.3336"/>
    <n v="4.3"/>
  </r>
  <r>
    <x v="1"/>
    <n v="1494"/>
    <s v="NCN05"/>
    <s v="Health and Hygiene"/>
    <n v="2016"/>
    <s v="OUT046"/>
    <x v="0"/>
    <x v="1"/>
    <s v="Supermarket Type1"/>
    <n v="1.4459672E-2"/>
    <n v="8.2349999999999994"/>
    <n v="181.89500000000001"/>
    <n v="4.3"/>
  </r>
  <r>
    <x v="1"/>
    <n v="1495"/>
    <s v="NCK53"/>
    <s v="Health and Hygiene"/>
    <n v="2016"/>
    <s v="OUT046"/>
    <x v="0"/>
    <x v="1"/>
    <s v="Supermarket Type1"/>
    <n v="3.7581243E-2"/>
    <n v="11.6"/>
    <n v="98.904200000000003"/>
    <n v="4.3"/>
  </r>
  <r>
    <x v="1"/>
    <n v="1496"/>
    <s v="NCO41"/>
    <s v="Health and Hygiene"/>
    <n v="2016"/>
    <s v="OUT046"/>
    <x v="0"/>
    <x v="1"/>
    <s v="Supermarket Type1"/>
    <n v="1.8848862000000001E-2"/>
    <n v="12.5"/>
    <n v="96.738399999999999"/>
    <n v="4.3"/>
  </r>
  <r>
    <x v="1"/>
    <n v="1497"/>
    <s v="NCR41"/>
    <s v="Health and Hygiene"/>
    <n v="2016"/>
    <s v="OUT046"/>
    <x v="0"/>
    <x v="1"/>
    <s v="Supermarket Type1"/>
    <n v="1.8023997E-2"/>
    <n v="17.850000000000001"/>
    <n v="95.909400000000005"/>
    <n v="4.3"/>
  </r>
  <r>
    <x v="1"/>
    <n v="1498"/>
    <s v="NCT42"/>
    <s v="Household"/>
    <n v="2016"/>
    <s v="OUT046"/>
    <x v="0"/>
    <x v="1"/>
    <s v="Supermarket Type1"/>
    <n v="2.4887320000000001E-2"/>
    <n v="5.88"/>
    <n v="147.53919999999999"/>
    <n v="4.3"/>
  </r>
  <r>
    <x v="1"/>
    <n v="1499"/>
    <s v="NCV54"/>
    <s v="Household"/>
    <n v="2016"/>
    <s v="OUT046"/>
    <x v="0"/>
    <x v="1"/>
    <s v="Supermarket Type1"/>
    <n v="0"/>
    <n v="11.1"/>
    <n v="119.11239999999999"/>
    <n v="4.3"/>
  </r>
  <r>
    <x v="1"/>
    <n v="1500"/>
    <s v="NCR06"/>
    <s v="Household"/>
    <n v="2016"/>
    <s v="OUT046"/>
    <x v="0"/>
    <x v="1"/>
    <s v="Supermarket Type1"/>
    <n v="6.7651489999999998E-3"/>
    <n v="12.5"/>
    <n v="41.711199999999998"/>
    <n v="4.3"/>
  </r>
  <r>
    <x v="1"/>
    <n v="1501"/>
    <s v="NCC07"/>
    <s v="Household"/>
    <n v="2016"/>
    <s v="OUT046"/>
    <x v="0"/>
    <x v="1"/>
    <s v="Supermarket Type1"/>
    <n v="2.3951149000000001E-2"/>
    <n v="19.600000000000001"/>
    <n v="105.6964"/>
    <n v="4.3"/>
  </r>
  <r>
    <x v="1"/>
    <n v="1502"/>
    <s v="NCV30"/>
    <s v="Household"/>
    <n v="2016"/>
    <s v="OUT046"/>
    <x v="0"/>
    <x v="1"/>
    <s v="Supermarket Type1"/>
    <n v="6.5932087E-2"/>
    <n v="20.2"/>
    <n v="64.850999999999999"/>
    <n v="4.3"/>
  </r>
  <r>
    <x v="1"/>
    <n v="1503"/>
    <s v="NCN42"/>
    <s v="Household"/>
    <n v="2016"/>
    <s v="OUT046"/>
    <x v="0"/>
    <x v="1"/>
    <s v="Supermarket Type1"/>
    <n v="1.4222617E-2"/>
    <n v="20.25"/>
    <n v="148.9418"/>
    <n v="4.3"/>
  </r>
  <r>
    <x v="1"/>
    <n v="1504"/>
    <s v="NCK19"/>
    <s v="Others"/>
    <n v="2016"/>
    <s v="OUT046"/>
    <x v="0"/>
    <x v="1"/>
    <s v="Supermarket Type1"/>
    <n v="9.046564E-2"/>
    <n v="9.8000000000000007"/>
    <n v="193.64779999999999"/>
    <n v="4.3"/>
  </r>
  <r>
    <x v="1"/>
    <n v="1505"/>
    <s v="NCL55"/>
    <s v="Others"/>
    <n v="2016"/>
    <s v="OUT046"/>
    <x v="0"/>
    <x v="1"/>
    <s v="Supermarket Type1"/>
    <n v="0"/>
    <n v="12.15"/>
    <n v="254.904"/>
    <n v="4.3"/>
  </r>
  <r>
    <x v="1"/>
    <n v="1506"/>
    <s v="FDV09"/>
    <s v="Snack Foods"/>
    <n v="2016"/>
    <s v="OUT046"/>
    <x v="0"/>
    <x v="1"/>
    <s v="Supermarket Type1"/>
    <n v="2.0568573999999999E-2"/>
    <n v="12.1"/>
    <n v="150.4734"/>
    <n v="4.3"/>
  </r>
  <r>
    <x v="1"/>
    <n v="1507"/>
    <s v="FDH33"/>
    <s v="Snack Foods"/>
    <n v="2016"/>
    <s v="OUT046"/>
    <x v="0"/>
    <x v="1"/>
    <s v="Supermarket Type1"/>
    <n v="0.12172541100000001"/>
    <n v="12.85"/>
    <n v="45.142800000000001"/>
    <n v="4.3"/>
  </r>
  <r>
    <x v="1"/>
    <n v="1508"/>
    <s v="FDK09"/>
    <s v="Snack Foods"/>
    <n v="2016"/>
    <s v="OUT046"/>
    <x v="0"/>
    <x v="1"/>
    <s v="Supermarket Type1"/>
    <n v="9.1763303000000004E-2"/>
    <n v="15.2"/>
    <n v="228.5352"/>
    <n v="4.3"/>
  </r>
  <r>
    <x v="1"/>
    <n v="1509"/>
    <s v="FDT45"/>
    <s v="Snack Foods"/>
    <n v="2016"/>
    <s v="OUT046"/>
    <x v="0"/>
    <x v="1"/>
    <s v="Supermarket Type1"/>
    <n v="5.7313442999999999E-2"/>
    <n v="15.85"/>
    <n v="53.395600000000002"/>
    <n v="4.3"/>
  </r>
  <r>
    <x v="1"/>
    <n v="1510"/>
    <s v="FDM34"/>
    <s v="Snack Foods"/>
    <n v="2016"/>
    <s v="OUT046"/>
    <x v="0"/>
    <x v="1"/>
    <s v="Supermarket Type1"/>
    <n v="6.7447571999999997E-2"/>
    <n v="19"/>
    <n v="132.96260000000001"/>
    <n v="4.3"/>
  </r>
  <r>
    <x v="1"/>
    <n v="1511"/>
    <s v="DRD12"/>
    <s v="Soft Drinks"/>
    <n v="2016"/>
    <s v="OUT046"/>
    <x v="0"/>
    <x v="1"/>
    <s v="Supermarket Type1"/>
    <n v="7.7193560999999994E-2"/>
    <n v="6.96"/>
    <n v="89.914599999999993"/>
    <n v="4.3"/>
  </r>
  <r>
    <x v="1"/>
    <n v="1512"/>
    <s v="DRE01"/>
    <s v="Soft Drinks"/>
    <n v="2016"/>
    <s v="OUT046"/>
    <x v="0"/>
    <x v="1"/>
    <s v="Supermarket Type1"/>
    <n v="0.167155198"/>
    <n v="10.1"/>
    <n v="241.75120000000001"/>
    <n v="4.3"/>
  </r>
  <r>
    <x v="1"/>
    <n v="1513"/>
    <s v="DRF36"/>
    <s v="Soft Drinks"/>
    <n v="2016"/>
    <s v="OUT046"/>
    <x v="0"/>
    <x v="1"/>
    <s v="Supermarket Type1"/>
    <n v="2.3577298E-2"/>
    <n v="16.100000000000001"/>
    <n v="192.68459999999999"/>
    <n v="4.3"/>
  </r>
  <r>
    <x v="1"/>
    <n v="1514"/>
    <s v="FDG47"/>
    <s v="Starchy Foods"/>
    <n v="2016"/>
    <s v="OUT046"/>
    <x v="0"/>
    <x v="1"/>
    <s v="Supermarket Type1"/>
    <n v="6.9618840000000001E-2"/>
    <n v="12.8"/>
    <n v="260.3252"/>
    <n v="4.3"/>
  </r>
  <r>
    <x v="0"/>
    <n v="1515"/>
    <s v="FDP48"/>
    <s v="Baking Goods"/>
    <n v="2016"/>
    <s v="OUT046"/>
    <x v="0"/>
    <x v="1"/>
    <s v="Supermarket Type1"/>
    <n v="4.4023212999999999E-2"/>
    <n v="7.52"/>
    <n v="183.095"/>
    <n v="4.3"/>
  </r>
  <r>
    <x v="0"/>
    <n v="1516"/>
    <s v="FDW12"/>
    <s v="Baking Goods"/>
    <n v="2016"/>
    <s v="OUT046"/>
    <x v="0"/>
    <x v="1"/>
    <s v="Supermarket Type1"/>
    <n v="3.5572183E-2"/>
    <n v="8.3149999999999995"/>
    <n v="144.4444"/>
    <n v="4.3"/>
  </r>
  <r>
    <x v="0"/>
    <n v="1517"/>
    <s v="FDM36"/>
    <s v="Baking Goods"/>
    <n v="2016"/>
    <s v="OUT046"/>
    <x v="0"/>
    <x v="1"/>
    <s v="Supermarket Type1"/>
    <n v="5.8730830999999997E-2"/>
    <n v="11.65"/>
    <n v="171.94220000000001"/>
    <n v="4.3"/>
  </r>
  <r>
    <x v="0"/>
    <n v="1518"/>
    <s v="FDU12"/>
    <s v="Baking Goods"/>
    <n v="2016"/>
    <s v="OUT046"/>
    <x v="0"/>
    <x v="1"/>
    <s v="Supermarket Type1"/>
    <n v="7.5751070000000004E-2"/>
    <n v="15.5"/>
    <n v="262.85680000000002"/>
    <n v="4.3"/>
  </r>
  <r>
    <x v="0"/>
    <n v="1519"/>
    <s v="FDS11"/>
    <s v="Breads"/>
    <n v="2016"/>
    <s v="OUT046"/>
    <x v="0"/>
    <x v="1"/>
    <s v="Supermarket Type1"/>
    <n v="5.5558508999999999E-2"/>
    <n v="7.05"/>
    <n v="224.7088"/>
    <n v="4.3"/>
  </r>
  <r>
    <x v="0"/>
    <n v="1520"/>
    <s v="FDQ59"/>
    <s v="Breads"/>
    <n v="2016"/>
    <s v="OUT046"/>
    <x v="0"/>
    <x v="1"/>
    <s v="Supermarket Type1"/>
    <n v="5.6386540999999998E-2"/>
    <n v="9.8000000000000007"/>
    <n v="84.690799999999996"/>
    <n v="4.3"/>
  </r>
  <r>
    <x v="0"/>
    <n v="1521"/>
    <s v="FDR59"/>
    <s v="Breads"/>
    <n v="2016"/>
    <s v="OUT046"/>
    <x v="0"/>
    <x v="1"/>
    <s v="Supermarket Type1"/>
    <n v="6.3863551000000005E-2"/>
    <n v="14.5"/>
    <n v="262.35939999999999"/>
    <n v="4.3"/>
  </r>
  <r>
    <x v="0"/>
    <n v="1522"/>
    <s v="FDP59"/>
    <s v="Breads"/>
    <n v="2016"/>
    <s v="OUT046"/>
    <x v="0"/>
    <x v="1"/>
    <s v="Supermarket Type1"/>
    <n v="5.6465714E-2"/>
    <n v="20.85"/>
    <n v="103.6648"/>
    <n v="4.3"/>
  </r>
  <r>
    <x v="0"/>
    <n v="1523"/>
    <s v="FDN38"/>
    <s v="Canned"/>
    <n v="2016"/>
    <s v="OUT046"/>
    <x v="0"/>
    <x v="1"/>
    <s v="Supermarket Type1"/>
    <n v="9.1971856000000005E-2"/>
    <n v="6.6150000000000002"/>
    <n v="251.64080000000001"/>
    <n v="4.3"/>
  </r>
  <r>
    <x v="0"/>
    <n v="1524"/>
    <s v="FDT01"/>
    <s v="Canned"/>
    <n v="2016"/>
    <s v="OUT046"/>
    <x v="0"/>
    <x v="1"/>
    <s v="Supermarket Type1"/>
    <n v="0.18416771200000001"/>
    <n v="13.65"/>
    <n v="213.7902"/>
    <n v="4.3"/>
  </r>
  <r>
    <x v="0"/>
    <n v="1525"/>
    <s v="FDY37"/>
    <s v="Canned"/>
    <n v="2016"/>
    <s v="OUT046"/>
    <x v="0"/>
    <x v="1"/>
    <s v="Supermarket Type1"/>
    <n v="2.6568874999999999E-2"/>
    <n v="17"/>
    <n v="142.047"/>
    <n v="4.3"/>
  </r>
  <r>
    <x v="0"/>
    <n v="1526"/>
    <s v="FDZ03"/>
    <s v="Dairy"/>
    <n v="2016"/>
    <s v="OUT046"/>
    <x v="0"/>
    <x v="1"/>
    <s v="Supermarket Type1"/>
    <n v="7.8786674000000001E-2"/>
    <n v="13.65"/>
    <n v="184.82400000000001"/>
    <n v="4.3"/>
  </r>
  <r>
    <x v="0"/>
    <n v="1527"/>
    <s v="FDQ28"/>
    <s v="Frozen Foods"/>
    <n v="2016"/>
    <s v="OUT046"/>
    <x v="0"/>
    <x v="1"/>
    <s v="Supermarket Type1"/>
    <n v="6.0427061999999997E-2"/>
    <n v="14"/>
    <n v="153.56559999999999"/>
    <n v="4.3"/>
  </r>
  <r>
    <x v="0"/>
    <n v="1528"/>
    <s v="FDU28"/>
    <s v="Frozen Foods"/>
    <n v="2016"/>
    <s v="OUT046"/>
    <x v="0"/>
    <x v="1"/>
    <s v="Supermarket Type1"/>
    <n v="9.3918349999999998E-2"/>
    <n v="19.2"/>
    <n v="189.82140000000001"/>
    <n v="4.3"/>
  </r>
  <r>
    <x v="0"/>
    <n v="1529"/>
    <s v="FDR32"/>
    <s v="Fruits and Vegetables"/>
    <n v="2016"/>
    <s v="OUT046"/>
    <x v="0"/>
    <x v="1"/>
    <s v="Supermarket Type1"/>
    <n v="0"/>
    <n v="6.78"/>
    <n v="227.46940000000001"/>
    <n v="4.3"/>
  </r>
  <r>
    <x v="0"/>
    <n v="1530"/>
    <s v="FDU19"/>
    <s v="Fruits and Vegetables"/>
    <n v="2016"/>
    <s v="OUT046"/>
    <x v="0"/>
    <x v="1"/>
    <s v="Supermarket Type1"/>
    <n v="4.6771476999999999E-2"/>
    <n v="8.77"/>
    <n v="173.94220000000001"/>
    <n v="4.3"/>
  </r>
  <r>
    <x v="0"/>
    <n v="1531"/>
    <s v="FDJ44"/>
    <s v="Fruits and Vegetables"/>
    <n v="2016"/>
    <s v="OUT046"/>
    <x v="0"/>
    <x v="1"/>
    <s v="Supermarket Type1"/>
    <n v="0.106327251"/>
    <n v="12.3"/>
    <n v="172.83959999999999"/>
    <n v="4.3"/>
  </r>
  <r>
    <x v="0"/>
    <n v="1532"/>
    <s v="FDF57"/>
    <s v="Fruits and Vegetables"/>
    <n v="2016"/>
    <s v="OUT046"/>
    <x v="0"/>
    <x v="1"/>
    <s v="Supermarket Type1"/>
    <n v="5.8827382999999997E-2"/>
    <n v="14.5"/>
    <n v="172.2448"/>
    <n v="4.3"/>
  </r>
  <r>
    <x v="0"/>
    <n v="1533"/>
    <s v="FDD56"/>
    <s v="Fruits and Vegetables"/>
    <n v="2016"/>
    <s v="OUT046"/>
    <x v="0"/>
    <x v="1"/>
    <s v="Supermarket Type1"/>
    <n v="0.10377827000000001"/>
    <n v="15.2"/>
    <n v="175.6054"/>
    <n v="4.3"/>
  </r>
  <r>
    <x v="0"/>
    <n v="1534"/>
    <s v="FDC08"/>
    <s v="Fruits and Vegetables"/>
    <n v="2016"/>
    <s v="OUT046"/>
    <x v="0"/>
    <x v="1"/>
    <s v="Supermarket Type1"/>
    <n v="0.103449993"/>
    <n v="19"/>
    <n v="225.47200000000001"/>
    <n v="4.3"/>
  </r>
  <r>
    <x v="0"/>
    <n v="1535"/>
    <s v="FDJ55"/>
    <s v="Meat"/>
    <n v="2016"/>
    <s v="OUT046"/>
    <x v="0"/>
    <x v="1"/>
    <s v="Supermarket Type1"/>
    <n v="2.3530953E-2"/>
    <n v="12.8"/>
    <n v="223.54040000000001"/>
    <n v="4.3"/>
  </r>
  <r>
    <x v="0"/>
    <n v="1536"/>
    <s v="FDR57"/>
    <s v="Snack Foods"/>
    <n v="2016"/>
    <s v="OUT046"/>
    <x v="0"/>
    <x v="1"/>
    <s v="Supermarket Type1"/>
    <n v="2.3496967000000001E-2"/>
    <n v="5.6749999999999998"/>
    <n v="156.12880000000001"/>
    <n v="4.3"/>
  </r>
  <r>
    <x v="0"/>
    <n v="1537"/>
    <s v="FDU45"/>
    <s v="Snack Foods"/>
    <n v="2016"/>
    <s v="OUT046"/>
    <x v="0"/>
    <x v="1"/>
    <s v="Supermarket Type1"/>
    <n v="3.5506141999999997E-2"/>
    <n v="15.6"/>
    <n v="112.45180000000001"/>
    <n v="4.3"/>
  </r>
  <r>
    <x v="0"/>
    <n v="1538"/>
    <s v="DRA59"/>
    <s v="Soft Drinks"/>
    <n v="2016"/>
    <s v="OUT046"/>
    <x v="0"/>
    <x v="1"/>
    <s v="Supermarket Type1"/>
    <n v="0.12792793099999999"/>
    <n v="8.27"/>
    <n v="184.89240000000001"/>
    <n v="4.3"/>
  </r>
  <r>
    <x v="0"/>
    <n v="1539"/>
    <s v="FDB35"/>
    <s v="Starchy Foods"/>
    <n v="2016"/>
    <s v="OUT046"/>
    <x v="0"/>
    <x v="1"/>
    <s v="Supermarket Type1"/>
    <n v="6.4618975999999995E-2"/>
    <n v="12.3"/>
    <n v="89.880399999999995"/>
    <n v="4.3"/>
  </r>
  <r>
    <x v="2"/>
    <n v="1540"/>
    <s v="FDK26"/>
    <s v="Canned"/>
    <n v="2016"/>
    <s v="OUT046"/>
    <x v="0"/>
    <x v="1"/>
    <s v="Supermarket Type1"/>
    <n v="3.2177404999999999E-2"/>
    <n v="5.46"/>
    <n v="185.42400000000001"/>
    <n v="4.3"/>
  </r>
  <r>
    <x v="1"/>
    <n v="1541"/>
    <s v="NCB18"/>
    <s v="Household"/>
    <n v="2015"/>
    <s v="OUT045"/>
    <x v="2"/>
    <x v="0"/>
    <s v="Supermarket Type1"/>
    <n v="4.1374909000000001E-2"/>
    <n v="19.600000000000001"/>
    <n v="89.251400000000004"/>
    <n v="4.3"/>
  </r>
  <r>
    <x v="1"/>
    <n v="1542"/>
    <s v="DRK12"/>
    <s v="Soft Drinks"/>
    <n v="2020"/>
    <s v="OUT017"/>
    <x v="2"/>
    <x v="0"/>
    <s v="Supermarket Type1"/>
    <n v="4.2123242999999998E-2"/>
    <n v="9.5"/>
    <n v="32.090000000000003"/>
    <n v="4.3"/>
  </r>
  <r>
    <x v="1"/>
    <n v="1543"/>
    <s v="FDA48"/>
    <s v="Baking Goods"/>
    <n v="2015"/>
    <s v="OUT045"/>
    <x v="2"/>
    <x v="0"/>
    <s v="Supermarket Type1"/>
    <n v="0.115107028"/>
    <n v="12.1"/>
    <n v="222.01140000000001"/>
    <n v="4.3"/>
  </r>
  <r>
    <x v="1"/>
    <n v="1544"/>
    <s v="FDE24"/>
    <s v="Baking Goods"/>
    <n v="2015"/>
    <s v="OUT045"/>
    <x v="2"/>
    <x v="0"/>
    <s v="Supermarket Type1"/>
    <n v="9.3652167999999994E-2"/>
    <n v="14.85"/>
    <n v="141.5812"/>
    <n v="4.3"/>
  </r>
  <r>
    <x v="1"/>
    <n v="1545"/>
    <s v="FDW48"/>
    <s v="Baking Goods"/>
    <n v="2015"/>
    <s v="OUT045"/>
    <x v="2"/>
    <x v="0"/>
    <s v="Supermarket Type1"/>
    <n v="8.5581440000000002E-3"/>
    <n v="18"/>
    <n v="79.061800000000005"/>
    <n v="4.3"/>
  </r>
  <r>
    <x v="1"/>
    <n v="1546"/>
    <s v="FDJ50"/>
    <s v="Canned"/>
    <n v="2015"/>
    <s v="OUT045"/>
    <x v="2"/>
    <x v="0"/>
    <s v="Supermarket Type1"/>
    <n v="2.1629781000000001E-2"/>
    <n v="8.6449999999999996"/>
    <n v="51.998199999999997"/>
    <n v="4.3"/>
  </r>
  <r>
    <x v="1"/>
    <n v="1547"/>
    <s v="FDO38"/>
    <s v="Canned"/>
    <n v="2015"/>
    <s v="OUT045"/>
    <x v="2"/>
    <x v="0"/>
    <s v="Supermarket Type1"/>
    <n v="7.2986772000000005E-2"/>
    <n v="17.25"/>
    <n v="78.898600000000002"/>
    <n v="4.3"/>
  </r>
  <r>
    <x v="1"/>
    <n v="1548"/>
    <s v="FDB28"/>
    <s v="Dairy"/>
    <n v="2015"/>
    <s v="OUT045"/>
    <x v="2"/>
    <x v="0"/>
    <s v="Supermarket Type1"/>
    <n v="9.3574769000000002E-2"/>
    <n v="6.6150000000000002"/>
    <n v="199.4426"/>
    <n v="4.3"/>
  </r>
  <r>
    <x v="1"/>
    <n v="1549"/>
    <s v="DRG51"/>
    <s v="Dairy"/>
    <n v="2015"/>
    <s v="OUT045"/>
    <x v="2"/>
    <x v="0"/>
    <s v="Supermarket Type1"/>
    <n v="1.1563024E-2"/>
    <n v="12.1"/>
    <n v="164.95259999999999"/>
    <n v="4.3"/>
  </r>
  <r>
    <x v="1"/>
    <n v="1550"/>
    <s v="DRE15"/>
    <s v="Dairy"/>
    <n v="2015"/>
    <s v="OUT045"/>
    <x v="2"/>
    <x v="0"/>
    <s v="Supermarket Type1"/>
    <n v="1.7821466000000001E-2"/>
    <n v="13.35"/>
    <n v="75.101200000000006"/>
    <n v="4.3"/>
  </r>
  <r>
    <x v="1"/>
    <n v="1551"/>
    <s v="FDR02"/>
    <s v="Dairy"/>
    <n v="2015"/>
    <s v="OUT045"/>
    <x v="2"/>
    <x v="0"/>
    <s v="Supermarket Type1"/>
    <n v="2.2110425E-2"/>
    <n v="16.7"/>
    <n v="110.8886"/>
    <n v="4.3"/>
  </r>
  <r>
    <x v="1"/>
    <n v="1552"/>
    <s v="FDS52"/>
    <s v="Frozen Foods"/>
    <n v="2015"/>
    <s v="OUT045"/>
    <x v="2"/>
    <x v="0"/>
    <s v="Supermarket Type1"/>
    <n v="5.4856180000000003E-3"/>
    <n v="8.89"/>
    <n v="99.301599999999993"/>
    <n v="4.3"/>
  </r>
  <r>
    <x v="1"/>
    <n v="1553"/>
    <s v="FDZ40"/>
    <s v="Frozen Foods"/>
    <n v="2015"/>
    <s v="OUT045"/>
    <x v="2"/>
    <x v="0"/>
    <s v="Supermarket Type1"/>
    <n v="4.026424E-2"/>
    <n v="8.9350000000000005"/>
    <n v="52.629800000000003"/>
    <n v="4.3"/>
  </r>
  <r>
    <x v="1"/>
    <n v="1554"/>
    <s v="FDM28"/>
    <s v="Frozen Foods"/>
    <n v="2015"/>
    <s v="OUT045"/>
    <x v="2"/>
    <x v="0"/>
    <s v="Supermarket Type1"/>
    <n v="4.5295529000000001E-2"/>
    <n v="15.7"/>
    <n v="181.36600000000001"/>
    <n v="4.3"/>
  </r>
  <r>
    <x v="1"/>
    <n v="1555"/>
    <s v="FDU40"/>
    <s v="Frozen Foods"/>
    <n v="2015"/>
    <s v="OUT045"/>
    <x v="2"/>
    <x v="0"/>
    <s v="Supermarket Type1"/>
    <n v="3.7479829999999999E-2"/>
    <n v="20.85"/>
    <n v="192.74780000000001"/>
    <n v="4.3"/>
  </r>
  <r>
    <x v="1"/>
    <n v="1556"/>
    <s v="DRM59"/>
    <s v="Hard Drinks"/>
    <n v="2015"/>
    <s v="OUT045"/>
    <x v="2"/>
    <x v="0"/>
    <s v="Supermarket Type1"/>
    <n v="3.5993779999999999E-3"/>
    <n v="5.88"/>
    <n v="152.2998"/>
    <n v="4.3"/>
  </r>
  <r>
    <x v="1"/>
    <n v="1557"/>
    <s v="DRK35"/>
    <s v="Hard Drinks"/>
    <n v="2015"/>
    <s v="OUT045"/>
    <x v="2"/>
    <x v="0"/>
    <s v="Supermarket Type1"/>
    <n v="7.1992202000000005E-2"/>
    <n v="8.3650000000000002"/>
    <n v="38.3506"/>
    <n v="4.3"/>
  </r>
  <r>
    <x v="1"/>
    <n v="1558"/>
    <s v="DRM47"/>
    <s v="Hard Drinks"/>
    <n v="2015"/>
    <s v="OUT045"/>
    <x v="2"/>
    <x v="0"/>
    <s v="Supermarket Type1"/>
    <n v="4.3874493000000001E-2"/>
    <n v="9.3000000000000007"/>
    <n v="191.08459999999999"/>
    <n v="4.3"/>
  </r>
  <r>
    <x v="1"/>
    <n v="1559"/>
    <s v="DRJ59"/>
    <s v="Hard Drinks"/>
    <n v="2015"/>
    <s v="OUT045"/>
    <x v="2"/>
    <x v="0"/>
    <s v="Supermarket Type1"/>
    <n v="1.9411540000000001E-2"/>
    <n v="11.65"/>
    <n v="40.316400000000002"/>
    <n v="4.3"/>
  </r>
  <r>
    <x v="1"/>
    <n v="1560"/>
    <s v="NCM29"/>
    <s v="Health and Hygiene"/>
    <n v="2015"/>
    <s v="OUT045"/>
    <x v="2"/>
    <x v="1"/>
    <s v="Supermarket Type1"/>
    <n v="1.7678007999999999E-2"/>
    <n v="11.5"/>
    <n v="129.26259999999999"/>
    <n v="4.3"/>
  </r>
  <r>
    <x v="1"/>
    <n v="1561"/>
    <s v="NCO41"/>
    <s v="Health and Hygiene"/>
    <n v="2015"/>
    <s v="OUT045"/>
    <x v="2"/>
    <x v="1"/>
    <s v="Supermarket Type1"/>
    <n v="1.8887088E-2"/>
    <n v="12.5"/>
    <n v="98.838399999999993"/>
    <n v="4.3"/>
  </r>
  <r>
    <x v="1"/>
    <n v="1562"/>
    <s v="NCJ30"/>
    <s v="Household"/>
    <n v="2015"/>
    <s v="OUT045"/>
    <x v="2"/>
    <x v="1"/>
    <s v="Supermarket Type1"/>
    <n v="8.0804019000000005E-2"/>
    <n v="5.82"/>
    <n v="171.47900000000001"/>
    <n v="4.3"/>
  </r>
  <r>
    <x v="1"/>
    <n v="1563"/>
    <s v="NCG54"/>
    <s v="Household"/>
    <n v="2015"/>
    <s v="OUT045"/>
    <x v="2"/>
    <x v="1"/>
    <s v="Supermarket Type1"/>
    <n v="7.9968115000000006E-2"/>
    <n v="12.1"/>
    <n v="170.81059999999999"/>
    <n v="4.3"/>
  </r>
  <r>
    <x v="1"/>
    <n v="1564"/>
    <s v="NCY06"/>
    <s v="Household"/>
    <n v="2015"/>
    <s v="OUT045"/>
    <x v="2"/>
    <x v="1"/>
    <s v="Supermarket Type1"/>
    <n v="6.1308888999999998E-2"/>
    <n v="15.25"/>
    <n v="128.89680000000001"/>
    <n v="4.3"/>
  </r>
  <r>
    <x v="1"/>
    <n v="1565"/>
    <s v="FDP27"/>
    <s v="Meat"/>
    <n v="2015"/>
    <s v="OUT045"/>
    <x v="2"/>
    <x v="1"/>
    <s v="Supermarket Type1"/>
    <n v="0.119692888"/>
    <n v="8.1549999999999994"/>
    <n v="188.453"/>
    <n v="4.3"/>
  </r>
  <r>
    <x v="1"/>
    <n v="1566"/>
    <s v="NCL31"/>
    <s v="Others"/>
    <n v="2015"/>
    <s v="OUT045"/>
    <x v="2"/>
    <x v="1"/>
    <s v="Supermarket Type1"/>
    <n v="0.12052492200000001"/>
    <n v="7.39"/>
    <n v="142.24700000000001"/>
    <n v="4.3"/>
  </r>
  <r>
    <x v="1"/>
    <n v="1567"/>
    <s v="NCO02"/>
    <s v="Others"/>
    <n v="2015"/>
    <s v="OUT045"/>
    <x v="2"/>
    <x v="1"/>
    <s v="Supermarket Type1"/>
    <n v="7.3516951999999997E-2"/>
    <n v="11.15"/>
    <n v="65.914199999999994"/>
    <n v="4.3"/>
  </r>
  <r>
    <x v="1"/>
    <n v="1568"/>
    <s v="NCL55"/>
    <s v="Others"/>
    <n v="2015"/>
    <s v="OUT045"/>
    <x v="2"/>
    <x v="1"/>
    <s v="Supermarket Type1"/>
    <n v="6.479182E-2"/>
    <n v="12.15"/>
    <n v="254.00399999999999"/>
    <n v="4.3"/>
  </r>
  <r>
    <x v="1"/>
    <n v="1569"/>
    <s v="NCQ43"/>
    <s v="Others"/>
    <n v="2015"/>
    <s v="OUT045"/>
    <x v="2"/>
    <x v="1"/>
    <s v="Supermarket Type1"/>
    <n v="0.111527348"/>
    <n v="17.75"/>
    <n v="110.2912"/>
    <n v="4.3"/>
  </r>
  <r>
    <x v="1"/>
    <n v="1570"/>
    <s v="FDX21"/>
    <s v="Snack Foods"/>
    <n v="2015"/>
    <s v="OUT045"/>
    <x v="2"/>
    <x v="1"/>
    <s v="Supermarket Type1"/>
    <n v="8.5138333999999996E-2"/>
    <n v="7.05"/>
    <n v="108.69119999999999"/>
    <n v="4.3"/>
  </r>
  <r>
    <x v="1"/>
    <n v="1571"/>
    <s v="FDQ34"/>
    <s v="Snack Foods"/>
    <n v="2015"/>
    <s v="OUT045"/>
    <x v="2"/>
    <x v="1"/>
    <s v="Supermarket Type1"/>
    <n v="0.16257164900000001"/>
    <n v="10.85"/>
    <n v="107.4622"/>
    <n v="4.3"/>
  </r>
  <r>
    <x v="1"/>
    <n v="1572"/>
    <s v="FDA46"/>
    <s v="Snack Foods"/>
    <n v="2015"/>
    <s v="OUT045"/>
    <x v="2"/>
    <x v="1"/>
    <s v="Supermarket Type1"/>
    <n v="0.11787402399999999"/>
    <n v="13.6"/>
    <n v="193.61359999999999"/>
    <n v="4.3"/>
  </r>
  <r>
    <x v="1"/>
    <n v="1573"/>
    <s v="FDL45"/>
    <s v="Snack Foods"/>
    <n v="2015"/>
    <s v="OUT045"/>
    <x v="2"/>
    <x v="1"/>
    <s v="Supermarket Type1"/>
    <n v="3.7764269000000003E-2"/>
    <n v="15.6"/>
    <n v="124.9704"/>
    <n v="4.3"/>
  </r>
  <r>
    <x v="1"/>
    <n v="1574"/>
    <s v="FDO34"/>
    <s v="Snack Foods"/>
    <n v="2015"/>
    <s v="OUT045"/>
    <x v="2"/>
    <x v="1"/>
    <s v="Supermarket Type1"/>
    <n v="2.9999653000000001E-2"/>
    <n v="17.7"/>
    <n v="169.7816"/>
    <n v="4.3"/>
  </r>
  <r>
    <x v="1"/>
    <n v="1575"/>
    <s v="FDP10"/>
    <s v="Snack Foods"/>
    <n v="2015"/>
    <s v="OUT045"/>
    <x v="2"/>
    <x v="1"/>
    <s v="Supermarket Type1"/>
    <n v="0.12834990900000001"/>
    <n v="19"/>
    <n v="106.5622"/>
    <n v="4.3"/>
  </r>
  <r>
    <x v="1"/>
    <n v="1576"/>
    <s v="DRE48"/>
    <s v="Soft Drinks"/>
    <n v="2015"/>
    <s v="OUT045"/>
    <x v="2"/>
    <x v="1"/>
    <s v="Supermarket Type1"/>
    <n v="1.7360866999999999E-2"/>
    <n v="8.43"/>
    <n v="196.27680000000001"/>
    <n v="4.3"/>
  </r>
  <r>
    <x v="1"/>
    <n v="1577"/>
    <s v="DRK12"/>
    <s v="Soft Drinks"/>
    <n v="2015"/>
    <s v="OUT045"/>
    <x v="2"/>
    <x v="1"/>
    <s v="Supermarket Type1"/>
    <n v="4.1971264000000001E-2"/>
    <n v="9.5"/>
    <n v="33.39"/>
    <n v="4.3"/>
  </r>
  <r>
    <x v="1"/>
    <n v="1578"/>
    <s v="FDK36"/>
    <s v="Baking Goods"/>
    <n v="2020"/>
    <s v="OUT017"/>
    <x v="2"/>
    <x v="1"/>
    <s v="Supermarket Type1"/>
    <n v="7.2561270000000002E-3"/>
    <n v="7.09"/>
    <n v="50.403399999999998"/>
    <n v="4.3"/>
  </r>
  <r>
    <x v="1"/>
    <n v="1579"/>
    <s v="FDV36"/>
    <s v="Baking Goods"/>
    <n v="2020"/>
    <s v="OUT017"/>
    <x v="2"/>
    <x v="1"/>
    <s v="Supermarket Type1"/>
    <n v="2.6450779000000001E-2"/>
    <n v="18.7"/>
    <n v="124.902"/>
    <n v="4.3"/>
  </r>
  <r>
    <x v="1"/>
    <n v="1580"/>
    <s v="FDP38"/>
    <s v="Canned"/>
    <n v="2020"/>
    <s v="OUT017"/>
    <x v="2"/>
    <x v="1"/>
    <s v="Supermarket Type1"/>
    <n v="3.2283675999999997E-2"/>
    <n v="10.1"/>
    <n v="52.200800000000001"/>
    <n v="4.3"/>
  </r>
  <r>
    <x v="1"/>
    <n v="1581"/>
    <s v="FDX37"/>
    <s v="Canned"/>
    <n v="2020"/>
    <s v="OUT017"/>
    <x v="2"/>
    <x v="1"/>
    <s v="Supermarket Type1"/>
    <n v="6.3385859000000003E-2"/>
    <n v="16.2"/>
    <n v="98.17"/>
    <n v="4.3"/>
  </r>
  <r>
    <x v="1"/>
    <n v="1582"/>
    <s v="DRG15"/>
    <s v="Dairy"/>
    <n v="2020"/>
    <s v="OUT017"/>
    <x v="2"/>
    <x v="1"/>
    <s v="Supermarket Type1"/>
    <n v="7.7169952999999999E-2"/>
    <n v="6.13"/>
    <n v="63.053600000000003"/>
    <n v="4.3"/>
  </r>
  <r>
    <x v="1"/>
    <n v="1583"/>
    <s v="FDD53"/>
    <s v="Frozen Foods"/>
    <n v="2020"/>
    <s v="OUT017"/>
    <x v="2"/>
    <x v="1"/>
    <s v="Supermarket Type1"/>
    <n v="4.4472637000000002E-2"/>
    <n v="16.2"/>
    <n v="43.345399999999998"/>
    <n v="4.3"/>
  </r>
  <r>
    <x v="1"/>
    <n v="1584"/>
    <s v="FDV40"/>
    <s v="Frozen Foods"/>
    <n v="2020"/>
    <s v="OUT017"/>
    <x v="2"/>
    <x v="1"/>
    <s v="Supermarket Type1"/>
    <n v="0"/>
    <n v="17.350000000000001"/>
    <n v="72.203800000000001"/>
    <n v="4.3"/>
  </r>
  <r>
    <x v="1"/>
    <n v="1585"/>
    <s v="FDS55"/>
    <s v="Fruits and Vegetables"/>
    <n v="2020"/>
    <s v="OUT017"/>
    <x v="2"/>
    <x v="1"/>
    <s v="Supermarket Type1"/>
    <n v="8.1623274999999995E-2"/>
    <n v="7.02"/>
    <n v="148.07339999999999"/>
    <n v="4.3"/>
  </r>
  <r>
    <x v="1"/>
    <n v="1586"/>
    <s v="FDV32"/>
    <s v="Fruits and Vegetables"/>
    <n v="2020"/>
    <s v="OUT017"/>
    <x v="2"/>
    <x v="1"/>
    <s v="Supermarket Type1"/>
    <n v="8.9210158999999997E-2"/>
    <n v="7.7850000000000001"/>
    <n v="64.251000000000005"/>
    <n v="4.3"/>
  </r>
  <r>
    <x v="1"/>
    <n v="1587"/>
    <s v="FDG45"/>
    <s v="Fruits and Vegetables"/>
    <n v="2020"/>
    <s v="OUT017"/>
    <x v="2"/>
    <x v="1"/>
    <s v="Supermarket Type1"/>
    <n v="0.128760294"/>
    <n v="8.1"/>
    <n v="213.7902"/>
    <n v="4.3"/>
  </r>
  <r>
    <x v="1"/>
    <n v="1588"/>
    <s v="FDS20"/>
    <s v="Fruits and Vegetables"/>
    <n v="2020"/>
    <s v="OUT017"/>
    <x v="2"/>
    <x v="1"/>
    <s v="Supermarket Type1"/>
    <n v="5.4171605999999997E-2"/>
    <n v="8.85"/>
    <n v="183.92920000000001"/>
    <n v="4.3"/>
  </r>
  <r>
    <x v="1"/>
    <n v="1589"/>
    <s v="FDE32"/>
    <s v="Fruits and Vegetables"/>
    <n v="2020"/>
    <s v="OUT017"/>
    <x v="2"/>
    <x v="1"/>
    <s v="Supermarket Type1"/>
    <n v="4.9034710000000002E-2"/>
    <n v="20.7"/>
    <n v="39.950600000000001"/>
    <n v="4.3"/>
  </r>
  <r>
    <x v="1"/>
    <n v="1590"/>
    <s v="DRH23"/>
    <s v="Hard Drinks"/>
    <n v="2020"/>
    <s v="OUT017"/>
    <x v="2"/>
    <x v="1"/>
    <s v="Supermarket Type1"/>
    <n v="0.17128164100000001"/>
    <n v="14.65"/>
    <n v="54.061399999999999"/>
    <n v="4.3"/>
  </r>
  <r>
    <x v="1"/>
    <n v="1591"/>
    <s v="DRI23"/>
    <s v="Hard Drinks"/>
    <n v="2020"/>
    <s v="OUT017"/>
    <x v="2"/>
    <x v="1"/>
    <s v="Supermarket Type1"/>
    <n v="0.13797299299999999"/>
    <n v="18.850000000000001"/>
    <n v="158.45779999999999"/>
    <n v="4.3"/>
  </r>
  <r>
    <x v="1"/>
    <n v="1592"/>
    <s v="NCU17"/>
    <s v="Health and Hygiene"/>
    <n v="2020"/>
    <s v="OUT017"/>
    <x v="2"/>
    <x v="1"/>
    <s v="Supermarket Type1"/>
    <n v="9.3408695E-2"/>
    <n v="5.32"/>
    <n v="101.26739999999999"/>
    <n v="4.3"/>
  </r>
  <r>
    <x v="1"/>
    <n v="1593"/>
    <s v="NCO05"/>
    <s v="Health and Hygiene"/>
    <n v="2020"/>
    <s v="OUT017"/>
    <x v="2"/>
    <x v="1"/>
    <s v="Supermarket Type1"/>
    <n v="4.6822808E-2"/>
    <n v="7.27"/>
    <n v="99.338399999999993"/>
    <n v="4.3"/>
  </r>
  <r>
    <x v="1"/>
    <n v="1594"/>
    <s v="NCM17"/>
    <s v="Health and Hygiene"/>
    <n v="2020"/>
    <s v="OUT017"/>
    <x v="2"/>
    <x v="1"/>
    <s v="Supermarket Type1"/>
    <n v="7.1538243000000001E-2"/>
    <n v="7.93"/>
    <n v="44.508600000000001"/>
    <n v="4.3"/>
  </r>
  <r>
    <x v="1"/>
    <n v="1595"/>
    <s v="NCO53"/>
    <s v="Health and Hygiene"/>
    <n v="2020"/>
    <s v="OUT017"/>
    <x v="2"/>
    <x v="1"/>
    <s v="Supermarket Type1"/>
    <n v="0.17617540200000001"/>
    <n v="16.2"/>
    <n v="184.0608"/>
    <n v="4.3"/>
  </r>
  <r>
    <x v="1"/>
    <n v="1596"/>
    <s v="NCR41"/>
    <s v="Health and Hygiene"/>
    <n v="2020"/>
    <s v="OUT017"/>
    <x v="2"/>
    <x v="1"/>
    <s v="Supermarket Type1"/>
    <n v="1.8125947999999999E-2"/>
    <n v="17.850000000000001"/>
    <n v="94.909400000000005"/>
    <n v="4.3"/>
  </r>
  <r>
    <x v="1"/>
    <n v="1597"/>
    <s v="NCU42"/>
    <s v="Household"/>
    <n v="2020"/>
    <s v="OUT017"/>
    <x v="2"/>
    <x v="1"/>
    <s v="Supermarket Type1"/>
    <n v="1.9616991E-2"/>
    <n v="9"/>
    <n v="169.6474"/>
    <n v="4.3"/>
  </r>
  <r>
    <x v="1"/>
    <n v="1598"/>
    <s v="NCZ42"/>
    <s v="Household"/>
    <n v="2020"/>
    <s v="OUT017"/>
    <x v="2"/>
    <x v="1"/>
    <s v="Supermarket Type1"/>
    <n v="1.1351778E-2"/>
    <n v="10.5"/>
    <n v="236.5248"/>
    <n v="4.3"/>
  </r>
  <r>
    <x v="1"/>
    <n v="1599"/>
    <s v="NCV06"/>
    <s v="Household"/>
    <n v="2020"/>
    <s v="OUT017"/>
    <x v="2"/>
    <x v="1"/>
    <s v="Supermarket Type1"/>
    <n v="6.7058510000000002E-2"/>
    <n v="11.3"/>
    <n v="194.0478"/>
    <n v="4.3"/>
  </r>
  <r>
    <x v="1"/>
    <n v="1600"/>
    <s v="NCM30"/>
    <s v="Household"/>
    <n v="2020"/>
    <s v="OUT017"/>
    <x v="2"/>
    <x v="2"/>
    <s v="Supermarket Type1"/>
    <n v="6.7676055999999998E-2"/>
    <n v="19.100000000000001"/>
    <n v="40.879600000000003"/>
    <n v="4.3"/>
  </r>
  <r>
    <x v="1"/>
    <n v="1601"/>
    <s v="FDK43"/>
    <s v="Meat"/>
    <n v="2020"/>
    <s v="OUT017"/>
    <x v="2"/>
    <x v="2"/>
    <s v="Supermarket Type1"/>
    <n v="2.6992588000000001E-2"/>
    <n v="9.8000000000000007"/>
    <n v="127.30200000000001"/>
    <n v="4.3"/>
  </r>
  <r>
    <x v="1"/>
    <n v="1602"/>
    <s v="FDT21"/>
    <s v="Snack Foods"/>
    <n v="2020"/>
    <s v="OUT017"/>
    <x v="2"/>
    <x v="2"/>
    <s v="Supermarket Type1"/>
    <n v="2.0507190000000002E-2"/>
    <n v="7.42"/>
    <n v="249.70920000000001"/>
    <n v="4.3"/>
  </r>
  <r>
    <x v="1"/>
    <n v="1603"/>
    <s v="FDW34"/>
    <s v="Snack Foods"/>
    <n v="2020"/>
    <s v="OUT017"/>
    <x v="2"/>
    <x v="2"/>
    <s v="Supermarket Type1"/>
    <n v="3.5780384999999998E-2"/>
    <n v="9.6"/>
    <n v="241.31700000000001"/>
    <n v="4.3"/>
  </r>
  <r>
    <x v="1"/>
    <n v="1604"/>
    <s v="FDQ34"/>
    <s v="Snack Foods"/>
    <n v="2020"/>
    <s v="OUT017"/>
    <x v="2"/>
    <x v="2"/>
    <s v="Supermarket Type1"/>
    <n v="0.16316032699999999"/>
    <n v="10.85"/>
    <n v="107.4622"/>
    <n v="4.3"/>
  </r>
  <r>
    <x v="1"/>
    <n v="1605"/>
    <s v="FDK34"/>
    <s v="Snack Foods"/>
    <n v="2020"/>
    <s v="OUT017"/>
    <x v="2"/>
    <x v="2"/>
    <s v="Supermarket Type1"/>
    <n v="3.8744606000000001E-2"/>
    <n v="13.35"/>
    <n v="239.35640000000001"/>
    <n v="4.3"/>
  </r>
  <r>
    <x v="1"/>
    <n v="1606"/>
    <s v="FDL45"/>
    <s v="Snack Foods"/>
    <n v="2020"/>
    <s v="OUT017"/>
    <x v="2"/>
    <x v="2"/>
    <s v="Supermarket Type1"/>
    <n v="3.7901015000000003E-2"/>
    <n v="15.6"/>
    <n v="124.1704"/>
    <n v="4.3"/>
  </r>
  <r>
    <x v="1"/>
    <n v="1607"/>
    <s v="FDM33"/>
    <s v="Snack Foods"/>
    <n v="2020"/>
    <s v="OUT017"/>
    <x v="2"/>
    <x v="2"/>
    <s v="Supermarket Type1"/>
    <n v="8.8215871000000001E-2"/>
    <n v="15.6"/>
    <n v="220.1798"/>
    <n v="4.3"/>
  </r>
  <r>
    <x v="1"/>
    <n v="1608"/>
    <s v="DRD37"/>
    <s v="Soft Drinks"/>
    <n v="2020"/>
    <s v="OUT017"/>
    <x v="2"/>
    <x v="2"/>
    <s v="Supermarket Type1"/>
    <n v="1.3920032000000001E-2"/>
    <n v="9.8000000000000007"/>
    <n v="45.006"/>
    <n v="4.3"/>
  </r>
  <r>
    <x v="1"/>
    <n v="1609"/>
    <s v="DRK13"/>
    <s v="Soft Drinks"/>
    <n v="2020"/>
    <s v="OUT017"/>
    <x v="2"/>
    <x v="2"/>
    <s v="Supermarket Type1"/>
    <n v="0.115819014"/>
    <n v="11.8"/>
    <n v="198.30840000000001"/>
    <n v="4.3"/>
  </r>
  <r>
    <x v="1"/>
    <n v="1610"/>
    <s v="DRF13"/>
    <s v="Soft Drinks"/>
    <n v="2020"/>
    <s v="OUT017"/>
    <x v="2"/>
    <x v="2"/>
    <s v="Supermarket Type1"/>
    <n v="2.9949818E-2"/>
    <n v="12.1"/>
    <n v="146.34440000000001"/>
    <n v="4.3"/>
  </r>
  <r>
    <x v="1"/>
    <n v="1611"/>
    <s v="DRB25"/>
    <s v="Soft Drinks"/>
    <n v="2020"/>
    <s v="OUT017"/>
    <x v="2"/>
    <x v="2"/>
    <s v="Supermarket Type1"/>
    <n v="6.9852615000000007E-2"/>
    <n v="12.3"/>
    <n v="107.49379999999999"/>
    <n v="4.3"/>
  </r>
  <r>
    <x v="1"/>
    <n v="1612"/>
    <s v="DRJ13"/>
    <s v="Soft Drinks"/>
    <n v="2020"/>
    <s v="OUT017"/>
    <x v="2"/>
    <x v="2"/>
    <s v="Supermarket Type1"/>
    <n v="6.3246037000000005E-2"/>
    <n v="12.65"/>
    <n v="159.2578"/>
    <n v="4.3"/>
  </r>
  <r>
    <x v="1"/>
    <n v="1613"/>
    <s v="DRG13"/>
    <s v="Soft Drinks"/>
    <n v="2020"/>
    <s v="OUT017"/>
    <x v="2"/>
    <x v="2"/>
    <s v="Supermarket Type1"/>
    <n v="3.7396492000000003E-2"/>
    <n v="17.25"/>
    <n v="165.65260000000001"/>
    <n v="4.3"/>
  </r>
  <r>
    <x v="0"/>
    <n v="1614"/>
    <s v="FDY47"/>
    <s v="Breads"/>
    <n v="2015"/>
    <s v="OUT045"/>
    <x v="2"/>
    <x v="2"/>
    <s v="Supermarket Type1"/>
    <n v="5.4594957E-2"/>
    <n v="8.6"/>
    <n v="130.53100000000001"/>
    <n v="4.3"/>
  </r>
  <r>
    <x v="0"/>
    <n v="1615"/>
    <s v="FDW02"/>
    <s v="Dairy"/>
    <n v="2015"/>
    <s v="OUT045"/>
    <x v="2"/>
    <x v="2"/>
    <s v="Supermarket Type1"/>
    <n v="0"/>
    <n v="4.8049999999999997"/>
    <n v="123.9704"/>
    <n v="4.3"/>
  </r>
  <r>
    <x v="0"/>
    <n v="1616"/>
    <s v="FDY15"/>
    <s v="Dairy"/>
    <n v="2015"/>
    <s v="OUT045"/>
    <x v="2"/>
    <x v="2"/>
    <s v="Supermarket Type1"/>
    <n v="0.17117449100000001"/>
    <n v="18.25"/>
    <n v="156.46299999999999"/>
    <n v="4.3"/>
  </r>
  <r>
    <x v="0"/>
    <n v="1617"/>
    <s v="FDD40"/>
    <s v="Dairy"/>
    <n v="2015"/>
    <s v="OUT045"/>
    <x v="2"/>
    <x v="2"/>
    <s v="Supermarket Type1"/>
    <n v="1.4823358E-2"/>
    <n v="20.25"/>
    <n v="190.71619999999999"/>
    <n v="4.3"/>
  </r>
  <r>
    <x v="0"/>
    <n v="1618"/>
    <s v="FDY04"/>
    <s v="Frozen Foods"/>
    <n v="2015"/>
    <s v="OUT045"/>
    <x v="2"/>
    <x v="2"/>
    <s v="Supermarket Type1"/>
    <n v="4.2562587999999998E-2"/>
    <n v="17.7"/>
    <n v="165.02099999999999"/>
    <n v="4.3"/>
  </r>
  <r>
    <x v="0"/>
    <n v="1619"/>
    <s v="FDU16"/>
    <s v="Frozen Foods"/>
    <n v="2015"/>
    <s v="OUT045"/>
    <x v="2"/>
    <x v="2"/>
    <s v="Supermarket Type1"/>
    <n v="0"/>
    <n v="19.25"/>
    <n v="82.590800000000002"/>
    <n v="4.3"/>
  </r>
  <r>
    <x v="0"/>
    <n v="1620"/>
    <s v="FDY08"/>
    <s v="Fruits and Vegetables"/>
    <n v="2015"/>
    <s v="OUT045"/>
    <x v="2"/>
    <x v="2"/>
    <s v="Supermarket Type1"/>
    <n v="0.17142216599999999"/>
    <n v="9.3949999999999996"/>
    <n v="139.18379999999999"/>
    <n v="4.3"/>
  </r>
  <r>
    <x v="0"/>
    <n v="1621"/>
    <s v="FDX51"/>
    <s v="Meat"/>
    <n v="2015"/>
    <s v="OUT045"/>
    <x v="2"/>
    <x v="2"/>
    <s v="Supermarket Type1"/>
    <n v="2.2103459999999998E-2"/>
    <n v="9.5"/>
    <n v="194.74520000000001"/>
    <n v="4.3"/>
  </r>
  <r>
    <x v="0"/>
    <n v="1622"/>
    <s v="FDX03"/>
    <s v="Meat"/>
    <n v="2015"/>
    <s v="OUT045"/>
    <x v="2"/>
    <x v="2"/>
    <s v="Supermarket Type1"/>
    <n v="6.1219879999999997E-2"/>
    <n v="15.85"/>
    <n v="45.674399999999999"/>
    <n v="4.3"/>
  </r>
  <r>
    <x v="0"/>
    <n v="1623"/>
    <s v="FDN46"/>
    <s v="Snack Foods"/>
    <n v="2015"/>
    <s v="OUT045"/>
    <x v="2"/>
    <x v="2"/>
    <s v="Supermarket Type1"/>
    <n v="0.144924795"/>
    <n v="7.21"/>
    <n v="100.83320000000001"/>
    <n v="4.3"/>
  </r>
  <r>
    <x v="0"/>
    <n v="1624"/>
    <s v="FDM09"/>
    <s v="Snack Foods"/>
    <n v="2015"/>
    <s v="OUT045"/>
    <x v="2"/>
    <x v="2"/>
    <s v="Supermarket Type1"/>
    <n v="8.6105815000000002E-2"/>
    <n v="11.15"/>
    <n v="167.87899999999999"/>
    <n v="4.3"/>
  </r>
  <r>
    <x v="0"/>
    <n v="1625"/>
    <s v="FDG34"/>
    <s v="Snack Foods"/>
    <n v="2015"/>
    <s v="OUT045"/>
    <x v="2"/>
    <x v="2"/>
    <s v="Supermarket Type1"/>
    <n v="3.7646622999999997E-2"/>
    <n v="11.5"/>
    <n v="107.5254"/>
    <n v="4.3"/>
  </r>
  <r>
    <x v="0"/>
    <n v="1626"/>
    <s v="FDS34"/>
    <s v="Snack Foods"/>
    <n v="2015"/>
    <s v="OUT045"/>
    <x v="2"/>
    <x v="2"/>
    <s v="Supermarket Type1"/>
    <n v="7.6914745000000007E-2"/>
    <n v="19.350000000000001"/>
    <n v="114.8518"/>
    <n v="4.3"/>
  </r>
  <r>
    <x v="0"/>
    <n v="1627"/>
    <s v="FDE36"/>
    <s v="Baking Goods"/>
    <n v="2020"/>
    <s v="OUT017"/>
    <x v="2"/>
    <x v="2"/>
    <s v="Supermarket Type1"/>
    <n v="4.2008667E-2"/>
    <n v="5.26"/>
    <n v="162.68680000000001"/>
    <n v="4.3"/>
  </r>
  <r>
    <x v="0"/>
    <n v="1628"/>
    <s v="FDM24"/>
    <s v="Baking Goods"/>
    <n v="2020"/>
    <s v="OUT017"/>
    <x v="2"/>
    <x v="2"/>
    <s v="Supermarket Type1"/>
    <n v="7.9776075000000002E-2"/>
    <n v="6.1349999999999998"/>
    <n v="152.8366"/>
    <n v="4.3"/>
  </r>
  <r>
    <x v="0"/>
    <n v="1629"/>
    <s v="FDY11"/>
    <s v="Baking Goods"/>
    <n v="2020"/>
    <s v="OUT017"/>
    <x v="2"/>
    <x v="2"/>
    <s v="Supermarket Type1"/>
    <n v="2.9727657000000001E-2"/>
    <n v="6.71"/>
    <n v="66.614199999999997"/>
    <n v="4.3"/>
  </r>
  <r>
    <x v="0"/>
    <n v="1630"/>
    <s v="FDZ35"/>
    <s v="Breads"/>
    <n v="2020"/>
    <s v="OUT017"/>
    <x v="2"/>
    <x v="2"/>
    <s v="Supermarket Type1"/>
    <n v="2.2404493000000001E-2"/>
    <n v="9.6"/>
    <n v="102.499"/>
    <n v="4.3"/>
  </r>
  <r>
    <x v="0"/>
    <n v="1631"/>
    <s v="FDY49"/>
    <s v="Canned"/>
    <n v="2020"/>
    <s v="OUT017"/>
    <x v="2"/>
    <x v="2"/>
    <s v="Supermarket Type1"/>
    <n v="1.2080016000000001E-2"/>
    <n v="17.2"/>
    <n v="164.41839999999999"/>
    <n v="4.3"/>
  </r>
  <r>
    <x v="0"/>
    <n v="1632"/>
    <s v="FDE51"/>
    <s v="Dairy"/>
    <n v="2020"/>
    <s v="OUT017"/>
    <x v="2"/>
    <x v="2"/>
    <s v="Supermarket Type1"/>
    <n v="9.7012988999999994E-2"/>
    <n v="5.9249999999999998"/>
    <n v="42.9086"/>
    <n v="4.3"/>
  </r>
  <r>
    <x v="0"/>
    <n v="1633"/>
    <s v="FDC03"/>
    <s v="Dairy"/>
    <n v="2020"/>
    <s v="OUT017"/>
    <x v="2"/>
    <x v="2"/>
    <s v="Supermarket Type1"/>
    <n v="7.2252888000000001E-2"/>
    <n v="8.5749999999999993"/>
    <n v="196.57939999999999"/>
    <n v="4.3"/>
  </r>
  <r>
    <x v="0"/>
    <n v="1634"/>
    <s v="FDC51"/>
    <s v="Dairy"/>
    <n v="2020"/>
    <s v="OUT017"/>
    <x v="2"/>
    <x v="2"/>
    <s v="Supermarket Type1"/>
    <n v="9.6762859999999992E-3"/>
    <n v="10.895"/>
    <n v="122.873"/>
    <n v="4.3"/>
  </r>
  <r>
    <x v="0"/>
    <n v="1635"/>
    <s v="FDY38"/>
    <s v="Dairy"/>
    <n v="2020"/>
    <s v="OUT017"/>
    <x v="2"/>
    <x v="2"/>
    <s v="Supermarket Type1"/>
    <n v="0.119850541"/>
    <n v="13.6"/>
    <n v="234.53"/>
    <n v="4.3"/>
  </r>
  <r>
    <x v="0"/>
    <n v="1636"/>
    <s v="FDS28"/>
    <s v="Frozen Foods"/>
    <n v="2020"/>
    <s v="OUT017"/>
    <x v="2"/>
    <x v="2"/>
    <s v="Supermarket Type1"/>
    <n v="8.2867688999999994E-2"/>
    <n v="8.18"/>
    <n v="58.558799999999998"/>
    <n v="4.3"/>
  </r>
  <r>
    <x v="0"/>
    <n v="1637"/>
    <s v="FDE41"/>
    <s v="Frozen Foods"/>
    <n v="2020"/>
    <s v="OUT017"/>
    <x v="2"/>
    <x v="2"/>
    <s v="Supermarket Type1"/>
    <n v="6.4376263000000003E-2"/>
    <n v="9.1950000000000003"/>
    <n v="83.156599999999997"/>
    <n v="4.3"/>
  </r>
  <r>
    <x v="0"/>
    <n v="1638"/>
    <s v="FDW52"/>
    <s v="Frozen Foods"/>
    <n v="2020"/>
    <s v="OUT017"/>
    <x v="2"/>
    <x v="2"/>
    <s v="Supermarket Type1"/>
    <n v="3.7734782000000001E-2"/>
    <n v="14"/>
    <n v="166.45259999999999"/>
    <n v="4.3"/>
  </r>
  <r>
    <x v="0"/>
    <n v="1639"/>
    <s v="FDV44"/>
    <s v="Fruits and Vegetables"/>
    <n v="2020"/>
    <s v="OUT017"/>
    <x v="2"/>
    <x v="0"/>
    <s v="Supermarket Type1"/>
    <n v="4.0069805999999999E-2"/>
    <n v="8.3650000000000002"/>
    <n v="190.71879999999999"/>
    <n v="4.3"/>
  </r>
  <r>
    <x v="0"/>
    <n v="1640"/>
    <s v="FDH20"/>
    <s v="Fruits and Vegetables"/>
    <n v="2020"/>
    <s v="OUT017"/>
    <x v="2"/>
    <x v="0"/>
    <s v="Supermarket Type1"/>
    <n v="0"/>
    <n v="16.100000000000001"/>
    <n v="98.441000000000003"/>
    <n v="4.3"/>
  </r>
  <r>
    <x v="0"/>
    <n v="1641"/>
    <s v="FDJ27"/>
    <s v="Meat"/>
    <n v="2020"/>
    <s v="OUT017"/>
    <x v="2"/>
    <x v="0"/>
    <s v="Supermarket Type1"/>
    <n v="0.122565413"/>
    <n v="17.7"/>
    <n v="103.8674"/>
    <n v="4.3"/>
  </r>
  <r>
    <x v="0"/>
    <n v="1642"/>
    <s v="FDS45"/>
    <s v="Snack Foods"/>
    <n v="2020"/>
    <s v="OUT017"/>
    <x v="2"/>
    <x v="0"/>
    <s v="Supermarket Type1"/>
    <n v="2.9662794999999999E-2"/>
    <n v="5.1749999999999998"/>
    <n v="105.26220000000001"/>
    <n v="4.3"/>
  </r>
  <r>
    <x v="0"/>
    <n v="1643"/>
    <s v="FDP21"/>
    <s v="Snack Foods"/>
    <n v="2020"/>
    <s v="OUT017"/>
    <x v="2"/>
    <x v="0"/>
    <s v="Supermarket Type1"/>
    <n v="2.5886442999999999E-2"/>
    <n v="7.42"/>
    <n v="189.18719999999999"/>
    <n v="4.3"/>
  </r>
  <r>
    <x v="0"/>
    <n v="1644"/>
    <s v="FDZ57"/>
    <s v="Snack Foods"/>
    <n v="2020"/>
    <s v="OUT017"/>
    <x v="2"/>
    <x v="0"/>
    <s v="Supermarket Type1"/>
    <n v="3.7977917E-2"/>
    <n v="10"/>
    <n v="128.6994"/>
    <n v="4.3"/>
  </r>
  <r>
    <x v="0"/>
    <n v="1645"/>
    <s v="FDU46"/>
    <s v="Snack Foods"/>
    <n v="2020"/>
    <s v="OUT017"/>
    <x v="2"/>
    <x v="0"/>
    <s v="Supermarket Type1"/>
    <n v="1.1189235000000001E-2"/>
    <n v="10.3"/>
    <n v="86.653999999999996"/>
    <n v="4.3"/>
  </r>
  <r>
    <x v="0"/>
    <n v="1646"/>
    <s v="FDB58"/>
    <s v="Snack Foods"/>
    <n v="2020"/>
    <s v="OUT017"/>
    <x v="2"/>
    <x v="0"/>
    <s v="Supermarket Type1"/>
    <n v="1.3572808E-2"/>
    <n v="10.5"/>
    <n v="143.21539999999999"/>
    <n v="4.3"/>
  </r>
  <r>
    <x v="0"/>
    <n v="1647"/>
    <s v="FDU21"/>
    <s v="Snack Foods"/>
    <n v="2020"/>
    <s v="OUT017"/>
    <x v="2"/>
    <x v="0"/>
    <s v="Supermarket Type1"/>
    <n v="7.7154417000000003E-2"/>
    <n v="11.8"/>
    <n v="35.755800000000001"/>
    <n v="4.3"/>
  </r>
  <r>
    <x v="0"/>
    <n v="1648"/>
    <s v="FDW09"/>
    <s v="Snack Foods"/>
    <n v="2020"/>
    <s v="OUT017"/>
    <x v="2"/>
    <x v="0"/>
    <s v="Supermarket Type1"/>
    <n v="2.6067434E-2"/>
    <n v="13.65"/>
    <n v="78.830200000000005"/>
    <n v="4.3"/>
  </r>
  <r>
    <x v="0"/>
    <n v="1649"/>
    <s v="FDJ58"/>
    <s v="Snack Foods"/>
    <n v="2020"/>
    <s v="OUT017"/>
    <x v="2"/>
    <x v="0"/>
    <s v="Supermarket Type1"/>
    <n v="0.10589166999999999"/>
    <n v="15.6"/>
    <n v="172.6764"/>
    <n v="4.3"/>
  </r>
  <r>
    <x v="0"/>
    <n v="1650"/>
    <s v="FDD10"/>
    <s v="Snack Foods"/>
    <n v="2020"/>
    <s v="OUT017"/>
    <x v="2"/>
    <x v="0"/>
    <s v="Supermarket Type1"/>
    <n v="4.6280997999999997E-2"/>
    <n v="20.6"/>
    <n v="177.43440000000001"/>
    <n v="4.3"/>
  </r>
  <r>
    <x v="1"/>
    <n v="1651"/>
    <s v="FDG26"/>
    <s v="Canned"/>
    <n v="2015"/>
    <s v="OUT045"/>
    <x v="2"/>
    <x v="0"/>
    <s v="Supermarket Type1"/>
    <n v="4.2736348E-2"/>
    <n v="18.850000000000001"/>
    <n v="255.93299999999999"/>
    <n v="4.3"/>
  </r>
  <r>
    <x v="1"/>
    <n v="1652"/>
    <s v="FDI19"/>
    <s v="Meat"/>
    <n v="2015"/>
    <s v="OUT045"/>
    <x v="2"/>
    <x v="0"/>
    <s v="Supermarket Type1"/>
    <n v="0"/>
    <n v="15.1"/>
    <n v="244.25120000000001"/>
    <n v="4.3"/>
  </r>
  <r>
    <x v="2"/>
    <n v="1653"/>
    <s v="FDB26"/>
    <s v="Canned"/>
    <n v="2020"/>
    <s v="OUT017"/>
    <x v="2"/>
    <x v="0"/>
    <s v="Supermarket Type1"/>
    <n v="3.1444356999999999E-2"/>
    <n v="14"/>
    <n v="53.764000000000003"/>
    <n v="4.3"/>
  </r>
  <r>
    <x v="1"/>
    <n v="1654"/>
    <s v="FDQ13"/>
    <s v="Canned"/>
    <n v="2017"/>
    <s v="OUT035"/>
    <x v="2"/>
    <x v="1"/>
    <s v="Supermarket Type1"/>
    <n v="1.0639595999999999E-2"/>
    <n v="11.1"/>
    <n v="84.190799999999996"/>
    <n v="4.3"/>
  </r>
  <r>
    <x v="1"/>
    <n v="1655"/>
    <s v="FDV59"/>
    <s v="Breads"/>
    <n v="2017"/>
    <s v="OUT035"/>
    <x v="2"/>
    <x v="1"/>
    <s v="Supermarket Type1"/>
    <n v="4.8017961999999997E-2"/>
    <n v="13.35"/>
    <n v="219.61660000000001"/>
    <n v="4.3"/>
  </r>
  <r>
    <x v="1"/>
    <n v="1656"/>
    <s v="FDV47"/>
    <s v="Breads"/>
    <n v="2017"/>
    <s v="OUT035"/>
    <x v="2"/>
    <x v="1"/>
    <s v="Supermarket Type1"/>
    <n v="5.4197298999999997E-2"/>
    <n v="17.100000000000001"/>
    <n v="83.556600000000003"/>
    <n v="4.3"/>
  </r>
  <r>
    <x v="1"/>
    <n v="1657"/>
    <s v="FDW49"/>
    <s v="Canned"/>
    <n v="2017"/>
    <s v="OUT035"/>
    <x v="2"/>
    <x v="1"/>
    <s v="Supermarket Type1"/>
    <n v="8.2536604E-2"/>
    <n v="19.5"/>
    <n v="177.2002"/>
    <n v="4.3"/>
  </r>
  <r>
    <x v="1"/>
    <n v="1658"/>
    <s v="FDY50"/>
    <s v="Dairy"/>
    <n v="2017"/>
    <s v="OUT035"/>
    <x v="2"/>
    <x v="1"/>
    <s v="Supermarket Type1"/>
    <n v="0.13093104799999999"/>
    <n v="5.8"/>
    <n v="89.917199999999994"/>
    <n v="4.3"/>
  </r>
  <r>
    <x v="1"/>
    <n v="1659"/>
    <s v="DRG15"/>
    <s v="Dairy"/>
    <n v="2017"/>
    <s v="OUT035"/>
    <x v="2"/>
    <x v="1"/>
    <s v="Supermarket Type1"/>
    <n v="7.6721392999999999E-2"/>
    <n v="6.13"/>
    <n v="59.453600000000002"/>
    <n v="4.3"/>
  </r>
  <r>
    <x v="1"/>
    <n v="1660"/>
    <s v="FDB15"/>
    <s v="Dairy"/>
    <n v="2017"/>
    <s v="OUT035"/>
    <x v="2"/>
    <x v="1"/>
    <s v="Supermarket Type1"/>
    <n v="0.136784873"/>
    <n v="10.895"/>
    <n v="265.2568"/>
    <n v="4.3"/>
  </r>
  <r>
    <x v="1"/>
    <n v="1661"/>
    <s v="FDW50"/>
    <s v="Dairy"/>
    <n v="2017"/>
    <s v="OUT035"/>
    <x v="2"/>
    <x v="1"/>
    <s v="Supermarket Type1"/>
    <n v="7.5563756999999995E-2"/>
    <n v="13.1"/>
    <n v="168.11580000000001"/>
    <n v="4.3"/>
  </r>
  <r>
    <x v="1"/>
    <n v="1662"/>
    <s v="FDA50"/>
    <s v="Dairy"/>
    <n v="2017"/>
    <s v="OUT035"/>
    <x v="2"/>
    <x v="1"/>
    <s v="Supermarket Type1"/>
    <n v="8.7158654000000002E-2"/>
    <n v="16.25"/>
    <n v="95.141000000000005"/>
    <n v="4.3"/>
  </r>
  <r>
    <x v="1"/>
    <n v="1663"/>
    <s v="FDN40"/>
    <s v="Frozen Foods"/>
    <n v="2017"/>
    <s v="OUT035"/>
    <x v="2"/>
    <x v="1"/>
    <s v="Supermarket Type1"/>
    <n v="8.6440439999999993E-2"/>
    <n v="5.88"/>
    <n v="155.3998"/>
    <n v="4.3"/>
  </r>
  <r>
    <x v="1"/>
    <n v="1664"/>
    <s v="FDS52"/>
    <s v="Frozen Foods"/>
    <n v="2017"/>
    <s v="OUT035"/>
    <x v="2"/>
    <x v="1"/>
    <s v="Supermarket Type1"/>
    <n v="5.4734800000000002E-3"/>
    <n v="8.89"/>
    <n v="100.5016"/>
    <n v="4.3"/>
  </r>
  <r>
    <x v="1"/>
    <n v="1665"/>
    <s v="FDB08"/>
    <s v="Fruits and Vegetables"/>
    <n v="2017"/>
    <s v="OUT035"/>
    <x v="2"/>
    <x v="1"/>
    <s v="Supermarket Type1"/>
    <n v="0"/>
    <n v="6.0549999999999997"/>
    <n v="162.3578"/>
    <n v="4.3"/>
  </r>
  <r>
    <x v="1"/>
    <n v="1666"/>
    <s v="FDO32"/>
    <s v="Fruits and Vegetables"/>
    <n v="2017"/>
    <s v="OUT035"/>
    <x v="2"/>
    <x v="1"/>
    <s v="Supermarket Type1"/>
    <n v="0.120520818"/>
    <n v="6.36"/>
    <n v="45.905999999999999"/>
    <n v="4.3"/>
  </r>
  <r>
    <x v="1"/>
    <n v="1667"/>
    <s v="FDC56"/>
    <s v="Fruits and Vegetables"/>
    <n v="2017"/>
    <s v="OUT035"/>
    <x v="2"/>
    <x v="1"/>
    <s v="Supermarket Type1"/>
    <n v="0.12149774200000001"/>
    <n v="7.72"/>
    <n v="119.744"/>
    <n v="4.3"/>
  </r>
  <r>
    <x v="1"/>
    <n v="1668"/>
    <s v="FDD08"/>
    <s v="Fruits and Vegetables"/>
    <n v="2017"/>
    <s v="OUT035"/>
    <x v="2"/>
    <x v="1"/>
    <s v="Supermarket Type1"/>
    <n v="3.5347676000000001E-2"/>
    <n v="8.3000000000000007"/>
    <n v="38.050600000000003"/>
    <n v="4.3"/>
  </r>
  <r>
    <x v="1"/>
    <n v="1669"/>
    <s v="FDC20"/>
    <s v="Fruits and Vegetables"/>
    <n v="2017"/>
    <s v="OUT035"/>
    <x v="2"/>
    <x v="1"/>
    <s v="Supermarket Type1"/>
    <n v="0"/>
    <n v="10.65"/>
    <n v="57.127200000000002"/>
    <n v="4.3"/>
  </r>
  <r>
    <x v="1"/>
    <n v="1670"/>
    <s v="FDL08"/>
    <s v="Fruits and Vegetables"/>
    <n v="2017"/>
    <s v="OUT035"/>
    <x v="2"/>
    <x v="1"/>
    <s v="Supermarket Type1"/>
    <n v="4.9709624000000001E-2"/>
    <n v="10.8"/>
    <n v="246.81440000000001"/>
    <n v="4.3"/>
  </r>
  <r>
    <x v="1"/>
    <n v="1671"/>
    <s v="FDS43"/>
    <s v="Fruits and Vegetables"/>
    <n v="2017"/>
    <s v="OUT035"/>
    <x v="2"/>
    <x v="1"/>
    <s v="Supermarket Type1"/>
    <n v="4.0507227999999999E-2"/>
    <n v="11.65"/>
    <n v="186.92400000000001"/>
    <n v="4.3"/>
  </r>
  <r>
    <x v="1"/>
    <n v="1672"/>
    <s v="FDT08"/>
    <s v="Fruits and Vegetables"/>
    <n v="2017"/>
    <s v="OUT035"/>
    <x v="2"/>
    <x v="1"/>
    <s v="Supermarket Type1"/>
    <n v="4.9209191999999999E-2"/>
    <n v="13.65"/>
    <n v="150.005"/>
    <n v="4.3"/>
  </r>
  <r>
    <x v="1"/>
    <n v="1673"/>
    <s v="DRQ35"/>
    <s v="Hard Drinks"/>
    <n v="2017"/>
    <s v="OUT035"/>
    <x v="2"/>
    <x v="1"/>
    <s v="Supermarket Type1"/>
    <n v="4.2283453999999998E-2"/>
    <n v="9.3000000000000007"/>
    <n v="125.4388"/>
    <n v="4.3"/>
  </r>
  <r>
    <x v="1"/>
    <n v="1674"/>
    <s v="DRP35"/>
    <s v="Hard Drinks"/>
    <n v="2017"/>
    <s v="OUT035"/>
    <x v="2"/>
    <x v="1"/>
    <s v="Supermarket Type1"/>
    <n v="9.0850114999999995E-2"/>
    <n v="18.850000000000001"/>
    <n v="126.6336"/>
    <n v="4.3"/>
  </r>
  <r>
    <x v="1"/>
    <n v="1675"/>
    <s v="NCM05"/>
    <s v="Health and Hygiene"/>
    <n v="2017"/>
    <s v="OUT035"/>
    <x v="2"/>
    <x v="1"/>
    <s v="Supermarket Type1"/>
    <n v="5.9835658999999999E-2"/>
    <n v="6.8250000000000002"/>
    <n v="264.32260000000002"/>
    <n v="4.3"/>
  </r>
  <r>
    <x v="1"/>
    <n v="1676"/>
    <s v="NCX05"/>
    <s v="Health and Hygiene"/>
    <n v="2017"/>
    <s v="OUT035"/>
    <x v="2"/>
    <x v="1"/>
    <s v="Supermarket Type1"/>
    <n v="9.7043739000000004E-2"/>
    <n v="15.2"/>
    <n v="116.8492"/>
    <n v="4.3"/>
  </r>
  <r>
    <x v="1"/>
    <n v="1677"/>
    <s v="NCW41"/>
    <s v="Health and Hygiene"/>
    <n v="2017"/>
    <s v="OUT035"/>
    <x v="2"/>
    <x v="1"/>
    <s v="Supermarket Type1"/>
    <n v="1.5447453999999999E-2"/>
    <n v="18"/>
    <n v="159.2604"/>
    <n v="4.3"/>
  </r>
  <r>
    <x v="1"/>
    <n v="1678"/>
    <s v="NCV18"/>
    <s v="Household"/>
    <n v="2017"/>
    <s v="OUT035"/>
    <x v="2"/>
    <x v="1"/>
    <s v="Supermarket Type1"/>
    <n v="0.10522596400000001"/>
    <n v="6.7750000000000004"/>
    <n v="84.224999999999994"/>
    <n v="4.3"/>
  </r>
  <r>
    <x v="1"/>
    <n v="1679"/>
    <s v="NCS06"/>
    <s v="Household"/>
    <n v="2017"/>
    <s v="OUT035"/>
    <x v="2"/>
    <x v="1"/>
    <s v="Supermarket Type1"/>
    <n v="3.1730739000000001E-2"/>
    <n v="7.9349999999999996"/>
    <n v="261.09100000000001"/>
    <n v="4.3"/>
  </r>
  <r>
    <x v="1"/>
    <n v="1680"/>
    <s v="NCN18"/>
    <s v="Household"/>
    <n v="2017"/>
    <s v="OUT035"/>
    <x v="2"/>
    <x v="1"/>
    <s v="Supermarket Type1"/>
    <n v="0"/>
    <n v="8.8949999999999996"/>
    <n v="111.95440000000001"/>
    <n v="4.3"/>
  </r>
  <r>
    <x v="1"/>
    <n v="1681"/>
    <s v="NCU42"/>
    <s v="Household"/>
    <n v="2017"/>
    <s v="OUT035"/>
    <x v="2"/>
    <x v="1"/>
    <s v="Supermarket Type1"/>
    <n v="1.9502965000000001E-2"/>
    <n v="9"/>
    <n v="169.44739999999999"/>
    <n v="4.3"/>
  </r>
  <r>
    <x v="1"/>
    <n v="1682"/>
    <s v="NCN30"/>
    <s v="Household"/>
    <n v="2017"/>
    <s v="OUT035"/>
    <x v="2"/>
    <x v="1"/>
    <s v="Supermarket Type1"/>
    <n v="1.6989990999999999E-2"/>
    <n v="16.350000000000001"/>
    <n v="98.540999999999997"/>
    <n v="4.3"/>
  </r>
  <r>
    <x v="1"/>
    <n v="1683"/>
    <s v="NCL18"/>
    <s v="Household"/>
    <n v="2017"/>
    <s v="OUT035"/>
    <x v="2"/>
    <x v="1"/>
    <s v="Supermarket Type1"/>
    <n v="0.16755220200000001"/>
    <n v="18.850000000000001"/>
    <n v="193.11359999999999"/>
    <n v="4.3"/>
  </r>
  <r>
    <x v="1"/>
    <n v="1684"/>
    <s v="FDK55"/>
    <s v="Meat"/>
    <n v="2017"/>
    <s v="OUT035"/>
    <x v="2"/>
    <x v="1"/>
    <s v="Supermarket Type1"/>
    <n v="2.5756826E-2"/>
    <n v="18.5"/>
    <n v="87.217200000000005"/>
    <n v="4.3"/>
  </r>
  <r>
    <x v="1"/>
    <n v="1685"/>
    <s v="FDN27"/>
    <s v="Meat"/>
    <n v="2017"/>
    <s v="OUT035"/>
    <x v="2"/>
    <x v="1"/>
    <s v="Supermarket Type1"/>
    <n v="3.9555015999999998E-2"/>
    <n v="20.85"/>
    <n v="116.88079999999999"/>
    <n v="4.3"/>
  </r>
  <r>
    <x v="1"/>
    <n v="1686"/>
    <s v="FDJ45"/>
    <s v="Seafood"/>
    <n v="2017"/>
    <s v="OUT035"/>
    <x v="2"/>
    <x v="1"/>
    <s v="Supermarket Type1"/>
    <n v="7.3396761000000005E-2"/>
    <n v="17.75"/>
    <n v="35.121600000000001"/>
    <n v="4.3"/>
  </r>
  <r>
    <x v="1"/>
    <n v="1687"/>
    <s v="FDT21"/>
    <s v="Snack Foods"/>
    <n v="2017"/>
    <s v="OUT035"/>
    <x v="2"/>
    <x v="1"/>
    <s v="Supermarket Type1"/>
    <n v="2.0387988999999999E-2"/>
    <n v="7.42"/>
    <n v="247.10919999999999"/>
    <n v="4.3"/>
  </r>
  <r>
    <x v="1"/>
    <n v="1688"/>
    <s v="FDC58"/>
    <s v="Snack Foods"/>
    <n v="2017"/>
    <s v="OUT035"/>
    <x v="2"/>
    <x v="1"/>
    <s v="Supermarket Type1"/>
    <n v="4.1934386999999997E-2"/>
    <n v="10.195"/>
    <n v="44.642800000000001"/>
    <n v="4.3"/>
  </r>
  <r>
    <x v="1"/>
    <n v="1689"/>
    <s v="FDH33"/>
    <s v="Snack Foods"/>
    <n v="2017"/>
    <s v="OUT035"/>
    <x v="2"/>
    <x v="1"/>
    <s v="Supermarket Type1"/>
    <n v="0.12170239400000001"/>
    <n v="12.85"/>
    <n v="42.742800000000003"/>
    <n v="4.3"/>
  </r>
  <r>
    <x v="1"/>
    <n v="1690"/>
    <s v="FDE46"/>
    <s v="Snack Foods"/>
    <n v="2017"/>
    <s v="OUT035"/>
    <x v="2"/>
    <x v="1"/>
    <s v="Supermarket Type1"/>
    <n v="1.5766711999999999E-2"/>
    <n v="18.600000000000001"/>
    <n v="152.9366"/>
    <n v="4.3"/>
  </r>
  <r>
    <x v="1"/>
    <n v="1691"/>
    <s v="FDO58"/>
    <s v="Snack Foods"/>
    <n v="2017"/>
    <s v="OUT035"/>
    <x v="2"/>
    <x v="1"/>
    <s v="Supermarket Type1"/>
    <n v="3.9569688999999998E-2"/>
    <n v="19.600000000000001"/>
    <n v="165.95259999999999"/>
    <n v="4.3"/>
  </r>
  <r>
    <x v="1"/>
    <n v="1692"/>
    <s v="DRJ13"/>
    <s v="Soft Drinks"/>
    <n v="2017"/>
    <s v="OUT035"/>
    <x v="2"/>
    <x v="1"/>
    <s v="Supermarket Type1"/>
    <n v="6.2878411999999995E-2"/>
    <n v="12.65"/>
    <n v="160.95779999999999"/>
    <n v="4.3"/>
  </r>
  <r>
    <x v="1"/>
    <n v="1693"/>
    <s v="DRI49"/>
    <s v="Soft Drinks"/>
    <n v="2017"/>
    <s v="OUT035"/>
    <x v="2"/>
    <x v="1"/>
    <s v="Supermarket Type1"/>
    <n v="0.18347259499999999"/>
    <n v="14.15"/>
    <n v="82.027600000000007"/>
    <n v="4.3"/>
  </r>
  <r>
    <x v="1"/>
    <n v="1694"/>
    <s v="DRH25"/>
    <s v="Soft Drinks"/>
    <n v="2017"/>
    <s v="OUT035"/>
    <x v="2"/>
    <x v="1"/>
    <s v="Supermarket Type1"/>
    <n v="0"/>
    <n v="18.7"/>
    <n v="52.232399999999998"/>
    <n v="4.3"/>
  </r>
  <r>
    <x v="0"/>
    <n v="1695"/>
    <s v="FDY24"/>
    <s v="Baking Goods"/>
    <n v="2017"/>
    <s v="OUT035"/>
    <x v="2"/>
    <x v="1"/>
    <s v="Supermarket Type1"/>
    <n v="0"/>
    <n v="4.88"/>
    <n v="53.129800000000003"/>
    <n v="4.3"/>
  </r>
  <r>
    <x v="0"/>
    <n v="1696"/>
    <s v="FDP01"/>
    <s v="Breakfast"/>
    <n v="2017"/>
    <s v="OUT035"/>
    <x v="2"/>
    <x v="1"/>
    <s v="Supermarket Type1"/>
    <n v="6.3313973999999995E-2"/>
    <n v="20.75"/>
    <n v="153.76820000000001"/>
    <n v="4.3"/>
  </r>
  <r>
    <x v="0"/>
    <n v="1697"/>
    <s v="FDI50"/>
    <s v="Canned"/>
    <n v="2017"/>
    <s v="OUT035"/>
    <x v="2"/>
    <x v="1"/>
    <s v="Supermarket Type1"/>
    <n v="0"/>
    <n v="8.42"/>
    <n v="229.0352"/>
    <n v="4.3"/>
  </r>
  <r>
    <x v="0"/>
    <n v="1698"/>
    <s v="FDB02"/>
    <s v="Canned"/>
    <n v="2017"/>
    <s v="OUT035"/>
    <x v="2"/>
    <x v="1"/>
    <s v="Supermarket Type1"/>
    <n v="2.9158763000000001E-2"/>
    <n v="9.6950000000000003"/>
    <n v="174.53700000000001"/>
    <n v="4.3"/>
  </r>
  <r>
    <x v="0"/>
    <n v="1699"/>
    <s v="FDH50"/>
    <s v="Canned"/>
    <n v="2017"/>
    <s v="OUT035"/>
    <x v="2"/>
    <x v="1"/>
    <s v="Supermarket Type1"/>
    <n v="0.16140491400000001"/>
    <n v="15"/>
    <n v="185.82660000000001"/>
    <n v="4.3"/>
  </r>
  <r>
    <x v="0"/>
    <n v="1700"/>
    <s v="FDW38"/>
    <s v="Dairy"/>
    <n v="2017"/>
    <s v="OUT035"/>
    <x v="2"/>
    <x v="1"/>
    <s v="Supermarket Type1"/>
    <n v="0"/>
    <n v="5.3250000000000002"/>
    <n v="55.829799999999999"/>
    <n v="4.3"/>
  </r>
  <r>
    <x v="0"/>
    <n v="1701"/>
    <s v="FDQ26"/>
    <s v="Dairy"/>
    <n v="2017"/>
    <s v="OUT035"/>
    <x v="2"/>
    <x v="1"/>
    <s v="Supermarket Type1"/>
    <n v="6.7859567999999995E-2"/>
    <n v="13.5"/>
    <n v="60.156199999999998"/>
    <n v="4.3"/>
  </r>
  <r>
    <x v="0"/>
    <n v="1702"/>
    <s v="FDB03"/>
    <s v="Dairy"/>
    <n v="2017"/>
    <s v="OUT035"/>
    <x v="2"/>
    <x v="1"/>
    <s v="Supermarket Type1"/>
    <n v="0.15680217099999999"/>
    <n v="17.75"/>
    <n v="242.15379999999999"/>
    <n v="4.3"/>
  </r>
  <r>
    <x v="0"/>
    <n v="1703"/>
    <s v="FDV16"/>
    <s v="Frozen Foods"/>
    <n v="2017"/>
    <s v="OUT035"/>
    <x v="2"/>
    <x v="1"/>
    <s v="Supermarket Type1"/>
    <n v="8.2915016999999994E-2"/>
    <n v="7.75"/>
    <n v="34.955800000000004"/>
    <n v="4.3"/>
  </r>
  <r>
    <x v="0"/>
    <n v="1704"/>
    <s v="FDC29"/>
    <s v="Frozen Foods"/>
    <n v="2017"/>
    <s v="OUT035"/>
    <x v="2"/>
    <x v="1"/>
    <s v="Supermarket Type1"/>
    <n v="2.4201684000000001E-2"/>
    <n v="8.39"/>
    <n v="112.6176"/>
    <n v="4.3"/>
  </r>
  <r>
    <x v="0"/>
    <n v="1705"/>
    <s v="FDG41"/>
    <s v="Frozen Foods"/>
    <n v="2017"/>
    <s v="OUT035"/>
    <x v="2"/>
    <x v="1"/>
    <s v="Supermarket Type1"/>
    <n v="7.6547632000000004E-2"/>
    <n v="8.84"/>
    <n v="109.5228"/>
    <n v="4.3"/>
  </r>
  <r>
    <x v="0"/>
    <n v="1706"/>
    <s v="FDN04"/>
    <s v="Frozen Foods"/>
    <n v="2017"/>
    <s v="OUT035"/>
    <x v="2"/>
    <x v="1"/>
    <s v="Supermarket Type1"/>
    <n v="0"/>
    <n v="11.8"/>
    <n v="179.23439999999999"/>
    <n v="4.3"/>
  </r>
  <r>
    <x v="0"/>
    <n v="1707"/>
    <s v="FDH17"/>
    <s v="Frozen Foods"/>
    <n v="2017"/>
    <s v="OUT035"/>
    <x v="2"/>
    <x v="1"/>
    <s v="Supermarket Type1"/>
    <n v="1.6650191000000002E-2"/>
    <n v="16.2"/>
    <n v="97.4726"/>
    <n v="4.3"/>
  </r>
  <r>
    <x v="0"/>
    <n v="1708"/>
    <s v="FDZ16"/>
    <s v="Frozen Foods"/>
    <n v="2017"/>
    <s v="OUT035"/>
    <x v="2"/>
    <x v="1"/>
    <s v="Supermarket Type1"/>
    <n v="0.159825617"/>
    <n v="16.850000000000001"/>
    <n v="195.5478"/>
    <n v="4.3"/>
  </r>
  <r>
    <x v="0"/>
    <n v="1709"/>
    <s v="FDD21"/>
    <s v="Fruits and Vegetables"/>
    <n v="2017"/>
    <s v="OUT035"/>
    <x v="2"/>
    <x v="1"/>
    <s v="Supermarket Type1"/>
    <n v="3.0563448999999999E-2"/>
    <n v="10.3"/>
    <n v="114.41759999999999"/>
    <n v="4.3"/>
  </r>
  <r>
    <x v="0"/>
    <n v="1710"/>
    <s v="FDT55"/>
    <s v="Fruits and Vegetables"/>
    <n v="2017"/>
    <s v="OUT035"/>
    <x v="2"/>
    <x v="1"/>
    <s v="Supermarket Type1"/>
    <n v="4.3646901000000002E-2"/>
    <n v="13.6"/>
    <n v="155.7946"/>
    <n v="4.3"/>
  </r>
  <r>
    <x v="0"/>
    <n v="1711"/>
    <s v="FDO19"/>
    <s v="Fruits and Vegetables"/>
    <n v="2017"/>
    <s v="OUT035"/>
    <x v="2"/>
    <x v="1"/>
    <s v="Supermarket Type1"/>
    <n v="1.6593506000000001E-2"/>
    <n v="17.7"/>
    <n v="46.903399999999998"/>
    <n v="4.3"/>
  </r>
  <r>
    <x v="0"/>
    <n v="1712"/>
    <s v="FDS32"/>
    <s v="Fruits and Vegetables"/>
    <n v="2017"/>
    <s v="OUT035"/>
    <x v="2"/>
    <x v="1"/>
    <s v="Supermarket Type1"/>
    <n v="2.9648305999999999E-2"/>
    <n v="17.75"/>
    <n v="142.4838"/>
    <n v="4.3"/>
  </r>
  <r>
    <x v="0"/>
    <n v="1713"/>
    <s v="FDN39"/>
    <s v="Meat"/>
    <n v="2017"/>
    <s v="OUT035"/>
    <x v="2"/>
    <x v="1"/>
    <s v="Supermarket Type1"/>
    <n v="6.5507998999999997E-2"/>
    <n v="19.350000000000001"/>
    <n v="168.98159999999999"/>
    <n v="4.3"/>
  </r>
  <r>
    <x v="0"/>
    <n v="1714"/>
    <s v="FDU33"/>
    <s v="Snack Foods"/>
    <n v="2017"/>
    <s v="OUT035"/>
    <x v="2"/>
    <x v="1"/>
    <s v="Supermarket Type1"/>
    <n v="0.13468429200000001"/>
    <n v="7.63"/>
    <n v="47.040199999999999"/>
    <n v="4.3"/>
  </r>
  <r>
    <x v="0"/>
    <n v="1715"/>
    <s v="FDM57"/>
    <s v="Snack Foods"/>
    <n v="2017"/>
    <s v="OUT035"/>
    <x v="2"/>
    <x v="1"/>
    <s v="Supermarket Type1"/>
    <n v="7.5834824999999995E-2"/>
    <n v="11.65"/>
    <n v="82.990799999999993"/>
    <n v="4.3"/>
  </r>
  <r>
    <x v="0"/>
    <n v="1716"/>
    <s v="FDW46"/>
    <s v="Snack Foods"/>
    <n v="2017"/>
    <s v="OUT035"/>
    <x v="2"/>
    <x v="1"/>
    <s v="Supermarket Type1"/>
    <n v="7.0288365000000005E-2"/>
    <n v="13"/>
    <n v="64.348399999999998"/>
    <n v="4.3"/>
  </r>
  <r>
    <x v="0"/>
    <n v="1717"/>
    <s v="FDL09"/>
    <s v="Snack Foods"/>
    <n v="2017"/>
    <s v="OUT035"/>
    <x v="2"/>
    <x v="1"/>
    <s v="Supermarket Type1"/>
    <n v="0.12801185900000001"/>
    <n v="19.600000000000001"/>
    <n v="166.88159999999999"/>
    <n v="4.3"/>
  </r>
  <r>
    <x v="0"/>
    <n v="1718"/>
    <s v="FDD10"/>
    <s v="Snack Foods"/>
    <n v="2017"/>
    <s v="OUT035"/>
    <x v="2"/>
    <x v="1"/>
    <s v="Supermarket Type1"/>
    <n v="0"/>
    <n v="20.6"/>
    <n v="178.1344"/>
    <n v="4.3"/>
  </r>
  <r>
    <x v="0"/>
    <n v="1719"/>
    <s v="DRB13"/>
    <s v="Soft Drinks"/>
    <n v="2017"/>
    <s v="OUT035"/>
    <x v="2"/>
    <x v="1"/>
    <s v="Supermarket Type1"/>
    <n v="7.0430079999999999E-3"/>
    <n v="6.1150000000000002"/>
    <n v="190.35300000000001"/>
    <n v="4.3"/>
  </r>
  <r>
    <x v="1"/>
    <n v="1720"/>
    <s v="DRN37"/>
    <s v="Soft Drinks"/>
    <n v="2017"/>
    <s v="OUT035"/>
    <x v="2"/>
    <x v="1"/>
    <s v="Supermarket Type1"/>
    <n v="9.6279190000000001E-2"/>
    <n v="9.6"/>
    <n v="167.3158"/>
    <n v="4.3"/>
  </r>
  <r>
    <x v="2"/>
    <n v="1721"/>
    <s v="FDC10"/>
    <s v="Snack Foods"/>
    <n v="2017"/>
    <s v="OUT035"/>
    <x v="2"/>
    <x v="1"/>
    <s v="Supermarket Type1"/>
    <n v="7.2863892999999999E-2"/>
    <n v="9.8000000000000007"/>
    <n v="118.60980000000001"/>
    <n v="4.3"/>
  </r>
  <r>
    <x v="1"/>
    <n v="1722"/>
    <s v="DRH59"/>
    <s v="Hard Drinks"/>
    <n v="2011"/>
    <s v="OUT010"/>
    <x v="1"/>
    <x v="0"/>
    <s v="Grocery Store"/>
    <n v="9.7805614999999999E-2"/>
    <n v="10.8"/>
    <n v="73.938000000000002"/>
    <n v="4.3"/>
  </r>
  <r>
    <x v="1"/>
    <n v="1723"/>
    <s v="FDN12"/>
    <s v="Baking Goods"/>
    <n v="2011"/>
    <s v="OUT010"/>
    <x v="1"/>
    <x v="0"/>
    <s v="Grocery Store"/>
    <n v="0.13575134999999999"/>
    <n v="15.6"/>
    <n v="111.5544"/>
    <n v="4.3"/>
  </r>
  <r>
    <x v="1"/>
    <n v="1724"/>
    <s v="FDO60"/>
    <s v="Baking Goods"/>
    <n v="2011"/>
    <s v="OUT010"/>
    <x v="1"/>
    <x v="0"/>
    <s v="Grocery Store"/>
    <n v="5.7527544E-2"/>
    <n v="20"/>
    <n v="43.108600000000003"/>
    <n v="4.3"/>
  </r>
  <r>
    <x v="1"/>
    <n v="1725"/>
    <s v="FDP11"/>
    <s v="Breads"/>
    <n v="2011"/>
    <s v="OUT010"/>
    <x v="1"/>
    <x v="0"/>
    <s v="Grocery Store"/>
    <n v="0.11566015"/>
    <n v="15.85"/>
    <n v="218.31659999999999"/>
    <n v="4.3"/>
  </r>
  <r>
    <x v="1"/>
    <n v="1726"/>
    <s v="FDT04"/>
    <s v="Frozen Foods"/>
    <n v="2011"/>
    <s v="OUT010"/>
    <x v="1"/>
    <x v="0"/>
    <s v="Grocery Store"/>
    <n v="0"/>
    <n v="17.25"/>
    <n v="37.5822"/>
    <n v="4.3"/>
  </r>
  <r>
    <x v="1"/>
    <n v="1727"/>
    <s v="FDG45"/>
    <s v="Fruits and Vegetables"/>
    <n v="2011"/>
    <s v="OUT010"/>
    <x v="1"/>
    <x v="0"/>
    <s v="Grocery Store"/>
    <n v="0.21430613100000001"/>
    <n v="8.1"/>
    <n v="213.99019999999999"/>
    <n v="4.3"/>
  </r>
  <r>
    <x v="1"/>
    <n v="1728"/>
    <s v="FDA32"/>
    <s v="Fruits and Vegetables"/>
    <n v="2011"/>
    <s v="OUT010"/>
    <x v="1"/>
    <x v="0"/>
    <s v="Grocery Store"/>
    <n v="5.0371508000000002E-2"/>
    <n v="14"/>
    <n v="214.7192"/>
    <n v="4.3"/>
  </r>
  <r>
    <x v="1"/>
    <n v="1729"/>
    <s v="FDR43"/>
    <s v="Fruits and Vegetables"/>
    <n v="2011"/>
    <s v="OUT010"/>
    <x v="1"/>
    <x v="0"/>
    <s v="Grocery Store"/>
    <n v="0.270300331"/>
    <n v="18.2"/>
    <n v="38.319000000000003"/>
    <n v="4.3"/>
  </r>
  <r>
    <x v="1"/>
    <n v="1730"/>
    <s v="FDB32"/>
    <s v="Fruits and Vegetables"/>
    <n v="2011"/>
    <s v="OUT010"/>
    <x v="1"/>
    <x v="0"/>
    <s v="Grocery Store"/>
    <n v="3.9255412000000003E-2"/>
    <n v="20.6"/>
    <n v="94.477800000000002"/>
    <n v="4.3"/>
  </r>
  <r>
    <x v="1"/>
    <n v="1731"/>
    <s v="DRG11"/>
    <s v="Hard Drinks"/>
    <n v="2011"/>
    <s v="OUT010"/>
    <x v="1"/>
    <x v="0"/>
    <s v="Grocery Store"/>
    <n v="0.14032811000000001"/>
    <n v="6.3849999999999998"/>
    <n v="109.1596"/>
    <n v="4.3"/>
  </r>
  <r>
    <x v="1"/>
    <n v="1732"/>
    <s v="NCN41"/>
    <s v="Health and Hygiene"/>
    <n v="2011"/>
    <s v="OUT010"/>
    <x v="1"/>
    <x v="0"/>
    <s v="Grocery Store"/>
    <n v="8.7387669000000001E-2"/>
    <n v="17"/>
    <n v="125.07299999999999"/>
    <n v="4.3"/>
  </r>
  <r>
    <x v="1"/>
    <n v="1733"/>
    <s v="NCP02"/>
    <s v="Household"/>
    <n v="2011"/>
    <s v="OUT010"/>
    <x v="1"/>
    <x v="0"/>
    <s v="Grocery Store"/>
    <n v="7.5000681999999999E-2"/>
    <n v="7.1050000000000004"/>
    <n v="61.056199999999997"/>
    <n v="4.3"/>
  </r>
  <r>
    <x v="1"/>
    <n v="1734"/>
    <s v="NCT30"/>
    <s v="Household"/>
    <n v="2011"/>
    <s v="OUT010"/>
    <x v="1"/>
    <x v="0"/>
    <s v="Grocery Store"/>
    <n v="0.13439383599999999"/>
    <n v="9.1"/>
    <n v="48.071800000000003"/>
    <n v="4.3"/>
  </r>
  <r>
    <x v="1"/>
    <n v="1735"/>
    <s v="NCR42"/>
    <s v="Household"/>
    <n v="2011"/>
    <s v="OUT010"/>
    <x v="1"/>
    <x v="0"/>
    <s v="Grocery Store"/>
    <n v="6.4410782999999999E-2"/>
    <n v="9.1050000000000004"/>
    <n v="33.39"/>
    <n v="4.3"/>
  </r>
  <r>
    <x v="1"/>
    <n v="1736"/>
    <s v="NCE43"/>
    <s v="Household"/>
    <n v="2011"/>
    <s v="OUT010"/>
    <x v="1"/>
    <x v="0"/>
    <s v="Grocery Store"/>
    <n v="0.17314114999999999"/>
    <n v="12.5"/>
    <n v="168.44479999999999"/>
    <n v="4.3"/>
  </r>
  <r>
    <x v="1"/>
    <n v="1737"/>
    <s v="NCD55"/>
    <s v="Household"/>
    <n v="2011"/>
    <s v="OUT010"/>
    <x v="1"/>
    <x v="0"/>
    <s v="Grocery Store"/>
    <n v="4.0725404999999999E-2"/>
    <n v="14"/>
    <n v="43.445399999999999"/>
    <n v="4.3"/>
  </r>
  <r>
    <x v="1"/>
    <n v="1738"/>
    <s v="FDR46"/>
    <s v="Snack Foods"/>
    <n v="2011"/>
    <s v="OUT010"/>
    <x v="1"/>
    <x v="2"/>
    <s v="Grocery Store"/>
    <n v="0.23335657100000001"/>
    <n v="16.850000000000001"/>
    <n v="146.57599999999999"/>
    <n v="4.3"/>
  </r>
  <r>
    <x v="1"/>
    <n v="1739"/>
    <s v="FDH35"/>
    <s v="Starchy Foods"/>
    <n v="2011"/>
    <s v="OUT010"/>
    <x v="1"/>
    <x v="2"/>
    <s v="Grocery Store"/>
    <n v="0.10084385999999999"/>
    <n v="18.25"/>
    <n v="166.3526"/>
    <n v="4.3"/>
  </r>
  <r>
    <x v="0"/>
    <n v="1740"/>
    <s v="FDB49"/>
    <s v="Baking Goods"/>
    <n v="2011"/>
    <s v="OUT010"/>
    <x v="1"/>
    <x v="2"/>
    <s v="Grocery Store"/>
    <n v="5.046718E-2"/>
    <n v="8.3000000000000007"/>
    <n v="97.638400000000004"/>
    <n v="4.3"/>
  </r>
  <r>
    <x v="0"/>
    <n v="1741"/>
    <s v="FDY12"/>
    <s v="Baking Goods"/>
    <n v="2011"/>
    <s v="OUT010"/>
    <x v="1"/>
    <x v="2"/>
    <s v="Grocery Store"/>
    <n v="0.23535405500000001"/>
    <n v="9.8000000000000007"/>
    <n v="50.800800000000002"/>
    <n v="4.3"/>
  </r>
  <r>
    <x v="0"/>
    <n v="1742"/>
    <s v="FDT11"/>
    <s v="Breads"/>
    <n v="2011"/>
    <s v="OUT010"/>
    <x v="1"/>
    <x v="2"/>
    <s v="Grocery Store"/>
    <n v="4.9163321000000003E-2"/>
    <n v="5.94"/>
    <n v="186.4556"/>
    <n v="4.3"/>
  </r>
  <r>
    <x v="0"/>
    <n v="1743"/>
    <s v="FDR59"/>
    <s v="Breads"/>
    <n v="2011"/>
    <s v="OUT010"/>
    <x v="1"/>
    <x v="2"/>
    <s v="Grocery Store"/>
    <n v="0.10689449199999999"/>
    <n v="14.5"/>
    <n v="260.45940000000002"/>
    <n v="4.3"/>
  </r>
  <r>
    <x v="0"/>
    <n v="1744"/>
    <s v="FDG38"/>
    <s v="Canned"/>
    <n v="2011"/>
    <s v="OUT010"/>
    <x v="1"/>
    <x v="2"/>
    <s v="Grocery Store"/>
    <n v="8.8257770999999999E-2"/>
    <n v="8.9749999999999996"/>
    <n v="84.122399999999999"/>
    <n v="4.3"/>
  </r>
  <r>
    <x v="0"/>
    <n v="1745"/>
    <s v="FDW26"/>
    <s v="Dairy"/>
    <n v="2011"/>
    <s v="OUT010"/>
    <x v="1"/>
    <x v="2"/>
    <s v="Grocery Store"/>
    <n v="0.17919178199999999"/>
    <n v="11.8"/>
    <n v="224.27719999999999"/>
    <n v="4.3"/>
  </r>
  <r>
    <x v="0"/>
    <n v="1746"/>
    <s v="FDK03"/>
    <s v="Dairy"/>
    <n v="2011"/>
    <s v="OUT010"/>
    <x v="1"/>
    <x v="2"/>
    <s v="Grocery Store"/>
    <n v="0.123727659"/>
    <n v="12.6"/>
    <n v="253.03559999999999"/>
    <n v="4.3"/>
  </r>
  <r>
    <x v="0"/>
    <n v="1747"/>
    <s v="FDQ40"/>
    <s v="Frozen Foods"/>
    <n v="2011"/>
    <s v="OUT010"/>
    <x v="1"/>
    <x v="2"/>
    <s v="Grocery Store"/>
    <n v="6.0302689E-2"/>
    <n v="11.1"/>
    <n v="175.87119999999999"/>
    <n v="4.3"/>
  </r>
  <r>
    <x v="0"/>
    <n v="1748"/>
    <s v="FDR52"/>
    <s v="Frozen Foods"/>
    <n v="2011"/>
    <s v="OUT010"/>
    <x v="1"/>
    <x v="2"/>
    <s v="Grocery Store"/>
    <n v="0.12728305100000001"/>
    <n v="12.65"/>
    <n v="191.78460000000001"/>
    <n v="4.3"/>
  </r>
  <r>
    <x v="0"/>
    <n v="1749"/>
    <s v="FDO08"/>
    <s v="Fruits and Vegetables"/>
    <n v="2011"/>
    <s v="OUT010"/>
    <x v="1"/>
    <x v="2"/>
    <s v="Grocery Store"/>
    <n v="9.0008962999999997E-2"/>
    <n v="11.1"/>
    <n v="164.05260000000001"/>
    <n v="4.3"/>
  </r>
  <r>
    <x v="0"/>
    <n v="1750"/>
    <s v="FDW55"/>
    <s v="Fruits and Vegetables"/>
    <n v="2011"/>
    <s v="OUT010"/>
    <x v="1"/>
    <x v="2"/>
    <s v="Grocery Store"/>
    <n v="3.6773101000000002E-2"/>
    <n v="12.6"/>
    <n v="250.3092"/>
    <n v="4.3"/>
  </r>
  <r>
    <x v="0"/>
    <n v="1751"/>
    <s v="FDC09"/>
    <s v="Fruits and Vegetables"/>
    <n v="2011"/>
    <s v="OUT010"/>
    <x v="1"/>
    <x v="2"/>
    <s v="Grocery Store"/>
    <n v="4.4024162999999998E-2"/>
    <n v="15.5"/>
    <n v="102.03319999999999"/>
    <n v="4.3"/>
  </r>
  <r>
    <x v="0"/>
    <n v="1752"/>
    <s v="FDS32"/>
    <s v="Fruits and Vegetables"/>
    <n v="2011"/>
    <s v="OUT010"/>
    <x v="1"/>
    <x v="2"/>
    <s v="Grocery Store"/>
    <n v="4.9634572000000002E-2"/>
    <n v="17.75"/>
    <n v="140.28380000000001"/>
    <n v="4.3"/>
  </r>
  <r>
    <x v="0"/>
    <n v="1753"/>
    <s v="FDV20"/>
    <s v="Fruits and Vegetables"/>
    <n v="2011"/>
    <s v="OUT010"/>
    <x v="1"/>
    <x v="2"/>
    <s v="Grocery Store"/>
    <n v="0.100095288"/>
    <n v="20.2"/>
    <n v="125.26779999999999"/>
    <n v="4.3"/>
  </r>
  <r>
    <x v="0"/>
    <n v="1754"/>
    <s v="FDS15"/>
    <s v="Meat"/>
    <n v="2011"/>
    <s v="OUT010"/>
    <x v="1"/>
    <x v="2"/>
    <s v="Grocery Store"/>
    <n v="0.13065744200000001"/>
    <n v="9.1950000000000003"/>
    <n v="106.45959999999999"/>
    <n v="4.3"/>
  </r>
  <r>
    <x v="0"/>
    <n v="1755"/>
    <s v="FDZ51"/>
    <s v="Meat"/>
    <n v="2011"/>
    <s v="OUT010"/>
    <x v="1"/>
    <x v="2"/>
    <s v="Grocery Store"/>
    <n v="9.1310237000000002E-2"/>
    <n v="11.3"/>
    <n v="96.909400000000005"/>
    <n v="4.3"/>
  </r>
  <r>
    <x v="0"/>
    <n v="1756"/>
    <s v="FDU58"/>
    <s v="Snack Foods"/>
    <n v="2011"/>
    <s v="OUT010"/>
    <x v="1"/>
    <x v="2"/>
    <s v="Grocery Store"/>
    <n v="4.8559680000000001E-2"/>
    <n v="6.61"/>
    <n v="188.4898"/>
    <n v="4.3"/>
  </r>
  <r>
    <x v="0"/>
    <n v="1757"/>
    <s v="FDQ45"/>
    <s v="Snack Foods"/>
    <n v="2011"/>
    <s v="OUT010"/>
    <x v="1"/>
    <x v="2"/>
    <s v="Grocery Store"/>
    <n v="0"/>
    <n v="9.5"/>
    <n v="182.36080000000001"/>
    <n v="4.3"/>
  </r>
  <r>
    <x v="0"/>
    <n v="1758"/>
    <s v="FDU46"/>
    <s v="Snack Foods"/>
    <n v="2011"/>
    <s v="OUT010"/>
    <x v="1"/>
    <x v="2"/>
    <s v="Grocery Store"/>
    <n v="1.8623146E-2"/>
    <n v="10.3"/>
    <n v="87.853999999999999"/>
    <n v="4.3"/>
  </r>
  <r>
    <x v="1"/>
    <n v="1759"/>
    <s v="FDR48"/>
    <s v="Baking Goods"/>
    <n v="2014"/>
    <s v="OUT013"/>
    <x v="1"/>
    <x v="2"/>
    <s v="Supermarket Type1"/>
    <n v="0.13139479300000001"/>
    <n v="11.65"/>
    <n v="151.9024"/>
    <n v="4.3"/>
  </r>
  <r>
    <x v="1"/>
    <n v="1760"/>
    <s v="FDW47"/>
    <s v="Breads"/>
    <n v="2014"/>
    <s v="OUT013"/>
    <x v="1"/>
    <x v="2"/>
    <s v="Supermarket Type1"/>
    <n v="4.6336634000000002E-2"/>
    <n v="15"/>
    <n v="120.0414"/>
    <n v="4.3"/>
  </r>
  <r>
    <x v="1"/>
    <n v="1761"/>
    <s v="FDP37"/>
    <s v="Breakfast"/>
    <n v="2014"/>
    <s v="OUT013"/>
    <x v="1"/>
    <x v="2"/>
    <s v="Supermarket Type1"/>
    <n v="0.14298686299999999"/>
    <n v="15.6"/>
    <n v="130.39940000000001"/>
    <n v="4.3"/>
  </r>
  <r>
    <x v="1"/>
    <n v="1762"/>
    <s v="FDG50"/>
    <s v="Canned"/>
    <n v="2014"/>
    <s v="OUT013"/>
    <x v="1"/>
    <x v="2"/>
    <s v="Supermarket Type1"/>
    <n v="1.5259083999999999E-2"/>
    <n v="7.4050000000000002"/>
    <n v="91.014600000000002"/>
    <n v="4.3"/>
  </r>
  <r>
    <x v="1"/>
    <n v="1763"/>
    <s v="FDT37"/>
    <s v="Canned"/>
    <n v="2014"/>
    <s v="OUT013"/>
    <x v="1"/>
    <x v="2"/>
    <s v="Supermarket Type1"/>
    <n v="3.5240817000000001E-2"/>
    <n v="14.15"/>
    <n v="255.50139999999999"/>
    <n v="4.3"/>
  </r>
  <r>
    <x v="1"/>
    <n v="1764"/>
    <s v="FDA13"/>
    <s v="Canned"/>
    <n v="2014"/>
    <s v="OUT013"/>
    <x v="1"/>
    <x v="2"/>
    <s v="Supermarket Type1"/>
    <n v="7.8489577000000005E-2"/>
    <n v="15.85"/>
    <n v="39.950600000000001"/>
    <n v="4.3"/>
  </r>
  <r>
    <x v="1"/>
    <n v="1765"/>
    <s v="FDP26"/>
    <s v="Dairy"/>
    <n v="2014"/>
    <s v="OUT013"/>
    <x v="1"/>
    <x v="2"/>
    <s v="Supermarket Type1"/>
    <n v="0.139436695"/>
    <n v="7.7850000000000001"/>
    <n v="103.03060000000001"/>
    <n v="4.3"/>
  </r>
  <r>
    <x v="1"/>
    <n v="1766"/>
    <s v="FDZ15"/>
    <s v="Dairy"/>
    <n v="2014"/>
    <s v="OUT013"/>
    <x v="1"/>
    <x v="2"/>
    <s v="Supermarket Type1"/>
    <n v="2.0853376E-2"/>
    <n v="13.1"/>
    <n v="117.4782"/>
    <n v="4.3"/>
  </r>
  <r>
    <x v="1"/>
    <n v="1767"/>
    <s v="FDD03"/>
    <s v="Dairy"/>
    <n v="2014"/>
    <s v="OUT013"/>
    <x v="1"/>
    <x v="2"/>
    <s v="Supermarket Type1"/>
    <n v="7.9739852999999999E-2"/>
    <n v="13.3"/>
    <n v="233.03"/>
    <n v="4.3"/>
  </r>
  <r>
    <x v="1"/>
    <n v="1768"/>
    <s v="DRF03"/>
    <s v="Dairy"/>
    <n v="2014"/>
    <s v="OUT013"/>
    <x v="1"/>
    <x v="2"/>
    <s v="Supermarket Type1"/>
    <n v="4.5270426000000002E-2"/>
    <n v="19.100000000000001"/>
    <n v="38.813800000000001"/>
    <n v="4.3"/>
  </r>
  <r>
    <x v="1"/>
    <n v="1769"/>
    <s v="FDH16"/>
    <s v="Frozen Foods"/>
    <n v="2014"/>
    <s v="OUT013"/>
    <x v="1"/>
    <x v="2"/>
    <s v="Supermarket Type1"/>
    <n v="5.2511611E-2"/>
    <n v="10.5"/>
    <n v="90.783000000000001"/>
    <n v="4.3"/>
  </r>
  <r>
    <x v="1"/>
    <n v="1770"/>
    <s v="FDD29"/>
    <s v="Frozen Foods"/>
    <n v="2014"/>
    <s v="OUT013"/>
    <x v="1"/>
    <x v="2"/>
    <s v="Supermarket Type1"/>
    <n v="1.8395194E-2"/>
    <n v="12.15"/>
    <n v="251.66980000000001"/>
    <n v="4.3"/>
  </r>
  <r>
    <x v="1"/>
    <n v="1771"/>
    <s v="FDL40"/>
    <s v="Frozen Foods"/>
    <n v="2014"/>
    <s v="OUT013"/>
    <x v="1"/>
    <x v="2"/>
    <s v="Supermarket Type1"/>
    <n v="1.1603492E-2"/>
    <n v="17.7"/>
    <n v="97.741"/>
    <n v="4.3"/>
  </r>
  <r>
    <x v="1"/>
    <n v="1772"/>
    <s v="FDY31"/>
    <s v="Fruits and Vegetables"/>
    <n v="2014"/>
    <s v="OUT013"/>
    <x v="1"/>
    <x v="2"/>
    <s v="Supermarket Type1"/>
    <n v="4.3526598999999999E-2"/>
    <n v="5.98"/>
    <n v="148.4418"/>
    <n v="4.3"/>
  </r>
  <r>
    <x v="1"/>
    <n v="1773"/>
    <s v="FDO32"/>
    <s v="Fruits and Vegetables"/>
    <n v="2014"/>
    <s v="OUT013"/>
    <x v="1"/>
    <x v="2"/>
    <s v="Supermarket Type1"/>
    <n v="0.120443298"/>
    <n v="6.36"/>
    <n v="45.405999999999999"/>
    <n v="4.3"/>
  </r>
  <r>
    <x v="1"/>
    <n v="1774"/>
    <s v="FDG32"/>
    <s v="Fruits and Vegetables"/>
    <n v="2014"/>
    <s v="OUT013"/>
    <x v="1"/>
    <x v="2"/>
    <s v="Supermarket Type1"/>
    <n v="0.175849067"/>
    <n v="19.850000000000001"/>
    <n v="222.0772"/>
    <n v="4.3"/>
  </r>
  <r>
    <x v="1"/>
    <n v="1775"/>
    <s v="NCP29"/>
    <s v="Health and Hygiene"/>
    <n v="2014"/>
    <s v="OUT013"/>
    <x v="1"/>
    <x v="2"/>
    <s v="Supermarket Type1"/>
    <n v="0.112177581"/>
    <n v="8.42"/>
    <n v="65.916799999999995"/>
    <n v="4.3"/>
  </r>
  <r>
    <x v="1"/>
    <n v="1776"/>
    <s v="NCS29"/>
    <s v="Health and Hygiene"/>
    <n v="2014"/>
    <s v="OUT013"/>
    <x v="1"/>
    <x v="2"/>
    <s v="Supermarket Type1"/>
    <n v="6.9487587000000003E-2"/>
    <n v="9"/>
    <n v="266.6884"/>
    <n v="4.3"/>
  </r>
  <r>
    <x v="1"/>
    <n v="1777"/>
    <s v="NCB06"/>
    <s v="Health and Hygiene"/>
    <n v="2014"/>
    <s v="OUT013"/>
    <x v="1"/>
    <x v="2"/>
    <s v="Supermarket Type1"/>
    <n v="8.2263559999999999E-2"/>
    <n v="17.600000000000001"/>
    <n v="160.49199999999999"/>
    <n v="4.3"/>
  </r>
  <r>
    <x v="1"/>
    <n v="1778"/>
    <s v="NCQ53"/>
    <s v="Health and Hygiene"/>
    <n v="2014"/>
    <s v="OUT013"/>
    <x v="1"/>
    <x v="2"/>
    <s v="Supermarket Type1"/>
    <n v="1.8889593E-2"/>
    <n v="17.600000000000001"/>
    <n v="236.25899999999999"/>
    <n v="4.3"/>
  </r>
  <r>
    <x v="1"/>
    <n v="1779"/>
    <s v="NCW53"/>
    <s v="Health and Hygiene"/>
    <n v="2014"/>
    <s v="OUT013"/>
    <x v="1"/>
    <x v="2"/>
    <s v="Supermarket Type1"/>
    <n v="3.0469699999999999E-2"/>
    <n v="18.350000000000001"/>
    <n v="191.31620000000001"/>
    <n v="4.3"/>
  </r>
  <r>
    <x v="1"/>
    <n v="1780"/>
    <s v="NCZ30"/>
    <s v="Household"/>
    <n v="2014"/>
    <s v="OUT013"/>
    <x v="1"/>
    <x v="2"/>
    <s v="Supermarket Type1"/>
    <n v="2.6163191999999998E-2"/>
    <n v="6.59"/>
    <n v="121.5098"/>
    <n v="4.3"/>
  </r>
  <r>
    <x v="1"/>
    <n v="1781"/>
    <s v="NCA29"/>
    <s v="Household"/>
    <n v="2014"/>
    <s v="OUT013"/>
    <x v="1"/>
    <x v="2"/>
    <s v="Supermarket Type1"/>
    <n v="2.7253711E-2"/>
    <n v="10.5"/>
    <n v="170.91059999999999"/>
    <n v="4.3"/>
  </r>
  <r>
    <x v="1"/>
    <n v="1782"/>
    <s v="NCN26"/>
    <s v="Household"/>
    <n v="2014"/>
    <s v="OUT013"/>
    <x v="1"/>
    <x v="2"/>
    <s v="Supermarket Type1"/>
    <n v="0"/>
    <n v="10.85"/>
    <n v="119.0808"/>
    <n v="4.3"/>
  </r>
  <r>
    <x v="1"/>
    <n v="1783"/>
    <s v="NCJ18"/>
    <s v="Household"/>
    <n v="2014"/>
    <s v="OUT013"/>
    <x v="1"/>
    <x v="2"/>
    <s v="Supermarket Type1"/>
    <n v="0.16380550899999999"/>
    <n v="12.35"/>
    <n v="117.61239999999999"/>
    <n v="4.3"/>
  </r>
  <r>
    <x v="1"/>
    <n v="1784"/>
    <s v="NCS18"/>
    <s v="Household"/>
    <n v="2014"/>
    <s v="OUT013"/>
    <x v="1"/>
    <x v="2"/>
    <s v="Supermarket Type1"/>
    <n v="4.2175992000000002E-2"/>
    <n v="12.65"/>
    <n v="106.49379999999999"/>
    <n v="4.3"/>
  </r>
  <r>
    <x v="1"/>
    <n v="1785"/>
    <s v="NCG06"/>
    <s v="Household"/>
    <n v="2014"/>
    <s v="OUT013"/>
    <x v="1"/>
    <x v="2"/>
    <s v="Supermarket Type1"/>
    <n v="2.9420857000000002E-2"/>
    <n v="16.350000000000001"/>
    <n v="256.96460000000002"/>
    <n v="4.3"/>
  </r>
  <r>
    <x v="1"/>
    <n v="1786"/>
    <s v="NCX30"/>
    <s v="Household"/>
    <n v="2014"/>
    <s v="OUT013"/>
    <x v="1"/>
    <x v="2"/>
    <s v="Supermarket Type1"/>
    <n v="2.6598474E-2"/>
    <n v="16.7"/>
    <n v="245.8776"/>
    <n v="4.3"/>
  </r>
  <r>
    <x v="1"/>
    <n v="1787"/>
    <s v="NCT06"/>
    <s v="Household"/>
    <n v="2014"/>
    <s v="OUT013"/>
    <x v="1"/>
    <x v="2"/>
    <s v="Supermarket Type1"/>
    <n v="3.8705317000000003E-2"/>
    <n v="17.100000000000001"/>
    <n v="165.08420000000001"/>
    <n v="4.3"/>
  </r>
  <r>
    <x v="1"/>
    <n v="1788"/>
    <s v="NCF18"/>
    <s v="Household"/>
    <n v="2014"/>
    <s v="OUT013"/>
    <x v="1"/>
    <x v="2"/>
    <s v="Supermarket Type1"/>
    <n v="8.8908547000000004E-2"/>
    <n v="18.350000000000001"/>
    <n v="192.85040000000001"/>
    <n v="4.3"/>
  </r>
  <r>
    <x v="1"/>
    <n v="1789"/>
    <s v="NCB18"/>
    <s v="Household"/>
    <n v="2014"/>
    <s v="OUT013"/>
    <x v="1"/>
    <x v="2"/>
    <s v="Supermarket Type1"/>
    <n v="4.1256807E-2"/>
    <n v="19.600000000000001"/>
    <n v="88.851399999999998"/>
    <n v="4.3"/>
  </r>
  <r>
    <x v="1"/>
    <n v="1790"/>
    <s v="NCJ06"/>
    <s v="Household"/>
    <n v="2014"/>
    <s v="OUT013"/>
    <x v="1"/>
    <x v="2"/>
    <s v="Supermarket Type1"/>
    <n v="3.4623781999999999E-2"/>
    <n v="20.100000000000001"/>
    <n v="118.9782"/>
    <n v="4.3"/>
  </r>
  <r>
    <x v="1"/>
    <n v="1791"/>
    <s v="NCA06"/>
    <s v="Household"/>
    <n v="2014"/>
    <s v="OUT013"/>
    <x v="1"/>
    <x v="2"/>
    <s v="Supermarket Type1"/>
    <n v="0.14316437100000001"/>
    <n v="20.5"/>
    <n v="34.918999999999997"/>
    <n v="4.3"/>
  </r>
  <r>
    <x v="1"/>
    <n v="1792"/>
    <s v="NCE42"/>
    <s v="Household"/>
    <n v="2014"/>
    <s v="OUT013"/>
    <x v="1"/>
    <x v="2"/>
    <s v="Supermarket Type1"/>
    <n v="1.0593468999999999E-2"/>
    <n v="21.1"/>
    <n v="234.29580000000001"/>
    <n v="4.3"/>
  </r>
  <r>
    <x v="1"/>
    <n v="1793"/>
    <s v="NCP55"/>
    <s v="Others"/>
    <n v="2014"/>
    <s v="OUT013"/>
    <x v="1"/>
    <x v="2"/>
    <s v="Supermarket Type1"/>
    <n v="1.1180713E-2"/>
    <n v="14.65"/>
    <n v="53.861400000000003"/>
    <n v="4.3"/>
  </r>
  <r>
    <x v="1"/>
    <n v="1794"/>
    <s v="FDI57"/>
    <s v="Seafood"/>
    <n v="2014"/>
    <s v="OUT013"/>
    <x v="1"/>
    <x v="2"/>
    <s v="Supermarket Type1"/>
    <n v="5.3980686E-2"/>
    <n v="19.850000000000001"/>
    <n v="196.8768"/>
    <n v="4.3"/>
  </r>
  <r>
    <x v="1"/>
    <n v="1795"/>
    <s v="FDZ33"/>
    <s v="Snack Foods"/>
    <n v="2014"/>
    <s v="OUT013"/>
    <x v="1"/>
    <x v="2"/>
    <s v="Supermarket Type1"/>
    <n v="0.107307677"/>
    <n v="10.195"/>
    <n v="149.80760000000001"/>
    <n v="4.3"/>
  </r>
  <r>
    <x v="1"/>
    <n v="1796"/>
    <s v="FDT45"/>
    <s v="Snack Foods"/>
    <n v="2014"/>
    <s v="OUT013"/>
    <x v="1"/>
    <x v="2"/>
    <s v="Supermarket Type1"/>
    <n v="0"/>
    <n v="15.85"/>
    <n v="55.195599999999999"/>
    <n v="4.3"/>
  </r>
  <r>
    <x v="1"/>
    <n v="1797"/>
    <s v="FDV46"/>
    <s v="Snack Foods"/>
    <n v="2014"/>
    <s v="OUT013"/>
    <x v="1"/>
    <x v="2"/>
    <s v="Supermarket Type1"/>
    <n v="1.2597384E-2"/>
    <n v="18.2"/>
    <n v="141.21799999999999"/>
    <n v="4.3"/>
  </r>
  <r>
    <x v="1"/>
    <n v="1798"/>
    <s v="FDM10"/>
    <s v="Snack Foods"/>
    <n v="2014"/>
    <s v="OUT013"/>
    <x v="1"/>
    <x v="2"/>
    <s v="Supermarket Type1"/>
    <n v="7.5908374000000001E-2"/>
    <n v="18.25"/>
    <n v="213.42179999999999"/>
    <n v="4.3"/>
  </r>
  <r>
    <x v="1"/>
    <n v="1799"/>
    <s v="DRD37"/>
    <s v="Soft Drinks"/>
    <n v="2014"/>
    <s v="OUT013"/>
    <x v="1"/>
    <x v="2"/>
    <s v="Supermarket Type1"/>
    <n v="1.3830218E-2"/>
    <n v="9.8000000000000007"/>
    <n v="45.305999999999997"/>
    <n v="4.3"/>
  </r>
  <r>
    <x v="1"/>
    <n v="1800"/>
    <s v="DRG01"/>
    <s v="Soft Drinks"/>
    <n v="2014"/>
    <s v="OUT013"/>
    <x v="1"/>
    <x v="2"/>
    <s v="Supermarket Type1"/>
    <n v="4.4840932999999999E-2"/>
    <n v="14.8"/>
    <n v="78.367000000000004"/>
    <n v="4.3"/>
  </r>
  <r>
    <x v="1"/>
    <n v="1801"/>
    <s v="FDF35"/>
    <s v="Starchy Foods"/>
    <n v="2014"/>
    <s v="OUT013"/>
    <x v="1"/>
    <x v="2"/>
    <s v="Supermarket Type1"/>
    <n v="0.15386118100000001"/>
    <n v="15"/>
    <n v="108.5938"/>
    <n v="4.3"/>
  </r>
  <r>
    <x v="0"/>
    <n v="1802"/>
    <s v="FDT12"/>
    <s v="Baking Goods"/>
    <n v="2014"/>
    <s v="OUT013"/>
    <x v="1"/>
    <x v="2"/>
    <s v="Supermarket Type1"/>
    <n v="4.9580407E-2"/>
    <n v="6.2149999999999999"/>
    <n v="227.40620000000001"/>
    <n v="4.3"/>
  </r>
  <r>
    <x v="0"/>
    <n v="1803"/>
    <s v="FDZ59"/>
    <s v="Baking Goods"/>
    <n v="2014"/>
    <s v="OUT013"/>
    <x v="1"/>
    <x v="2"/>
    <s v="Supermarket Type1"/>
    <n v="0.103935018"/>
    <n v="6.63"/>
    <n v="166.85"/>
    <n v="4.3"/>
  </r>
  <r>
    <x v="0"/>
    <n v="1804"/>
    <s v="FDY11"/>
    <s v="Baking Goods"/>
    <n v="2014"/>
    <s v="OUT013"/>
    <x v="1"/>
    <x v="2"/>
    <s v="Supermarket Type1"/>
    <n v="2.9535852000000001E-2"/>
    <n v="6.71"/>
    <n v="67.514200000000002"/>
    <n v="4.3"/>
  </r>
  <r>
    <x v="0"/>
    <n v="1805"/>
    <s v="FDI48"/>
    <s v="Baking Goods"/>
    <n v="2014"/>
    <s v="OUT013"/>
    <x v="1"/>
    <x v="2"/>
    <s v="Supermarket Type1"/>
    <n v="5.5672032000000003E-2"/>
    <n v="11.85"/>
    <n v="50.566600000000001"/>
    <n v="4.3"/>
  </r>
  <r>
    <x v="0"/>
    <n v="1806"/>
    <s v="FDY47"/>
    <s v="Breads"/>
    <n v="2014"/>
    <s v="OUT013"/>
    <x v="1"/>
    <x v="2"/>
    <s v="Supermarket Type1"/>
    <n v="5.4439120000000001E-2"/>
    <n v="8.6"/>
    <n v="128.83099999999999"/>
    <n v="4.3"/>
  </r>
  <r>
    <x v="0"/>
    <n v="1807"/>
    <s v="FDR59"/>
    <s v="Breads"/>
    <n v="2014"/>
    <s v="OUT013"/>
    <x v="1"/>
    <x v="2"/>
    <s v="Supermarket Type1"/>
    <n v="6.3810405000000001E-2"/>
    <n v="14.5"/>
    <n v="263.25940000000003"/>
    <n v="4.3"/>
  </r>
  <r>
    <x v="0"/>
    <n v="1808"/>
    <s v="FDY01"/>
    <s v="Canned"/>
    <n v="2014"/>
    <s v="OUT013"/>
    <x v="1"/>
    <x v="2"/>
    <s v="Supermarket Type1"/>
    <n v="0.17014178699999999"/>
    <n v="11.8"/>
    <n v="116.7834"/>
    <n v="4.3"/>
  </r>
  <r>
    <x v="0"/>
    <n v="1809"/>
    <s v="FDV04"/>
    <s v="Frozen Foods"/>
    <n v="2014"/>
    <s v="OUT013"/>
    <x v="1"/>
    <x v="2"/>
    <s v="Supermarket Type1"/>
    <n v="0.14989039500000001"/>
    <n v="7.8250000000000002"/>
    <n v="159.02879999999999"/>
    <n v="4.3"/>
  </r>
  <r>
    <x v="0"/>
    <n v="1810"/>
    <s v="FDR52"/>
    <s v="Frozen Foods"/>
    <n v="2014"/>
    <s v="OUT013"/>
    <x v="1"/>
    <x v="2"/>
    <s v="Supermarket Type1"/>
    <n v="7.5981305999999998E-2"/>
    <n v="12.65"/>
    <n v="192.38460000000001"/>
    <n v="4.3"/>
  </r>
  <r>
    <x v="0"/>
    <n v="1811"/>
    <s v="FDH17"/>
    <s v="Frozen Foods"/>
    <n v="2014"/>
    <s v="OUT013"/>
    <x v="1"/>
    <x v="2"/>
    <s v="Supermarket Type1"/>
    <n v="1.6639482000000001E-2"/>
    <n v="16.2"/>
    <n v="95.872600000000006"/>
    <n v="4.3"/>
  </r>
  <r>
    <x v="0"/>
    <n v="1812"/>
    <s v="FDE17"/>
    <s v="Frozen Foods"/>
    <n v="2014"/>
    <s v="OUT013"/>
    <x v="1"/>
    <x v="2"/>
    <s v="Supermarket Type1"/>
    <n v="5.4410179000000003E-2"/>
    <n v="20.100000000000001"/>
    <n v="151.3366"/>
    <n v="4.3"/>
  </r>
  <r>
    <x v="0"/>
    <n v="1813"/>
    <s v="FDA07"/>
    <s v="Fruits and Vegetables"/>
    <n v="2014"/>
    <s v="OUT013"/>
    <x v="1"/>
    <x v="2"/>
    <s v="Supermarket Type1"/>
    <n v="3.0918872999999999E-2"/>
    <n v="7.55"/>
    <n v="123.9072"/>
    <n v="4.3"/>
  </r>
  <r>
    <x v="0"/>
    <n v="1814"/>
    <s v="FDE20"/>
    <s v="Fruits and Vegetables"/>
    <n v="2014"/>
    <s v="OUT013"/>
    <x v="1"/>
    <x v="2"/>
    <s v="Supermarket Type1"/>
    <n v="5.5259130000000004E-3"/>
    <n v="11.35"/>
    <n v="168.279"/>
    <n v="4.3"/>
  </r>
  <r>
    <x v="0"/>
    <n v="1815"/>
    <s v="FDK20"/>
    <s v="Fruits and Vegetables"/>
    <n v="2014"/>
    <s v="OUT013"/>
    <x v="1"/>
    <x v="2"/>
    <s v="Supermarket Type1"/>
    <n v="4.1523070000000002E-2"/>
    <n v="12.6"/>
    <n v="124.30719999999999"/>
    <n v="4.3"/>
  </r>
  <r>
    <x v="0"/>
    <n v="1816"/>
    <s v="FDA55"/>
    <s v="Fruits and Vegetables"/>
    <n v="2014"/>
    <s v="OUT013"/>
    <x v="1"/>
    <x v="2"/>
    <s v="Supermarket Type1"/>
    <n v="5.6941603E-2"/>
    <n v="17.2"/>
    <n v="222.50880000000001"/>
    <n v="4.3"/>
  </r>
  <r>
    <x v="0"/>
    <n v="1817"/>
    <s v="FDW07"/>
    <s v="Fruits and Vegetables"/>
    <n v="2014"/>
    <s v="OUT013"/>
    <x v="1"/>
    <x v="2"/>
    <s v="Supermarket Type1"/>
    <n v="0.142570104"/>
    <n v="18"/>
    <n v="88.251400000000004"/>
    <n v="4.3"/>
  </r>
  <r>
    <x v="0"/>
    <n v="1818"/>
    <s v="FDW32"/>
    <s v="Fruits and Vegetables"/>
    <n v="2014"/>
    <s v="OUT013"/>
    <x v="1"/>
    <x v="2"/>
    <s v="Supermarket Type1"/>
    <n v="9.4218362999999999E-2"/>
    <n v="18.350000000000001"/>
    <n v="83.988200000000006"/>
    <n v="4.3"/>
  </r>
  <r>
    <x v="0"/>
    <n v="1819"/>
    <s v="FDC08"/>
    <s v="Fruits and Vegetables"/>
    <n v="2014"/>
    <s v="OUT013"/>
    <x v="1"/>
    <x v="2"/>
    <s v="Supermarket Type1"/>
    <n v="0.10336390400000001"/>
    <n v="19"/>
    <n v="226.172"/>
    <n v="4.3"/>
  </r>
  <r>
    <x v="0"/>
    <n v="1820"/>
    <s v="FDM51"/>
    <s v="Meat"/>
    <n v="2014"/>
    <s v="OUT013"/>
    <x v="1"/>
    <x v="2"/>
    <s v="Supermarket Type1"/>
    <n v="2.5904647999999999E-2"/>
    <n v="11.8"/>
    <n v="102.4674"/>
    <n v="4.3"/>
  </r>
  <r>
    <x v="0"/>
    <n v="1821"/>
    <s v="FDR27"/>
    <s v="Meat"/>
    <n v="2014"/>
    <s v="OUT013"/>
    <x v="1"/>
    <x v="2"/>
    <s v="Supermarket Type1"/>
    <n v="9.6020459000000002E-2"/>
    <n v="15.1"/>
    <n v="133.79419999999999"/>
    <n v="4.3"/>
  </r>
  <r>
    <x v="0"/>
    <n v="1822"/>
    <s v="FDJ10"/>
    <s v="Snack Foods"/>
    <n v="2014"/>
    <s v="OUT013"/>
    <x v="1"/>
    <x v="2"/>
    <s v="Supermarket Type1"/>
    <n v="0.12939589500000001"/>
    <n v="5.0949999999999998"/>
    <n v="140.38380000000001"/>
    <n v="4.3"/>
  </r>
  <r>
    <x v="0"/>
    <n v="1823"/>
    <s v="FDK10"/>
    <s v="Snack Foods"/>
    <n v="2014"/>
    <s v="OUT013"/>
    <x v="1"/>
    <x v="2"/>
    <s v="Supermarket Type1"/>
    <n v="4.0325274000000001E-2"/>
    <n v="5.7850000000000001"/>
    <n v="180.46600000000001"/>
    <n v="4.3"/>
  </r>
  <r>
    <x v="0"/>
    <n v="1824"/>
    <s v="FDL57"/>
    <s v="Snack Foods"/>
    <n v="2014"/>
    <s v="OUT013"/>
    <x v="1"/>
    <x v="2"/>
    <s v="Supermarket Type1"/>
    <n v="6.7020992000000001E-2"/>
    <n v="15.1"/>
    <n v="260.3304"/>
    <n v="4.3"/>
  </r>
  <r>
    <x v="0"/>
    <n v="1825"/>
    <s v="FDN34"/>
    <s v="Snack Foods"/>
    <n v="2014"/>
    <s v="OUT013"/>
    <x v="1"/>
    <x v="2"/>
    <s v="Supermarket Type1"/>
    <n v="0"/>
    <n v="15.6"/>
    <n v="170.61320000000001"/>
    <n v="4.3"/>
  </r>
  <r>
    <x v="0"/>
    <n v="1826"/>
    <s v="FDC34"/>
    <s v="Snack Foods"/>
    <n v="2014"/>
    <s v="OUT013"/>
    <x v="1"/>
    <x v="2"/>
    <s v="Supermarket Type1"/>
    <n v="0.17261532700000001"/>
    <n v="16"/>
    <n v="154.59719999999999"/>
    <n v="4.3"/>
  </r>
  <r>
    <x v="0"/>
    <n v="1827"/>
    <s v="DRB13"/>
    <s v="Soft Drinks"/>
    <n v="2014"/>
    <s v="OUT013"/>
    <x v="1"/>
    <x v="2"/>
    <s v="Supermarket Type1"/>
    <n v="7.0384779999999999E-3"/>
    <n v="6.1150000000000002"/>
    <n v="189.25299999999999"/>
    <n v="4.3"/>
  </r>
  <r>
    <x v="0"/>
    <n v="1828"/>
    <s v="DRZ11"/>
    <s v="Soft Drinks"/>
    <n v="2014"/>
    <s v="OUT013"/>
    <x v="1"/>
    <x v="2"/>
    <s v="Supermarket Type1"/>
    <n v="0.112571187"/>
    <n v="8.85"/>
    <n v="122.03879999999999"/>
    <n v="4.3"/>
  </r>
  <r>
    <x v="0"/>
    <n v="1829"/>
    <s v="DRL01"/>
    <s v="Soft Drinks"/>
    <n v="2014"/>
    <s v="OUT013"/>
    <x v="1"/>
    <x v="2"/>
    <s v="Supermarket Type1"/>
    <n v="7.7108098999999999E-2"/>
    <n v="19.5"/>
    <n v="232.89580000000001"/>
    <n v="4.3"/>
  </r>
  <r>
    <x v="1"/>
    <n v="1830"/>
    <s v="FDN09"/>
    <s v="Snack Foods"/>
    <n v="2022"/>
    <s v="OUT018"/>
    <x v="1"/>
    <x v="0"/>
    <s v="Supermarket Type2"/>
    <n v="3.5016753999999997E-2"/>
    <n v="14.15"/>
    <n v="245.3828"/>
    <n v="4.3"/>
  </r>
  <r>
    <x v="1"/>
    <n v="1831"/>
    <s v="DRD25"/>
    <s v="Soft Drinks"/>
    <n v="2022"/>
    <s v="OUT018"/>
    <x v="1"/>
    <x v="0"/>
    <s v="Supermarket Type2"/>
    <n v="7.9293752999999995E-2"/>
    <n v="6.1349999999999998"/>
    <n v="111.286"/>
    <n v="4.3"/>
  </r>
  <r>
    <x v="1"/>
    <n v="1832"/>
    <s v="FDH48"/>
    <s v="Baking Goods"/>
    <n v="2022"/>
    <s v="OUT018"/>
    <x v="1"/>
    <x v="0"/>
    <s v="Supermarket Type2"/>
    <n v="0"/>
    <n v="13.5"/>
    <n v="84.554000000000002"/>
    <n v="4.3"/>
  </r>
  <r>
    <x v="1"/>
    <n v="1833"/>
    <s v="FDL36"/>
    <s v="Baking Goods"/>
    <n v="2022"/>
    <s v="OUT018"/>
    <x v="1"/>
    <x v="0"/>
    <s v="Supermarket Type2"/>
    <n v="7.6385385E-2"/>
    <n v="15.1"/>
    <n v="88.483000000000004"/>
    <n v="4.3"/>
  </r>
  <r>
    <x v="1"/>
    <n v="1834"/>
    <s v="FDZ48"/>
    <s v="Baking Goods"/>
    <n v="2022"/>
    <s v="OUT018"/>
    <x v="1"/>
    <x v="0"/>
    <s v="Supermarket Type2"/>
    <n v="7.6269050000000005E-2"/>
    <n v="17.75"/>
    <n v="113.1544"/>
    <n v="4.3"/>
  </r>
  <r>
    <x v="1"/>
    <n v="1835"/>
    <s v="FDO60"/>
    <s v="Baking Goods"/>
    <n v="2022"/>
    <s v="OUT018"/>
    <x v="1"/>
    <x v="0"/>
    <s v="Supermarket Type2"/>
    <n v="0"/>
    <n v="20"/>
    <n v="43.4086"/>
    <n v="4.3"/>
  </r>
  <r>
    <x v="1"/>
    <n v="1836"/>
    <s v="FDK38"/>
    <s v="Canned"/>
    <n v="2022"/>
    <s v="OUT018"/>
    <x v="1"/>
    <x v="0"/>
    <s v="Supermarket Type2"/>
    <n v="5.3506996000000001E-2"/>
    <n v="6.65"/>
    <n v="150.07339999999999"/>
    <n v="4.3"/>
  </r>
  <r>
    <x v="1"/>
    <n v="1837"/>
    <s v="DRG27"/>
    <s v="Dairy"/>
    <n v="2022"/>
    <s v="OUT018"/>
    <x v="1"/>
    <x v="0"/>
    <s v="Supermarket Type2"/>
    <n v="0"/>
    <n v="8.8949999999999996"/>
    <n v="42.013800000000003"/>
    <n v="4.3"/>
  </r>
  <r>
    <x v="1"/>
    <n v="1838"/>
    <s v="DRF27"/>
    <s v="Dairy"/>
    <n v="2022"/>
    <s v="OUT018"/>
    <x v="1"/>
    <x v="0"/>
    <s v="Supermarket Type2"/>
    <n v="2.8533032E-2"/>
    <n v="8.93"/>
    <n v="151.434"/>
    <n v="4.3"/>
  </r>
  <r>
    <x v="1"/>
    <n v="1839"/>
    <s v="FDB15"/>
    <s v="Dairy"/>
    <n v="2022"/>
    <s v="OUT018"/>
    <x v="1"/>
    <x v="0"/>
    <s v="Supermarket Type2"/>
    <n v="0.13736805099999999"/>
    <n v="10.895"/>
    <n v="264.35680000000002"/>
    <n v="4.3"/>
  </r>
  <r>
    <x v="1"/>
    <n v="1840"/>
    <s v="DRE03"/>
    <s v="Dairy"/>
    <n v="2022"/>
    <s v="OUT018"/>
    <x v="1"/>
    <x v="0"/>
    <s v="Supermarket Type2"/>
    <n v="2.4325592E-2"/>
    <n v="19.600000000000001"/>
    <n v="48.571800000000003"/>
    <n v="4.3"/>
  </r>
  <r>
    <x v="1"/>
    <n v="1841"/>
    <s v="FDL16"/>
    <s v="Frozen Foods"/>
    <n v="2022"/>
    <s v="OUT018"/>
    <x v="1"/>
    <x v="0"/>
    <s v="Supermarket Type2"/>
    <n v="0.169139066"/>
    <n v="12.85"/>
    <n v="46.405999999999999"/>
    <n v="4.3"/>
  </r>
  <r>
    <x v="1"/>
    <n v="1842"/>
    <s v="FDF05"/>
    <s v="Frozen Foods"/>
    <n v="2022"/>
    <s v="OUT018"/>
    <x v="1"/>
    <x v="0"/>
    <s v="Supermarket Type2"/>
    <n v="2.6980351E-2"/>
    <n v="17.5"/>
    <n v="262.59100000000001"/>
    <n v="4.3"/>
  </r>
  <r>
    <x v="1"/>
    <n v="1843"/>
    <s v="FDB21"/>
    <s v="Fruits and Vegetables"/>
    <n v="2022"/>
    <s v="OUT018"/>
    <x v="1"/>
    <x v="0"/>
    <s v="Supermarket Type2"/>
    <n v="0.14912561499999999"/>
    <n v="7.4749999999999996"/>
    <n v="241.68539999999999"/>
    <n v="4.3"/>
  </r>
  <r>
    <x v="1"/>
    <n v="1844"/>
    <s v="FDD09"/>
    <s v="Fruits and Vegetables"/>
    <n v="2022"/>
    <s v="OUT018"/>
    <x v="1"/>
    <x v="0"/>
    <s v="Supermarket Type2"/>
    <n v="2.1583971E-2"/>
    <n v="13.5"/>
    <n v="179.5976"/>
    <n v="4.3"/>
  </r>
  <r>
    <x v="1"/>
    <n v="1845"/>
    <s v="FDG57"/>
    <s v="Fruits and Vegetables"/>
    <n v="2022"/>
    <s v="OUT018"/>
    <x v="1"/>
    <x v="0"/>
    <s v="Supermarket Type2"/>
    <n v="7.2592873000000002E-2"/>
    <n v="14.7"/>
    <n v="48.503399999999999"/>
    <n v="4.3"/>
  </r>
  <r>
    <x v="1"/>
    <n v="1846"/>
    <s v="FDX19"/>
    <s v="Fruits and Vegetables"/>
    <n v="2022"/>
    <s v="OUT018"/>
    <x v="1"/>
    <x v="0"/>
    <s v="Supermarket Type2"/>
    <n v="9.7127867000000007E-2"/>
    <n v="19.100000000000001"/>
    <n v="234.4958"/>
    <n v="4.3"/>
  </r>
  <r>
    <x v="1"/>
    <n v="1847"/>
    <s v="DRQ35"/>
    <s v="Hard Drinks"/>
    <n v="2022"/>
    <s v="OUT018"/>
    <x v="1"/>
    <x v="0"/>
    <s v="Supermarket Type2"/>
    <n v="4.2463727999999999E-2"/>
    <n v="9.3000000000000007"/>
    <n v="121.9388"/>
    <n v="4.3"/>
  </r>
  <r>
    <x v="1"/>
    <n v="1848"/>
    <s v="NCP29"/>
    <s v="Health and Hygiene"/>
    <n v="2022"/>
    <s v="OUT018"/>
    <x v="1"/>
    <x v="0"/>
    <s v="Supermarket Type2"/>
    <n v="0.112728355"/>
    <n v="8.42"/>
    <n v="65.816800000000001"/>
    <n v="4.3"/>
  </r>
  <r>
    <x v="1"/>
    <n v="1849"/>
    <s v="NCR53"/>
    <s v="Health and Hygiene"/>
    <n v="2022"/>
    <s v="OUT018"/>
    <x v="1"/>
    <x v="0"/>
    <s v="Supermarket Type2"/>
    <n v="0"/>
    <n v="12.15"/>
    <n v="224.44040000000001"/>
    <n v="4.3"/>
  </r>
  <r>
    <x v="1"/>
    <n v="1850"/>
    <s v="NCQ53"/>
    <s v="Health and Hygiene"/>
    <n v="2022"/>
    <s v="OUT018"/>
    <x v="1"/>
    <x v="0"/>
    <s v="Supermarket Type2"/>
    <n v="1.8982338000000001E-2"/>
    <n v="17.600000000000001"/>
    <n v="237.059"/>
    <n v="4.3"/>
  </r>
  <r>
    <x v="1"/>
    <n v="1851"/>
    <s v="NCT42"/>
    <s v="Household"/>
    <n v="2022"/>
    <s v="OUT018"/>
    <x v="1"/>
    <x v="0"/>
    <s v="Supermarket Type2"/>
    <n v="2.4988699999999999E-2"/>
    <n v="5.88"/>
    <n v="150.33920000000001"/>
    <n v="4.3"/>
  </r>
  <r>
    <x v="1"/>
    <n v="1852"/>
    <s v="NCT30"/>
    <s v="Household"/>
    <n v="2022"/>
    <s v="OUT018"/>
    <x v="1"/>
    <x v="0"/>
    <s v="Supermarket Type2"/>
    <n v="8.0619969E-2"/>
    <n v="9.1"/>
    <n v="47.471800000000002"/>
    <n v="4.3"/>
  </r>
  <r>
    <x v="1"/>
    <n v="1853"/>
    <s v="NCI06"/>
    <s v="Household"/>
    <n v="2022"/>
    <s v="OUT018"/>
    <x v="1"/>
    <x v="0"/>
    <s v="Supermarket Type2"/>
    <n v="4.7912071000000001E-2"/>
    <n v="11.3"/>
    <n v="179.86600000000001"/>
    <n v="4.3"/>
  </r>
  <r>
    <x v="1"/>
    <n v="1854"/>
    <s v="NCK30"/>
    <s v="Household"/>
    <n v="2022"/>
    <s v="OUT018"/>
    <x v="1"/>
    <x v="0"/>
    <s v="Supermarket Type2"/>
    <n v="6.1226968999999999E-2"/>
    <n v="14.85"/>
    <n v="253.06979999999999"/>
    <n v="4.3"/>
  </r>
  <r>
    <x v="1"/>
    <n v="1855"/>
    <s v="NCW06"/>
    <s v="Household"/>
    <n v="2022"/>
    <s v="OUT018"/>
    <x v="1"/>
    <x v="0"/>
    <s v="Supermarket Type2"/>
    <n v="5.0545501999999999E-2"/>
    <n v="16.2"/>
    <n v="191.61619999999999"/>
    <n v="4.3"/>
  </r>
  <r>
    <x v="1"/>
    <n v="1856"/>
    <s v="NCI42"/>
    <s v="Household"/>
    <n v="2022"/>
    <s v="OUT018"/>
    <x v="1"/>
    <x v="0"/>
    <s v="Supermarket Type2"/>
    <n v="1.040777E-2"/>
    <n v="18.75"/>
    <n v="209.49539999999999"/>
    <n v="4.3"/>
  </r>
  <r>
    <x v="1"/>
    <n v="1857"/>
    <s v="NCV30"/>
    <s v="Household"/>
    <n v="2022"/>
    <s v="OUT018"/>
    <x v="1"/>
    <x v="0"/>
    <s v="Supermarket Type2"/>
    <n v="6.6200667000000005E-2"/>
    <n v="20.2"/>
    <n v="61.451000000000001"/>
    <n v="4.3"/>
  </r>
  <r>
    <x v="1"/>
    <n v="1858"/>
    <s v="NCP06"/>
    <s v="Household"/>
    <n v="2022"/>
    <s v="OUT018"/>
    <x v="1"/>
    <x v="0"/>
    <s v="Supermarket Type2"/>
    <n v="3.9405676000000001E-2"/>
    <n v="20.7"/>
    <n v="149.8366"/>
    <n v="4.3"/>
  </r>
  <r>
    <x v="1"/>
    <n v="1859"/>
    <s v="FDN15"/>
    <s v="Meat"/>
    <n v="2022"/>
    <s v="OUT018"/>
    <x v="1"/>
    <x v="0"/>
    <s v="Supermarket Type2"/>
    <n v="1.6802225E-2"/>
    <n v="17.5"/>
    <n v="138.518"/>
    <n v="4.3"/>
  </r>
  <r>
    <x v="1"/>
    <n v="1860"/>
    <s v="NCN19"/>
    <s v="Others"/>
    <n v="2022"/>
    <s v="OUT018"/>
    <x v="1"/>
    <x v="0"/>
    <s v="Supermarket Type2"/>
    <n v="1.2148836E-2"/>
    <n v="13.1"/>
    <n v="191.35300000000001"/>
    <n v="4.3"/>
  </r>
  <r>
    <x v="1"/>
    <n v="1861"/>
    <s v="FDX21"/>
    <s v="Snack Foods"/>
    <n v="2022"/>
    <s v="OUT018"/>
    <x v="1"/>
    <x v="0"/>
    <s v="Supermarket Type2"/>
    <n v="8.5312136999999996E-2"/>
    <n v="7.05"/>
    <n v="107.49120000000001"/>
    <n v="4.3"/>
  </r>
  <r>
    <x v="1"/>
    <n v="1862"/>
    <s v="FDT58"/>
    <s v="Snack Foods"/>
    <n v="2022"/>
    <s v="OUT018"/>
    <x v="1"/>
    <x v="0"/>
    <s v="Supermarket Type2"/>
    <n v="8.6304859999999997E-2"/>
    <n v="9"/>
    <n v="168.08160000000001"/>
    <n v="4.3"/>
  </r>
  <r>
    <x v="1"/>
    <n v="1863"/>
    <s v="FDT22"/>
    <s v="Snack Foods"/>
    <n v="2022"/>
    <s v="OUT018"/>
    <x v="1"/>
    <x v="0"/>
    <s v="Supermarket Type2"/>
    <n v="0.112553853"/>
    <n v="10.395"/>
    <n v="59.021999999999998"/>
    <n v="4.3"/>
  </r>
  <r>
    <x v="1"/>
    <n v="1864"/>
    <s v="FDY45"/>
    <s v="Snack Foods"/>
    <n v="2022"/>
    <s v="OUT018"/>
    <x v="1"/>
    <x v="0"/>
    <s v="Supermarket Type2"/>
    <n v="2.6248606000000001E-2"/>
    <n v="17.5"/>
    <n v="255.13560000000001"/>
    <n v="4.3"/>
  </r>
  <r>
    <x v="1"/>
    <n v="1865"/>
    <s v="FDU34"/>
    <s v="Snack Foods"/>
    <n v="2022"/>
    <s v="OUT018"/>
    <x v="1"/>
    <x v="0"/>
    <s v="Supermarket Type2"/>
    <n v="7.5501240999999997E-2"/>
    <n v="18.25"/>
    <n v="123.1046"/>
    <n v="4.3"/>
  </r>
  <r>
    <x v="1"/>
    <n v="1866"/>
    <s v="FDN21"/>
    <s v="Snack Foods"/>
    <n v="2022"/>
    <s v="OUT018"/>
    <x v="1"/>
    <x v="0"/>
    <s v="Supermarket Type2"/>
    <n v="7.7168705000000004E-2"/>
    <n v="18.600000000000001"/>
    <n v="160.62360000000001"/>
    <n v="4.3"/>
  </r>
  <r>
    <x v="1"/>
    <n v="1867"/>
    <s v="FDO58"/>
    <s v="Snack Foods"/>
    <n v="2022"/>
    <s v="OUT018"/>
    <x v="1"/>
    <x v="0"/>
    <s v="Supermarket Type2"/>
    <n v="3.9738392999999997E-2"/>
    <n v="19.600000000000001"/>
    <n v="163.7526"/>
    <n v="4.3"/>
  </r>
  <r>
    <x v="1"/>
    <n v="1868"/>
    <s v="DRG49"/>
    <s v="Soft Drinks"/>
    <n v="2022"/>
    <s v="OUT018"/>
    <x v="1"/>
    <x v="0"/>
    <s v="Supermarket Type2"/>
    <n v="6.7730080999999998E-2"/>
    <n v="7.81"/>
    <n v="242.64859999999999"/>
    <n v="4.3"/>
  </r>
  <r>
    <x v="1"/>
    <n v="1869"/>
    <s v="DRE48"/>
    <s v="Soft Drinks"/>
    <n v="2022"/>
    <s v="OUT018"/>
    <x v="1"/>
    <x v="0"/>
    <s v="Supermarket Type2"/>
    <n v="1.7396307999999999E-2"/>
    <n v="8.43"/>
    <n v="196.07679999999999"/>
    <n v="4.3"/>
  </r>
  <r>
    <x v="1"/>
    <n v="1870"/>
    <s v="DRI49"/>
    <s v="Soft Drinks"/>
    <n v="2022"/>
    <s v="OUT018"/>
    <x v="1"/>
    <x v="0"/>
    <s v="Supermarket Type2"/>
    <n v="0.18425482600000001"/>
    <n v="14.15"/>
    <n v="82.427599999999998"/>
    <n v="4.3"/>
  </r>
  <r>
    <x v="1"/>
    <n v="1871"/>
    <s v="DRD13"/>
    <s v="Soft Drinks"/>
    <n v="2022"/>
    <s v="OUT018"/>
    <x v="1"/>
    <x v="0"/>
    <s v="Supermarket Type2"/>
    <n v="4.9279391999999998E-2"/>
    <n v="15"/>
    <n v="65.716800000000006"/>
    <n v="4.3"/>
  </r>
  <r>
    <x v="1"/>
    <n v="1872"/>
    <s v="DRI37"/>
    <s v="Soft Drinks"/>
    <n v="2022"/>
    <s v="OUT018"/>
    <x v="1"/>
    <x v="0"/>
    <s v="Supermarket Type2"/>
    <n v="0.10803618700000001"/>
    <n v="15.85"/>
    <n v="57.3904"/>
    <n v="4.3"/>
  </r>
  <r>
    <x v="1"/>
    <n v="1873"/>
    <s v="DRG13"/>
    <s v="Soft Drinks"/>
    <n v="2022"/>
    <s v="OUT018"/>
    <x v="1"/>
    <x v="0"/>
    <s v="Supermarket Type2"/>
    <n v="3.7337632000000003E-2"/>
    <n v="17.25"/>
    <n v="163.7526"/>
    <n v="4.3"/>
  </r>
  <r>
    <x v="0"/>
    <n v="1874"/>
    <s v="FDX48"/>
    <s v="Baking Goods"/>
    <n v="2022"/>
    <s v="OUT018"/>
    <x v="1"/>
    <x v="0"/>
    <s v="Supermarket Type2"/>
    <n v="3.8042233000000002E-2"/>
    <n v="17.75"/>
    <n v="154.26560000000001"/>
    <n v="4.3"/>
  </r>
  <r>
    <x v="0"/>
    <n v="1875"/>
    <s v="FDX47"/>
    <s v="Breads"/>
    <n v="2022"/>
    <s v="OUT018"/>
    <x v="1"/>
    <x v="0"/>
    <s v="Supermarket Type2"/>
    <n v="3.4745307000000003E-2"/>
    <n v="6.55"/>
    <n v="158.8288"/>
    <n v="4.3"/>
  </r>
  <r>
    <x v="0"/>
    <n v="1876"/>
    <s v="FDL13"/>
    <s v="Breakfast"/>
    <n v="2022"/>
    <s v="OUT018"/>
    <x v="1"/>
    <x v="0"/>
    <s v="Supermarket Type2"/>
    <n v="5.6547986000000001E-2"/>
    <n v="13.85"/>
    <n v="232.73"/>
    <n v="4.3"/>
  </r>
  <r>
    <x v="0"/>
    <n v="1877"/>
    <s v="FDA37"/>
    <s v="Canned"/>
    <n v="2022"/>
    <s v="OUT018"/>
    <x v="1"/>
    <x v="0"/>
    <s v="Supermarket Type2"/>
    <n v="5.5451725E-2"/>
    <n v="7.81"/>
    <n v="122.6046"/>
    <n v="4.3"/>
  </r>
  <r>
    <x v="0"/>
    <n v="1878"/>
    <s v="FDP13"/>
    <s v="Canned"/>
    <n v="2022"/>
    <s v="OUT018"/>
    <x v="1"/>
    <x v="0"/>
    <s v="Supermarket Type2"/>
    <n v="0.13487073199999999"/>
    <n v="8.1"/>
    <n v="41.948"/>
    <n v="4.3"/>
  </r>
  <r>
    <x v="0"/>
    <n v="1879"/>
    <s v="FDQ25"/>
    <s v="Canned"/>
    <n v="2022"/>
    <s v="OUT018"/>
    <x v="1"/>
    <x v="0"/>
    <s v="Supermarket Type2"/>
    <n v="2.8391878999999998E-2"/>
    <n v="8.6300000000000008"/>
    <n v="173.94220000000001"/>
    <n v="4.3"/>
  </r>
  <r>
    <x v="0"/>
    <n v="1880"/>
    <s v="FDE14"/>
    <s v="Canned"/>
    <n v="2022"/>
    <s v="OUT018"/>
    <x v="1"/>
    <x v="0"/>
    <s v="Supermarket Type2"/>
    <n v="3.1573245999999999E-2"/>
    <n v="13.65"/>
    <n v="99.47"/>
    <n v="4.3"/>
  </r>
  <r>
    <x v="0"/>
    <n v="1881"/>
    <s v="FDA01"/>
    <s v="Canned"/>
    <n v="2022"/>
    <s v="OUT018"/>
    <x v="1"/>
    <x v="0"/>
    <s v="Supermarket Type2"/>
    <n v="5.4599767E-2"/>
    <n v="15"/>
    <n v="59.490400000000001"/>
    <n v="4.3"/>
  </r>
  <r>
    <x v="0"/>
    <n v="1882"/>
    <s v="FDW38"/>
    <s v="Dairy"/>
    <n v="2022"/>
    <s v="OUT018"/>
    <x v="1"/>
    <x v="0"/>
    <s v="Supermarket Type2"/>
    <n v="0.139244918"/>
    <n v="5.3250000000000002"/>
    <n v="53.029800000000002"/>
    <n v="4.3"/>
  </r>
  <r>
    <x v="0"/>
    <n v="1883"/>
    <s v="FDJ03"/>
    <s v="Dairy"/>
    <n v="2022"/>
    <s v="OUT018"/>
    <x v="1"/>
    <x v="0"/>
    <s v="Supermarket Type2"/>
    <n v="7.2689818000000003E-2"/>
    <n v="12.35"/>
    <n v="48.769199999999998"/>
    <n v="4.3"/>
  </r>
  <r>
    <x v="0"/>
    <n v="1884"/>
    <s v="FDK03"/>
    <s v="Dairy"/>
    <n v="2022"/>
    <s v="OUT018"/>
    <x v="1"/>
    <x v="0"/>
    <s v="Supermarket Type2"/>
    <n v="7.4221559000000006E-2"/>
    <n v="12.6"/>
    <n v="255.93559999999999"/>
    <n v="4.3"/>
  </r>
  <r>
    <x v="0"/>
    <n v="1885"/>
    <s v="FDC40"/>
    <s v="Dairy"/>
    <n v="2022"/>
    <s v="OUT018"/>
    <x v="1"/>
    <x v="0"/>
    <s v="Supermarket Type2"/>
    <n v="6.5328932000000006E-2"/>
    <n v="16"/>
    <n v="78.498599999999996"/>
    <n v="4.3"/>
  </r>
  <r>
    <x v="0"/>
    <n v="1886"/>
    <s v="FDT26"/>
    <s v="Dairy"/>
    <n v="2022"/>
    <s v="OUT018"/>
    <x v="1"/>
    <x v="0"/>
    <s v="Supermarket Type2"/>
    <n v="6.8230319999999997E-2"/>
    <n v="18.850000000000001"/>
    <n v="121.044"/>
    <n v="4.3"/>
  </r>
  <r>
    <x v="0"/>
    <n v="1887"/>
    <s v="FDM16"/>
    <s v="Frozen Foods"/>
    <n v="2022"/>
    <s v="OUT018"/>
    <x v="1"/>
    <x v="0"/>
    <s v="Supermarket Type2"/>
    <n v="3.3692089000000001E-2"/>
    <n v="8.1549999999999994"/>
    <n v="76.235399999999998"/>
    <n v="4.3"/>
  </r>
  <r>
    <x v="0"/>
    <n v="1888"/>
    <s v="FDH05"/>
    <s v="Frozen Foods"/>
    <n v="2022"/>
    <s v="OUT018"/>
    <x v="1"/>
    <x v="0"/>
    <s v="Supermarket Type2"/>
    <n v="9.1283985999999998E-2"/>
    <n v="14.35"/>
    <n v="232.69839999999999"/>
    <n v="4.3"/>
  </r>
  <r>
    <x v="0"/>
    <n v="1889"/>
    <s v="FDO31"/>
    <s v="Fruits and Vegetables"/>
    <n v="2022"/>
    <s v="OUT018"/>
    <x v="1"/>
    <x v="0"/>
    <s v="Supermarket Type2"/>
    <n v="2.9100745000000001E-2"/>
    <n v="6.76"/>
    <n v="80.695999999999998"/>
    <n v="4.3"/>
  </r>
  <r>
    <x v="0"/>
    <n v="1890"/>
    <s v="FDN08"/>
    <s v="Fruits and Vegetables"/>
    <n v="2022"/>
    <s v="OUT018"/>
    <x v="1"/>
    <x v="0"/>
    <s v="Supermarket Type2"/>
    <n v="0"/>
    <n v="7.72"/>
    <n v="117.7466"/>
    <n v="4.3"/>
  </r>
  <r>
    <x v="0"/>
    <n v="1891"/>
    <s v="FDC33"/>
    <s v="Fruits and Vegetables"/>
    <n v="2022"/>
    <s v="OUT018"/>
    <x v="1"/>
    <x v="0"/>
    <s v="Supermarket Type2"/>
    <n v="6.9219164999999999E-2"/>
    <n v="8.9600000000000009"/>
    <n v="196.57679999999999"/>
    <n v="4.3"/>
  </r>
  <r>
    <x v="0"/>
    <n v="1892"/>
    <s v="FDO08"/>
    <s v="Fruits and Vegetables"/>
    <n v="2022"/>
    <s v="OUT018"/>
    <x v="1"/>
    <x v="0"/>
    <s v="Supermarket Type2"/>
    <n v="0"/>
    <n v="11.1"/>
    <n v="165.55260000000001"/>
    <n v="4.3"/>
  </r>
  <r>
    <x v="0"/>
    <n v="1893"/>
    <s v="FDW19"/>
    <s v="Fruits and Vegetables"/>
    <n v="2022"/>
    <s v="OUT018"/>
    <x v="1"/>
    <x v="0"/>
    <s v="Supermarket Type2"/>
    <n v="3.8657256000000001E-2"/>
    <n v="12.35"/>
    <n v="110.25700000000001"/>
    <n v="4.3"/>
  </r>
  <r>
    <x v="0"/>
    <n v="1894"/>
    <s v="FDY20"/>
    <s v="Fruits and Vegetables"/>
    <n v="2022"/>
    <s v="OUT018"/>
    <x v="1"/>
    <x v="0"/>
    <s v="Supermarket Type2"/>
    <n v="8.2085786999999993E-2"/>
    <n v="12.5"/>
    <n v="92.248800000000003"/>
    <n v="4.3"/>
  </r>
  <r>
    <x v="0"/>
    <n v="1895"/>
    <s v="FDV19"/>
    <s v="Fruits and Vegetables"/>
    <n v="2022"/>
    <s v="OUT018"/>
    <x v="1"/>
    <x v="0"/>
    <s v="Supermarket Type2"/>
    <n v="3.5400659000000001E-2"/>
    <n v="14.85"/>
    <n v="161.95779999999999"/>
    <n v="4.3"/>
  </r>
  <r>
    <x v="0"/>
    <n v="1896"/>
    <s v="FDF45"/>
    <s v="Fruits and Vegetables"/>
    <n v="2022"/>
    <s v="OUT018"/>
    <x v="1"/>
    <x v="0"/>
    <s v="Supermarket Type2"/>
    <n v="1.2254429000000001E-2"/>
    <n v="18.2"/>
    <n v="59.990400000000001"/>
    <n v="4.3"/>
  </r>
  <r>
    <x v="0"/>
    <n v="1897"/>
    <s v="FDQ27"/>
    <s v="Meat"/>
    <n v="2022"/>
    <s v="OUT018"/>
    <x v="1"/>
    <x v="0"/>
    <s v="Supermarket Type2"/>
    <n v="4.4432886999999997E-2"/>
    <n v="5.19"/>
    <n v="102.899"/>
    <n v="4.3"/>
  </r>
  <r>
    <x v="0"/>
    <n v="1898"/>
    <s v="FDY39"/>
    <s v="Meat"/>
    <n v="2022"/>
    <s v="OUT018"/>
    <x v="1"/>
    <x v="0"/>
    <s v="Supermarket Type2"/>
    <n v="4.7220268000000003E-2"/>
    <n v="5.3049999999999997"/>
    <n v="181.96080000000001"/>
    <n v="4.3"/>
  </r>
  <r>
    <x v="0"/>
    <n v="1899"/>
    <s v="FDM27"/>
    <s v="Meat"/>
    <n v="2022"/>
    <s v="OUT018"/>
    <x v="1"/>
    <x v="0"/>
    <s v="Supermarket Type2"/>
    <n v="0.15911489000000001"/>
    <n v="12.35"/>
    <n v="158.19460000000001"/>
    <n v="4.3"/>
  </r>
  <r>
    <x v="0"/>
    <n v="1900"/>
    <s v="FDU51"/>
    <s v="Meat"/>
    <n v="2022"/>
    <s v="OUT018"/>
    <x v="1"/>
    <x v="0"/>
    <s v="Supermarket Type2"/>
    <n v="9.6906830999999999E-2"/>
    <n v="20.2"/>
    <n v="175.50280000000001"/>
    <n v="4.3"/>
  </r>
  <r>
    <x v="0"/>
    <n v="1901"/>
    <s v="FDS45"/>
    <s v="Snack Foods"/>
    <n v="2022"/>
    <s v="OUT018"/>
    <x v="1"/>
    <x v="0"/>
    <s v="Supermarket Type2"/>
    <n v="2.9616107999999999E-2"/>
    <n v="5.1749999999999998"/>
    <n v="107.76220000000001"/>
    <n v="4.3"/>
  </r>
  <r>
    <x v="0"/>
    <n v="1902"/>
    <s v="FDK10"/>
    <s v="Snack Foods"/>
    <n v="2022"/>
    <s v="OUT018"/>
    <x v="1"/>
    <x v="0"/>
    <s v="Supermarket Type2"/>
    <n v="4.0523265000000003E-2"/>
    <n v="5.7850000000000001"/>
    <n v="177.86600000000001"/>
    <n v="4.3"/>
  </r>
  <r>
    <x v="0"/>
    <n v="1903"/>
    <s v="FDO46"/>
    <s v="Snack Foods"/>
    <n v="2022"/>
    <s v="OUT018"/>
    <x v="1"/>
    <x v="0"/>
    <s v="Supermarket Type2"/>
    <n v="1.4270394E-2"/>
    <n v="9.6"/>
    <n v="187.38720000000001"/>
    <n v="4.3"/>
  </r>
  <r>
    <x v="0"/>
    <n v="1904"/>
    <s v="FDL57"/>
    <s v="Snack Foods"/>
    <n v="2022"/>
    <s v="OUT018"/>
    <x v="1"/>
    <x v="0"/>
    <s v="Supermarket Type2"/>
    <n v="6.7350054000000006E-2"/>
    <n v="15.1"/>
    <n v="257.3304"/>
    <n v="4.3"/>
  </r>
  <r>
    <x v="0"/>
    <n v="1905"/>
    <s v="FDS46"/>
    <s v="Snack Foods"/>
    <n v="2022"/>
    <s v="OUT018"/>
    <x v="1"/>
    <x v="0"/>
    <s v="Supermarket Type2"/>
    <n v="4.7449835000000003E-2"/>
    <n v="17.600000000000001"/>
    <n v="118.1782"/>
    <n v="4.3"/>
  </r>
  <r>
    <x v="0"/>
    <n v="1906"/>
    <s v="DRC13"/>
    <s v="Soft Drinks"/>
    <n v="2022"/>
    <s v="OUT018"/>
    <x v="1"/>
    <x v="0"/>
    <s v="Supermarket Type2"/>
    <n v="3.2573724999999998E-2"/>
    <n v="8.26"/>
    <n v="125.07299999999999"/>
    <n v="4.3"/>
  </r>
  <r>
    <x v="0"/>
    <n v="1907"/>
    <s v="FDE23"/>
    <s v="Starchy Foods"/>
    <n v="2022"/>
    <s v="OUT018"/>
    <x v="1"/>
    <x v="0"/>
    <s v="Supermarket Type2"/>
    <n v="5.3397642000000002E-2"/>
    <n v="17.600000000000001"/>
    <n v="46.706000000000003"/>
    <n v="4.3"/>
  </r>
  <r>
    <x v="1"/>
    <n v="1908"/>
    <s v="DRJ01"/>
    <s v="Soft Drinks"/>
    <n v="2022"/>
    <s v="OUT018"/>
    <x v="1"/>
    <x v="0"/>
    <s v="Supermarket Type2"/>
    <n v="0.11550099899999999"/>
    <n v="6.1349999999999998"/>
    <n v="161.12360000000001"/>
    <n v="4.3"/>
  </r>
  <r>
    <x v="2"/>
    <n v="1909"/>
    <s v="FDA04"/>
    <s v="Frozen Foods"/>
    <n v="2022"/>
    <s v="OUT018"/>
    <x v="1"/>
    <x v="0"/>
    <s v="Supermarket Type2"/>
    <n v="6.7001825000000001E-2"/>
    <n v="11.3"/>
    <n v="259.19619999999998"/>
    <n v="4.3"/>
  </r>
  <r>
    <x v="2"/>
    <n v="1910"/>
    <s v="FDS31"/>
    <s v="Fruits and Vegetables"/>
    <n v="2022"/>
    <s v="OUT018"/>
    <x v="1"/>
    <x v="0"/>
    <s v="Supermarket Type2"/>
    <n v="4.4372393000000003E-2"/>
    <n v="13.1"/>
    <n v="180.33179999999999"/>
    <n v="4.3"/>
  </r>
  <r>
    <x v="1"/>
    <n v="1911"/>
    <s v="FDX60"/>
    <s v="Baking Goods"/>
    <n v="2018"/>
    <s v="OUT027"/>
    <x v="1"/>
    <x v="0"/>
    <s v="Supermarket Type3"/>
    <n v="8.0203852000000006E-2"/>
    <m/>
    <n v="77.995999999999995"/>
    <n v="4.3"/>
  </r>
  <r>
    <x v="1"/>
    <n v="1912"/>
    <s v="FDM20"/>
    <s v="Fruits and Vegetables"/>
    <n v="2018"/>
    <s v="OUT027"/>
    <x v="1"/>
    <x v="0"/>
    <s v="Supermarket Type3"/>
    <n v="0"/>
    <m/>
    <n v="245.01439999999999"/>
    <n v="4.3"/>
  </r>
  <r>
    <x v="1"/>
    <n v="1913"/>
    <s v="FDW08"/>
    <s v="Fruits and Vegetables"/>
    <n v="2018"/>
    <s v="OUT027"/>
    <x v="1"/>
    <x v="0"/>
    <s v="Supermarket Type3"/>
    <n v="0.147663025"/>
    <m/>
    <n v="106.02800000000001"/>
    <n v="4.3"/>
  </r>
  <r>
    <x v="1"/>
    <n v="1914"/>
    <s v="NCR50"/>
    <s v="Household"/>
    <n v="2018"/>
    <s v="OUT027"/>
    <x v="1"/>
    <x v="0"/>
    <s v="Supermarket Type3"/>
    <n v="1.1762847E-2"/>
    <m/>
    <n v="153.53399999999999"/>
    <n v="4.3"/>
  </r>
  <r>
    <x v="1"/>
    <n v="1915"/>
    <s v="FDE24"/>
    <s v="Baking Goods"/>
    <n v="2018"/>
    <s v="OUT027"/>
    <x v="1"/>
    <x v="0"/>
    <s v="Supermarket Type3"/>
    <n v="9.3010025999999996E-2"/>
    <m/>
    <n v="143.0812"/>
    <n v="4.3"/>
  </r>
  <r>
    <x v="1"/>
    <n v="1916"/>
    <s v="FDJ48"/>
    <s v="Baking Goods"/>
    <n v="2018"/>
    <s v="OUT027"/>
    <x v="1"/>
    <x v="0"/>
    <s v="Supermarket Type3"/>
    <n v="5.6161529000000002E-2"/>
    <m/>
    <n v="246.9118"/>
    <n v="4.3"/>
  </r>
  <r>
    <x v="1"/>
    <n v="1917"/>
    <s v="FDO60"/>
    <s v="Baking Goods"/>
    <n v="2018"/>
    <s v="OUT027"/>
    <x v="1"/>
    <x v="0"/>
    <s v="Supermarket Type3"/>
    <n v="3.4203091999999997E-2"/>
    <m/>
    <n v="43.308599999999998"/>
    <n v="4.3"/>
  </r>
  <r>
    <x v="1"/>
    <n v="1918"/>
    <s v="FDR48"/>
    <s v="Baking Goods"/>
    <n v="2018"/>
    <s v="OUT027"/>
    <x v="1"/>
    <x v="0"/>
    <s v="Supermarket Type3"/>
    <n v="0.13086741299999999"/>
    <m/>
    <n v="150.80240000000001"/>
    <n v="4.3"/>
  </r>
  <r>
    <x v="1"/>
    <n v="1919"/>
    <s v="FDA13"/>
    <s v="Canned"/>
    <n v="2018"/>
    <s v="OUT027"/>
    <x v="1"/>
    <x v="0"/>
    <s v="Supermarket Type3"/>
    <n v="7.8174542999999999E-2"/>
    <m/>
    <n v="39.950600000000001"/>
    <n v="4.3"/>
  </r>
  <r>
    <x v="1"/>
    <n v="1920"/>
    <s v="FDF50"/>
    <s v="Canned"/>
    <n v="2018"/>
    <s v="OUT027"/>
    <x v="1"/>
    <x v="0"/>
    <s v="Supermarket Type3"/>
    <n v="0.116762173"/>
    <m/>
    <n v="198.9768"/>
    <n v="4.3"/>
  </r>
  <r>
    <x v="1"/>
    <n v="1921"/>
    <s v="FDN02"/>
    <s v="Canned"/>
    <n v="2018"/>
    <s v="OUT027"/>
    <x v="1"/>
    <x v="0"/>
    <s v="Supermarket Type3"/>
    <n v="7.3470233999999995E-2"/>
    <m/>
    <n v="205.3638"/>
    <n v="4.3"/>
  </r>
  <r>
    <x v="1"/>
    <n v="1922"/>
    <s v="DRE15"/>
    <s v="Dairy"/>
    <n v="2018"/>
    <s v="OUT027"/>
    <x v="1"/>
    <x v="0"/>
    <s v="Supermarket Type3"/>
    <n v="1.769927E-2"/>
    <m/>
    <n v="74.2012"/>
    <n v="4.3"/>
  </r>
  <r>
    <x v="1"/>
    <n v="1923"/>
    <s v="DRF27"/>
    <s v="Dairy"/>
    <n v="2018"/>
    <s v="OUT027"/>
    <x v="1"/>
    <x v="0"/>
    <s v="Supermarket Type3"/>
    <n v="2.8279660000000002E-2"/>
    <m/>
    <n v="152.23400000000001"/>
    <n v="4.3"/>
  </r>
  <r>
    <x v="1"/>
    <n v="1924"/>
    <s v="FDC17"/>
    <s v="Frozen Foods"/>
    <n v="2018"/>
    <s v="OUT027"/>
    <x v="1"/>
    <x v="0"/>
    <s v="Supermarket Type3"/>
    <n v="1.5385856999999999E-2"/>
    <m/>
    <n v="208.99279999999999"/>
    <n v="4.3"/>
  </r>
  <r>
    <x v="1"/>
    <n v="1925"/>
    <s v="FDH41"/>
    <s v="Frozen Foods"/>
    <n v="2018"/>
    <s v="OUT027"/>
    <x v="1"/>
    <x v="0"/>
    <s v="Supermarket Type3"/>
    <n v="8.1614376000000002E-2"/>
    <m/>
    <n v="214.7534"/>
    <n v="4.3"/>
  </r>
  <r>
    <x v="1"/>
    <n v="1926"/>
    <s v="FDX28"/>
    <s v="Frozen Foods"/>
    <n v="2018"/>
    <s v="OUT027"/>
    <x v="1"/>
    <x v="0"/>
    <s v="Supermarket Type3"/>
    <n v="0"/>
    <m/>
    <n v="100.7042"/>
    <n v="4.3"/>
  </r>
  <r>
    <x v="1"/>
    <n v="1927"/>
    <s v="FDB08"/>
    <s v="Fruits and Vegetables"/>
    <n v="2018"/>
    <s v="OUT027"/>
    <x v="1"/>
    <x v="0"/>
    <s v="Supermarket Type3"/>
    <n v="3.0952737000000001E-2"/>
    <m/>
    <n v="160.15780000000001"/>
    <n v="4.3"/>
  </r>
  <r>
    <x v="1"/>
    <n v="1928"/>
    <s v="FDC32"/>
    <s v="Fruits and Vegetables"/>
    <n v="2018"/>
    <s v="OUT027"/>
    <x v="1"/>
    <x v="0"/>
    <s v="Supermarket Type3"/>
    <n v="9.8629062000000003E-2"/>
    <m/>
    <n v="90.646199999999993"/>
    <n v="4.3"/>
  </r>
  <r>
    <x v="1"/>
    <n v="1929"/>
    <s v="FDC44"/>
    <s v="Fruits and Vegetables"/>
    <n v="2018"/>
    <s v="OUT027"/>
    <x v="1"/>
    <x v="0"/>
    <s v="Supermarket Type3"/>
    <n v="0.17176107700000001"/>
    <m/>
    <n v="115.7518"/>
    <n v="4.3"/>
  </r>
  <r>
    <x v="1"/>
    <n v="1930"/>
    <s v="FDD08"/>
    <s v="Fruits and Vegetables"/>
    <n v="2018"/>
    <s v="OUT027"/>
    <x v="1"/>
    <x v="0"/>
    <s v="Supermarket Type3"/>
    <n v="3.5183156E-2"/>
    <m/>
    <n v="37.8506"/>
    <n v="4.3"/>
  </r>
  <r>
    <x v="1"/>
    <n v="1931"/>
    <s v="FDD20"/>
    <s v="Fruits and Vegetables"/>
    <n v="2018"/>
    <s v="OUT027"/>
    <x v="1"/>
    <x v="0"/>
    <s v="Supermarket Type3"/>
    <n v="2.0614212E-2"/>
    <m/>
    <n v="126.4046"/>
    <n v="4.3"/>
  </r>
  <r>
    <x v="1"/>
    <n v="1932"/>
    <s v="FDE08"/>
    <s v="Fruits and Vegetables"/>
    <n v="2018"/>
    <s v="OUT027"/>
    <x v="1"/>
    <x v="0"/>
    <s v="Supermarket Type3"/>
    <n v="4.9080853000000001E-2"/>
    <m/>
    <n v="147.77340000000001"/>
    <n v="4.3"/>
  </r>
  <r>
    <x v="1"/>
    <n v="1933"/>
    <s v="FDE57"/>
    <s v="Fruits and Vegetables"/>
    <n v="2018"/>
    <s v="OUT027"/>
    <x v="1"/>
    <x v="0"/>
    <s v="Supermarket Type3"/>
    <n v="3.6109413E-2"/>
    <m/>
    <n v="140.61539999999999"/>
    <n v="4.3"/>
  </r>
  <r>
    <x v="1"/>
    <n v="1934"/>
    <s v="FDL20"/>
    <s v="Fruits and Vegetables"/>
    <n v="2018"/>
    <s v="OUT027"/>
    <x v="1"/>
    <x v="0"/>
    <s v="Supermarket Type3"/>
    <n v="0.12779270100000001"/>
    <m/>
    <n v="111.18859999999999"/>
    <n v="4.3"/>
  </r>
  <r>
    <x v="1"/>
    <n v="1935"/>
    <s v="FDN20"/>
    <s v="Fruits and Vegetables"/>
    <n v="2018"/>
    <s v="OUT027"/>
    <x v="1"/>
    <x v="0"/>
    <s v="Supermarket Type3"/>
    <n v="2.6055106000000001E-2"/>
    <m/>
    <n v="169.54740000000001"/>
    <n v="4.3"/>
  </r>
  <r>
    <x v="1"/>
    <n v="1936"/>
    <s v="DRK59"/>
    <s v="Hard Drinks"/>
    <n v="2018"/>
    <s v="OUT027"/>
    <x v="1"/>
    <x v="0"/>
    <s v="Supermarket Type3"/>
    <n v="7.5084456999999993E-2"/>
    <m/>
    <n v="233.9616"/>
    <n v="4.3"/>
  </r>
  <r>
    <x v="1"/>
    <n v="1937"/>
    <s v="NCQ17"/>
    <s v="Health and Hygiene"/>
    <n v="2018"/>
    <s v="OUT027"/>
    <x v="1"/>
    <x v="0"/>
    <s v="Supermarket Type3"/>
    <n v="0.116366304"/>
    <m/>
    <n v="158.363"/>
    <n v="4.3"/>
  </r>
  <r>
    <x v="1"/>
    <n v="1938"/>
    <s v="NCQ41"/>
    <s v="Health and Hygiene"/>
    <n v="2018"/>
    <s v="OUT027"/>
    <x v="1"/>
    <x v="0"/>
    <s v="Supermarket Type3"/>
    <n v="1.9386057000000002E-2"/>
    <m/>
    <n v="194.57939999999999"/>
    <n v="4.3"/>
  </r>
  <r>
    <x v="1"/>
    <n v="1939"/>
    <s v="NCC18"/>
    <s v="Household"/>
    <n v="2018"/>
    <s v="OUT027"/>
    <x v="1"/>
    <x v="0"/>
    <s v="Supermarket Type3"/>
    <n v="0.17641157900000001"/>
    <m/>
    <n v="173.2422"/>
    <n v="4.3"/>
  </r>
  <r>
    <x v="1"/>
    <n v="1940"/>
    <s v="NCH55"/>
    <s v="Household"/>
    <n v="2018"/>
    <s v="OUT027"/>
    <x v="1"/>
    <x v="0"/>
    <s v="Supermarket Type3"/>
    <n v="3.4504413999999997E-2"/>
    <m/>
    <n v="125.202"/>
    <n v="4.3"/>
  </r>
  <r>
    <x v="1"/>
    <n v="1941"/>
    <s v="NCL54"/>
    <s v="Household"/>
    <n v="2018"/>
    <s v="OUT027"/>
    <x v="1"/>
    <x v="0"/>
    <s v="Supermarket Type3"/>
    <n v="8.2353075999999997E-2"/>
    <m/>
    <n v="176.90539999999999"/>
    <n v="4.3"/>
  </r>
  <r>
    <x v="1"/>
    <n v="1942"/>
    <s v="NCO14"/>
    <s v="Household"/>
    <n v="2018"/>
    <s v="OUT027"/>
    <x v="1"/>
    <x v="0"/>
    <s v="Supermarket Type3"/>
    <n v="2.9500320999999999E-2"/>
    <m/>
    <n v="46.208599999999997"/>
    <n v="4.3"/>
  </r>
  <r>
    <x v="1"/>
    <n v="1943"/>
    <s v="NCX54"/>
    <s v="Household"/>
    <n v="2018"/>
    <s v="OUT027"/>
    <x v="1"/>
    <x v="0"/>
    <s v="Supermarket Type3"/>
    <n v="4.7827138999999998E-2"/>
    <m/>
    <n v="105.3622"/>
    <n v="4.3"/>
  </r>
  <r>
    <x v="1"/>
    <n v="1944"/>
    <s v="FDI19"/>
    <s v="Meat"/>
    <n v="2018"/>
    <s v="OUT027"/>
    <x v="1"/>
    <x v="0"/>
    <s v="Supermarket Type3"/>
    <n v="5.2085615000000002E-2"/>
    <m/>
    <n v="242.85120000000001"/>
    <n v="4.3"/>
  </r>
  <r>
    <x v="1"/>
    <n v="1945"/>
    <s v="FDL43"/>
    <s v="Meat"/>
    <n v="2018"/>
    <s v="OUT027"/>
    <x v="1"/>
    <x v="0"/>
    <s v="Supermarket Type3"/>
    <n v="2.6933321E-2"/>
    <m/>
    <n v="78.466999999999999"/>
    <n v="4.3"/>
  </r>
  <r>
    <x v="1"/>
    <n v="1946"/>
    <s v="FDN15"/>
    <s v="Meat"/>
    <n v="2018"/>
    <s v="OUT027"/>
    <x v="1"/>
    <x v="0"/>
    <s v="Supermarket Type3"/>
    <n v="1.6653022E-2"/>
    <m/>
    <n v="139.518"/>
    <n v="4.3"/>
  </r>
  <r>
    <x v="1"/>
    <n v="1947"/>
    <s v="FDP15"/>
    <s v="Meat"/>
    <n v="2018"/>
    <s v="OUT027"/>
    <x v="1"/>
    <x v="0"/>
    <s v="Supermarket Type3"/>
    <n v="8.3536071000000003E-2"/>
    <m/>
    <n v="255.43299999999999"/>
    <n v="4.3"/>
  </r>
  <r>
    <x v="1"/>
    <n v="1948"/>
    <s v="FDQ39"/>
    <s v="Meat"/>
    <n v="2018"/>
    <s v="OUT027"/>
    <x v="1"/>
    <x v="0"/>
    <s v="Supermarket Type3"/>
    <n v="8.0649684999999999E-2"/>
    <m/>
    <n v="189.9846"/>
    <n v="4.3"/>
  </r>
  <r>
    <x v="1"/>
    <n v="1949"/>
    <s v="FDT03"/>
    <s v="Meat"/>
    <n v="2018"/>
    <s v="OUT027"/>
    <x v="1"/>
    <x v="0"/>
    <s v="Supermarket Type3"/>
    <n v="9.9503430000000004E-3"/>
    <m/>
    <n v="185.5608"/>
    <n v="4.3"/>
  </r>
  <r>
    <x v="1"/>
    <n v="1950"/>
    <s v="FDV51"/>
    <s v="Meat"/>
    <n v="2018"/>
    <s v="OUT027"/>
    <x v="1"/>
    <x v="0"/>
    <s v="Supermarket Type3"/>
    <n v="3.2381325000000002E-2"/>
    <m/>
    <n v="166.1842"/>
    <n v="4.3"/>
  </r>
  <r>
    <x v="1"/>
    <n v="1951"/>
    <s v="FDY51"/>
    <s v="Meat"/>
    <n v="2018"/>
    <s v="OUT027"/>
    <x v="1"/>
    <x v="0"/>
    <s v="Supermarket Type3"/>
    <n v="8.0741927000000005E-2"/>
    <m/>
    <n v="220.87979999999999"/>
    <n v="4.3"/>
  </r>
  <r>
    <x v="1"/>
    <n v="1952"/>
    <s v="NCM43"/>
    <s v="Others"/>
    <n v="2018"/>
    <s v="OUT027"/>
    <x v="1"/>
    <x v="0"/>
    <s v="Supermarket Type3"/>
    <n v="1.9381059999999999E-2"/>
    <m/>
    <n v="164.321"/>
    <n v="4.3"/>
  </r>
  <r>
    <x v="1"/>
    <n v="1953"/>
    <s v="FDP33"/>
    <s v="Snack Foods"/>
    <n v="2018"/>
    <s v="OUT027"/>
    <x v="1"/>
    <x v="0"/>
    <s v="Supermarket Type3"/>
    <n v="8.8839949000000001E-2"/>
    <m/>
    <n v="254.2672"/>
    <n v="4.3"/>
  </r>
  <r>
    <x v="1"/>
    <n v="1954"/>
    <s v="FDV21"/>
    <s v="Snack Foods"/>
    <n v="2018"/>
    <s v="OUT027"/>
    <x v="1"/>
    <x v="0"/>
    <s v="Supermarket Type3"/>
    <n v="0.17025446899999999"/>
    <m/>
    <n v="124.8704"/>
    <n v="4.3"/>
  </r>
  <r>
    <x v="1"/>
    <n v="1955"/>
    <s v="DRD25"/>
    <s v="Soft Drinks"/>
    <n v="2018"/>
    <s v="OUT027"/>
    <x v="1"/>
    <x v="0"/>
    <s v="Supermarket Type3"/>
    <n v="7.8589628999999994E-2"/>
    <m/>
    <n v="113.286"/>
    <n v="4.3"/>
  </r>
  <r>
    <x v="1"/>
    <n v="1956"/>
    <s v="DRE25"/>
    <s v="Soft Drinks"/>
    <n v="2018"/>
    <s v="OUT027"/>
    <x v="1"/>
    <x v="0"/>
    <s v="Supermarket Type3"/>
    <n v="7.2928316000000007E-2"/>
    <m/>
    <n v="94.412000000000006"/>
    <n v="4.3"/>
  </r>
  <r>
    <x v="1"/>
    <n v="1957"/>
    <s v="DRF36"/>
    <s v="Soft Drinks"/>
    <n v="2018"/>
    <s v="OUT027"/>
    <x v="1"/>
    <x v="0"/>
    <s v="Supermarket Type3"/>
    <n v="2.3463123999999998E-2"/>
    <m/>
    <n v="190.68459999999999"/>
    <n v="4.3"/>
  </r>
  <r>
    <x v="1"/>
    <n v="1958"/>
    <s v="DRG13"/>
    <s v="Soft Drinks"/>
    <n v="2018"/>
    <s v="OUT027"/>
    <x v="1"/>
    <x v="0"/>
    <s v="Supermarket Type3"/>
    <n v="3.7006075999999999E-2"/>
    <m/>
    <n v="164.7526"/>
    <n v="4.3"/>
  </r>
  <r>
    <x v="1"/>
    <n v="1959"/>
    <s v="DRK13"/>
    <s v="Soft Drinks"/>
    <n v="2018"/>
    <s v="OUT027"/>
    <x v="1"/>
    <x v="0"/>
    <s v="Supermarket Type3"/>
    <n v="0.114609875"/>
    <m/>
    <n v="197.00839999999999"/>
    <n v="4.3"/>
  </r>
  <r>
    <x v="0"/>
    <n v="1960"/>
    <s v="FDN23"/>
    <s v="Breads"/>
    <n v="2018"/>
    <s v="OUT027"/>
    <x v="1"/>
    <x v="0"/>
    <s v="Supermarket Type3"/>
    <n v="7.5142107999999999E-2"/>
    <m/>
    <n v="145.84440000000001"/>
    <n v="4.3"/>
  </r>
  <r>
    <x v="0"/>
    <n v="1961"/>
    <s v="FDS59"/>
    <s v="Breads"/>
    <n v="2018"/>
    <s v="OUT027"/>
    <x v="1"/>
    <x v="0"/>
    <s v="Supermarket Type3"/>
    <n v="4.368089E-2"/>
    <m/>
    <n v="110.157"/>
    <n v="4.3"/>
  </r>
  <r>
    <x v="0"/>
    <n v="1962"/>
    <s v="FDZ35"/>
    <s v="Breads"/>
    <n v="2018"/>
    <s v="OUT027"/>
    <x v="1"/>
    <x v="0"/>
    <s v="Supermarket Type3"/>
    <n v="2.2170591999999999E-2"/>
    <m/>
    <n v="105.199"/>
    <n v="4.3"/>
  </r>
  <r>
    <x v="0"/>
    <n v="1963"/>
    <s v="FDD38"/>
    <s v="Canned"/>
    <n v="2018"/>
    <s v="OUT027"/>
    <x v="1"/>
    <x v="0"/>
    <s v="Supermarket Type3"/>
    <n v="0"/>
    <m/>
    <n v="100.3674"/>
    <n v="4.3"/>
  </r>
  <r>
    <x v="0"/>
    <n v="1964"/>
    <s v="FDU01"/>
    <s v="Canned"/>
    <n v="2018"/>
    <s v="OUT027"/>
    <x v="1"/>
    <x v="0"/>
    <s v="Supermarket Type3"/>
    <n v="1.1937183000000001E-2"/>
    <m/>
    <n v="184.79239999999999"/>
    <n v="4.3"/>
  </r>
  <r>
    <x v="0"/>
    <n v="1965"/>
    <s v="FDC29"/>
    <s v="Frozen Foods"/>
    <n v="2018"/>
    <s v="OUT027"/>
    <x v="1"/>
    <x v="0"/>
    <s v="Supermarket Type3"/>
    <n v="2.4088444000000001E-2"/>
    <m/>
    <n v="112.7176"/>
    <n v="4.3"/>
  </r>
  <r>
    <x v="0"/>
    <n v="1966"/>
    <s v="FDD41"/>
    <s v="Frozen Foods"/>
    <n v="2018"/>
    <s v="OUT027"/>
    <x v="1"/>
    <x v="0"/>
    <s v="Supermarket Type3"/>
    <n v="8.6837543000000003E-2"/>
    <m/>
    <n v="106.2306"/>
    <n v="4.3"/>
  </r>
  <r>
    <x v="0"/>
    <n v="1967"/>
    <s v="FDA08"/>
    <s v="Fruits and Vegetables"/>
    <n v="2018"/>
    <s v="OUT027"/>
    <x v="1"/>
    <x v="0"/>
    <s v="Supermarket Type3"/>
    <n v="4.9842613000000001E-2"/>
    <m/>
    <n v="164.2526"/>
    <n v="4.3"/>
  </r>
  <r>
    <x v="0"/>
    <n v="1968"/>
    <s v="FDQ07"/>
    <s v="Fruits and Vegetables"/>
    <n v="2018"/>
    <s v="OUT027"/>
    <x v="1"/>
    <x v="0"/>
    <s v="Supermarket Type3"/>
    <n v="8.6983590999999999E-2"/>
    <m/>
    <n v="219.84559999999999"/>
    <n v="4.3"/>
  </r>
  <r>
    <x v="0"/>
    <n v="1969"/>
    <s v="FDQ31"/>
    <s v="Fruits and Vegetables"/>
    <n v="2018"/>
    <s v="OUT027"/>
    <x v="1"/>
    <x v="0"/>
    <s v="Supermarket Type3"/>
    <n v="5.3586457999999997E-2"/>
    <m/>
    <n v="89.785600000000002"/>
    <n v="4.3"/>
  </r>
  <r>
    <x v="0"/>
    <n v="1970"/>
    <s v="FDL03"/>
    <s v="Meat"/>
    <n v="2018"/>
    <s v="OUT027"/>
    <x v="1"/>
    <x v="0"/>
    <s v="Supermarket Type3"/>
    <n v="2.6949463E-2"/>
    <m/>
    <n v="197.71100000000001"/>
    <n v="4.3"/>
  </r>
  <r>
    <x v="0"/>
    <n v="1971"/>
    <s v="FDO27"/>
    <s v="Meat"/>
    <n v="2018"/>
    <s v="OUT027"/>
    <x v="1"/>
    <x v="0"/>
    <s v="Supermarket Type3"/>
    <n v="0.178210285"/>
    <m/>
    <n v="95.775199999999998"/>
    <n v="4.3"/>
  </r>
  <r>
    <x v="0"/>
    <n v="1972"/>
    <s v="FDJ33"/>
    <s v="Snack Foods"/>
    <n v="2018"/>
    <s v="OUT027"/>
    <x v="1"/>
    <x v="0"/>
    <s v="Supermarket Type3"/>
    <n v="8.7894475E-2"/>
    <m/>
    <n v="121.173"/>
    <n v="4.3"/>
  </r>
  <r>
    <x v="0"/>
    <n v="1973"/>
    <s v="FDW09"/>
    <s v="Snack Foods"/>
    <n v="2018"/>
    <s v="OUT027"/>
    <x v="1"/>
    <x v="0"/>
    <s v="Supermarket Type3"/>
    <n v="2.5795293E-2"/>
    <m/>
    <n v="80.230199999999996"/>
    <n v="4.3"/>
  </r>
  <r>
    <x v="0"/>
    <n v="1974"/>
    <s v="FDZ21"/>
    <s v="Snack Foods"/>
    <n v="2018"/>
    <s v="OUT027"/>
    <x v="1"/>
    <x v="0"/>
    <s v="Supermarket Type3"/>
    <n v="3.9031927000000001E-2"/>
    <m/>
    <n v="95.641000000000005"/>
    <n v="4.3"/>
  </r>
  <r>
    <x v="0"/>
    <n v="1975"/>
    <s v="DRZ11"/>
    <s v="Soft Drinks"/>
    <n v="2018"/>
    <s v="OUT027"/>
    <x v="1"/>
    <x v="0"/>
    <s v="Supermarket Type3"/>
    <n v="0.112119359"/>
    <m/>
    <n v="123.03879999999999"/>
    <n v="4.3"/>
  </r>
  <r>
    <x v="1"/>
    <n v="1976"/>
    <s v="FDF32"/>
    <s v="Fruits and Vegetables"/>
    <n v="2014"/>
    <s v="OUT013"/>
    <x v="1"/>
    <x v="2"/>
    <s v="Supermarket Type1"/>
    <n v="6.8024299999999996E-2"/>
    <n v="16.350000000000001"/>
    <n v="196.4426"/>
    <n v="4.2"/>
  </r>
  <r>
    <x v="0"/>
    <n v="1977"/>
    <s v="FDN22"/>
    <s v="Snack Foods"/>
    <n v="2014"/>
    <s v="OUT013"/>
    <x v="1"/>
    <x v="2"/>
    <s v="Supermarket Type1"/>
    <n v="0.138190277"/>
    <n v="18.850000000000001"/>
    <n v="250.8724"/>
    <n v="4.2"/>
  </r>
  <r>
    <x v="1"/>
    <n v="1978"/>
    <s v="NCS17"/>
    <s v="Health and Hygiene"/>
    <n v="2022"/>
    <s v="OUT018"/>
    <x v="1"/>
    <x v="0"/>
    <s v="Supermarket Type2"/>
    <n v="8.0829371999999997E-2"/>
    <n v="18.600000000000001"/>
    <n v="96.443600000000004"/>
    <n v="4.2"/>
  </r>
  <r>
    <x v="1"/>
    <n v="1979"/>
    <s v="FDK43"/>
    <s v="Meat"/>
    <n v="2014"/>
    <s v="OUT013"/>
    <x v="1"/>
    <x v="2"/>
    <s v="Supermarket Type1"/>
    <n v="2.6818430000000001E-2"/>
    <n v="9.8000000000000007"/>
    <n v="126.002"/>
    <n v="4.2"/>
  </r>
  <r>
    <x v="1"/>
    <n v="1980"/>
    <s v="FDM40"/>
    <s v="Frozen Foods"/>
    <n v="2014"/>
    <s v="OUT013"/>
    <x v="1"/>
    <x v="2"/>
    <s v="Supermarket Type1"/>
    <n v="0.159803853"/>
    <n v="10.195"/>
    <n v="141.5154"/>
    <n v="4.2"/>
  </r>
  <r>
    <x v="0"/>
    <n v="1981"/>
    <s v="FDN33"/>
    <s v="Snack Foods"/>
    <n v="2016"/>
    <s v="OUT046"/>
    <x v="0"/>
    <x v="1"/>
    <s v="Supermarket Type1"/>
    <n v="0.123115764"/>
    <n v="6.3049999999999997"/>
    <n v="95.643600000000006"/>
    <n v="4.2"/>
  </r>
  <r>
    <x v="0"/>
    <n v="1982"/>
    <s v="FDW39"/>
    <s v="Meat"/>
    <n v="2018"/>
    <s v="OUT019"/>
    <x v="0"/>
    <x v="1"/>
    <s v="Grocery Store"/>
    <n v="6.4625342000000002E-2"/>
    <m/>
    <n v="176.93700000000001"/>
    <n v="4.2"/>
  </r>
  <r>
    <x v="1"/>
    <n v="1983"/>
    <s v="DRJ13"/>
    <s v="Soft Drinks"/>
    <n v="2015"/>
    <s v="OUT045"/>
    <x v="2"/>
    <x v="1"/>
    <s v="Supermarket Type1"/>
    <n v="6.3017847000000002E-2"/>
    <n v="12.65"/>
    <n v="159.05779999999999"/>
    <n v="4.2"/>
  </r>
  <r>
    <x v="1"/>
    <n v="1984"/>
    <s v="DRI49"/>
    <s v="Soft Drinks"/>
    <n v="2016"/>
    <s v="OUT046"/>
    <x v="0"/>
    <x v="1"/>
    <s v="Supermarket Type1"/>
    <n v="0.18350729499999999"/>
    <n v="14.15"/>
    <n v="82.427599999999998"/>
    <n v="4.2"/>
  </r>
  <r>
    <x v="1"/>
    <n v="1985"/>
    <s v="FDS52"/>
    <s v="Frozen Foods"/>
    <n v="2011"/>
    <s v="OUT010"/>
    <x v="1"/>
    <x v="1"/>
    <s v="Grocery Store"/>
    <n v="9.1632160000000001E-3"/>
    <n v="8.89"/>
    <n v="101.7016"/>
    <n v="4.2"/>
  </r>
  <r>
    <x v="1"/>
    <n v="1986"/>
    <s v="NCX54"/>
    <s v="Household"/>
    <n v="2020"/>
    <s v="OUT017"/>
    <x v="2"/>
    <x v="1"/>
    <s v="Supermarket Type1"/>
    <n v="4.8331717000000003E-2"/>
    <n v="9.1950000000000003"/>
    <n v="105.1622"/>
    <n v="4.2"/>
  </r>
  <r>
    <x v="0"/>
    <n v="1987"/>
    <s v="FDI16"/>
    <s v="Frozen Foods"/>
    <n v="2017"/>
    <s v="OUT035"/>
    <x v="2"/>
    <x v="1"/>
    <s v="Supermarket Type1"/>
    <n v="0"/>
    <n v="14"/>
    <n v="53.064"/>
    <n v="4.2"/>
  </r>
  <r>
    <x v="0"/>
    <n v="1988"/>
    <s v="FDM22"/>
    <s v="Snack Foods"/>
    <n v="2014"/>
    <s v="OUT013"/>
    <x v="1"/>
    <x v="2"/>
    <s v="Supermarket Type1"/>
    <n v="4.1922849999999998E-2"/>
    <n v="14"/>
    <n v="54.764000000000003"/>
    <n v="4.2"/>
  </r>
  <r>
    <x v="1"/>
    <n v="1989"/>
    <s v="NCO17"/>
    <s v="Health and Hygiene"/>
    <n v="2018"/>
    <s v="OUT019"/>
    <x v="0"/>
    <x v="1"/>
    <s v="Grocery Store"/>
    <n v="0.12847846199999999"/>
    <m/>
    <n v="117.944"/>
    <n v="4.2"/>
  </r>
  <r>
    <x v="0"/>
    <n v="1990"/>
    <s v="FDK58"/>
    <s v="Snack Foods"/>
    <n v="2022"/>
    <s v="OUT018"/>
    <x v="1"/>
    <x v="0"/>
    <s v="Supermarket Type2"/>
    <n v="4.5165796000000001E-2"/>
    <n v="11.35"/>
    <n v="100.0016"/>
    <n v="4.2"/>
  </r>
  <r>
    <x v="0"/>
    <n v="1991"/>
    <s v="FDA08"/>
    <s v="Fruits and Vegetables"/>
    <n v="2015"/>
    <s v="OUT045"/>
    <x v="2"/>
    <x v="1"/>
    <s v="Supermarket Type1"/>
    <n v="5.0186726000000001E-2"/>
    <n v="11.85"/>
    <n v="164.15260000000001"/>
    <n v="4.2"/>
  </r>
  <r>
    <x v="1"/>
    <n v="1992"/>
    <s v="DRC27"/>
    <s v="Dairy"/>
    <n v="2017"/>
    <s v="OUT035"/>
    <x v="2"/>
    <x v="1"/>
    <s v="Supermarket Type1"/>
    <n v="5.8091482E-2"/>
    <n v="13.8"/>
    <n v="245.18020000000001"/>
    <n v="4.2"/>
  </r>
  <r>
    <x v="0"/>
    <n v="1993"/>
    <s v="FDL58"/>
    <s v="Snack Foods"/>
    <n v="2020"/>
    <s v="OUT017"/>
    <x v="2"/>
    <x v="1"/>
    <s v="Supermarket Type1"/>
    <n v="0"/>
    <n v="5.78"/>
    <n v="263.7568"/>
    <n v="4.2"/>
  </r>
  <r>
    <x v="1"/>
    <n v="1994"/>
    <s v="DRJ51"/>
    <s v="Dairy"/>
    <n v="2017"/>
    <s v="OUT035"/>
    <x v="2"/>
    <x v="1"/>
    <s v="Supermarket Type1"/>
    <n v="8.7977262000000001E-2"/>
    <n v="14.1"/>
    <n v="229.0668"/>
    <n v="4.2"/>
  </r>
  <r>
    <x v="0"/>
    <n v="1995"/>
    <s v="FDY03"/>
    <s v="Meat"/>
    <n v="2015"/>
    <s v="OUT045"/>
    <x v="2"/>
    <x v="1"/>
    <s v="Supermarket Type1"/>
    <n v="7.6276207999999998E-2"/>
    <n v="17.600000000000001"/>
    <n v="110.92019999999999"/>
    <n v="4.2"/>
  </r>
  <r>
    <x v="1"/>
    <n v="1996"/>
    <s v="FDG29"/>
    <s v="Frozen Foods"/>
    <n v="2014"/>
    <s v="OUT013"/>
    <x v="1"/>
    <x v="2"/>
    <s v="Supermarket Type1"/>
    <n v="5.6245074999999999E-2"/>
    <n v="17.600000000000001"/>
    <n v="43.345399999999998"/>
    <n v="4.2"/>
  </r>
  <r>
    <x v="1"/>
    <n v="1997"/>
    <s v="DRP47"/>
    <s v="Hard Drinks"/>
    <n v="2020"/>
    <s v="OUT017"/>
    <x v="2"/>
    <x v="1"/>
    <s v="Supermarket Type1"/>
    <n v="0.141398626"/>
    <n v="15.75"/>
    <n v="250.53819999999999"/>
    <n v="4.2"/>
  </r>
  <r>
    <x v="1"/>
    <n v="1998"/>
    <s v="FDB53"/>
    <s v="Frozen Foods"/>
    <n v="2015"/>
    <s v="OUT045"/>
    <x v="2"/>
    <x v="1"/>
    <s v="Supermarket Type1"/>
    <n v="0.13973522599999999"/>
    <n v="13.35"/>
    <n v="147.53919999999999"/>
    <n v="4.2"/>
  </r>
  <r>
    <x v="2"/>
    <n v="1999"/>
    <s v="FDM01"/>
    <s v="Breakfast"/>
    <n v="2020"/>
    <s v="OUT017"/>
    <x v="2"/>
    <x v="1"/>
    <s v="Supermarket Type1"/>
    <n v="9.5102091999999999E-2"/>
    <n v="7.8949999999999996"/>
    <n v="104.4332"/>
    <n v="4.2"/>
  </r>
  <r>
    <x v="1"/>
    <n v="2000"/>
    <s v="FDJ22"/>
    <s v="Snack Foods"/>
    <n v="2018"/>
    <s v="OUT019"/>
    <x v="0"/>
    <x v="1"/>
    <s v="Grocery Store"/>
    <n v="9.2463920000000005E-2"/>
    <m/>
    <n v="190.9504"/>
    <n v="4.2"/>
  </r>
  <r>
    <x v="0"/>
    <n v="2001"/>
    <s v="FDR59"/>
    <s v="Breads"/>
    <n v="2015"/>
    <s v="OUT045"/>
    <x v="2"/>
    <x v="1"/>
    <s v="Supermarket Type1"/>
    <n v="6.3993068E-2"/>
    <n v="14.5"/>
    <n v="260.45940000000002"/>
    <n v="4.2"/>
  </r>
  <r>
    <x v="1"/>
    <n v="2002"/>
    <s v="FDH27"/>
    <s v="Dairy"/>
    <n v="2016"/>
    <s v="OUT046"/>
    <x v="0"/>
    <x v="1"/>
    <s v="Supermarket Type1"/>
    <n v="5.8346939E-2"/>
    <n v="7.0750000000000002"/>
    <n v="142.21279999999999"/>
    <n v="4.2"/>
  </r>
  <r>
    <x v="1"/>
    <n v="2003"/>
    <s v="NCW53"/>
    <s v="Health and Hygiene"/>
    <n v="2018"/>
    <s v="OUT019"/>
    <x v="0"/>
    <x v="1"/>
    <s v="Grocery Store"/>
    <n v="5.3392943999999998E-2"/>
    <m/>
    <n v="193.81620000000001"/>
    <n v="4.2"/>
  </r>
  <r>
    <x v="1"/>
    <n v="2004"/>
    <s v="FDW24"/>
    <s v="Baking Goods"/>
    <n v="2018"/>
    <s v="OUT019"/>
    <x v="0"/>
    <x v="1"/>
    <s v="Grocery Store"/>
    <n v="6.5652494000000006E-2"/>
    <m/>
    <n v="48.903399999999998"/>
    <n v="4.2"/>
  </r>
  <r>
    <x v="0"/>
    <n v="2005"/>
    <s v="FDF11"/>
    <s v="Starchy Foods"/>
    <n v="2017"/>
    <s v="OUT035"/>
    <x v="2"/>
    <x v="1"/>
    <s v="Supermarket Type1"/>
    <n v="1.7627888000000001E-2"/>
    <n v="10.195"/>
    <n v="239.65379999999999"/>
    <n v="4.2"/>
  </r>
  <r>
    <x v="1"/>
    <n v="2006"/>
    <s v="FDZ27"/>
    <s v="Dairy"/>
    <n v="2015"/>
    <s v="OUT045"/>
    <x v="2"/>
    <x v="1"/>
    <s v="Supermarket Type1"/>
    <n v="1.7191055E-2"/>
    <n v="7.9349999999999996"/>
    <n v="51.534999999999997"/>
    <n v="4.2"/>
  </r>
  <r>
    <x v="0"/>
    <n v="2007"/>
    <s v="FDL51"/>
    <s v="Dairy"/>
    <n v="2012"/>
    <s v="OUT049"/>
    <x v="0"/>
    <x v="0"/>
    <s v="Supermarket Type1"/>
    <n v="4.7565207999999998E-2"/>
    <n v="20.7"/>
    <n v="213.48759999999999"/>
    <n v="4.2"/>
  </r>
  <r>
    <x v="1"/>
    <n v="2008"/>
    <s v="FDX08"/>
    <s v="Fruits and Vegetables"/>
    <n v="2016"/>
    <s v="OUT046"/>
    <x v="0"/>
    <x v="1"/>
    <s v="Supermarket Type1"/>
    <n v="2.2604051E-2"/>
    <n v="12.85"/>
    <n v="181.43180000000001"/>
    <n v="4.2"/>
  </r>
  <r>
    <x v="1"/>
    <n v="2009"/>
    <s v="DRH15"/>
    <s v="Dairy"/>
    <n v="2014"/>
    <s v="OUT013"/>
    <x v="1"/>
    <x v="2"/>
    <s v="Supermarket Type1"/>
    <n v="0"/>
    <n v="8.7750000000000004"/>
    <n v="45.942799999999998"/>
    <n v="4.2"/>
  </r>
  <r>
    <x v="1"/>
    <n v="2010"/>
    <s v="FDS26"/>
    <s v="Dairy"/>
    <n v="2018"/>
    <s v="OUT027"/>
    <x v="1"/>
    <x v="0"/>
    <s v="Supermarket Type3"/>
    <n v="8.9035960999999997E-2"/>
    <m/>
    <n v="260.55939999999998"/>
    <n v="4.2"/>
  </r>
  <r>
    <x v="0"/>
    <n v="2011"/>
    <s v="FDT09"/>
    <s v="Snack Foods"/>
    <n v="2012"/>
    <s v="OUT049"/>
    <x v="0"/>
    <x v="0"/>
    <s v="Supermarket Type1"/>
    <n v="1.2282365999999999E-2"/>
    <n v="15.15"/>
    <n v="132.5284"/>
    <n v="4.2"/>
  </r>
  <r>
    <x v="1"/>
    <n v="2012"/>
    <s v="FDK41"/>
    <s v="Frozen Foods"/>
    <n v="2016"/>
    <s v="OUT046"/>
    <x v="0"/>
    <x v="1"/>
    <s v="Supermarket Type1"/>
    <n v="0.127541722"/>
    <n v="14.3"/>
    <n v="84.922399999999996"/>
    <n v="4.2"/>
  </r>
  <r>
    <x v="1"/>
    <n v="2013"/>
    <s v="FDN09"/>
    <s v="Snack Foods"/>
    <n v="2011"/>
    <s v="OUT010"/>
    <x v="1"/>
    <x v="1"/>
    <s v="Grocery Store"/>
    <n v="5.8373080000000001E-2"/>
    <n v="14.15"/>
    <n v="243.9828"/>
    <n v="4.2"/>
  </r>
  <r>
    <x v="1"/>
    <n v="2014"/>
    <s v="FDK24"/>
    <s v="Baking Goods"/>
    <n v="2022"/>
    <s v="OUT018"/>
    <x v="1"/>
    <x v="0"/>
    <s v="Supermarket Type2"/>
    <n v="0"/>
    <n v="9.1950000000000003"/>
    <n v="43.674399999999999"/>
    <n v="4.2"/>
  </r>
  <r>
    <x v="0"/>
    <n v="2015"/>
    <s v="FDW31"/>
    <s v="Fruits and Vegetables"/>
    <n v="2022"/>
    <s v="OUT018"/>
    <x v="1"/>
    <x v="0"/>
    <s v="Supermarket Type2"/>
    <n v="4.3333912000000002E-2"/>
    <n v="11.35"/>
    <n v="201.07419999999999"/>
    <n v="4.2"/>
  </r>
  <r>
    <x v="0"/>
    <n v="2016"/>
    <s v="FDL48"/>
    <s v="Baking Goods"/>
    <n v="2014"/>
    <s v="OUT013"/>
    <x v="1"/>
    <x v="2"/>
    <s v="Supermarket Type1"/>
    <n v="8.2197959000000001E-2"/>
    <n v="19.350000000000001"/>
    <n v="49.203400000000002"/>
    <n v="4.2"/>
  </r>
  <r>
    <x v="0"/>
    <n v="2017"/>
    <s v="FDB38"/>
    <s v="Canned"/>
    <n v="2018"/>
    <s v="OUT019"/>
    <x v="0"/>
    <x v="1"/>
    <s v="Grocery Store"/>
    <n v="0"/>
    <m/>
    <n v="160.69200000000001"/>
    <n v="4.2"/>
  </r>
  <r>
    <x v="0"/>
    <n v="2018"/>
    <s v="FDW44"/>
    <s v="Fruits and Vegetables"/>
    <n v="2012"/>
    <s v="OUT049"/>
    <x v="0"/>
    <x v="0"/>
    <s v="Supermarket Type1"/>
    <n v="3.5205866000000002E-2"/>
    <n v="9.5"/>
    <n v="171.34479999999999"/>
    <n v="4.2"/>
  </r>
  <r>
    <x v="1"/>
    <n v="2019"/>
    <s v="FDE22"/>
    <s v="Snack Foods"/>
    <n v="2018"/>
    <s v="OUT019"/>
    <x v="0"/>
    <x v="1"/>
    <s v="Grocery Store"/>
    <n v="5.1778172999999997E-2"/>
    <m/>
    <n v="157.892"/>
    <n v="4.2"/>
  </r>
  <r>
    <x v="1"/>
    <n v="2020"/>
    <s v="NCU41"/>
    <s v="Health and Hygiene"/>
    <n v="2016"/>
    <s v="OUT046"/>
    <x v="0"/>
    <x v="1"/>
    <s v="Supermarket Type1"/>
    <n v="5.2054819000000002E-2"/>
    <n v="18.850000000000001"/>
    <n v="189.18459999999999"/>
    <n v="4.2"/>
  </r>
  <r>
    <x v="1"/>
    <n v="2021"/>
    <s v="FDL46"/>
    <s v="Snack Foods"/>
    <n v="2018"/>
    <s v="OUT027"/>
    <x v="1"/>
    <x v="0"/>
    <s v="Supermarket Type3"/>
    <n v="5.3795153999999998E-2"/>
    <m/>
    <n v="117.7466"/>
    <n v="4.2"/>
  </r>
  <r>
    <x v="1"/>
    <n v="2022"/>
    <s v="FDB21"/>
    <s v="Fruits and Vegetables"/>
    <n v="2017"/>
    <s v="OUT035"/>
    <x v="2"/>
    <x v="1"/>
    <s v="Supermarket Type1"/>
    <n v="0.14849252099999999"/>
    <n v="7.4749999999999996"/>
    <n v="240.68539999999999"/>
    <n v="4.2"/>
  </r>
  <r>
    <x v="1"/>
    <n v="2023"/>
    <s v="NCJ42"/>
    <s v="Household"/>
    <n v="2016"/>
    <s v="OUT046"/>
    <x v="0"/>
    <x v="1"/>
    <s v="Supermarket Type1"/>
    <n v="1.4301326E-2"/>
    <n v="19.75"/>
    <n v="103.03319999999999"/>
    <n v="4.2"/>
  </r>
  <r>
    <x v="1"/>
    <n v="2024"/>
    <s v="FDJ08"/>
    <s v="Fruits and Vegetables"/>
    <n v="2020"/>
    <s v="OUT017"/>
    <x v="2"/>
    <x v="0"/>
    <s v="Supermarket Type1"/>
    <n v="0.11129811100000001"/>
    <n v="11.1"/>
    <n v="191.78460000000001"/>
    <n v="4.2"/>
  </r>
  <r>
    <x v="1"/>
    <n v="2025"/>
    <s v="FDB16"/>
    <s v="Dairy"/>
    <n v="2012"/>
    <s v="OUT049"/>
    <x v="0"/>
    <x v="0"/>
    <s v="Supermarket Type1"/>
    <n v="4.4995631000000001E-2"/>
    <n v="8.2100000000000009"/>
    <n v="89.219800000000006"/>
    <n v="4.2"/>
  </r>
  <r>
    <x v="0"/>
    <n v="2026"/>
    <s v="FDJ55"/>
    <s v="Meat"/>
    <n v="2012"/>
    <s v="OUT049"/>
    <x v="0"/>
    <x v="0"/>
    <s v="Supermarket Type1"/>
    <n v="2.3567537999999999E-2"/>
    <n v="12.8"/>
    <n v="226.84039999999999"/>
    <n v="4.2"/>
  </r>
  <r>
    <x v="1"/>
    <n v="2027"/>
    <s v="NCZ06"/>
    <s v="Household"/>
    <n v="2018"/>
    <s v="OUT019"/>
    <x v="0"/>
    <x v="1"/>
    <s v="Grocery Store"/>
    <n v="0.164864915"/>
    <m/>
    <n v="255.2698"/>
    <n v="4.2"/>
  </r>
  <r>
    <x v="1"/>
    <n v="2028"/>
    <s v="FDM14"/>
    <s v="Canned"/>
    <n v="2016"/>
    <s v="OUT046"/>
    <x v="0"/>
    <x v="1"/>
    <s v="Supermarket Type1"/>
    <n v="1.3263967999999999E-2"/>
    <n v="13.8"/>
    <n v="106.9254"/>
    <n v="4.2"/>
  </r>
  <r>
    <x v="1"/>
    <n v="2029"/>
    <s v="FDA23"/>
    <s v="Baking Goods"/>
    <n v="2016"/>
    <s v="OUT046"/>
    <x v="0"/>
    <x v="1"/>
    <s v="Supermarket Type1"/>
    <n v="4.7187038000000001E-2"/>
    <n v="9.8000000000000007"/>
    <n v="100.6016"/>
    <n v="4.2"/>
  </r>
  <r>
    <x v="1"/>
    <n v="2030"/>
    <s v="FDW49"/>
    <s v="Canned"/>
    <n v="2016"/>
    <s v="OUT046"/>
    <x v="0"/>
    <x v="1"/>
    <s v="Supermarket Type1"/>
    <n v="8.2552213999999999E-2"/>
    <n v="19.5"/>
    <n v="179.80019999999999"/>
    <n v="4.2"/>
  </r>
  <r>
    <x v="1"/>
    <n v="2031"/>
    <s v="DRK23"/>
    <s v="Hard Drinks"/>
    <n v="2012"/>
    <s v="OUT049"/>
    <x v="0"/>
    <x v="0"/>
    <s v="Supermarket Type1"/>
    <n v="7.2088552E-2"/>
    <n v="8.3949999999999996"/>
    <n v="253.70400000000001"/>
    <n v="4.2"/>
  </r>
  <r>
    <x v="0"/>
    <n v="2032"/>
    <s v="FDV56"/>
    <s v="Fruits and Vegetables"/>
    <n v="2018"/>
    <s v="OUT027"/>
    <x v="1"/>
    <x v="0"/>
    <s v="Supermarket Type3"/>
    <n v="1.3529884000000001E-2"/>
    <m/>
    <n v="106.25960000000001"/>
    <n v="4.2"/>
  </r>
  <r>
    <x v="1"/>
    <n v="2033"/>
    <s v="DRK39"/>
    <s v="Dairy"/>
    <n v="2014"/>
    <s v="OUT013"/>
    <x v="1"/>
    <x v="2"/>
    <s v="Supermarket Type1"/>
    <n v="4.9823902000000003E-2"/>
    <n v="7.02"/>
    <n v="82.224999999999994"/>
    <n v="4.2"/>
  </r>
  <r>
    <x v="1"/>
    <n v="2034"/>
    <s v="FDM52"/>
    <s v="Frozen Foods"/>
    <n v="2015"/>
    <s v="OUT045"/>
    <x v="2"/>
    <x v="0"/>
    <s v="Supermarket Type1"/>
    <n v="2.6046138E-2"/>
    <n v="15.1"/>
    <n v="147.20760000000001"/>
    <n v="4.2"/>
  </r>
  <r>
    <x v="1"/>
    <n v="2035"/>
    <s v="FDH58"/>
    <s v="Snack Foods"/>
    <n v="2015"/>
    <s v="OUT045"/>
    <x v="2"/>
    <x v="0"/>
    <s v="Supermarket Type1"/>
    <n v="3.7014587000000002E-2"/>
    <n v="12.3"/>
    <n v="115.18340000000001"/>
    <n v="4.2"/>
  </r>
  <r>
    <x v="0"/>
    <n v="2036"/>
    <s v="FDL24"/>
    <s v="Baking Goods"/>
    <n v="2018"/>
    <s v="OUT027"/>
    <x v="1"/>
    <x v="0"/>
    <s v="Supermarket Type3"/>
    <n v="2.4776026E-2"/>
    <m/>
    <n v="172.34219999999999"/>
    <n v="4.2"/>
  </r>
  <r>
    <x v="1"/>
    <n v="2037"/>
    <s v="FDF46"/>
    <s v="Snack Foods"/>
    <n v="2017"/>
    <s v="OUT035"/>
    <x v="2"/>
    <x v="1"/>
    <s v="Supermarket Type1"/>
    <n v="9.3653464000000006E-2"/>
    <n v="7.07"/>
    <n v="113.38339999999999"/>
    <n v="4.2"/>
  </r>
  <r>
    <x v="1"/>
    <n v="2038"/>
    <s v="NCO54"/>
    <s v="Household"/>
    <n v="2015"/>
    <s v="OUT045"/>
    <x v="2"/>
    <x v="0"/>
    <s v="Supermarket Type1"/>
    <n v="1.430324E-2"/>
    <n v="19.5"/>
    <n v="57.261400000000002"/>
    <n v="4.2"/>
  </r>
  <r>
    <x v="1"/>
    <n v="2039"/>
    <s v="NCR17"/>
    <s v="Health and Hygiene"/>
    <n v="2022"/>
    <s v="OUT018"/>
    <x v="1"/>
    <x v="0"/>
    <s v="Supermarket Type2"/>
    <n v="2.4482644000000001E-2"/>
    <n v="9.8000000000000007"/>
    <n v="116.2492"/>
    <n v="4.2"/>
  </r>
  <r>
    <x v="0"/>
    <n v="2040"/>
    <s v="FDU44"/>
    <s v="Fruits and Vegetables"/>
    <n v="2018"/>
    <s v="OUT027"/>
    <x v="1"/>
    <x v="0"/>
    <s v="Supermarket Type3"/>
    <n v="5.8142797000000003E-2"/>
    <m/>
    <n v="162.15520000000001"/>
    <n v="4.2"/>
  </r>
  <r>
    <x v="0"/>
    <n v="2041"/>
    <s v="FDJ03"/>
    <s v="Dairy"/>
    <n v="2014"/>
    <s v="OUT013"/>
    <x v="1"/>
    <x v="2"/>
    <s v="Supermarket Type1"/>
    <n v="7.2334667000000005E-2"/>
    <n v="12.35"/>
    <n v="49.169199999999996"/>
    <n v="4.2"/>
  </r>
  <r>
    <x v="0"/>
    <n v="2042"/>
    <s v="FDZ08"/>
    <s v="Fruits and Vegetables"/>
    <n v="2018"/>
    <s v="OUT027"/>
    <x v="1"/>
    <x v="0"/>
    <s v="Supermarket Type3"/>
    <n v="0.109459733"/>
    <m/>
    <n v="84.159199999999998"/>
    <n v="4.2"/>
  </r>
  <r>
    <x v="1"/>
    <n v="2043"/>
    <s v="NCK42"/>
    <s v="Household"/>
    <n v="2016"/>
    <s v="OUT046"/>
    <x v="0"/>
    <x v="1"/>
    <s v="Supermarket Type1"/>
    <n v="1.3120028000000001E-2"/>
    <n v="7.4749999999999996"/>
    <n v="217.61920000000001"/>
    <n v="4.2"/>
  </r>
  <r>
    <x v="1"/>
    <n v="2044"/>
    <s v="DRK12"/>
    <s v="Soft Drinks"/>
    <n v="2011"/>
    <s v="OUT010"/>
    <x v="1"/>
    <x v="0"/>
    <s v="Grocery Store"/>
    <n v="0"/>
    <n v="9.5"/>
    <n v="32.89"/>
    <n v="4.2"/>
  </r>
  <r>
    <x v="1"/>
    <n v="2045"/>
    <s v="NCR30"/>
    <s v="Household"/>
    <n v="2022"/>
    <s v="OUT018"/>
    <x v="1"/>
    <x v="0"/>
    <s v="Supermarket Type2"/>
    <n v="7.1282168000000007E-2"/>
    <n v="20.6"/>
    <n v="74.4696"/>
    <n v="4.2"/>
  </r>
  <r>
    <x v="1"/>
    <n v="2046"/>
    <s v="NCZ41"/>
    <s v="Health and Hygiene"/>
    <n v="2014"/>
    <s v="OUT013"/>
    <x v="1"/>
    <x v="2"/>
    <s v="Supermarket Type1"/>
    <n v="6.4367626999999997E-2"/>
    <n v="19.850000000000001"/>
    <n v="126.1704"/>
    <n v="4.2"/>
  </r>
  <r>
    <x v="0"/>
    <n v="2047"/>
    <s v="FDN52"/>
    <s v="Frozen Foods"/>
    <n v="2018"/>
    <s v="OUT027"/>
    <x v="1"/>
    <x v="0"/>
    <s v="Supermarket Type3"/>
    <n v="0.13093274999999999"/>
    <m/>
    <n v="86.919799999999995"/>
    <n v="4.2"/>
  </r>
  <r>
    <x v="1"/>
    <n v="2048"/>
    <s v="FDA43"/>
    <s v="Fruits and Vegetables"/>
    <n v="2014"/>
    <s v="OUT013"/>
    <x v="1"/>
    <x v="2"/>
    <s v="Supermarket Type1"/>
    <n v="6.4621926999999996E-2"/>
    <n v="10.895"/>
    <n v="196.67939999999999"/>
    <n v="4.2"/>
  </r>
  <r>
    <x v="1"/>
    <n v="2049"/>
    <s v="NCO18"/>
    <s v="Household"/>
    <n v="2015"/>
    <s v="OUT045"/>
    <x v="2"/>
    <x v="0"/>
    <s v="Supermarket Type1"/>
    <n v="2.4701262000000002E-2"/>
    <n v="13.15"/>
    <n v="176.86859999999999"/>
    <n v="4.2"/>
  </r>
  <r>
    <x v="1"/>
    <n v="2050"/>
    <s v="FDZ33"/>
    <s v="Snack Foods"/>
    <n v="2017"/>
    <s v="OUT035"/>
    <x v="2"/>
    <x v="1"/>
    <s v="Supermarket Type1"/>
    <n v="0.107376743"/>
    <n v="10.195"/>
    <n v="147.60759999999999"/>
    <n v="4.2"/>
  </r>
  <r>
    <x v="1"/>
    <n v="2051"/>
    <s v="NCY05"/>
    <s v="Health and Hygiene"/>
    <n v="2016"/>
    <s v="OUT046"/>
    <x v="0"/>
    <x v="1"/>
    <s v="Supermarket Type1"/>
    <n v="5.4990008999999999E-2"/>
    <n v="13.5"/>
    <n v="35.287399999999998"/>
    <n v="4.2"/>
  </r>
  <r>
    <x v="1"/>
    <n v="2052"/>
    <s v="FDO34"/>
    <s v="Snack Foods"/>
    <n v="2011"/>
    <s v="OUT010"/>
    <x v="1"/>
    <x v="0"/>
    <s v="Grocery Store"/>
    <n v="5.0111640999999998E-2"/>
    <n v="17.7"/>
    <n v="165.98159999999999"/>
    <n v="4.2"/>
  </r>
  <r>
    <x v="1"/>
    <n v="2053"/>
    <s v="FDX20"/>
    <s v="Fruits and Vegetables"/>
    <n v="2012"/>
    <s v="OUT049"/>
    <x v="0"/>
    <x v="0"/>
    <s v="Supermarket Type1"/>
    <n v="4.2626421999999997E-2"/>
    <n v="7.3650000000000002"/>
    <n v="227.072"/>
    <n v="4.2"/>
  </r>
  <r>
    <x v="1"/>
    <n v="2054"/>
    <s v="NCD19"/>
    <s v="Household"/>
    <n v="2012"/>
    <s v="OUT049"/>
    <x v="0"/>
    <x v="0"/>
    <s v="Supermarket Type1"/>
    <n v="0"/>
    <n v="8.93"/>
    <n v="53.261400000000002"/>
    <n v="4.2"/>
  </r>
  <r>
    <x v="1"/>
    <n v="2055"/>
    <s v="FDZ12"/>
    <s v="Baking Goods"/>
    <n v="2012"/>
    <s v="OUT049"/>
    <x v="0"/>
    <x v="0"/>
    <s v="Supermarket Type1"/>
    <n v="0.10313892199999999"/>
    <n v="9.17"/>
    <n v="141.74700000000001"/>
    <n v="4.2"/>
  </r>
  <r>
    <x v="1"/>
    <n v="2056"/>
    <s v="FDA23"/>
    <s v="Baking Goods"/>
    <n v="2012"/>
    <s v="OUT049"/>
    <x v="0"/>
    <x v="0"/>
    <s v="Supermarket Type1"/>
    <n v="4.7260402E-2"/>
    <n v="9.8000000000000007"/>
    <n v="102.80159999999999"/>
    <n v="4.2"/>
  </r>
  <r>
    <x v="1"/>
    <n v="2057"/>
    <s v="FDO12"/>
    <s v="Baking Goods"/>
    <n v="2012"/>
    <s v="OUT049"/>
    <x v="0"/>
    <x v="0"/>
    <s v="Supermarket Type1"/>
    <n v="5.5015935000000002E-2"/>
    <n v="15.75"/>
    <n v="194.34520000000001"/>
    <n v="4.2"/>
  </r>
  <r>
    <x v="1"/>
    <n v="2058"/>
    <s v="FDH24"/>
    <s v="Baking Goods"/>
    <n v="2012"/>
    <s v="OUT049"/>
    <x v="0"/>
    <x v="0"/>
    <s v="Supermarket Type1"/>
    <n v="2.1464454000000001E-2"/>
    <n v="20.7"/>
    <n v="156.62880000000001"/>
    <n v="4.2"/>
  </r>
  <r>
    <x v="1"/>
    <n v="2059"/>
    <s v="FDW47"/>
    <s v="Breads"/>
    <n v="2012"/>
    <s v="OUT049"/>
    <x v="0"/>
    <x v="0"/>
    <s v="Supermarket Type1"/>
    <n v="4.6447328000000003E-2"/>
    <n v="15"/>
    <n v="121.5414"/>
    <n v="4.2"/>
  </r>
  <r>
    <x v="1"/>
    <n v="2060"/>
    <s v="FDW25"/>
    <s v="Canned"/>
    <n v="2012"/>
    <s v="OUT049"/>
    <x v="0"/>
    <x v="0"/>
    <s v="Supermarket Type1"/>
    <n v="3.7457098000000001E-2"/>
    <n v="5.1749999999999998"/>
    <n v="83.422399999999996"/>
    <n v="4.2"/>
  </r>
  <r>
    <x v="1"/>
    <n v="2061"/>
    <s v="FDC38"/>
    <s v="Canned"/>
    <n v="2012"/>
    <s v="OUT049"/>
    <x v="0"/>
    <x v="0"/>
    <s v="Supermarket Type1"/>
    <n v="0.12268441300000001"/>
    <n v="15.7"/>
    <n v="132.29419999999999"/>
    <n v="4.2"/>
  </r>
  <r>
    <x v="1"/>
    <n v="2062"/>
    <s v="FDB15"/>
    <s v="Dairy"/>
    <n v="2012"/>
    <s v="OUT049"/>
    <x v="0"/>
    <x v="0"/>
    <s v="Supermarket Type1"/>
    <n v="0.13702344599999999"/>
    <n v="10.895"/>
    <n v="263.7568"/>
    <n v="4.2"/>
  </r>
  <r>
    <x v="1"/>
    <n v="2063"/>
    <s v="DRC27"/>
    <s v="Dairy"/>
    <n v="2012"/>
    <s v="OUT049"/>
    <x v="0"/>
    <x v="0"/>
    <s v="Supermarket Type1"/>
    <n v="5.8192802000000002E-2"/>
    <n v="13.8"/>
    <n v="246.9802"/>
    <n v="4.2"/>
  </r>
  <r>
    <x v="1"/>
    <n v="2064"/>
    <s v="FDS50"/>
    <s v="Dairy"/>
    <n v="2012"/>
    <s v="OUT049"/>
    <x v="0"/>
    <x v="0"/>
    <s v="Supermarket Type1"/>
    <n v="5.5519561000000002E-2"/>
    <n v="17"/>
    <n v="219.81139999999999"/>
    <n v="4.2"/>
  </r>
  <r>
    <x v="1"/>
    <n v="2065"/>
    <s v="DRH51"/>
    <s v="Dairy"/>
    <n v="2012"/>
    <s v="OUT049"/>
    <x v="0"/>
    <x v="0"/>
    <s v="Supermarket Type1"/>
    <n v="9.7367722000000004E-2"/>
    <n v="17.600000000000001"/>
    <n v="89.385599999999997"/>
    <n v="4.2"/>
  </r>
  <r>
    <x v="1"/>
    <n v="2066"/>
    <s v="FDB05"/>
    <s v="Frozen Foods"/>
    <n v="2012"/>
    <s v="OUT049"/>
    <x v="0"/>
    <x v="0"/>
    <s v="Supermarket Type1"/>
    <n v="8.3327692999999994E-2"/>
    <n v="5.1550000000000002"/>
    <n v="247.27760000000001"/>
    <n v="4.2"/>
  </r>
  <r>
    <x v="1"/>
    <n v="2067"/>
    <s v="FDO16"/>
    <s v="Frozen Foods"/>
    <n v="2012"/>
    <s v="OUT049"/>
    <x v="0"/>
    <x v="0"/>
    <s v="Supermarket Type1"/>
    <n v="1.5131683999999999E-2"/>
    <n v="5.48"/>
    <n v="83.025000000000006"/>
    <n v="4.2"/>
  </r>
  <r>
    <x v="1"/>
    <n v="2068"/>
    <s v="FDZ04"/>
    <s v="Frozen Foods"/>
    <n v="2012"/>
    <s v="OUT049"/>
    <x v="0"/>
    <x v="0"/>
    <s v="Supermarket Type1"/>
    <n v="3.8014104E-2"/>
    <n v="9.31"/>
    <n v="62.350999999999999"/>
    <n v="4.2"/>
  </r>
  <r>
    <x v="1"/>
    <n v="2069"/>
    <s v="FDH16"/>
    <s v="Frozen Foods"/>
    <n v="2012"/>
    <s v="OUT049"/>
    <x v="0"/>
    <x v="0"/>
    <s v="Supermarket Type1"/>
    <n v="5.2637056000000002E-2"/>
    <n v="10.5"/>
    <n v="88.582999999999998"/>
    <n v="4.2"/>
  </r>
  <r>
    <x v="1"/>
    <n v="2070"/>
    <s v="FDL16"/>
    <s v="Frozen Foods"/>
    <n v="2012"/>
    <s v="OUT049"/>
    <x v="0"/>
    <x v="0"/>
    <s v="Supermarket Type1"/>
    <n v="0.16871475999999999"/>
    <n v="12.85"/>
    <n v="47.305999999999997"/>
    <n v="4.2"/>
  </r>
  <r>
    <x v="1"/>
    <n v="2071"/>
    <s v="FDD08"/>
    <s v="Fruits and Vegetables"/>
    <n v="2012"/>
    <s v="OUT049"/>
    <x v="0"/>
    <x v="0"/>
    <s v="Supermarket Type1"/>
    <n v="3.5409327999999997E-2"/>
    <n v="8.3000000000000007"/>
    <n v="36.250599999999999"/>
    <n v="4.2"/>
  </r>
  <r>
    <x v="1"/>
    <n v="2072"/>
    <s v="FDN31"/>
    <s v="Fruits and Vegetables"/>
    <n v="2012"/>
    <s v="OUT049"/>
    <x v="0"/>
    <x v="0"/>
    <s v="Supermarket Type1"/>
    <n v="7.2994847000000002E-2"/>
    <n v="11.5"/>
    <n v="189.25299999999999"/>
    <n v="4.2"/>
  </r>
  <r>
    <x v="1"/>
    <n v="2073"/>
    <s v="FDV43"/>
    <s v="Fruits and Vegetables"/>
    <n v="2012"/>
    <s v="OUT049"/>
    <x v="0"/>
    <x v="0"/>
    <s v="Supermarket Type1"/>
    <n v="7.6975117999999995E-2"/>
    <n v="16"/>
    <n v="46.208599999999997"/>
    <n v="4.2"/>
  </r>
  <r>
    <x v="1"/>
    <n v="2074"/>
    <s v="FDI32"/>
    <s v="Fruits and Vegetables"/>
    <n v="2012"/>
    <s v="OUT049"/>
    <x v="0"/>
    <x v="0"/>
    <s v="Supermarket Type1"/>
    <n v="0.17464455200000001"/>
    <n v="17.7"/>
    <n v="113.2834"/>
    <n v="4.2"/>
  </r>
  <r>
    <x v="1"/>
    <n v="2075"/>
    <s v="FDE08"/>
    <s v="Fruits and Vegetables"/>
    <n v="2012"/>
    <s v="OUT049"/>
    <x v="0"/>
    <x v="0"/>
    <s v="Supermarket Type1"/>
    <n v="4.9396363999999998E-2"/>
    <n v="18.2"/>
    <n v="146.4734"/>
    <n v="4.2"/>
  </r>
  <r>
    <x v="1"/>
    <n v="2076"/>
    <s v="DRK11"/>
    <s v="Hard Drinks"/>
    <n v="2012"/>
    <s v="OUT049"/>
    <x v="0"/>
    <x v="0"/>
    <s v="Supermarket Type1"/>
    <n v="1.0781158000000001E-2"/>
    <n v="8.2100000000000009"/>
    <n v="149.9392"/>
    <n v="4.2"/>
  </r>
  <r>
    <x v="1"/>
    <n v="2077"/>
    <s v="DRP47"/>
    <s v="Hard Drinks"/>
    <n v="2012"/>
    <s v="OUT049"/>
    <x v="0"/>
    <x v="0"/>
    <s v="Supermarket Type1"/>
    <n v="0.14082191699999999"/>
    <n v="15.75"/>
    <n v="252.93819999999999"/>
    <n v="4.2"/>
  </r>
  <r>
    <x v="1"/>
    <n v="2078"/>
    <s v="NCM53"/>
    <s v="Health and Hygiene"/>
    <n v="2012"/>
    <s v="OUT049"/>
    <x v="0"/>
    <x v="0"/>
    <s v="Supermarket Type1"/>
    <n v="5.2121824999999997E-2"/>
    <n v="18.75"/>
    <n v="104.828"/>
    <n v="4.2"/>
  </r>
  <r>
    <x v="1"/>
    <n v="2079"/>
    <s v="NCV54"/>
    <s v="Household"/>
    <n v="2012"/>
    <s v="OUT049"/>
    <x v="0"/>
    <x v="0"/>
    <s v="Supermarket Type1"/>
    <n v="3.3160416999999998E-2"/>
    <n v="11.1"/>
    <n v="119.61239999999999"/>
    <n v="4.2"/>
  </r>
  <r>
    <x v="1"/>
    <n v="2080"/>
    <s v="NCG42"/>
    <s v="Household"/>
    <n v="2012"/>
    <s v="OUT049"/>
    <x v="0"/>
    <x v="0"/>
    <s v="Supermarket Type1"/>
    <n v="4.1291928999999998E-2"/>
    <n v="19.2"/>
    <n v="130.131"/>
    <n v="4.2"/>
  </r>
  <r>
    <x v="1"/>
    <n v="2081"/>
    <s v="FDV03"/>
    <s v="Meat"/>
    <n v="2012"/>
    <s v="OUT049"/>
    <x v="0"/>
    <x v="0"/>
    <s v="Supermarket Type1"/>
    <n v="5.8181585000000001E-2"/>
    <n v="17.600000000000001"/>
    <n v="154.4314"/>
    <n v="4.2"/>
  </r>
  <r>
    <x v="1"/>
    <n v="2082"/>
    <s v="FDL15"/>
    <s v="Meat"/>
    <n v="2012"/>
    <s v="OUT049"/>
    <x v="0"/>
    <x v="0"/>
    <s v="Supermarket Type1"/>
    <n v="4.6707263999999998E-2"/>
    <n v="17.850000000000001"/>
    <n v="152.66820000000001"/>
    <n v="4.2"/>
  </r>
  <r>
    <x v="1"/>
    <n v="2083"/>
    <s v="FDL10"/>
    <s v="Snack Foods"/>
    <n v="2012"/>
    <s v="OUT049"/>
    <x v="0"/>
    <x v="0"/>
    <s v="Supermarket Type1"/>
    <n v="3.9553605999999998E-2"/>
    <n v="8.3949999999999996"/>
    <n v="99.104200000000006"/>
    <n v="4.2"/>
  </r>
  <r>
    <x v="1"/>
    <n v="2084"/>
    <s v="FDX09"/>
    <s v="Snack Foods"/>
    <n v="2012"/>
    <s v="OUT049"/>
    <x v="0"/>
    <x v="0"/>
    <s v="Supermarket Type1"/>
    <n v="6.5350715000000004E-2"/>
    <n v="9"/>
    <n v="175.43700000000001"/>
    <n v="4.2"/>
  </r>
  <r>
    <x v="1"/>
    <n v="2085"/>
    <s v="FDI46"/>
    <s v="Snack Foods"/>
    <n v="2012"/>
    <s v="OUT049"/>
    <x v="0"/>
    <x v="0"/>
    <s v="Supermarket Type1"/>
    <n v="7.4460855000000006E-2"/>
    <n v="9.5"/>
    <n v="253.67240000000001"/>
    <n v="4.2"/>
  </r>
  <r>
    <x v="1"/>
    <n v="2086"/>
    <s v="FDZ33"/>
    <s v="Snack Foods"/>
    <n v="2012"/>
    <s v="OUT049"/>
    <x v="0"/>
    <x v="0"/>
    <s v="Supermarket Type1"/>
    <n v="0.10756402399999999"/>
    <n v="10.195"/>
    <n v="149.0076"/>
    <n v="4.2"/>
  </r>
  <r>
    <x v="1"/>
    <n v="2087"/>
    <s v="FDQ22"/>
    <s v="Snack Foods"/>
    <n v="2012"/>
    <s v="OUT049"/>
    <x v="0"/>
    <x v="0"/>
    <s v="Supermarket Type1"/>
    <n v="2.9785888999999999E-2"/>
    <n v="16.75"/>
    <n v="38.982199999999999"/>
    <n v="4.2"/>
  </r>
  <r>
    <x v="1"/>
    <n v="2088"/>
    <s v="FDV45"/>
    <s v="Snack Foods"/>
    <n v="2012"/>
    <s v="OUT049"/>
    <x v="0"/>
    <x v="0"/>
    <s v="Supermarket Type1"/>
    <n v="4.5117475999999997E-2"/>
    <n v="16.75"/>
    <n v="187.9556"/>
    <n v="4.2"/>
  </r>
  <r>
    <x v="1"/>
    <n v="2089"/>
    <s v="FDU34"/>
    <s v="Snack Foods"/>
    <n v="2012"/>
    <s v="OUT049"/>
    <x v="0"/>
    <x v="0"/>
    <s v="Supermarket Type1"/>
    <n v="7.5311837000000006E-2"/>
    <n v="18.25"/>
    <n v="122.6046"/>
    <n v="4.2"/>
  </r>
  <r>
    <x v="1"/>
    <n v="2090"/>
    <s v="FDY46"/>
    <s v="Snack Foods"/>
    <n v="2012"/>
    <s v="OUT049"/>
    <x v="0"/>
    <x v="0"/>
    <s v="Supermarket Type1"/>
    <n v="4.7964395E-2"/>
    <n v="18.600000000000001"/>
    <n v="185.0898"/>
    <n v="4.2"/>
  </r>
  <r>
    <x v="1"/>
    <n v="2091"/>
    <s v="FDP10"/>
    <s v="Snack Foods"/>
    <n v="2012"/>
    <s v="OUT049"/>
    <x v="0"/>
    <x v="0"/>
    <s v="Supermarket Type1"/>
    <n v="0.128289285"/>
    <n v="19"/>
    <n v="104.9622"/>
    <n v="4.2"/>
  </r>
  <r>
    <x v="1"/>
    <n v="2092"/>
    <s v="FDR21"/>
    <s v="Snack Foods"/>
    <n v="2012"/>
    <s v="OUT049"/>
    <x v="0"/>
    <x v="0"/>
    <s v="Supermarket Type1"/>
    <n v="6.7039526000000002E-2"/>
    <n v="19.7"/>
    <n v="178.33699999999999"/>
    <n v="4.2"/>
  </r>
  <r>
    <x v="1"/>
    <n v="2093"/>
    <s v="DRK49"/>
    <s v="Soft Drinks"/>
    <n v="2012"/>
    <s v="OUT049"/>
    <x v="0"/>
    <x v="0"/>
    <s v="Supermarket Type1"/>
    <n v="3.5999599E-2"/>
    <n v="14.15"/>
    <n v="41.513800000000003"/>
    <n v="4.2"/>
  </r>
  <r>
    <x v="1"/>
    <n v="2094"/>
    <s v="DRE25"/>
    <s v="Soft Drinks"/>
    <n v="2012"/>
    <s v="OUT049"/>
    <x v="0"/>
    <x v="0"/>
    <s v="Supermarket Type1"/>
    <n v="7.3397129000000005E-2"/>
    <n v="15.35"/>
    <n v="91.912000000000006"/>
    <n v="4.2"/>
  </r>
  <r>
    <x v="0"/>
    <n v="2095"/>
    <s v="FDB49"/>
    <s v="Baking Goods"/>
    <n v="2012"/>
    <s v="OUT049"/>
    <x v="0"/>
    <x v="0"/>
    <s v="Supermarket Type1"/>
    <n v="3.0198228000000001E-2"/>
    <n v="8.3000000000000007"/>
    <n v="98.238399999999999"/>
    <n v="4.2"/>
  </r>
  <r>
    <x v="0"/>
    <n v="2096"/>
    <s v="FDV11"/>
    <s v="Breads"/>
    <n v="2012"/>
    <s v="OUT049"/>
    <x v="0"/>
    <x v="0"/>
    <s v="Supermarket Type1"/>
    <n v="8.1794766000000005E-2"/>
    <n v="9.1"/>
    <n v="173.6054"/>
    <n v="4.2"/>
  </r>
  <r>
    <x v="0"/>
    <n v="2097"/>
    <s v="FDR59"/>
    <s v="Breads"/>
    <n v="2012"/>
    <s v="OUT049"/>
    <x v="0"/>
    <x v="0"/>
    <s v="Supermarket Type1"/>
    <n v="6.3962842000000006E-2"/>
    <n v="14.5"/>
    <n v="263.15940000000001"/>
    <n v="4.2"/>
  </r>
  <r>
    <x v="0"/>
    <n v="2098"/>
    <s v="FDV13"/>
    <s v="Canned"/>
    <n v="2012"/>
    <s v="OUT049"/>
    <x v="0"/>
    <x v="0"/>
    <s v="Supermarket Type1"/>
    <n v="2.7653794999999998E-2"/>
    <n v="17.350000000000001"/>
    <n v="88.085599999999999"/>
    <n v="4.2"/>
  </r>
  <r>
    <x v="0"/>
    <n v="2099"/>
    <s v="FDU26"/>
    <s v="Dairy"/>
    <n v="2012"/>
    <s v="OUT049"/>
    <x v="0"/>
    <x v="0"/>
    <s v="Supermarket Type1"/>
    <n v="4.2685216999999998E-2"/>
    <n v="16.7"/>
    <n v="120.7782"/>
    <n v="4.2"/>
  </r>
  <r>
    <x v="0"/>
    <n v="2100"/>
    <s v="FDA03"/>
    <s v="Dairy"/>
    <n v="2012"/>
    <s v="OUT049"/>
    <x v="0"/>
    <x v="0"/>
    <s v="Supermarket Type1"/>
    <n v="4.5534457E-2"/>
    <n v="18.5"/>
    <n v="146.31020000000001"/>
    <n v="4.2"/>
  </r>
  <r>
    <x v="0"/>
    <n v="2101"/>
    <s v="FDN28"/>
    <s v="Frozen Foods"/>
    <n v="2012"/>
    <s v="OUT049"/>
    <x v="0"/>
    <x v="0"/>
    <s v="Supermarket Type1"/>
    <n v="3.0294931000000001E-2"/>
    <n v="5.88"/>
    <n v="104.099"/>
    <n v="4.2"/>
  </r>
  <r>
    <x v="0"/>
    <n v="2102"/>
    <s v="FDI53"/>
    <s v="Frozen Foods"/>
    <n v="2012"/>
    <s v="OUT049"/>
    <x v="0"/>
    <x v="0"/>
    <s v="Supermarket Type1"/>
    <n v="0.13785895500000001"/>
    <n v="8.8949999999999996"/>
    <n v="162.12360000000001"/>
    <n v="4.2"/>
  </r>
  <r>
    <x v="0"/>
    <n v="2103"/>
    <s v="FDR28"/>
    <s v="Frozen Foods"/>
    <n v="2012"/>
    <s v="OUT049"/>
    <x v="0"/>
    <x v="0"/>
    <s v="Supermarket Type1"/>
    <n v="2.5936747E-2"/>
    <n v="13.85"/>
    <n v="164.92099999999999"/>
    <n v="4.2"/>
  </r>
  <r>
    <x v="0"/>
    <n v="2104"/>
    <s v="FDF29"/>
    <s v="Frozen Foods"/>
    <n v="2012"/>
    <s v="OUT049"/>
    <x v="0"/>
    <x v="0"/>
    <s v="Supermarket Type1"/>
    <n v="1.9965179E-2"/>
    <n v="15.1"/>
    <n v="130.53100000000001"/>
    <n v="4.2"/>
  </r>
  <r>
    <x v="0"/>
    <n v="2105"/>
    <s v="FDY04"/>
    <s v="Frozen Foods"/>
    <n v="2012"/>
    <s v="OUT049"/>
    <x v="0"/>
    <x v="0"/>
    <s v="Supermarket Type1"/>
    <n v="4.2542483999999998E-2"/>
    <n v="17.7"/>
    <n v="161.92099999999999"/>
    <n v="4.2"/>
  </r>
  <r>
    <x v="0"/>
    <n v="2106"/>
    <s v="FDV19"/>
    <s v="Fruits and Vegetables"/>
    <n v="2012"/>
    <s v="OUT049"/>
    <x v="0"/>
    <x v="0"/>
    <s v="Supermarket Type1"/>
    <n v="3.5311851999999998E-2"/>
    <n v="14.85"/>
    <n v="160.95779999999999"/>
    <n v="4.2"/>
  </r>
  <r>
    <x v="0"/>
    <n v="2107"/>
    <s v="FDH20"/>
    <s v="Fruits and Vegetables"/>
    <n v="2012"/>
    <s v="OUT049"/>
    <x v="0"/>
    <x v="0"/>
    <s v="Supermarket Type1"/>
    <n v="2.4987902999999999E-2"/>
    <n v="16.100000000000001"/>
    <n v="97.340999999999994"/>
    <n v="4.2"/>
  </r>
  <r>
    <x v="0"/>
    <n v="2108"/>
    <s v="FDO19"/>
    <s v="Fruits and Vegetables"/>
    <n v="2012"/>
    <s v="OUT049"/>
    <x v="0"/>
    <x v="0"/>
    <s v="Supermarket Type1"/>
    <n v="1.6622448000000001E-2"/>
    <n v="17.7"/>
    <n v="50.203400000000002"/>
    <n v="4.2"/>
  </r>
  <r>
    <x v="0"/>
    <n v="2109"/>
    <s v="FDU20"/>
    <s v="Fruits and Vegetables"/>
    <n v="2012"/>
    <s v="OUT049"/>
    <x v="0"/>
    <x v="0"/>
    <s v="Supermarket Type1"/>
    <n v="2.1490911000000001E-2"/>
    <n v="19.350000000000001"/>
    <n v="122.10980000000001"/>
    <n v="4.2"/>
  </r>
  <r>
    <x v="0"/>
    <n v="2110"/>
    <s v="FDR20"/>
    <s v="Fruits and Vegetables"/>
    <n v="2012"/>
    <s v="OUT049"/>
    <x v="0"/>
    <x v="0"/>
    <s v="Supermarket Type1"/>
    <n v="2.8167477999999999E-2"/>
    <n v="20"/>
    <n v="45.574399999999997"/>
    <n v="4.2"/>
  </r>
  <r>
    <x v="0"/>
    <n v="2111"/>
    <s v="FDV20"/>
    <s v="Fruits and Vegetables"/>
    <n v="2012"/>
    <s v="OUT049"/>
    <x v="0"/>
    <x v="0"/>
    <s v="Supermarket Type1"/>
    <n v="5.9894377999999998E-2"/>
    <n v="20.2"/>
    <n v="125.9678"/>
    <n v="4.2"/>
  </r>
  <r>
    <x v="0"/>
    <n v="2112"/>
    <s v="FDO27"/>
    <s v="Meat"/>
    <n v="2012"/>
    <s v="OUT049"/>
    <x v="0"/>
    <x v="0"/>
    <s v="Supermarket Type1"/>
    <n v="0.17935589299999999"/>
    <n v="6.1749999999999998"/>
    <n v="94.175200000000004"/>
    <n v="4.2"/>
  </r>
  <r>
    <x v="0"/>
    <n v="2113"/>
    <s v="FDX51"/>
    <s v="Meat"/>
    <n v="2012"/>
    <s v="OUT049"/>
    <x v="0"/>
    <x v="0"/>
    <s v="Supermarket Type1"/>
    <n v="2.2093018999999998E-2"/>
    <n v="9.5"/>
    <n v="195.9452"/>
    <n v="4.2"/>
  </r>
  <r>
    <x v="0"/>
    <n v="2114"/>
    <s v="FDR27"/>
    <s v="Meat"/>
    <n v="2012"/>
    <s v="OUT049"/>
    <x v="0"/>
    <x v="0"/>
    <s v="Supermarket Type1"/>
    <n v="9.6249842000000002E-2"/>
    <n v="15.1"/>
    <n v="134.49420000000001"/>
    <n v="4.2"/>
  </r>
  <r>
    <x v="0"/>
    <n v="2115"/>
    <s v="FDU33"/>
    <s v="Snack Foods"/>
    <n v="2012"/>
    <s v="OUT049"/>
    <x v="0"/>
    <x v="0"/>
    <s v="Supermarket Type1"/>
    <n v="0.13491920199999999"/>
    <n v="7.63"/>
    <n v="46.940199999999997"/>
    <n v="4.2"/>
  </r>
  <r>
    <x v="0"/>
    <n v="2116"/>
    <s v="FDC10"/>
    <s v="Snack Foods"/>
    <n v="2012"/>
    <s v="OUT049"/>
    <x v="0"/>
    <x v="0"/>
    <s v="Supermarket Type1"/>
    <n v="7.2990978999999998E-2"/>
    <n v="9.8000000000000007"/>
    <n v="121.60980000000001"/>
    <n v="4.2"/>
  </r>
  <r>
    <x v="0"/>
    <n v="2117"/>
    <s v="FDF11"/>
    <s v="Starchy Foods"/>
    <n v="2012"/>
    <s v="OUT049"/>
    <x v="0"/>
    <x v="0"/>
    <s v="Supermarket Type1"/>
    <n v="1.7658633999999999E-2"/>
    <n v="10.195"/>
    <n v="240.15379999999999"/>
    <n v="4.2"/>
  </r>
  <r>
    <x v="0"/>
    <n v="2118"/>
    <s v="FDE11"/>
    <s v="Starchy Foods"/>
    <n v="2012"/>
    <s v="OUT049"/>
    <x v="0"/>
    <x v="0"/>
    <s v="Supermarket Type1"/>
    <n v="0.135306012"/>
    <n v="17.7"/>
    <n v="183.79239999999999"/>
    <n v="4.2"/>
  </r>
  <r>
    <x v="1"/>
    <n v="2119"/>
    <s v="FDO24"/>
    <s v="Baking Goods"/>
    <n v="2012"/>
    <s v="OUT049"/>
    <x v="0"/>
    <x v="0"/>
    <s v="Supermarket Type1"/>
    <n v="0"/>
    <n v="11.1"/>
    <n v="156.46039999999999"/>
    <n v="4.2"/>
  </r>
  <r>
    <x v="1"/>
    <n v="2120"/>
    <s v="NCD54"/>
    <s v="Household"/>
    <n v="2012"/>
    <s v="OUT049"/>
    <x v="0"/>
    <x v="0"/>
    <s v="Supermarket Type1"/>
    <n v="2.9054046E-2"/>
    <n v="21.1"/>
    <n v="144.67859999999999"/>
    <n v="4.2"/>
  </r>
  <r>
    <x v="1"/>
    <n v="2121"/>
    <s v="FDH33"/>
    <s v="Snack Foods"/>
    <n v="2018"/>
    <s v="OUT019"/>
    <x v="0"/>
    <x v="1"/>
    <s v="Grocery Store"/>
    <n v="0.213125482"/>
    <m/>
    <n v="44.942799999999998"/>
    <n v="4.2"/>
  </r>
  <r>
    <x v="1"/>
    <n v="2122"/>
    <s v="FDK24"/>
    <s v="Baking Goods"/>
    <n v="2018"/>
    <s v="OUT019"/>
    <x v="0"/>
    <x v="1"/>
    <s v="Grocery Store"/>
    <n v="0.17735437300000001"/>
    <m/>
    <n v="46.674399999999999"/>
    <n v="4.2"/>
  </r>
  <r>
    <x v="1"/>
    <n v="2123"/>
    <s v="FDN60"/>
    <s v="Baking Goods"/>
    <n v="2018"/>
    <s v="OUT019"/>
    <x v="0"/>
    <x v="1"/>
    <s v="Grocery Store"/>
    <n v="0.16660951700000001"/>
    <m/>
    <n v="157.66040000000001"/>
    <n v="4.2"/>
  </r>
  <r>
    <x v="1"/>
    <n v="2124"/>
    <s v="FDW36"/>
    <s v="Baking Goods"/>
    <n v="2018"/>
    <s v="OUT019"/>
    <x v="0"/>
    <x v="1"/>
    <s v="Grocery Store"/>
    <n v="9.9681704999999995E-2"/>
    <m/>
    <n v="107.4622"/>
    <n v="4.2"/>
  </r>
  <r>
    <x v="1"/>
    <n v="2125"/>
    <s v="FDR23"/>
    <s v="Breads"/>
    <n v="2018"/>
    <s v="OUT019"/>
    <x v="0"/>
    <x v="1"/>
    <s v="Grocery Store"/>
    <n v="0.14319938900000001"/>
    <m/>
    <n v="175.83699999999999"/>
    <n v="4.2"/>
  </r>
  <r>
    <x v="1"/>
    <n v="2126"/>
    <s v="FDA13"/>
    <s v="Canned"/>
    <n v="2018"/>
    <s v="OUT019"/>
    <x v="0"/>
    <x v="1"/>
    <s v="Grocery Store"/>
    <n v="0.137539574"/>
    <m/>
    <n v="38.8506"/>
    <n v="4.2"/>
  </r>
  <r>
    <x v="1"/>
    <n v="2127"/>
    <s v="FDH38"/>
    <s v="Canned"/>
    <n v="2018"/>
    <s v="OUT019"/>
    <x v="0"/>
    <x v="1"/>
    <s v="Grocery Store"/>
    <n v="1.8275994E-2"/>
    <m/>
    <n v="115.2808"/>
    <n v="4.2"/>
  </r>
  <r>
    <x v="1"/>
    <n v="2128"/>
    <s v="FDS01"/>
    <s v="Canned"/>
    <n v="2018"/>
    <s v="OUT019"/>
    <x v="0"/>
    <x v="1"/>
    <s v="Grocery Store"/>
    <n v="3.1069203E-2"/>
    <m/>
    <n v="179.6686"/>
    <n v="4.2"/>
  </r>
  <r>
    <x v="1"/>
    <n v="2129"/>
    <s v="FDY13"/>
    <s v="Canned"/>
    <n v="2018"/>
    <s v="OUT019"/>
    <x v="0"/>
    <x v="1"/>
    <s v="Grocery Store"/>
    <n v="5.2749198999999997E-2"/>
    <m/>
    <n v="74.966999999999999"/>
    <n v="4.2"/>
  </r>
  <r>
    <x v="1"/>
    <n v="2130"/>
    <s v="FDL40"/>
    <s v="Frozen Foods"/>
    <n v="2018"/>
    <s v="OUT019"/>
    <x v="0"/>
    <x v="1"/>
    <s v="Grocery Store"/>
    <n v="0"/>
    <m/>
    <n v="98.241"/>
    <n v="4.2"/>
  </r>
  <r>
    <x v="1"/>
    <n v="2131"/>
    <s v="NCK05"/>
    <s v="Health and Hygiene"/>
    <n v="2018"/>
    <s v="OUT019"/>
    <x v="0"/>
    <x v="1"/>
    <s v="Grocery Store"/>
    <n v="0.135612397"/>
    <m/>
    <n v="61.153599999999997"/>
    <n v="4.2"/>
  </r>
  <r>
    <x v="1"/>
    <n v="2132"/>
    <s v="NCM05"/>
    <s v="Health and Hygiene"/>
    <n v="2018"/>
    <s v="OUT019"/>
    <x v="0"/>
    <x v="1"/>
    <s v="Grocery Store"/>
    <n v="0.104784329"/>
    <m/>
    <n v="266.02260000000001"/>
    <n v="4.2"/>
  </r>
  <r>
    <x v="1"/>
    <n v="2133"/>
    <s v="NCY29"/>
    <s v="Health and Hygiene"/>
    <n v="2018"/>
    <s v="OUT019"/>
    <x v="0"/>
    <x v="1"/>
    <s v="Grocery Store"/>
    <n v="0.13522696200000001"/>
    <m/>
    <n v="56.292999999999999"/>
    <n v="4.2"/>
  </r>
  <r>
    <x v="1"/>
    <n v="2134"/>
    <s v="NCG30"/>
    <s v="Household"/>
    <n v="2018"/>
    <s v="OUT019"/>
    <x v="0"/>
    <x v="1"/>
    <s v="Grocery Store"/>
    <n v="0.196659953"/>
    <m/>
    <n v="125.80459999999999"/>
    <n v="4.2"/>
  </r>
  <r>
    <x v="1"/>
    <n v="2135"/>
    <s v="FDG31"/>
    <s v="Meat"/>
    <n v="2018"/>
    <s v="OUT019"/>
    <x v="0"/>
    <x v="1"/>
    <s v="Grocery Store"/>
    <n v="6.6351687000000006E-2"/>
    <m/>
    <n v="65.082599999999999"/>
    <n v="4.2"/>
  </r>
  <r>
    <x v="1"/>
    <n v="2136"/>
    <s v="FDV15"/>
    <s v="Meat"/>
    <n v="2018"/>
    <s v="OUT019"/>
    <x v="0"/>
    <x v="1"/>
    <s v="Grocery Store"/>
    <n v="0.25592909600000002"/>
    <m/>
    <n v="103.3648"/>
    <n v="4.2"/>
  </r>
  <r>
    <x v="1"/>
    <n v="2137"/>
    <s v="FDE46"/>
    <s v="Snack Foods"/>
    <n v="2018"/>
    <s v="OUT019"/>
    <x v="0"/>
    <x v="1"/>
    <s v="Grocery Store"/>
    <n v="2.7610697999999999E-2"/>
    <m/>
    <n v="149.53659999999999"/>
    <n v="4.2"/>
  </r>
  <r>
    <x v="1"/>
    <n v="2138"/>
    <s v="DRF25"/>
    <s v="Soft Drinks"/>
    <n v="2018"/>
    <s v="OUT019"/>
    <x v="0"/>
    <x v="1"/>
    <s v="Grocery Store"/>
    <n v="6.8153090999999999E-2"/>
    <m/>
    <n v="36.018999999999998"/>
    <n v="4.2"/>
  </r>
  <r>
    <x v="1"/>
    <n v="2139"/>
    <s v="DRF49"/>
    <s v="Soft Drinks"/>
    <n v="2018"/>
    <s v="OUT019"/>
    <x v="0"/>
    <x v="1"/>
    <s v="Grocery Store"/>
    <n v="0.124448295"/>
    <m/>
    <n v="112.0518"/>
    <n v="4.2"/>
  </r>
  <r>
    <x v="1"/>
    <n v="2140"/>
    <s v="DRH37"/>
    <s v="Soft Drinks"/>
    <n v="2018"/>
    <s v="OUT019"/>
    <x v="0"/>
    <x v="1"/>
    <s v="Grocery Store"/>
    <n v="7.2864868999999999E-2"/>
    <m/>
    <n v="165.2526"/>
    <n v="4.2"/>
  </r>
  <r>
    <x v="0"/>
    <n v="2141"/>
    <s v="FDH14"/>
    <s v="Canned"/>
    <n v="2018"/>
    <s v="OUT019"/>
    <x v="0"/>
    <x v="1"/>
    <s v="Grocery Store"/>
    <n v="8.1955735000000002E-2"/>
    <m/>
    <n v="142.0838"/>
    <n v="4.2"/>
  </r>
  <r>
    <x v="0"/>
    <n v="2142"/>
    <s v="FDE51"/>
    <s v="Dairy"/>
    <n v="2018"/>
    <s v="OUT019"/>
    <x v="0"/>
    <x v="1"/>
    <s v="Grocery Store"/>
    <n v="0.168901843"/>
    <m/>
    <n v="43.4086"/>
    <n v="4.2"/>
  </r>
  <r>
    <x v="0"/>
    <n v="2143"/>
    <s v="FDL52"/>
    <s v="Frozen Foods"/>
    <n v="2018"/>
    <s v="OUT019"/>
    <x v="0"/>
    <x v="1"/>
    <s v="Grocery Store"/>
    <n v="8.0697998000000007E-2"/>
    <m/>
    <n v="39.8506"/>
    <n v="4.2"/>
  </r>
  <r>
    <x v="0"/>
    <n v="2144"/>
    <s v="FDY28"/>
    <s v="Frozen Foods"/>
    <n v="2018"/>
    <s v="OUT019"/>
    <x v="0"/>
    <x v="1"/>
    <s v="Grocery Store"/>
    <n v="0.26639670999999998"/>
    <m/>
    <n v="215.62180000000001"/>
    <n v="4.2"/>
  </r>
  <r>
    <x v="0"/>
    <n v="2145"/>
    <s v="FDE56"/>
    <s v="Fruits and Vegetables"/>
    <n v="2018"/>
    <s v="OUT019"/>
    <x v="0"/>
    <x v="1"/>
    <s v="Grocery Store"/>
    <n v="0.27873064199999997"/>
    <m/>
    <n v="63.2194"/>
    <n v="4.2"/>
  </r>
  <r>
    <x v="0"/>
    <n v="2146"/>
    <s v="FDH45"/>
    <s v="Fruits and Vegetables"/>
    <n v="2018"/>
    <s v="OUT019"/>
    <x v="0"/>
    <x v="1"/>
    <s v="Grocery Store"/>
    <n v="0.18500898499999999"/>
    <m/>
    <n v="42.379600000000003"/>
    <n v="4.2"/>
  </r>
  <r>
    <x v="0"/>
    <n v="2147"/>
    <s v="FDH56"/>
    <s v="Fruits and Vegetables"/>
    <n v="2018"/>
    <s v="OUT019"/>
    <x v="0"/>
    <x v="1"/>
    <s v="Grocery Store"/>
    <n v="0.11173569"/>
    <m/>
    <n v="115.9492"/>
    <n v="4.2"/>
  </r>
  <r>
    <x v="0"/>
    <n v="2148"/>
    <s v="FDO56"/>
    <s v="Fruits and Vegetables"/>
    <n v="2018"/>
    <s v="OUT019"/>
    <x v="0"/>
    <x v="1"/>
    <s v="Grocery Store"/>
    <n v="7.8758649E-2"/>
    <m/>
    <n v="116.38079999999999"/>
    <n v="4.2"/>
  </r>
  <r>
    <x v="0"/>
    <n v="2149"/>
    <s v="FDT55"/>
    <s v="Fruits and Vegetables"/>
    <n v="2018"/>
    <s v="OUT019"/>
    <x v="0"/>
    <x v="1"/>
    <s v="Grocery Store"/>
    <n v="7.6434541999999994E-2"/>
    <m/>
    <n v="155.8946"/>
    <n v="4.2"/>
  </r>
  <r>
    <x v="0"/>
    <n v="2150"/>
    <s v="FDY03"/>
    <s v="Meat"/>
    <n v="2018"/>
    <s v="OUT019"/>
    <x v="0"/>
    <x v="1"/>
    <s v="Grocery Store"/>
    <n v="0.133279499"/>
    <m/>
    <n v="112.6202"/>
    <n v="4.2"/>
  </r>
  <r>
    <x v="0"/>
    <n v="2151"/>
    <s v="FDS21"/>
    <s v="Snack Foods"/>
    <n v="2018"/>
    <s v="OUT019"/>
    <x v="0"/>
    <x v="1"/>
    <s v="Grocery Store"/>
    <n v="3.6551446000000001E-2"/>
    <m/>
    <n v="62.7194"/>
    <n v="4.2"/>
  </r>
  <r>
    <x v="1"/>
    <n v="2152"/>
    <s v="FDB50"/>
    <s v="Canned"/>
    <n v="2016"/>
    <s v="OUT046"/>
    <x v="0"/>
    <x v="1"/>
    <s v="Supermarket Type1"/>
    <n v="0.15361856600000001"/>
    <n v="13"/>
    <n v="79.698599999999999"/>
    <n v="4.2"/>
  </r>
  <r>
    <x v="1"/>
    <n v="2153"/>
    <s v="NCN30"/>
    <s v="Household"/>
    <n v="2016"/>
    <s v="OUT046"/>
    <x v="0"/>
    <x v="1"/>
    <s v="Supermarket Type1"/>
    <n v="1.6993204000000001E-2"/>
    <n v="16.350000000000001"/>
    <n v="95.741"/>
    <n v="4.2"/>
  </r>
  <r>
    <x v="1"/>
    <n v="2154"/>
    <s v="FDV15"/>
    <s v="Meat"/>
    <n v="2016"/>
    <s v="OUT046"/>
    <x v="0"/>
    <x v="1"/>
    <s v="Supermarket Type1"/>
    <n v="0.14617245300000001"/>
    <n v="10.3"/>
    <n v="103.3648"/>
    <n v="4.2"/>
  </r>
  <r>
    <x v="1"/>
    <n v="2155"/>
    <s v="FDZ12"/>
    <s v="Baking Goods"/>
    <n v="2016"/>
    <s v="OUT046"/>
    <x v="0"/>
    <x v="1"/>
    <s v="Supermarket Type1"/>
    <n v="0.102978817"/>
    <n v="9.17"/>
    <n v="144.947"/>
    <n v="4.2"/>
  </r>
  <r>
    <x v="1"/>
    <n v="2156"/>
    <s v="FDS23"/>
    <s v="Breads"/>
    <n v="2016"/>
    <s v="OUT046"/>
    <x v="0"/>
    <x v="1"/>
    <s v="Supermarket Type1"/>
    <n v="0.14088911100000001"/>
    <n v="4.6349999999999998"/>
    <n v="127.0994"/>
    <n v="4.2"/>
  </r>
  <r>
    <x v="1"/>
    <n v="2157"/>
    <s v="FDR35"/>
    <s v="Breads"/>
    <n v="2016"/>
    <s v="OUT046"/>
    <x v="0"/>
    <x v="1"/>
    <s v="Supermarket Type1"/>
    <n v="2.0697723000000001E-2"/>
    <n v="12.5"/>
    <n v="198.8742"/>
    <n v="4.2"/>
  </r>
  <r>
    <x v="1"/>
    <n v="2158"/>
    <s v="FDX13"/>
    <s v="Canned"/>
    <n v="2016"/>
    <s v="OUT046"/>
    <x v="0"/>
    <x v="1"/>
    <s v="Supermarket Type1"/>
    <n v="4.7782959E-2"/>
    <n v="7.7249999999999996"/>
    <n v="249.10919999999999"/>
    <n v="4.2"/>
  </r>
  <r>
    <x v="1"/>
    <n v="2159"/>
    <s v="FDG02"/>
    <s v="Canned"/>
    <n v="2016"/>
    <s v="OUT046"/>
    <x v="0"/>
    <x v="1"/>
    <s v="Supermarket Type1"/>
    <n v="1.1261165E-2"/>
    <n v="7.8550000000000004"/>
    <n v="189.5188"/>
    <n v="4.2"/>
  </r>
  <r>
    <x v="1"/>
    <n v="2160"/>
    <s v="FDO50"/>
    <s v="Canned"/>
    <n v="2016"/>
    <s v="OUT046"/>
    <x v="0"/>
    <x v="1"/>
    <s v="Supermarket Type1"/>
    <n v="7.8168739000000001E-2"/>
    <n v="16.25"/>
    <n v="91.380399999999995"/>
    <n v="4.2"/>
  </r>
  <r>
    <x v="1"/>
    <n v="2161"/>
    <s v="FDC28"/>
    <s v="Frozen Foods"/>
    <n v="2016"/>
    <s v="OUT046"/>
    <x v="0"/>
    <x v="1"/>
    <s v="Supermarket Type1"/>
    <n v="5.4986919000000002E-2"/>
    <n v="7.9050000000000002"/>
    <n v="108.6254"/>
    <n v="4.2"/>
  </r>
  <r>
    <x v="1"/>
    <n v="2162"/>
    <s v="FDH41"/>
    <s v="Frozen Foods"/>
    <n v="2016"/>
    <s v="OUT046"/>
    <x v="0"/>
    <x v="1"/>
    <s v="Supermarket Type1"/>
    <n v="8.2011521000000004E-2"/>
    <n v="9"/>
    <n v="213.35339999999999"/>
    <n v="4.2"/>
  </r>
  <r>
    <x v="1"/>
    <n v="2163"/>
    <s v="FDC17"/>
    <s v="Frozen Foods"/>
    <n v="2016"/>
    <s v="OUT046"/>
    <x v="0"/>
    <x v="1"/>
    <s v="Supermarket Type1"/>
    <n v="1.5460725999999999E-2"/>
    <n v="12.15"/>
    <n v="211.89279999999999"/>
    <n v="4.2"/>
  </r>
  <r>
    <x v="1"/>
    <n v="2164"/>
    <s v="FDG40"/>
    <s v="Frozen Foods"/>
    <n v="2016"/>
    <s v="OUT046"/>
    <x v="0"/>
    <x v="1"/>
    <s v="Supermarket Type1"/>
    <n v="3.9824345999999997E-2"/>
    <n v="13.65"/>
    <n v="32.855800000000002"/>
    <n v="4.2"/>
  </r>
  <r>
    <x v="1"/>
    <n v="2165"/>
    <s v="FDG29"/>
    <s v="Frozen Foods"/>
    <n v="2016"/>
    <s v="OUT046"/>
    <x v="0"/>
    <x v="1"/>
    <s v="Supermarket Type1"/>
    <n v="5.6291920000000002E-2"/>
    <n v="17.600000000000001"/>
    <n v="42.545400000000001"/>
    <n v="4.2"/>
  </r>
  <r>
    <x v="1"/>
    <n v="2166"/>
    <s v="FDD05"/>
    <s v="Frozen Foods"/>
    <n v="2016"/>
    <s v="OUT046"/>
    <x v="0"/>
    <x v="1"/>
    <s v="Supermarket Type1"/>
    <n v="1.6611475000000001E-2"/>
    <n v="19.350000000000001"/>
    <n v="122.0098"/>
    <n v="4.2"/>
  </r>
  <r>
    <x v="1"/>
    <n v="2167"/>
    <s v="FDO32"/>
    <s v="Fruits and Vegetables"/>
    <n v="2016"/>
    <s v="OUT046"/>
    <x v="0"/>
    <x v="1"/>
    <s v="Supermarket Type1"/>
    <n v="0.12054361099999999"/>
    <n v="6.36"/>
    <n v="45.805999999999997"/>
    <n v="4.2"/>
  </r>
  <r>
    <x v="1"/>
    <n v="2168"/>
    <s v="DRH59"/>
    <s v="Hard Drinks"/>
    <n v="2016"/>
    <s v="OUT046"/>
    <x v="0"/>
    <x v="1"/>
    <s v="Supermarket Type1"/>
    <n v="5.8433449999999998E-2"/>
    <n v="10.8"/>
    <n v="74.738"/>
    <n v="4.2"/>
  </r>
  <r>
    <x v="1"/>
    <n v="2169"/>
    <s v="NCM17"/>
    <s v="Health and Hygiene"/>
    <n v="2016"/>
    <s v="OUT046"/>
    <x v="0"/>
    <x v="1"/>
    <s v="Supermarket Type1"/>
    <n v="7.1135870000000004E-2"/>
    <n v="7.93"/>
    <n v="42.708599999999997"/>
    <n v="4.2"/>
  </r>
  <r>
    <x v="1"/>
    <n v="2170"/>
    <s v="NCP29"/>
    <s v="Health and Hygiene"/>
    <n v="2016"/>
    <s v="OUT046"/>
    <x v="0"/>
    <x v="1"/>
    <s v="Supermarket Type1"/>
    <n v="0.11227101"/>
    <n v="8.42"/>
    <n v="63.216799999999999"/>
    <n v="4.2"/>
  </r>
  <r>
    <x v="1"/>
    <n v="2171"/>
    <s v="NCN41"/>
    <s v="Health and Hygiene"/>
    <n v="2016"/>
    <s v="OUT046"/>
    <x v="0"/>
    <x v="1"/>
    <s v="Supermarket Type1"/>
    <n v="5.2209302999999999E-2"/>
    <n v="17"/>
    <n v="122.373"/>
    <n v="4.2"/>
  </r>
  <r>
    <x v="1"/>
    <n v="2172"/>
    <s v="NCP17"/>
    <s v="Health and Hygiene"/>
    <n v="2016"/>
    <s v="OUT046"/>
    <x v="0"/>
    <x v="1"/>
    <s v="Supermarket Type1"/>
    <n v="2.7714371000000002E-2"/>
    <n v="19.350000000000001"/>
    <n v="65.616799999999998"/>
    <n v="4.2"/>
  </r>
  <r>
    <x v="1"/>
    <n v="2173"/>
    <s v="NCA05"/>
    <s v="Health and Hygiene"/>
    <n v="2016"/>
    <s v="OUT046"/>
    <x v="0"/>
    <x v="1"/>
    <s v="Supermarket Type1"/>
    <n v="2.5130632E-2"/>
    <n v="20.75"/>
    <n v="150.07339999999999"/>
    <n v="4.2"/>
  </r>
  <r>
    <x v="1"/>
    <n v="2174"/>
    <s v="NCB31"/>
    <s v="Household"/>
    <n v="2016"/>
    <s v="OUT046"/>
    <x v="0"/>
    <x v="1"/>
    <s v="Supermarket Type1"/>
    <n v="0.11867435899999999"/>
    <n v="6.2350000000000003"/>
    <n v="261.69099999999997"/>
    <n v="4.2"/>
  </r>
  <r>
    <x v="1"/>
    <n v="2175"/>
    <s v="NCE07"/>
    <s v="Household"/>
    <n v="2016"/>
    <s v="OUT046"/>
    <x v="0"/>
    <x v="1"/>
    <s v="Supermarket Type1"/>
    <n v="1.3130031E-2"/>
    <n v="8.18"/>
    <n v="142.61539999999999"/>
    <n v="4.2"/>
  </r>
  <r>
    <x v="1"/>
    <n v="2176"/>
    <s v="NCD19"/>
    <s v="Household"/>
    <n v="2016"/>
    <s v="OUT046"/>
    <x v="0"/>
    <x v="1"/>
    <s v="Supermarket Type1"/>
    <n v="1.3179388E-2"/>
    <n v="8.93"/>
    <n v="55.1614"/>
    <n v="4.2"/>
  </r>
  <r>
    <x v="1"/>
    <n v="2177"/>
    <s v="NCP18"/>
    <s v="Household"/>
    <n v="2016"/>
    <s v="OUT046"/>
    <x v="0"/>
    <x v="1"/>
    <s v="Supermarket Type1"/>
    <n v="2.8598249999999999E-2"/>
    <n v="12.15"/>
    <n v="150.4708"/>
    <n v="4.2"/>
  </r>
  <r>
    <x v="1"/>
    <n v="2178"/>
    <s v="NCG06"/>
    <s v="Household"/>
    <n v="2016"/>
    <s v="OUT046"/>
    <x v="0"/>
    <x v="1"/>
    <s v="Supermarket Type1"/>
    <n v="2.9445361E-2"/>
    <n v="16.350000000000001"/>
    <n v="257.66460000000001"/>
    <n v="4.2"/>
  </r>
  <r>
    <x v="1"/>
    <n v="2179"/>
    <s v="NCC30"/>
    <s v="Household"/>
    <n v="2016"/>
    <s v="OUT046"/>
    <x v="0"/>
    <x v="1"/>
    <s v="Supermarket Type1"/>
    <n v="2.7579197999999999E-2"/>
    <n v="16.600000000000001"/>
    <n v="178.73439999999999"/>
    <n v="4.2"/>
  </r>
  <r>
    <x v="1"/>
    <n v="2180"/>
    <s v="NCI30"/>
    <s v="Household"/>
    <n v="2016"/>
    <s v="OUT046"/>
    <x v="0"/>
    <x v="1"/>
    <s v="Supermarket Type1"/>
    <n v="5.8935521999999997E-2"/>
    <n v="20.25"/>
    <n v="246.64599999999999"/>
    <n v="4.2"/>
  </r>
  <r>
    <x v="1"/>
    <n v="2181"/>
    <s v="FDS03"/>
    <s v="Meat"/>
    <n v="2016"/>
    <s v="OUT046"/>
    <x v="0"/>
    <x v="1"/>
    <s v="Supermarket Type1"/>
    <n v="7.9628610000000002E-2"/>
    <n v="7.8250000000000002"/>
    <n v="63.482599999999998"/>
    <n v="4.2"/>
  </r>
  <r>
    <x v="1"/>
    <n v="2182"/>
    <s v="FDL43"/>
    <s v="Meat"/>
    <n v="2016"/>
    <s v="OUT046"/>
    <x v="0"/>
    <x v="1"/>
    <s v="Supermarket Type1"/>
    <n v="2.7064380999999998E-2"/>
    <n v="10.1"/>
    <n v="76.367000000000004"/>
    <n v="4.2"/>
  </r>
  <r>
    <x v="1"/>
    <n v="2183"/>
    <s v="FDV03"/>
    <s v="Meat"/>
    <n v="2016"/>
    <s v="OUT046"/>
    <x v="0"/>
    <x v="1"/>
    <s v="Supermarket Type1"/>
    <n v="5.8091269000000001E-2"/>
    <n v="17.600000000000001"/>
    <n v="156.23140000000001"/>
    <n v="4.2"/>
  </r>
  <r>
    <x v="1"/>
    <n v="2184"/>
    <s v="NCL31"/>
    <s v="Others"/>
    <n v="2016"/>
    <s v="OUT046"/>
    <x v="0"/>
    <x v="1"/>
    <s v="Supermarket Type1"/>
    <n v="0.120280989"/>
    <n v="7.39"/>
    <n v="142.74700000000001"/>
    <n v="4.2"/>
  </r>
  <r>
    <x v="1"/>
    <n v="2185"/>
    <s v="FDR58"/>
    <s v="Snack Foods"/>
    <n v="2016"/>
    <s v="OUT046"/>
    <x v="0"/>
    <x v="1"/>
    <s v="Supermarket Type1"/>
    <n v="4.1921462E-2"/>
    <n v="6.6749999999999998"/>
    <n v="92.346199999999996"/>
    <n v="4.2"/>
  </r>
  <r>
    <x v="1"/>
    <n v="2186"/>
    <s v="FDF22"/>
    <s v="Snack Foods"/>
    <n v="2016"/>
    <s v="OUT046"/>
    <x v="0"/>
    <x v="1"/>
    <s v="Supermarket Type1"/>
    <n v="5.6830682E-2"/>
    <n v="6.8650000000000002"/>
    <n v="214.02180000000001"/>
    <n v="4.2"/>
  </r>
  <r>
    <x v="1"/>
    <n v="2187"/>
    <s v="FDZ10"/>
    <s v="Snack Foods"/>
    <n v="2016"/>
    <s v="OUT046"/>
    <x v="0"/>
    <x v="1"/>
    <s v="Supermarket Type1"/>
    <n v="4.4463491000000001E-2"/>
    <n v="17.850000000000001"/>
    <n v="127.102"/>
    <n v="4.2"/>
  </r>
  <r>
    <x v="1"/>
    <n v="2188"/>
    <s v="FDW45"/>
    <s v="Snack Foods"/>
    <n v="2016"/>
    <s v="OUT046"/>
    <x v="0"/>
    <x v="1"/>
    <s v="Supermarket Type1"/>
    <n v="3.9010990000000002E-2"/>
    <n v="18"/>
    <n v="147.74180000000001"/>
    <n v="4.2"/>
  </r>
  <r>
    <x v="1"/>
    <n v="2189"/>
    <s v="FDN45"/>
    <s v="Snack Foods"/>
    <n v="2016"/>
    <s v="OUT046"/>
    <x v="0"/>
    <x v="1"/>
    <s v="Supermarket Type1"/>
    <n v="0.118102769"/>
    <n v="19.350000000000001"/>
    <n v="224.80879999999999"/>
    <n v="4.2"/>
  </r>
  <r>
    <x v="1"/>
    <n v="2190"/>
    <s v="DRZ24"/>
    <s v="Soft Drinks"/>
    <n v="2016"/>
    <s v="OUT046"/>
    <x v="0"/>
    <x v="1"/>
    <s v="Supermarket Type1"/>
    <n v="8.1787519000000003E-2"/>
    <n v="7.5350000000000001"/>
    <n v="120.84399999999999"/>
    <n v="4.2"/>
  </r>
  <r>
    <x v="0"/>
    <n v="2191"/>
    <s v="FDS36"/>
    <s v="Baking Goods"/>
    <n v="2016"/>
    <s v="OUT046"/>
    <x v="0"/>
    <x v="1"/>
    <s v="Supermarket Type1"/>
    <n v="4.688734E-2"/>
    <n v="8.3800000000000008"/>
    <n v="107.95699999999999"/>
    <n v="4.2"/>
  </r>
  <r>
    <x v="0"/>
    <n v="2192"/>
    <s v="FDJ60"/>
    <s v="Baking Goods"/>
    <n v="2016"/>
    <s v="OUT046"/>
    <x v="0"/>
    <x v="1"/>
    <s v="Supermarket Type1"/>
    <n v="6.2528425999999998E-2"/>
    <n v="19.350000000000001"/>
    <n v="166.91839999999999"/>
    <n v="4.2"/>
  </r>
  <r>
    <x v="0"/>
    <n v="2193"/>
    <s v="FDB37"/>
    <s v="Baking Goods"/>
    <n v="2016"/>
    <s v="OUT046"/>
    <x v="0"/>
    <x v="1"/>
    <s v="Supermarket Type1"/>
    <n v="2.2940826000000001E-2"/>
    <n v="20.25"/>
    <n v="241.85380000000001"/>
    <n v="4.2"/>
  </r>
  <r>
    <x v="0"/>
    <n v="2194"/>
    <s v="FDG38"/>
    <s v="Canned"/>
    <n v="2016"/>
    <s v="OUT046"/>
    <x v="0"/>
    <x v="1"/>
    <s v="Supermarket Type1"/>
    <n v="5.2729140000000001E-2"/>
    <n v="8.9749999999999996"/>
    <n v="86.422399999999996"/>
    <n v="4.2"/>
  </r>
  <r>
    <x v="0"/>
    <n v="2195"/>
    <s v="FDI38"/>
    <s v="Canned"/>
    <n v="2016"/>
    <s v="OUT046"/>
    <x v="0"/>
    <x v="1"/>
    <s v="Supermarket Type1"/>
    <n v="1.4626900999999999E-2"/>
    <n v="13.35"/>
    <n v="207.7638"/>
    <n v="4.2"/>
  </r>
  <r>
    <x v="0"/>
    <n v="2196"/>
    <s v="FDI02"/>
    <s v="Canned"/>
    <n v="2016"/>
    <s v="OUT046"/>
    <x v="0"/>
    <x v="1"/>
    <s v="Supermarket Type1"/>
    <n v="0.11456509300000001"/>
    <n v="15.7"/>
    <n v="112.0202"/>
    <n v="4.2"/>
  </r>
  <r>
    <x v="0"/>
    <n v="2197"/>
    <s v="FDD38"/>
    <s v="Canned"/>
    <n v="2016"/>
    <s v="OUT046"/>
    <x v="0"/>
    <x v="1"/>
    <s v="Supermarket Type1"/>
    <n v="8.191729E-3"/>
    <n v="16.75"/>
    <n v="103.56740000000001"/>
    <n v="4.2"/>
  </r>
  <r>
    <x v="0"/>
    <n v="2198"/>
    <s v="FDY49"/>
    <s v="Canned"/>
    <n v="2016"/>
    <s v="OUT046"/>
    <x v="0"/>
    <x v="1"/>
    <s v="Supermarket Type1"/>
    <n v="1.2012070999999999E-2"/>
    <n v="17.2"/>
    <n v="163.11840000000001"/>
    <n v="4.2"/>
  </r>
  <r>
    <x v="0"/>
    <n v="2199"/>
    <s v="FDE05"/>
    <s v="Frozen Foods"/>
    <n v="2016"/>
    <s v="OUT046"/>
    <x v="0"/>
    <x v="1"/>
    <s v="Supermarket Type1"/>
    <n v="3.2454046E-2"/>
    <n v="10.895"/>
    <n v="144.81020000000001"/>
    <n v="4.2"/>
  </r>
  <r>
    <x v="0"/>
    <n v="2200"/>
    <s v="FDQ40"/>
    <s v="Frozen Foods"/>
    <n v="2016"/>
    <s v="OUT046"/>
    <x v="0"/>
    <x v="1"/>
    <s v="Supermarket Type1"/>
    <n v="3.6027523999999998E-2"/>
    <n v="11.1"/>
    <n v="177.27119999999999"/>
    <n v="4.2"/>
  </r>
  <r>
    <x v="0"/>
    <n v="2201"/>
    <s v="FDI16"/>
    <s v="Frozen Foods"/>
    <n v="2016"/>
    <s v="OUT046"/>
    <x v="0"/>
    <x v="1"/>
    <s v="Supermarket Type1"/>
    <n v="0.135775701"/>
    <n v="14"/>
    <n v="54.564"/>
    <n v="4.2"/>
  </r>
  <r>
    <x v="0"/>
    <n v="2202"/>
    <s v="FDV28"/>
    <s v="Frozen Foods"/>
    <n v="2016"/>
    <s v="OUT046"/>
    <x v="0"/>
    <x v="1"/>
    <s v="Supermarket Type1"/>
    <n v="0.159728395"/>
    <n v="16.100000000000001"/>
    <n v="34.355800000000002"/>
    <n v="4.2"/>
  </r>
  <r>
    <x v="0"/>
    <n v="2203"/>
    <s v="FDZ43"/>
    <s v="Fruits and Vegetables"/>
    <n v="2016"/>
    <s v="OUT046"/>
    <x v="0"/>
    <x v="1"/>
    <s v="Supermarket Type1"/>
    <n v="5.7058545000000002E-2"/>
    <n v="11"/>
    <n v="241.75120000000001"/>
    <n v="4.2"/>
  </r>
  <r>
    <x v="0"/>
    <n v="2204"/>
    <s v="FDV19"/>
    <s v="Fruits and Vegetables"/>
    <n v="2016"/>
    <s v="OUT046"/>
    <x v="0"/>
    <x v="1"/>
    <s v="Supermarket Type1"/>
    <n v="3.5257036999999998E-2"/>
    <n v="14.85"/>
    <n v="161.2578"/>
    <n v="4.2"/>
  </r>
  <r>
    <x v="0"/>
    <n v="2205"/>
    <s v="FDZ31"/>
    <s v="Fruits and Vegetables"/>
    <n v="2016"/>
    <s v="OUT046"/>
    <x v="0"/>
    <x v="1"/>
    <s v="Supermarket Type1"/>
    <n v="0.11321722300000001"/>
    <n v="15.35"/>
    <n v="191.15039999999999"/>
    <n v="4.2"/>
  </r>
  <r>
    <x v="0"/>
    <n v="2206"/>
    <s v="FDS32"/>
    <s v="Fruits and Vegetables"/>
    <n v="2016"/>
    <s v="OUT046"/>
    <x v="0"/>
    <x v="1"/>
    <s v="Supermarket Type1"/>
    <n v="2.9653914E-2"/>
    <n v="17.75"/>
    <n v="140.5838"/>
    <n v="4.2"/>
  </r>
  <r>
    <x v="0"/>
    <n v="2207"/>
    <s v="FDQ32"/>
    <s v="Fruits and Vegetables"/>
    <n v="2016"/>
    <s v="OUT046"/>
    <x v="0"/>
    <x v="1"/>
    <s v="Supermarket Type1"/>
    <n v="4.6608496999999999E-2"/>
    <n v="17.850000000000001"/>
    <n v="122.9388"/>
    <n v="4.2"/>
  </r>
  <r>
    <x v="0"/>
    <n v="2208"/>
    <s v="FDS27"/>
    <s v="Meat"/>
    <n v="2016"/>
    <s v="OUT046"/>
    <x v="0"/>
    <x v="1"/>
    <s v="Supermarket Type1"/>
    <n v="1.2458143E-2"/>
    <n v="10.195"/>
    <n v="196.31100000000001"/>
    <n v="4.2"/>
  </r>
  <r>
    <x v="0"/>
    <n v="2209"/>
    <s v="FDH31"/>
    <s v="Meat"/>
    <n v="2016"/>
    <s v="OUT046"/>
    <x v="0"/>
    <x v="1"/>
    <s v="Supermarket Type1"/>
    <n v="2.0411155E-2"/>
    <n v="12"/>
    <n v="98.604200000000006"/>
    <n v="4.2"/>
  </r>
  <r>
    <x v="0"/>
    <n v="2210"/>
    <s v="FDL58"/>
    <s v="Snack Foods"/>
    <n v="2016"/>
    <s v="OUT046"/>
    <x v="0"/>
    <x v="1"/>
    <s v="Supermarket Type1"/>
    <n v="7.4149073999999995E-2"/>
    <n v="5.78"/>
    <n v="262.2568"/>
    <n v="4.2"/>
  </r>
  <r>
    <x v="0"/>
    <n v="2211"/>
    <s v="FDH46"/>
    <s v="Snack Foods"/>
    <n v="2016"/>
    <s v="OUT046"/>
    <x v="0"/>
    <x v="1"/>
    <s v="Supermarket Type1"/>
    <n v="4.1282286000000001E-2"/>
    <n v="6.9349999999999996"/>
    <n v="103.53319999999999"/>
    <n v="4.2"/>
  </r>
  <r>
    <x v="0"/>
    <n v="2212"/>
    <s v="FDS58"/>
    <s v="Snack Foods"/>
    <n v="2016"/>
    <s v="OUT046"/>
    <x v="0"/>
    <x v="1"/>
    <s v="Supermarket Type1"/>
    <n v="0"/>
    <n v="9.2850000000000001"/>
    <n v="161.55779999999999"/>
    <n v="4.2"/>
  </r>
  <r>
    <x v="0"/>
    <n v="2213"/>
    <s v="FDU46"/>
    <s v="Snack Foods"/>
    <n v="2016"/>
    <s v="OUT046"/>
    <x v="0"/>
    <x v="1"/>
    <s v="Supermarket Type1"/>
    <n v="1.11263E-2"/>
    <n v="10.3"/>
    <n v="87.254000000000005"/>
    <n v="4.2"/>
  </r>
  <r>
    <x v="0"/>
    <n v="2214"/>
    <s v="FDY57"/>
    <s v="Snack Foods"/>
    <n v="2016"/>
    <s v="OUT046"/>
    <x v="0"/>
    <x v="1"/>
    <s v="Supermarket Type1"/>
    <n v="0.121254236"/>
    <n v="20.2"/>
    <n v="94.575199999999995"/>
    <n v="4.2"/>
  </r>
  <r>
    <x v="0"/>
    <n v="2215"/>
    <s v="FDH47"/>
    <s v="Starchy Foods"/>
    <n v="2016"/>
    <s v="OUT046"/>
    <x v="0"/>
    <x v="1"/>
    <s v="Supermarket Type1"/>
    <n v="0.12881621200000001"/>
    <n v="13.5"/>
    <n v="96.406800000000004"/>
    <n v="4.2"/>
  </r>
  <r>
    <x v="0"/>
    <n v="2216"/>
    <s v="FDE11"/>
    <s v="Starchy Foods"/>
    <n v="2016"/>
    <s v="OUT046"/>
    <x v="0"/>
    <x v="1"/>
    <s v="Supermarket Type1"/>
    <n v="0"/>
    <n v="17.7"/>
    <n v="184.39240000000001"/>
    <n v="4.2"/>
  </r>
  <r>
    <x v="1"/>
    <n v="2217"/>
    <s v="FDV38"/>
    <s v="Dairy"/>
    <n v="2015"/>
    <s v="OUT045"/>
    <x v="2"/>
    <x v="0"/>
    <s v="Supermarket Type1"/>
    <n v="0.101980245"/>
    <n v="19.25"/>
    <n v="54.395600000000002"/>
    <n v="4.2"/>
  </r>
  <r>
    <x v="1"/>
    <n v="2218"/>
    <s v="NCM06"/>
    <s v="Household"/>
    <n v="2015"/>
    <s v="OUT045"/>
    <x v="2"/>
    <x v="0"/>
    <s v="Supermarket Type1"/>
    <n v="7.5881475000000004E-2"/>
    <n v="7.4749999999999996"/>
    <n v="155.26560000000001"/>
    <n v="4.2"/>
  </r>
  <r>
    <x v="1"/>
    <n v="2219"/>
    <s v="NCO43"/>
    <s v="Others"/>
    <n v="2015"/>
    <s v="OUT045"/>
    <x v="2"/>
    <x v="0"/>
    <s v="Supermarket Type1"/>
    <n v="0"/>
    <n v="5.5"/>
    <n v="103.1016"/>
    <n v="4.2"/>
  </r>
  <r>
    <x v="1"/>
    <n v="2220"/>
    <s v="FDB51"/>
    <s v="Dairy"/>
    <n v="2020"/>
    <s v="OUT017"/>
    <x v="2"/>
    <x v="0"/>
    <s v="Supermarket Type1"/>
    <n v="3.8671588E-2"/>
    <n v="6.92"/>
    <n v="64.285200000000003"/>
    <n v="4.2"/>
  </r>
  <r>
    <x v="1"/>
    <n v="2221"/>
    <s v="FDP33"/>
    <s v="Snack Foods"/>
    <n v="2020"/>
    <s v="OUT017"/>
    <x v="2"/>
    <x v="0"/>
    <s v="Supermarket Type1"/>
    <n v="8.9777213999999994E-2"/>
    <n v="18.7"/>
    <n v="256.46719999999999"/>
    <n v="4.2"/>
  </r>
  <r>
    <x v="1"/>
    <n v="2222"/>
    <s v="FDK48"/>
    <s v="Baking Goods"/>
    <n v="2015"/>
    <s v="OUT045"/>
    <x v="2"/>
    <x v="0"/>
    <s v="Supermarket Type1"/>
    <n v="3.7708541999999998E-2"/>
    <n v="7.4450000000000003"/>
    <n v="74.735399999999998"/>
    <n v="4.2"/>
  </r>
  <r>
    <x v="1"/>
    <n v="2223"/>
    <s v="FDZ48"/>
    <s v="Baking Goods"/>
    <n v="2015"/>
    <s v="OUT045"/>
    <x v="2"/>
    <x v="0"/>
    <s v="Supermarket Type1"/>
    <n v="7.6113670999999994E-2"/>
    <n v="17.75"/>
    <n v="111.45440000000001"/>
    <n v="4.2"/>
  </r>
  <r>
    <x v="1"/>
    <n v="2224"/>
    <s v="FDP24"/>
    <s v="Baking Goods"/>
    <n v="2015"/>
    <s v="OUT045"/>
    <x v="2"/>
    <x v="0"/>
    <s v="Supermarket Type1"/>
    <n v="8.3172413000000001E-2"/>
    <n v="20.6"/>
    <n v="121.07559999999999"/>
    <n v="4.2"/>
  </r>
  <r>
    <x v="1"/>
    <n v="2225"/>
    <s v="FDS37"/>
    <s v="Canned"/>
    <n v="2015"/>
    <s v="OUT045"/>
    <x v="2"/>
    <x v="0"/>
    <s v="Supermarket Type1"/>
    <n v="3.2009652999999999E-2"/>
    <n v="7.6550000000000002"/>
    <n v="117.2492"/>
    <n v="4.2"/>
  </r>
  <r>
    <x v="1"/>
    <n v="2226"/>
    <s v="FDU13"/>
    <s v="Canned"/>
    <n v="2015"/>
    <s v="OUT045"/>
    <x v="2"/>
    <x v="0"/>
    <s v="Supermarket Type1"/>
    <n v="0.18793900299999999"/>
    <n v="8.3550000000000004"/>
    <n v="146.9418"/>
    <n v="4.2"/>
  </r>
  <r>
    <x v="1"/>
    <n v="2227"/>
    <s v="FDX01"/>
    <s v="Canned"/>
    <n v="2015"/>
    <s v="OUT045"/>
    <x v="2"/>
    <x v="0"/>
    <s v="Supermarket Type1"/>
    <n v="2.4213341999999999E-2"/>
    <n v="10.1"/>
    <n v="116.715"/>
    <n v="4.2"/>
  </r>
  <r>
    <x v="1"/>
    <n v="2228"/>
    <s v="FDA13"/>
    <s v="Canned"/>
    <n v="2015"/>
    <s v="OUT045"/>
    <x v="2"/>
    <x v="0"/>
    <s v="Supermarket Type1"/>
    <n v="7.8714259999999994E-2"/>
    <n v="15.85"/>
    <n v="37.250599999999999"/>
    <n v="4.2"/>
  </r>
  <r>
    <x v="1"/>
    <n v="2229"/>
    <s v="FDZ15"/>
    <s v="Dairy"/>
    <n v="2015"/>
    <s v="OUT045"/>
    <x v="2"/>
    <x v="0"/>
    <s v="Supermarket Type1"/>
    <n v="2.0913070999999998E-2"/>
    <n v="13.1"/>
    <n v="120.1782"/>
    <n v="4.2"/>
  </r>
  <r>
    <x v="1"/>
    <n v="2230"/>
    <s v="DRF51"/>
    <s v="Dairy"/>
    <n v="2015"/>
    <s v="OUT045"/>
    <x v="2"/>
    <x v="0"/>
    <s v="Supermarket Type1"/>
    <n v="0.166174549"/>
    <n v="15.75"/>
    <n v="37.450600000000001"/>
    <n v="4.2"/>
  </r>
  <r>
    <x v="1"/>
    <n v="2231"/>
    <s v="FDD39"/>
    <s v="Dairy"/>
    <n v="2015"/>
    <s v="OUT045"/>
    <x v="2"/>
    <x v="0"/>
    <s v="Supermarket Type1"/>
    <n v="7.0297175000000003E-2"/>
    <n v="16.7"/>
    <n v="216.38499999999999"/>
    <n v="4.2"/>
  </r>
  <r>
    <x v="1"/>
    <n v="2232"/>
    <s v="FDS50"/>
    <s v="Dairy"/>
    <n v="2015"/>
    <s v="OUT045"/>
    <x v="2"/>
    <x v="0"/>
    <s v="Supermarket Type1"/>
    <n v="5.5545797000000001E-2"/>
    <n v="17"/>
    <n v="220.51140000000001"/>
    <n v="4.2"/>
  </r>
  <r>
    <x v="1"/>
    <n v="2233"/>
    <s v="FDO16"/>
    <s v="Frozen Foods"/>
    <n v="2015"/>
    <s v="OUT045"/>
    <x v="2"/>
    <x v="0"/>
    <s v="Supermarket Type1"/>
    <n v="1.5138834E-2"/>
    <n v="5.48"/>
    <n v="81.924999999999997"/>
    <n v="4.2"/>
  </r>
  <r>
    <x v="1"/>
    <n v="2234"/>
    <s v="FDK40"/>
    <s v="Frozen Foods"/>
    <n v="2015"/>
    <s v="OUT045"/>
    <x v="2"/>
    <x v="0"/>
    <s v="Supermarket Type1"/>
    <n v="2.189371E-2"/>
    <n v="7.0350000000000001"/>
    <n v="262.791"/>
    <n v="4.2"/>
  </r>
  <r>
    <x v="1"/>
    <n v="2235"/>
    <s v="FDC28"/>
    <s v="Frozen Foods"/>
    <n v="2015"/>
    <s v="OUT045"/>
    <x v="2"/>
    <x v="0"/>
    <s v="Supermarket Type1"/>
    <n v="5.5098434000000002E-2"/>
    <n v="7.9050000000000002"/>
    <n v="109.22539999999999"/>
    <n v="4.2"/>
  </r>
  <r>
    <x v="1"/>
    <n v="2236"/>
    <s v="FDE29"/>
    <s v="Frozen Foods"/>
    <n v="2015"/>
    <s v="OUT045"/>
    <x v="2"/>
    <x v="0"/>
    <s v="Supermarket Type1"/>
    <n v="0.14341939400000001"/>
    <n v="8.9049999999999994"/>
    <n v="61.4878"/>
    <n v="4.2"/>
  </r>
  <r>
    <x v="1"/>
    <n v="2237"/>
    <s v="FDH41"/>
    <s v="Frozen Foods"/>
    <n v="2015"/>
    <s v="OUT045"/>
    <x v="2"/>
    <x v="0"/>
    <s v="Supermarket Type1"/>
    <n v="8.2177842000000001E-2"/>
    <n v="9"/>
    <n v="214.1534"/>
    <n v="4.2"/>
  </r>
  <r>
    <x v="1"/>
    <n v="2238"/>
    <s v="FDX40"/>
    <s v="Frozen Foods"/>
    <n v="2015"/>
    <s v="OUT045"/>
    <x v="2"/>
    <x v="0"/>
    <s v="Supermarket Type1"/>
    <n v="9.9193899000000002E-2"/>
    <n v="12.85"/>
    <n v="38.116399999999999"/>
    <n v="4.2"/>
  </r>
  <r>
    <x v="1"/>
    <n v="2239"/>
    <s v="FDS40"/>
    <s v="Frozen Foods"/>
    <n v="2015"/>
    <s v="OUT045"/>
    <x v="2"/>
    <x v="0"/>
    <s v="Supermarket Type1"/>
    <n v="1.4047825E-2"/>
    <n v="15.35"/>
    <n v="36.719000000000001"/>
    <n v="4.2"/>
  </r>
  <r>
    <x v="1"/>
    <n v="2240"/>
    <s v="FDJ04"/>
    <s v="Frozen Foods"/>
    <n v="2015"/>
    <s v="OUT045"/>
    <x v="2"/>
    <x v="0"/>
    <s v="Supermarket Type1"/>
    <n v="0.12470444"/>
    <n v="18"/>
    <n v="120.3124"/>
    <n v="4.2"/>
  </r>
  <r>
    <x v="1"/>
    <n v="2241"/>
    <s v="FDP19"/>
    <s v="Fruits and Vegetables"/>
    <n v="2015"/>
    <s v="OUT045"/>
    <x v="2"/>
    <x v="0"/>
    <s v="Supermarket Type1"/>
    <n v="0.17386795799999999"/>
    <n v="11.5"/>
    <n v="128.86519999999999"/>
    <n v="4.2"/>
  </r>
  <r>
    <x v="1"/>
    <n v="2242"/>
    <s v="FDD33"/>
    <s v="Fruits and Vegetables"/>
    <n v="2015"/>
    <s v="OUT045"/>
    <x v="2"/>
    <x v="0"/>
    <s v="Supermarket Type1"/>
    <n v="0.10841205900000001"/>
    <n v="12.85"/>
    <n v="233.26419999999999"/>
    <n v="4.2"/>
  </r>
  <r>
    <x v="1"/>
    <n v="2243"/>
    <s v="FDZ56"/>
    <s v="Fruits and Vegetables"/>
    <n v="2015"/>
    <s v="OUT045"/>
    <x v="2"/>
    <x v="0"/>
    <s v="Supermarket Type1"/>
    <n v="2.5789175000000001E-2"/>
    <n v="16.25"/>
    <n v="166.94739999999999"/>
    <n v="4.2"/>
  </r>
  <r>
    <x v="1"/>
    <n v="2244"/>
    <s v="FDY55"/>
    <s v="Fruits and Vegetables"/>
    <n v="2015"/>
    <s v="OUT045"/>
    <x v="2"/>
    <x v="0"/>
    <s v="Supermarket Type1"/>
    <n v="8.1485126000000005E-2"/>
    <n v="16.75"/>
    <n v="258.09879999999998"/>
    <n v="4.2"/>
  </r>
  <r>
    <x v="1"/>
    <n v="2245"/>
    <s v="FDI32"/>
    <s v="Fruits and Vegetables"/>
    <n v="2015"/>
    <s v="OUT045"/>
    <x v="2"/>
    <x v="0"/>
    <s v="Supermarket Type1"/>
    <n v="0"/>
    <n v="17.7"/>
    <n v="115.0834"/>
    <n v="4.2"/>
  </r>
  <r>
    <x v="1"/>
    <n v="2246"/>
    <s v="FDL44"/>
    <s v="Fruits and Vegetables"/>
    <n v="2015"/>
    <s v="OUT045"/>
    <x v="2"/>
    <x v="0"/>
    <s v="Supermarket Type1"/>
    <n v="1.2300013E-2"/>
    <n v="18.25"/>
    <n v="160.48939999999999"/>
    <n v="4.2"/>
  </r>
  <r>
    <x v="1"/>
    <n v="2247"/>
    <s v="DRK47"/>
    <s v="Hard Drinks"/>
    <n v="2015"/>
    <s v="OUT045"/>
    <x v="2"/>
    <x v="0"/>
    <s v="Supermarket Type1"/>
    <n v="6.4194303999999994E-2"/>
    <n v="7.9050000000000002"/>
    <n v="229.46940000000001"/>
    <n v="4.2"/>
  </r>
  <r>
    <x v="1"/>
    <n v="2248"/>
    <s v="DRP35"/>
    <s v="Hard Drinks"/>
    <n v="2015"/>
    <s v="OUT045"/>
    <x v="2"/>
    <x v="1"/>
    <s v="Supermarket Type1"/>
    <n v="9.1051578999999994E-2"/>
    <n v="18.850000000000001"/>
    <n v="127.4336"/>
    <n v="4.2"/>
  </r>
  <r>
    <x v="1"/>
    <n v="2249"/>
    <s v="NCH29"/>
    <s v="Health and Hygiene"/>
    <n v="2015"/>
    <s v="OUT045"/>
    <x v="2"/>
    <x v="1"/>
    <s v="Supermarket Type1"/>
    <n v="3.4543718000000001E-2"/>
    <n v="5.51"/>
    <n v="99.772599999999997"/>
    <n v="4.2"/>
  </r>
  <r>
    <x v="1"/>
    <n v="2250"/>
    <s v="NCY05"/>
    <s v="Health and Hygiene"/>
    <n v="2015"/>
    <s v="OUT045"/>
    <x v="2"/>
    <x v="1"/>
    <s v="Supermarket Type1"/>
    <n v="5.5101530000000003E-2"/>
    <n v="13.5"/>
    <n v="37.087400000000002"/>
    <n v="4.2"/>
  </r>
  <r>
    <x v="1"/>
    <n v="2251"/>
    <s v="NCV41"/>
    <s v="Health and Hygiene"/>
    <n v="2015"/>
    <s v="OUT045"/>
    <x v="2"/>
    <x v="1"/>
    <s v="Supermarket Type1"/>
    <n v="1.7073332E-2"/>
    <n v="14.35"/>
    <n v="109.5228"/>
    <n v="4.2"/>
  </r>
  <r>
    <x v="1"/>
    <n v="2252"/>
    <s v="NCM41"/>
    <s v="Health and Hygiene"/>
    <n v="2015"/>
    <s v="OUT045"/>
    <x v="2"/>
    <x v="1"/>
    <s v="Supermarket Type1"/>
    <n v="3.5728302000000003E-2"/>
    <n v="16.5"/>
    <n v="95.212000000000003"/>
    <n v="4.2"/>
  </r>
  <r>
    <x v="1"/>
    <n v="2253"/>
    <s v="NCW41"/>
    <s v="Health and Hygiene"/>
    <n v="2015"/>
    <s v="OUT045"/>
    <x v="2"/>
    <x v="1"/>
    <s v="Supermarket Type1"/>
    <n v="1.5481709999999999E-2"/>
    <n v="18"/>
    <n v="159.3604"/>
    <n v="4.2"/>
  </r>
  <r>
    <x v="1"/>
    <n v="2254"/>
    <s v="NCA17"/>
    <s v="Health and Hygiene"/>
    <n v="2015"/>
    <s v="OUT045"/>
    <x v="2"/>
    <x v="1"/>
    <s v="Supermarket Type1"/>
    <n v="4.5510309999999998E-2"/>
    <n v="20.6"/>
    <n v="149.63919999999999"/>
    <n v="4.2"/>
  </r>
  <r>
    <x v="1"/>
    <n v="2255"/>
    <s v="NCO26"/>
    <s v="Household"/>
    <n v="2015"/>
    <s v="OUT045"/>
    <x v="2"/>
    <x v="1"/>
    <s v="Supermarket Type1"/>
    <n v="7.7011493E-2"/>
    <n v="7.2350000000000003"/>
    <n v="117.3492"/>
    <n v="4.2"/>
  </r>
  <r>
    <x v="1"/>
    <n v="2256"/>
    <s v="NCR42"/>
    <s v="Household"/>
    <n v="2015"/>
    <s v="OUT045"/>
    <x v="2"/>
    <x v="1"/>
    <s v="Supermarket Type1"/>
    <n v="3.8559926000000001E-2"/>
    <n v="9.1050000000000004"/>
    <n v="33.89"/>
    <n v="4.2"/>
  </r>
  <r>
    <x v="1"/>
    <n v="2257"/>
    <s v="NCF42"/>
    <s v="Household"/>
    <n v="2015"/>
    <s v="OUT045"/>
    <x v="2"/>
    <x v="1"/>
    <s v="Supermarket Type1"/>
    <n v="0.16772251899999999"/>
    <n v="17.350000000000001"/>
    <n v="176.37119999999999"/>
    <n v="4.2"/>
  </r>
  <r>
    <x v="1"/>
    <n v="2258"/>
    <s v="NCM19"/>
    <s v="Others"/>
    <n v="2015"/>
    <s v="OUT045"/>
    <x v="2"/>
    <x v="1"/>
    <s v="Supermarket Type1"/>
    <n v="4.7333043999999998E-2"/>
    <n v="12.65"/>
    <n v="113.8202"/>
    <n v="4.2"/>
  </r>
  <r>
    <x v="1"/>
    <n v="2259"/>
    <s v="NCQ38"/>
    <s v="Others"/>
    <n v="2015"/>
    <s v="OUT045"/>
    <x v="2"/>
    <x v="1"/>
    <s v="Supermarket Type1"/>
    <n v="1.3393537E-2"/>
    <n v="16.350000000000001"/>
    <n v="106.02800000000001"/>
    <n v="4.2"/>
  </r>
  <r>
    <x v="1"/>
    <n v="2260"/>
    <s v="FDQ46"/>
    <s v="Snack Foods"/>
    <n v="2015"/>
    <s v="OUT045"/>
    <x v="2"/>
    <x v="1"/>
    <s v="Supermarket Type1"/>
    <n v="0.104023565"/>
    <n v="7.51"/>
    <n v="112.45440000000001"/>
    <n v="4.2"/>
  </r>
  <r>
    <x v="1"/>
    <n v="2261"/>
    <s v="FDI22"/>
    <s v="Snack Foods"/>
    <n v="2015"/>
    <s v="OUT045"/>
    <x v="2"/>
    <x v="1"/>
    <s v="Supermarket Type1"/>
    <n v="9.6407554000000006E-2"/>
    <n v="12.6"/>
    <n v="210.8612"/>
    <n v="4.2"/>
  </r>
  <r>
    <x v="1"/>
    <n v="2262"/>
    <s v="FDH33"/>
    <s v="Snack Foods"/>
    <n v="2015"/>
    <s v="OUT045"/>
    <x v="2"/>
    <x v="1"/>
    <s v="Supermarket Type1"/>
    <n v="0.12197227400000001"/>
    <n v="12.85"/>
    <n v="43.142800000000001"/>
    <n v="4.2"/>
  </r>
  <r>
    <x v="1"/>
    <n v="2263"/>
    <s v="FDB34"/>
    <s v="Snack Foods"/>
    <n v="2015"/>
    <s v="OUT045"/>
    <x v="2"/>
    <x v="1"/>
    <s v="Supermarket Type1"/>
    <n v="2.6663777999999999E-2"/>
    <n v="15.25"/>
    <n v="87.019800000000004"/>
    <n v="4.2"/>
  </r>
  <r>
    <x v="1"/>
    <n v="2264"/>
    <s v="FDV45"/>
    <s v="Snack Foods"/>
    <n v="2015"/>
    <s v="OUT045"/>
    <x v="2"/>
    <x v="1"/>
    <s v="Supermarket Type1"/>
    <n v="4.5138797000000001E-2"/>
    <n v="16.75"/>
    <n v="187.9556"/>
    <n v="4.2"/>
  </r>
  <r>
    <x v="1"/>
    <n v="2265"/>
    <s v="FDM21"/>
    <s v="Snack Foods"/>
    <n v="2015"/>
    <s v="OUT045"/>
    <x v="2"/>
    <x v="1"/>
    <s v="Supermarket Type1"/>
    <n v="6.4494609999999994E-2"/>
    <n v="20.2"/>
    <n v="259.26459999999997"/>
    <n v="4.2"/>
  </r>
  <r>
    <x v="1"/>
    <n v="2266"/>
    <s v="DRZ24"/>
    <s v="Soft Drinks"/>
    <n v="2015"/>
    <s v="OUT045"/>
    <x v="2"/>
    <x v="1"/>
    <s v="Supermarket Type1"/>
    <n v="0"/>
    <n v="7.5350000000000001"/>
    <n v="121.64400000000001"/>
    <n v="4.2"/>
  </r>
  <r>
    <x v="1"/>
    <n v="2267"/>
    <s v="DRL37"/>
    <s v="Soft Drinks"/>
    <n v="2015"/>
    <s v="OUT045"/>
    <x v="2"/>
    <x v="1"/>
    <s v="Supermarket Type1"/>
    <n v="5.3480419000000001E-2"/>
    <n v="15.5"/>
    <n v="42.377000000000002"/>
    <n v="4.2"/>
  </r>
  <r>
    <x v="1"/>
    <n v="2268"/>
    <s v="DRH25"/>
    <s v="Soft Drinks"/>
    <n v="2015"/>
    <s v="OUT045"/>
    <x v="2"/>
    <x v="1"/>
    <s v="Supermarket Type1"/>
    <n v="1.4622625E-2"/>
    <n v="18.7"/>
    <n v="52.032400000000003"/>
    <n v="4.2"/>
  </r>
  <r>
    <x v="1"/>
    <n v="2269"/>
    <s v="FDJ48"/>
    <s v="Baking Goods"/>
    <n v="2020"/>
    <s v="OUT017"/>
    <x v="2"/>
    <x v="1"/>
    <s v="Supermarket Type1"/>
    <n v="5.6754036000000001E-2"/>
    <n v="11.3"/>
    <n v="247.51179999999999"/>
    <n v="4.2"/>
  </r>
  <r>
    <x v="1"/>
    <n v="2270"/>
    <s v="FDH24"/>
    <s v="Baking Goods"/>
    <n v="2020"/>
    <s v="OUT017"/>
    <x v="2"/>
    <x v="1"/>
    <s v="Supermarket Type1"/>
    <n v="2.1552357000000001E-2"/>
    <n v="20.7"/>
    <n v="157.02879999999999"/>
    <n v="4.2"/>
  </r>
  <r>
    <x v="1"/>
    <n v="2271"/>
    <s v="FDK38"/>
    <s v="Canned"/>
    <n v="2020"/>
    <s v="OUT017"/>
    <x v="2"/>
    <x v="1"/>
    <s v="Supermarket Type1"/>
    <n v="5.3591344999999999E-2"/>
    <n v="6.65"/>
    <n v="149.77340000000001"/>
    <n v="4.2"/>
  </r>
  <r>
    <x v="1"/>
    <n v="2272"/>
    <s v="FDE02"/>
    <s v="Canned"/>
    <n v="2020"/>
    <s v="OUT017"/>
    <x v="2"/>
    <x v="1"/>
    <s v="Supermarket Type1"/>
    <n v="0.121936216"/>
    <n v="8.7100000000000009"/>
    <n v="94.477800000000002"/>
    <n v="4.2"/>
  </r>
  <r>
    <x v="1"/>
    <n v="2273"/>
    <s v="FDY25"/>
    <s v="Canned"/>
    <n v="2020"/>
    <s v="OUT017"/>
    <x v="2"/>
    <x v="1"/>
    <s v="Supermarket Type1"/>
    <n v="3.4166609000000001E-2"/>
    <n v="12"/>
    <n v="181.29759999999999"/>
    <n v="4.2"/>
  </r>
  <r>
    <x v="1"/>
    <n v="2274"/>
    <s v="FDB50"/>
    <s v="Canned"/>
    <n v="2020"/>
    <s v="OUT017"/>
    <x v="2"/>
    <x v="1"/>
    <s v="Supermarket Type1"/>
    <n v="0.154487495"/>
    <n v="13"/>
    <n v="77.298599999999993"/>
    <n v="4.2"/>
  </r>
  <r>
    <x v="1"/>
    <n v="2275"/>
    <s v="FDT37"/>
    <s v="Canned"/>
    <n v="2020"/>
    <s v="OUT017"/>
    <x v="2"/>
    <x v="1"/>
    <s v="Supermarket Type1"/>
    <n v="3.5469670000000002E-2"/>
    <n v="14.15"/>
    <n v="256.3014"/>
    <n v="4.2"/>
  </r>
  <r>
    <x v="1"/>
    <n v="2276"/>
    <s v="FDH27"/>
    <s v="Dairy"/>
    <n v="2020"/>
    <s v="OUT017"/>
    <x v="2"/>
    <x v="1"/>
    <s v="Supermarket Type1"/>
    <n v="5.8676973E-2"/>
    <n v="7.0750000000000002"/>
    <n v="142.0128"/>
    <n v="4.2"/>
  </r>
  <r>
    <x v="1"/>
    <n v="2277"/>
    <s v="FDP26"/>
    <s v="Dairy"/>
    <n v="2020"/>
    <s v="OUT017"/>
    <x v="2"/>
    <x v="1"/>
    <s v="Supermarket Type1"/>
    <n v="0.140342195"/>
    <n v="7.7850000000000001"/>
    <n v="105.6306"/>
    <n v="4.2"/>
  </r>
  <r>
    <x v="1"/>
    <n v="2278"/>
    <s v="FDZ15"/>
    <s v="Dairy"/>
    <n v="2020"/>
    <s v="OUT017"/>
    <x v="2"/>
    <x v="1"/>
    <s v="Supermarket Type1"/>
    <n v="2.0988797999999999E-2"/>
    <n v="13.1"/>
    <n v="117.7782"/>
    <n v="4.2"/>
  </r>
  <r>
    <x v="1"/>
    <n v="2279"/>
    <s v="FDD03"/>
    <s v="Dairy"/>
    <n v="2020"/>
    <s v="OUT017"/>
    <x v="2"/>
    <x v="1"/>
    <s v="Supermarket Type1"/>
    <n v="8.0257682999999996E-2"/>
    <n v="13.3"/>
    <n v="232.63"/>
    <n v="4.2"/>
  </r>
  <r>
    <x v="1"/>
    <n v="2280"/>
    <s v="FDE53"/>
    <s v="Frozen Foods"/>
    <n v="2020"/>
    <s v="OUT017"/>
    <x v="2"/>
    <x v="1"/>
    <s v="Supermarket Type1"/>
    <n v="2.7032204000000001E-2"/>
    <n v="10.895"/>
    <n v="106.328"/>
    <n v="4.2"/>
  </r>
  <r>
    <x v="1"/>
    <n v="2281"/>
    <s v="FDS40"/>
    <s v="Frozen Foods"/>
    <n v="2020"/>
    <s v="OUT017"/>
    <x v="2"/>
    <x v="1"/>
    <s v="Supermarket Type1"/>
    <n v="1.4098693000000001E-2"/>
    <n v="15.35"/>
    <n v="37.219000000000001"/>
    <n v="4.2"/>
  </r>
  <r>
    <x v="1"/>
    <n v="2282"/>
    <s v="FDY31"/>
    <s v="Fruits and Vegetables"/>
    <n v="2020"/>
    <s v="OUT017"/>
    <x v="2"/>
    <x v="1"/>
    <s v="Supermarket Type1"/>
    <n v="4.3809261000000002E-2"/>
    <n v="5.98"/>
    <n v="146.84180000000001"/>
    <n v="4.2"/>
  </r>
  <r>
    <x v="1"/>
    <n v="2283"/>
    <s v="FDZ19"/>
    <s v="Fruits and Vegetables"/>
    <n v="2020"/>
    <s v="OUT017"/>
    <x v="2"/>
    <x v="1"/>
    <s v="Supermarket Type1"/>
    <n v="9.3983518000000002E-2"/>
    <n v="6.4249999999999998"/>
    <n v="175.5712"/>
    <n v="4.2"/>
  </r>
  <r>
    <x v="1"/>
    <n v="2284"/>
    <s v="FDQ20"/>
    <s v="Fruits and Vegetables"/>
    <n v="2020"/>
    <s v="OUT017"/>
    <x v="2"/>
    <x v="1"/>
    <s v="Supermarket Type1"/>
    <n v="2.9953314000000002E-2"/>
    <n v="8.3249999999999993"/>
    <n v="39.513800000000003"/>
    <n v="4.2"/>
  </r>
  <r>
    <x v="1"/>
    <n v="2285"/>
    <s v="FDJ56"/>
    <s v="Fruits and Vegetables"/>
    <n v="2020"/>
    <s v="OUT017"/>
    <x v="2"/>
    <x v="1"/>
    <s v="Supermarket Type1"/>
    <n v="0.18444042099999999"/>
    <n v="8.9849999999999994"/>
    <n v="99.67"/>
    <n v="4.2"/>
  </r>
  <r>
    <x v="1"/>
    <n v="2286"/>
    <s v="FDG57"/>
    <s v="Fruits and Vegetables"/>
    <n v="2020"/>
    <s v="OUT017"/>
    <x v="2"/>
    <x v="1"/>
    <s v="Supermarket Type1"/>
    <n v="7.2707308999999998E-2"/>
    <n v="14.7"/>
    <n v="49.503399999999999"/>
    <n v="4.2"/>
  </r>
  <r>
    <x v="1"/>
    <n v="2287"/>
    <s v="FDI44"/>
    <s v="Fruits and Vegetables"/>
    <n v="2020"/>
    <s v="OUT017"/>
    <x v="2"/>
    <x v="1"/>
    <s v="Supermarket Type1"/>
    <n v="0.10079982799999999"/>
    <n v="16.100000000000001"/>
    <n v="78.4328"/>
    <n v="4.2"/>
  </r>
  <r>
    <x v="1"/>
    <n v="2288"/>
    <s v="DRF23"/>
    <s v="Hard Drinks"/>
    <n v="2020"/>
    <s v="OUT017"/>
    <x v="2"/>
    <x v="1"/>
    <s v="Supermarket Type1"/>
    <n v="0.12334608499999999"/>
    <n v="4.6100000000000003"/>
    <n v="172.53960000000001"/>
    <n v="4.2"/>
  </r>
  <r>
    <x v="1"/>
    <n v="2289"/>
    <s v="DRK59"/>
    <s v="Hard Drinks"/>
    <n v="2020"/>
    <s v="OUT017"/>
    <x v="2"/>
    <x v="1"/>
    <s v="Supermarket Type1"/>
    <n v="7.5876602000000001E-2"/>
    <n v="8.8949999999999996"/>
    <n v="235.9616"/>
    <n v="4.2"/>
  </r>
  <r>
    <x v="1"/>
    <n v="2290"/>
    <s v="DRL35"/>
    <s v="Hard Drinks"/>
    <n v="2020"/>
    <s v="OUT017"/>
    <x v="2"/>
    <x v="1"/>
    <s v="Supermarket Type1"/>
    <n v="3.0877302999999998E-2"/>
    <n v="15.7"/>
    <n v="42.177"/>
    <n v="4.2"/>
  </r>
  <r>
    <x v="1"/>
    <n v="2291"/>
    <s v="NCR17"/>
    <s v="Health and Hygiene"/>
    <n v="2020"/>
    <s v="OUT017"/>
    <x v="2"/>
    <x v="1"/>
    <s v="Supermarket Type1"/>
    <n v="2.4521239E-2"/>
    <n v="9.8000000000000007"/>
    <n v="117.5492"/>
    <n v="4.2"/>
  </r>
  <r>
    <x v="1"/>
    <n v="2292"/>
    <s v="NCO26"/>
    <s v="Household"/>
    <n v="2020"/>
    <s v="OUT017"/>
    <x v="2"/>
    <x v="1"/>
    <s v="Supermarket Type1"/>
    <n v="7.7290355000000005E-2"/>
    <n v="7.2350000000000003"/>
    <n v="116.9492"/>
    <n v="4.2"/>
  </r>
  <r>
    <x v="1"/>
    <n v="2293"/>
    <s v="NCE31"/>
    <s v="Household"/>
    <n v="2020"/>
    <s v="OUT017"/>
    <x v="2"/>
    <x v="1"/>
    <s v="Supermarket Type1"/>
    <n v="0.18588912899999999"/>
    <n v="7.67"/>
    <n v="35.421599999999998"/>
    <n v="4.2"/>
  </r>
  <r>
    <x v="1"/>
    <n v="2294"/>
    <s v="NCQ30"/>
    <s v="Household"/>
    <n v="2020"/>
    <s v="OUT017"/>
    <x v="2"/>
    <x v="1"/>
    <s v="Supermarket Type1"/>
    <n v="2.9236727000000001E-2"/>
    <n v="7.7249999999999996"/>
    <n v="123.84139999999999"/>
    <n v="4.2"/>
  </r>
  <r>
    <x v="1"/>
    <n v="2295"/>
    <s v="NCR42"/>
    <s v="Household"/>
    <n v="2020"/>
    <s v="OUT017"/>
    <x v="2"/>
    <x v="1"/>
    <s v="Supermarket Type1"/>
    <n v="3.8699552999999998E-2"/>
    <n v="9.1050000000000004"/>
    <n v="33.79"/>
    <n v="4.2"/>
  </r>
  <r>
    <x v="1"/>
    <n v="2296"/>
    <s v="NCI18"/>
    <s v="Household"/>
    <n v="2020"/>
    <s v="OUT017"/>
    <x v="2"/>
    <x v="2"/>
    <s v="Supermarket Type1"/>
    <n v="1.4103354E-2"/>
    <n v="18.350000000000001"/>
    <n v="225.47460000000001"/>
    <n v="4.2"/>
  </r>
  <r>
    <x v="1"/>
    <n v="2297"/>
    <s v="NCJ42"/>
    <s v="Household"/>
    <n v="2020"/>
    <s v="OUT017"/>
    <x v="2"/>
    <x v="2"/>
    <s v="Supermarket Type1"/>
    <n v="1.4382219999999999E-2"/>
    <n v="19.75"/>
    <n v="102.2332"/>
    <n v="4.2"/>
  </r>
  <r>
    <x v="1"/>
    <n v="2298"/>
    <s v="FDS39"/>
    <s v="Meat"/>
    <n v="2020"/>
    <s v="OUT017"/>
    <x v="2"/>
    <x v="2"/>
    <s v="Supermarket Type1"/>
    <n v="2.2587620999999999E-2"/>
    <n v="6.8949999999999996"/>
    <n v="143.78120000000001"/>
    <n v="4.2"/>
  </r>
  <r>
    <x v="1"/>
    <n v="2299"/>
    <s v="FDR33"/>
    <s v="Snack Foods"/>
    <n v="2020"/>
    <s v="OUT017"/>
    <x v="2"/>
    <x v="2"/>
    <s v="Supermarket Type1"/>
    <n v="2.6940466E-2"/>
    <n v="7.31"/>
    <n v="108.45699999999999"/>
    <n v="4.2"/>
  </r>
  <r>
    <x v="1"/>
    <n v="2300"/>
    <s v="FDJ09"/>
    <s v="Snack Foods"/>
    <n v="2020"/>
    <s v="OUT017"/>
    <x v="2"/>
    <x v="2"/>
    <s v="Supermarket Type1"/>
    <n v="5.8725133999999998E-2"/>
    <n v="15"/>
    <n v="43.674399999999999"/>
    <n v="4.2"/>
  </r>
  <r>
    <x v="1"/>
    <n v="2301"/>
    <s v="FDT57"/>
    <s v="Snack Foods"/>
    <n v="2020"/>
    <s v="OUT017"/>
    <x v="2"/>
    <x v="2"/>
    <s v="Supermarket Type1"/>
    <n v="1.9142452000000001E-2"/>
    <n v="15.2"/>
    <n v="237.5248"/>
    <n v="4.2"/>
  </r>
  <r>
    <x v="1"/>
    <n v="2302"/>
    <s v="FDS10"/>
    <s v="Snack Foods"/>
    <n v="2020"/>
    <s v="OUT017"/>
    <x v="2"/>
    <x v="2"/>
    <s v="Supermarket Type1"/>
    <n v="3.5384612000000003E-2"/>
    <n v="19.2"/>
    <n v="180.33179999999999"/>
    <n v="4.2"/>
  </r>
  <r>
    <x v="1"/>
    <n v="2303"/>
    <s v="DRM37"/>
    <s v="Soft Drinks"/>
    <n v="2020"/>
    <s v="OUT017"/>
    <x v="2"/>
    <x v="2"/>
    <s v="Supermarket Type1"/>
    <n v="9.6943078000000002E-2"/>
    <n v="15.35"/>
    <n v="196.57679999999999"/>
    <n v="4.2"/>
  </r>
  <r>
    <x v="0"/>
    <n v="2304"/>
    <s v="FDL24"/>
    <s v="Baking Goods"/>
    <n v="2015"/>
    <s v="OUT045"/>
    <x v="2"/>
    <x v="2"/>
    <s v="Supermarket Type1"/>
    <n v="2.494708E-2"/>
    <n v="10.3"/>
    <n v="172.34219999999999"/>
    <n v="4.2"/>
  </r>
  <r>
    <x v="0"/>
    <n v="2305"/>
    <s v="FDT24"/>
    <s v="Baking Goods"/>
    <n v="2015"/>
    <s v="OUT045"/>
    <x v="2"/>
    <x v="2"/>
    <s v="Supermarket Type1"/>
    <n v="0.186236236"/>
    <n v="12.35"/>
    <n v="78.732799999999997"/>
    <n v="4.2"/>
  </r>
  <r>
    <x v="0"/>
    <n v="2306"/>
    <s v="FDX52"/>
    <s v="Frozen Foods"/>
    <n v="2015"/>
    <s v="OUT045"/>
    <x v="2"/>
    <x v="2"/>
    <s v="Supermarket Type1"/>
    <n v="4.2087749000000001E-2"/>
    <n v="11.5"/>
    <n v="192.68199999999999"/>
    <n v="4.2"/>
  </r>
  <r>
    <x v="0"/>
    <n v="2307"/>
    <s v="FDN08"/>
    <s v="Fruits and Vegetables"/>
    <n v="2015"/>
    <s v="OUT045"/>
    <x v="2"/>
    <x v="2"/>
    <s v="Supermarket Type1"/>
    <n v="8.8543867999999998E-2"/>
    <n v="7.72"/>
    <n v="117.5466"/>
    <n v="4.2"/>
  </r>
  <r>
    <x v="0"/>
    <n v="2308"/>
    <s v="FDW44"/>
    <s v="Fruits and Vegetables"/>
    <n v="2015"/>
    <s v="OUT045"/>
    <x v="2"/>
    <x v="2"/>
    <s v="Supermarket Type1"/>
    <n v="3.5222503000000002E-2"/>
    <n v="9.5"/>
    <n v="170.1448"/>
    <n v="4.2"/>
  </r>
  <r>
    <x v="0"/>
    <n v="2309"/>
    <s v="FDW31"/>
    <s v="Fruits and Vegetables"/>
    <n v="2015"/>
    <s v="OUT045"/>
    <x v="2"/>
    <x v="2"/>
    <s v="Supermarket Type1"/>
    <n v="4.324563E-2"/>
    <n v="11.35"/>
    <n v="199.4742"/>
    <n v="4.2"/>
  </r>
  <r>
    <x v="0"/>
    <n v="2310"/>
    <s v="FDJ44"/>
    <s v="Fruits and Vegetables"/>
    <n v="2015"/>
    <s v="OUT045"/>
    <x v="2"/>
    <x v="2"/>
    <s v="Supermarket Type1"/>
    <n v="0.106542886"/>
    <n v="12.3"/>
    <n v="173.2396"/>
    <n v="4.2"/>
  </r>
  <r>
    <x v="0"/>
    <n v="2311"/>
    <s v="FDF08"/>
    <s v="Fruits and Vegetables"/>
    <n v="2015"/>
    <s v="OUT045"/>
    <x v="2"/>
    <x v="2"/>
    <s v="Supermarket Type1"/>
    <n v="6.5339802000000002E-2"/>
    <n v="14.3"/>
    <n v="89.185599999999994"/>
    <n v="4.2"/>
  </r>
  <r>
    <x v="0"/>
    <n v="2312"/>
    <s v="FDH44"/>
    <s v="Fruits and Vegetables"/>
    <n v="2015"/>
    <s v="OUT045"/>
    <x v="2"/>
    <x v="2"/>
    <s v="Supermarket Type1"/>
    <n v="2.5924623000000001E-2"/>
    <n v="19.100000000000001"/>
    <n v="148.04179999999999"/>
    <n v="4.2"/>
  </r>
  <r>
    <x v="0"/>
    <n v="2313"/>
    <s v="FDE33"/>
    <s v="Fruits and Vegetables"/>
    <n v="2015"/>
    <s v="OUT045"/>
    <x v="2"/>
    <x v="2"/>
    <s v="Supermarket Type1"/>
    <n v="4.9736267000000001E-2"/>
    <n v="19.350000000000001"/>
    <n v="76.864400000000003"/>
    <n v="4.2"/>
  </r>
  <r>
    <x v="0"/>
    <n v="2314"/>
    <s v="FDO03"/>
    <s v="Meat"/>
    <n v="2015"/>
    <s v="OUT045"/>
    <x v="2"/>
    <x v="2"/>
    <s v="Supermarket Type1"/>
    <n v="3.6957776999999997E-2"/>
    <n v="10.395"/>
    <n v="230.5352"/>
    <n v="4.2"/>
  </r>
  <r>
    <x v="0"/>
    <n v="2315"/>
    <s v="FDS45"/>
    <s v="Snack Foods"/>
    <n v="2015"/>
    <s v="OUT045"/>
    <x v="2"/>
    <x v="2"/>
    <s v="Supermarket Type1"/>
    <n v="2.9555773E-2"/>
    <n v="5.1749999999999998"/>
    <n v="105.9622"/>
    <n v="4.2"/>
  </r>
  <r>
    <x v="0"/>
    <n v="2316"/>
    <s v="FDP45"/>
    <s v="Snack Foods"/>
    <n v="2015"/>
    <s v="OUT045"/>
    <x v="2"/>
    <x v="2"/>
    <s v="Supermarket Type1"/>
    <n v="3.0686952E-2"/>
    <n v="15.7"/>
    <n v="253.47239999999999"/>
    <n v="4.2"/>
  </r>
  <r>
    <x v="0"/>
    <n v="2317"/>
    <s v="FDS22"/>
    <s v="Snack Foods"/>
    <n v="2015"/>
    <s v="OUT045"/>
    <x v="2"/>
    <x v="2"/>
    <s v="Supermarket Type1"/>
    <n v="2.3201856999999999E-2"/>
    <n v="16.850000000000001"/>
    <n v="45.942799999999998"/>
    <n v="4.2"/>
  </r>
  <r>
    <x v="0"/>
    <n v="2318"/>
    <s v="DRM49"/>
    <s v="Soft Drinks"/>
    <n v="2015"/>
    <s v="OUT045"/>
    <x v="2"/>
    <x v="2"/>
    <s v="Supermarket Type1"/>
    <n v="0.152262171"/>
    <n v="6.11"/>
    <n v="44.4086"/>
    <n v="4.2"/>
  </r>
  <r>
    <x v="0"/>
    <n v="2319"/>
    <s v="FDQ49"/>
    <s v="Breakfast"/>
    <n v="2020"/>
    <s v="OUT017"/>
    <x v="2"/>
    <x v="2"/>
    <s v="Supermarket Type1"/>
    <n v="3.9469736999999998E-2"/>
    <n v="20.2"/>
    <n v="155.16300000000001"/>
    <n v="4.2"/>
  </r>
  <r>
    <x v="0"/>
    <n v="2320"/>
    <s v="FDH02"/>
    <s v="Canned"/>
    <n v="2020"/>
    <s v="OUT017"/>
    <x v="2"/>
    <x v="2"/>
    <s v="Supermarket Type1"/>
    <n v="2.0898691E-2"/>
    <n v="7.27"/>
    <n v="92.248800000000003"/>
    <n v="4.2"/>
  </r>
  <r>
    <x v="0"/>
    <n v="2321"/>
    <s v="FDI02"/>
    <s v="Canned"/>
    <n v="2020"/>
    <s v="OUT017"/>
    <x v="2"/>
    <x v="2"/>
    <s v="Supermarket Type1"/>
    <n v="0.11521312"/>
    <n v="15.7"/>
    <n v="112.0202"/>
    <n v="4.2"/>
  </r>
  <r>
    <x v="0"/>
    <n v="2322"/>
    <s v="FDV01"/>
    <s v="Canned"/>
    <n v="2020"/>
    <s v="OUT017"/>
    <x v="2"/>
    <x v="2"/>
    <s v="Supermarket Type1"/>
    <n v="0"/>
    <n v="19.2"/>
    <n v="153.3314"/>
    <n v="4.2"/>
  </r>
  <r>
    <x v="0"/>
    <n v="2323"/>
    <s v="FDQ26"/>
    <s v="Dairy"/>
    <n v="2020"/>
    <s v="OUT017"/>
    <x v="2"/>
    <x v="2"/>
    <s v="Supermarket Type1"/>
    <n v="6.8256315999999997E-2"/>
    <n v="13.5"/>
    <n v="60.956200000000003"/>
    <n v="4.2"/>
  </r>
  <r>
    <x v="0"/>
    <n v="2324"/>
    <s v="FDU26"/>
    <s v="Dairy"/>
    <n v="2020"/>
    <s v="OUT017"/>
    <x v="2"/>
    <x v="2"/>
    <s v="Supermarket Type1"/>
    <n v="4.2860026000000002E-2"/>
    <n v="16.7"/>
    <n v="120.37820000000001"/>
    <n v="4.2"/>
  </r>
  <r>
    <x v="0"/>
    <n v="2325"/>
    <s v="FDC29"/>
    <s v="Frozen Foods"/>
    <n v="2020"/>
    <s v="OUT017"/>
    <x v="2"/>
    <x v="2"/>
    <s v="Supermarket Type1"/>
    <n v="2.4342578E-2"/>
    <n v="8.39"/>
    <n v="113.6176"/>
    <n v="4.2"/>
  </r>
  <r>
    <x v="0"/>
    <n v="2326"/>
    <s v="FDN04"/>
    <s v="Frozen Foods"/>
    <n v="2020"/>
    <s v="OUT017"/>
    <x v="2"/>
    <x v="2"/>
    <s v="Supermarket Type1"/>
    <n v="1.4166738999999999E-2"/>
    <n v="11.8"/>
    <n v="178.23439999999999"/>
    <n v="4.2"/>
  </r>
  <r>
    <x v="0"/>
    <n v="2327"/>
    <s v="FDR52"/>
    <s v="Frozen Foods"/>
    <n v="2020"/>
    <s v="OUT017"/>
    <x v="2"/>
    <x v="2"/>
    <s v="Supermarket Type1"/>
    <n v="7.6474728000000006E-2"/>
    <n v="12.65"/>
    <n v="191.88460000000001"/>
    <n v="4.2"/>
  </r>
  <r>
    <x v="0"/>
    <n v="2328"/>
    <s v="FDP28"/>
    <s v="Frozen Foods"/>
    <n v="2020"/>
    <s v="OUT017"/>
    <x v="2"/>
    <x v="2"/>
    <s v="Supermarket Type1"/>
    <n v="8.1096612999999998E-2"/>
    <n v="13.65"/>
    <n v="261.29360000000003"/>
    <n v="4.2"/>
  </r>
  <r>
    <x v="0"/>
    <n v="2329"/>
    <s v="FDA40"/>
    <s v="Frozen Foods"/>
    <n v="2020"/>
    <s v="OUT017"/>
    <x v="2"/>
    <x v="2"/>
    <s v="Supermarket Type1"/>
    <n v="9.9832727999999996E-2"/>
    <n v="16"/>
    <n v="87.485600000000005"/>
    <n v="4.2"/>
  </r>
  <r>
    <x v="0"/>
    <n v="2330"/>
    <s v="FDD21"/>
    <s v="Fruits and Vegetables"/>
    <n v="2020"/>
    <s v="OUT017"/>
    <x v="2"/>
    <x v="0"/>
    <s v="Supermarket Type1"/>
    <n v="0"/>
    <n v="10.3"/>
    <n v="115.7176"/>
    <n v="4.2"/>
  </r>
  <r>
    <x v="0"/>
    <n v="2331"/>
    <s v="FDA08"/>
    <s v="Fruits and Vegetables"/>
    <n v="2020"/>
    <s v="OUT017"/>
    <x v="2"/>
    <x v="0"/>
    <s v="Supermarket Type1"/>
    <n v="5.0368454E-2"/>
    <n v="11.85"/>
    <n v="163.8526"/>
    <n v="4.2"/>
  </r>
  <r>
    <x v="0"/>
    <n v="2332"/>
    <s v="FDS44"/>
    <s v="Fruits and Vegetables"/>
    <n v="2020"/>
    <s v="OUT017"/>
    <x v="2"/>
    <x v="0"/>
    <s v="Supermarket Type1"/>
    <n v="0.156926608"/>
    <n v="12.65"/>
    <n v="238.35380000000001"/>
    <n v="4.2"/>
  </r>
  <r>
    <x v="0"/>
    <n v="2333"/>
    <s v="FDG08"/>
    <s v="Fruits and Vegetables"/>
    <n v="2020"/>
    <s v="OUT017"/>
    <x v="2"/>
    <x v="0"/>
    <s v="Supermarket Type1"/>
    <n v="0"/>
    <n v="13.15"/>
    <n v="171.97640000000001"/>
    <n v="4.2"/>
  </r>
  <r>
    <x v="0"/>
    <n v="2334"/>
    <s v="FDT55"/>
    <s v="Fruits and Vegetables"/>
    <n v="2020"/>
    <s v="OUT017"/>
    <x v="2"/>
    <x v="0"/>
    <s v="Supermarket Type1"/>
    <n v="4.3902086999999999E-2"/>
    <n v="13.6"/>
    <n v="157.09460000000001"/>
    <n v="4.2"/>
  </r>
  <r>
    <x v="0"/>
    <n v="2335"/>
    <s v="FDC21"/>
    <s v="Fruits and Vegetables"/>
    <n v="2020"/>
    <s v="OUT017"/>
    <x v="2"/>
    <x v="0"/>
    <s v="Supermarket Type1"/>
    <n v="4.3201812999999999E-2"/>
    <n v="14.6"/>
    <n v="110.1254"/>
    <n v="4.2"/>
  </r>
  <r>
    <x v="0"/>
    <n v="2336"/>
    <s v="FDV19"/>
    <s v="Fruits and Vegetables"/>
    <n v="2020"/>
    <s v="OUT017"/>
    <x v="2"/>
    <x v="0"/>
    <s v="Supermarket Type1"/>
    <n v="3.5456465E-2"/>
    <n v="14.85"/>
    <n v="162.2578"/>
    <n v="4.2"/>
  </r>
  <r>
    <x v="0"/>
    <n v="2337"/>
    <s v="FDO19"/>
    <s v="Fruits and Vegetables"/>
    <n v="2020"/>
    <s v="OUT017"/>
    <x v="2"/>
    <x v="0"/>
    <s v="Supermarket Type1"/>
    <n v="0"/>
    <n v="17.7"/>
    <n v="46.803400000000003"/>
    <n v="4.2"/>
  </r>
  <r>
    <x v="0"/>
    <n v="2338"/>
    <s v="FDT32"/>
    <s v="Fruits and Vegetables"/>
    <n v="2020"/>
    <s v="OUT017"/>
    <x v="2"/>
    <x v="0"/>
    <s v="Supermarket Type1"/>
    <n v="6.6005185999999993E-2"/>
    <n v="19"/>
    <n v="188.42140000000001"/>
    <n v="4.2"/>
  </r>
  <r>
    <x v="0"/>
    <n v="2339"/>
    <s v="FDJ57"/>
    <s v="Seafood"/>
    <n v="2020"/>
    <s v="OUT017"/>
    <x v="2"/>
    <x v="0"/>
    <s v="Supermarket Type1"/>
    <n v="2.1695674000000002E-2"/>
    <n v="7.42"/>
    <n v="185.35820000000001"/>
    <n v="4.2"/>
  </r>
  <r>
    <x v="0"/>
    <n v="2340"/>
    <s v="FDF34"/>
    <s v="Snack Foods"/>
    <n v="2020"/>
    <s v="OUT017"/>
    <x v="2"/>
    <x v="0"/>
    <s v="Supermarket Type1"/>
    <n v="1.4098693000000001E-2"/>
    <n v="9.3000000000000007"/>
    <n v="197.70840000000001"/>
    <n v="4.2"/>
  </r>
  <r>
    <x v="0"/>
    <n v="2341"/>
    <s v="FDO21"/>
    <s v="Snack Foods"/>
    <n v="2020"/>
    <s v="OUT017"/>
    <x v="2"/>
    <x v="0"/>
    <s v="Supermarket Type1"/>
    <n v="9.8182440000000003E-3"/>
    <n v="11.6"/>
    <n v="223.1404"/>
    <n v="4.2"/>
  </r>
  <r>
    <x v="0"/>
    <n v="2342"/>
    <s v="FDA09"/>
    <s v="Snack Foods"/>
    <n v="2020"/>
    <s v="OUT017"/>
    <x v="2"/>
    <x v="0"/>
    <s v="Supermarket Type1"/>
    <n v="0.15021128"/>
    <n v="13.35"/>
    <n v="179.066"/>
    <n v="4.2"/>
  </r>
  <r>
    <x v="0"/>
    <n v="2343"/>
    <s v="FDN34"/>
    <s v="Snack Foods"/>
    <n v="2020"/>
    <s v="OUT017"/>
    <x v="2"/>
    <x v="0"/>
    <s v="Supermarket Type1"/>
    <n v="4.6023105000000002E-2"/>
    <n v="15.6"/>
    <n v="169.2132"/>
    <n v="4.2"/>
  </r>
  <r>
    <x v="0"/>
    <n v="2344"/>
    <s v="FDR34"/>
    <s v="Snack Foods"/>
    <n v="2020"/>
    <s v="OUT017"/>
    <x v="2"/>
    <x v="0"/>
    <s v="Supermarket Type1"/>
    <n v="1.6055614999999999E-2"/>
    <n v="17"/>
    <n v="228.43520000000001"/>
    <n v="4.2"/>
  </r>
  <r>
    <x v="0"/>
    <n v="2345"/>
    <s v="DRM49"/>
    <s v="Soft Drinks"/>
    <n v="2020"/>
    <s v="OUT017"/>
    <x v="2"/>
    <x v="0"/>
    <s v="Supermarket Type1"/>
    <n v="0.15281351800000001"/>
    <n v="6.11"/>
    <n v="45.608600000000003"/>
    <n v="4.2"/>
  </r>
  <r>
    <x v="1"/>
    <n v="2346"/>
    <s v="DRG36"/>
    <s v="Soft Drinks"/>
    <n v="2015"/>
    <s v="OUT045"/>
    <x v="2"/>
    <x v="0"/>
    <s v="Supermarket Type1"/>
    <n v="9.5571649999999994E-2"/>
    <n v="14.15"/>
    <n v="171.01060000000001"/>
    <n v="4.2"/>
  </r>
  <r>
    <x v="1"/>
    <n v="2347"/>
    <s v="DRF27"/>
    <s v="Dairy"/>
    <n v="2020"/>
    <s v="OUT017"/>
    <x v="2"/>
    <x v="0"/>
    <s v="Supermarket Type1"/>
    <n v="2.8578012E-2"/>
    <n v="8.93"/>
    <n v="152.23400000000001"/>
    <n v="4.2"/>
  </r>
  <r>
    <x v="2"/>
    <n v="2348"/>
    <s v="FDI07"/>
    <s v="Meat"/>
    <n v="2015"/>
    <s v="OUT045"/>
    <x v="2"/>
    <x v="0"/>
    <s v="Supermarket Type1"/>
    <n v="3.3829329999999998E-2"/>
    <n v="12.35"/>
    <n v="196.9426"/>
    <n v="4.2"/>
  </r>
  <r>
    <x v="2"/>
    <n v="2349"/>
    <s v="FDD47"/>
    <s v="Starchy Foods"/>
    <n v="2015"/>
    <s v="OUT045"/>
    <x v="2"/>
    <x v="0"/>
    <s v="Supermarket Type1"/>
    <n v="0.14269958799999999"/>
    <n v="7.6"/>
    <n v="171.7448"/>
    <n v="4.2"/>
  </r>
  <r>
    <x v="2"/>
    <n v="2350"/>
    <s v="FDN51"/>
    <s v="Meat"/>
    <n v="2020"/>
    <s v="OUT017"/>
    <x v="2"/>
    <x v="0"/>
    <s v="Supermarket Type1"/>
    <n v="2.1065311E-2"/>
    <n v="17.850000000000001"/>
    <n v="261.59359999999998"/>
    <n v="4.2"/>
  </r>
  <r>
    <x v="2"/>
    <n v="2351"/>
    <s v="FDT10"/>
    <s v="Snack Foods"/>
    <n v="2020"/>
    <s v="OUT017"/>
    <x v="2"/>
    <x v="0"/>
    <s v="Supermarket Type1"/>
    <n v="6.2395455000000002E-2"/>
    <n v="16.7"/>
    <n v="57.656199999999998"/>
    <n v="4.2"/>
  </r>
  <r>
    <x v="1"/>
    <n v="2352"/>
    <s v="FDT20"/>
    <s v="Fruits and Vegetables"/>
    <n v="2017"/>
    <s v="OUT035"/>
    <x v="2"/>
    <x v="1"/>
    <s v="Supermarket Type1"/>
    <n v="4.1387618000000001E-2"/>
    <n v="10.5"/>
    <n v="40.116399999999999"/>
    <n v="4.2"/>
  </r>
  <r>
    <x v="1"/>
    <n v="2353"/>
    <s v="NCF30"/>
    <s v="Household"/>
    <n v="2017"/>
    <s v="OUT035"/>
    <x v="2"/>
    <x v="1"/>
    <s v="Supermarket Type1"/>
    <n v="0.12622018700000001"/>
    <n v="17"/>
    <n v="126.7362"/>
    <n v="4.2"/>
  </r>
  <r>
    <x v="1"/>
    <n v="2354"/>
    <s v="NCO06"/>
    <s v="Household"/>
    <n v="2017"/>
    <s v="OUT035"/>
    <x v="2"/>
    <x v="1"/>
    <s v="Supermarket Type1"/>
    <n v="0.10801000600000001"/>
    <n v="19.25"/>
    <n v="33.355800000000002"/>
    <n v="4.2"/>
  </r>
  <r>
    <x v="1"/>
    <n v="2355"/>
    <s v="NCO42"/>
    <s v="Household"/>
    <n v="2017"/>
    <s v="OUT035"/>
    <x v="2"/>
    <x v="1"/>
    <s v="Supermarket Type1"/>
    <n v="2.4650932E-2"/>
    <n v="21.25"/>
    <n v="146.0102"/>
    <n v="4.2"/>
  </r>
  <r>
    <x v="1"/>
    <n v="2356"/>
    <s v="FDF33"/>
    <s v="Seafood"/>
    <n v="2017"/>
    <s v="OUT035"/>
    <x v="2"/>
    <x v="1"/>
    <s v="Supermarket Type1"/>
    <n v="2.1531416000000001E-2"/>
    <n v="7.97"/>
    <n v="108.45959999999999"/>
    <n v="4.2"/>
  </r>
  <r>
    <x v="1"/>
    <n v="2357"/>
    <s v="FDW23"/>
    <s v="Baking Goods"/>
    <n v="2017"/>
    <s v="OUT035"/>
    <x v="2"/>
    <x v="1"/>
    <s v="Supermarket Type1"/>
    <n v="8.1996785000000003E-2"/>
    <n v="5.7649999999999997"/>
    <n v="40.116399999999999"/>
    <n v="4.2"/>
  </r>
  <r>
    <x v="1"/>
    <n v="2358"/>
    <s v="FDP23"/>
    <s v="Breads"/>
    <n v="2017"/>
    <s v="OUT035"/>
    <x v="2"/>
    <x v="1"/>
    <s v="Supermarket Type1"/>
    <n v="3.5580130000000001E-2"/>
    <n v="6.71"/>
    <n v="217.51660000000001"/>
    <n v="4.2"/>
  </r>
  <r>
    <x v="1"/>
    <n v="2359"/>
    <s v="FDP25"/>
    <s v="Canned"/>
    <n v="2017"/>
    <s v="OUT035"/>
    <x v="2"/>
    <x v="1"/>
    <s v="Supermarket Type1"/>
    <n v="2.1203508999999999E-2"/>
    <n v="15.2"/>
    <n v="216.38239999999999"/>
    <n v="4.2"/>
  </r>
  <r>
    <x v="1"/>
    <n v="2360"/>
    <s v="FDD50"/>
    <s v="Canned"/>
    <n v="2017"/>
    <s v="OUT035"/>
    <x v="2"/>
    <x v="1"/>
    <s v="Supermarket Type1"/>
    <n v="0.14161543600000001"/>
    <n v="18.850000000000001"/>
    <n v="169.01320000000001"/>
    <n v="4.2"/>
  </r>
  <r>
    <x v="1"/>
    <n v="2361"/>
    <s v="FDZ15"/>
    <s v="Dairy"/>
    <n v="2017"/>
    <s v="OUT035"/>
    <x v="2"/>
    <x v="1"/>
    <s v="Supermarket Type1"/>
    <n v="0"/>
    <n v="13.1"/>
    <n v="117.87820000000001"/>
    <n v="4.2"/>
  </r>
  <r>
    <x v="1"/>
    <n v="2362"/>
    <s v="FDC53"/>
    <s v="Frozen Foods"/>
    <n v="2017"/>
    <s v="OUT035"/>
    <x v="2"/>
    <x v="1"/>
    <s v="Supermarket Type1"/>
    <n v="8.8340229999999999E-3"/>
    <n v="8.68"/>
    <n v="100.0384"/>
    <n v="4.2"/>
  </r>
  <r>
    <x v="1"/>
    <n v="2363"/>
    <s v="FDD29"/>
    <s v="Frozen Foods"/>
    <n v="2017"/>
    <s v="OUT035"/>
    <x v="2"/>
    <x v="1"/>
    <s v="Supermarket Type1"/>
    <n v="1.8407033E-2"/>
    <n v="12.15"/>
    <n v="254.7698"/>
    <n v="4.2"/>
  </r>
  <r>
    <x v="1"/>
    <n v="2364"/>
    <s v="FDI52"/>
    <s v="Frozen Foods"/>
    <n v="2017"/>
    <s v="OUT035"/>
    <x v="2"/>
    <x v="1"/>
    <s v="Supermarket Type1"/>
    <n v="0.104658344"/>
    <n v="18.7"/>
    <n v="121.2072"/>
    <n v="4.2"/>
  </r>
  <r>
    <x v="1"/>
    <n v="2365"/>
    <s v="FDA31"/>
    <s v="Fruits and Vegetables"/>
    <n v="2017"/>
    <s v="OUT035"/>
    <x v="2"/>
    <x v="1"/>
    <s v="Supermarket Type1"/>
    <n v="0.109990885"/>
    <n v="7.1"/>
    <n v="172.90799999999999"/>
    <n v="4.2"/>
  </r>
  <r>
    <x v="1"/>
    <n v="2366"/>
    <s v="FDH08"/>
    <s v="Fruits and Vegetables"/>
    <n v="2017"/>
    <s v="OUT035"/>
    <x v="2"/>
    <x v="1"/>
    <s v="Supermarket Type1"/>
    <n v="1.7425784E-2"/>
    <n v="7.51"/>
    <n v="227.90100000000001"/>
    <n v="4.2"/>
  </r>
  <r>
    <x v="1"/>
    <n v="2367"/>
    <s v="FDI45"/>
    <s v="Fruits and Vegetables"/>
    <n v="2017"/>
    <s v="OUT035"/>
    <x v="2"/>
    <x v="1"/>
    <s v="Supermarket Type1"/>
    <n v="3.7574137000000001E-2"/>
    <n v="13.1"/>
    <n v="174.2054"/>
    <n v="4.2"/>
  </r>
  <r>
    <x v="1"/>
    <n v="2368"/>
    <s v="FDL56"/>
    <s v="Fruits and Vegetables"/>
    <n v="2017"/>
    <s v="OUT035"/>
    <x v="2"/>
    <x v="1"/>
    <s v="Supermarket Type1"/>
    <n v="0.12575682399999999"/>
    <n v="14.1"/>
    <n v="87.119799999999998"/>
    <n v="4.2"/>
  </r>
  <r>
    <x v="1"/>
    <n v="2369"/>
    <s v="FDD57"/>
    <s v="Fruits and Vegetables"/>
    <n v="2017"/>
    <s v="OUT035"/>
    <x v="2"/>
    <x v="1"/>
    <s v="Supermarket Type1"/>
    <n v="2.2395357000000001E-2"/>
    <n v="18.100000000000001"/>
    <n v="96.509399999999999"/>
    <n v="4.2"/>
  </r>
  <r>
    <x v="1"/>
    <n v="2370"/>
    <s v="FDC32"/>
    <s v="Fruits and Vegetables"/>
    <n v="2017"/>
    <s v="OUT035"/>
    <x v="2"/>
    <x v="1"/>
    <s v="Supermarket Type1"/>
    <n v="9.9090260999999999E-2"/>
    <n v="18.350000000000001"/>
    <n v="94.046199999999999"/>
    <n v="4.2"/>
  </r>
  <r>
    <x v="1"/>
    <n v="2371"/>
    <s v="FDW20"/>
    <s v="Fruits and Vegetables"/>
    <n v="2017"/>
    <s v="OUT035"/>
    <x v="2"/>
    <x v="1"/>
    <s v="Supermarket Type1"/>
    <n v="2.4144862E-2"/>
    <n v="20.75"/>
    <n v="123.373"/>
    <n v="4.2"/>
  </r>
  <r>
    <x v="1"/>
    <n v="2372"/>
    <s v="DRI11"/>
    <s v="Hard Drinks"/>
    <n v="2017"/>
    <s v="OUT035"/>
    <x v="2"/>
    <x v="1"/>
    <s v="Supermarket Type1"/>
    <n v="3.4397781000000002E-2"/>
    <n v="8.26"/>
    <n v="115.7834"/>
    <n v="4.2"/>
  </r>
  <r>
    <x v="1"/>
    <n v="2373"/>
    <s v="DRG23"/>
    <s v="Hard Drinks"/>
    <n v="2017"/>
    <s v="OUT035"/>
    <x v="2"/>
    <x v="1"/>
    <s v="Supermarket Type1"/>
    <n v="8.6764795000000006E-2"/>
    <n v="8.8800000000000008"/>
    <n v="153.8682"/>
    <n v="4.2"/>
  </r>
  <r>
    <x v="1"/>
    <n v="2374"/>
    <s v="NCL29"/>
    <s v="Health and Hygiene"/>
    <n v="2017"/>
    <s v="OUT035"/>
    <x v="2"/>
    <x v="1"/>
    <s v="Supermarket Type1"/>
    <n v="0.11391788899999999"/>
    <n v="9.6950000000000003"/>
    <n v="158.2604"/>
    <n v="4.2"/>
  </r>
  <r>
    <x v="1"/>
    <n v="2375"/>
    <s v="NCQ41"/>
    <s v="Health and Hygiene"/>
    <n v="2017"/>
    <s v="OUT035"/>
    <x v="2"/>
    <x v="1"/>
    <s v="Supermarket Type1"/>
    <n v="1.9476707999999999E-2"/>
    <n v="14.8"/>
    <n v="193.07939999999999"/>
    <n v="4.2"/>
  </r>
  <r>
    <x v="1"/>
    <n v="2376"/>
    <s v="NCF43"/>
    <s v="Household"/>
    <n v="2017"/>
    <s v="OUT035"/>
    <x v="2"/>
    <x v="1"/>
    <s v="Supermarket Type1"/>
    <n v="5.1936085999999999E-2"/>
    <n v="8.51"/>
    <n v="142.947"/>
    <n v="4.2"/>
  </r>
  <r>
    <x v="1"/>
    <n v="2377"/>
    <s v="NCC55"/>
    <s v="Household"/>
    <n v="2017"/>
    <s v="OUT035"/>
    <x v="2"/>
    <x v="1"/>
    <s v="Supermarket Type1"/>
    <n v="6.3751080000000002E-2"/>
    <n v="10.695"/>
    <n v="36.784799999999997"/>
    <n v="4.2"/>
  </r>
  <r>
    <x v="1"/>
    <n v="2378"/>
    <s v="NCG07"/>
    <s v="Household"/>
    <n v="2017"/>
    <s v="OUT035"/>
    <x v="2"/>
    <x v="1"/>
    <s v="Supermarket Type1"/>
    <n v="5.2492122000000002E-2"/>
    <n v="12.3"/>
    <n v="191.053"/>
    <n v="4.2"/>
  </r>
  <r>
    <x v="1"/>
    <n v="2379"/>
    <s v="NCK30"/>
    <s v="Household"/>
    <n v="2017"/>
    <s v="OUT035"/>
    <x v="2"/>
    <x v="1"/>
    <s v="Supermarket Type1"/>
    <n v="6.0967038000000001E-2"/>
    <n v="14.85"/>
    <n v="254.3698"/>
    <n v="4.2"/>
  </r>
  <r>
    <x v="1"/>
    <n v="2380"/>
    <s v="NCC07"/>
    <s v="Household"/>
    <n v="2017"/>
    <s v="OUT035"/>
    <x v="2"/>
    <x v="1"/>
    <s v="Supermarket Type1"/>
    <n v="2.3946619999999998E-2"/>
    <n v="19.600000000000001"/>
    <n v="106.99639999999999"/>
    <n v="4.2"/>
  </r>
  <r>
    <x v="1"/>
    <n v="2381"/>
    <s v="NCJ06"/>
    <s v="Household"/>
    <n v="2017"/>
    <s v="OUT035"/>
    <x v="2"/>
    <x v="1"/>
    <s v="Supermarket Type1"/>
    <n v="3.4646067000000003E-2"/>
    <n v="20.100000000000001"/>
    <n v="120.6782"/>
    <n v="4.2"/>
  </r>
  <r>
    <x v="1"/>
    <n v="2382"/>
    <s v="FDG31"/>
    <s v="Meat"/>
    <n v="2017"/>
    <s v="OUT035"/>
    <x v="2"/>
    <x v="1"/>
    <s v="Supermarket Type1"/>
    <n v="3.7889223999999999E-2"/>
    <n v="12.15"/>
    <n v="64.782600000000002"/>
    <n v="4.2"/>
  </r>
  <r>
    <x v="1"/>
    <n v="2383"/>
    <s v="FDY51"/>
    <s v="Meat"/>
    <n v="2017"/>
    <s v="OUT035"/>
    <x v="2"/>
    <x v="1"/>
    <s v="Supermarket Type1"/>
    <n v="8.1119484000000006E-2"/>
    <n v="12.5"/>
    <n v="220.07980000000001"/>
    <n v="4.2"/>
  </r>
  <r>
    <x v="1"/>
    <n v="2384"/>
    <s v="NCN19"/>
    <s v="Others"/>
    <n v="2017"/>
    <s v="OUT035"/>
    <x v="2"/>
    <x v="1"/>
    <s v="Supermarket Type1"/>
    <n v="1.209726E-2"/>
    <n v="13.1"/>
    <n v="188.85300000000001"/>
    <n v="4.2"/>
  </r>
  <r>
    <x v="1"/>
    <n v="2385"/>
    <s v="NCN07"/>
    <s v="Others"/>
    <n v="2017"/>
    <s v="OUT035"/>
    <x v="2"/>
    <x v="1"/>
    <s v="Supermarket Type1"/>
    <n v="3.3938279000000002E-2"/>
    <n v="18.5"/>
    <n v="132.5284"/>
    <n v="4.2"/>
  </r>
  <r>
    <x v="1"/>
    <n v="2386"/>
    <s v="FDK45"/>
    <s v="Seafood"/>
    <n v="2017"/>
    <s v="OUT035"/>
    <x v="2"/>
    <x v="1"/>
    <s v="Supermarket Type1"/>
    <n v="3.3851785000000002E-2"/>
    <n v="11.65"/>
    <n v="112.18600000000001"/>
    <n v="4.2"/>
  </r>
  <r>
    <x v="1"/>
    <n v="2387"/>
    <s v="FDQ46"/>
    <s v="Snack Foods"/>
    <n v="2017"/>
    <s v="OUT035"/>
    <x v="2"/>
    <x v="1"/>
    <s v="Supermarket Type1"/>
    <n v="0.10379339899999999"/>
    <n v="7.51"/>
    <n v="110.1544"/>
    <n v="4.2"/>
  </r>
  <r>
    <x v="1"/>
    <n v="2388"/>
    <s v="FDB22"/>
    <s v="Snack Foods"/>
    <n v="2017"/>
    <s v="OUT035"/>
    <x v="2"/>
    <x v="1"/>
    <s v="Supermarket Type1"/>
    <n v="0.111419588"/>
    <n v="8.02"/>
    <n v="154.3998"/>
    <n v="4.2"/>
  </r>
  <r>
    <x v="1"/>
    <n v="2389"/>
    <s v="FDW34"/>
    <s v="Snack Foods"/>
    <n v="2017"/>
    <s v="OUT035"/>
    <x v="2"/>
    <x v="1"/>
    <s v="Supermarket Type1"/>
    <n v="0"/>
    <n v="9.6"/>
    <n v="244.81700000000001"/>
    <n v="4.2"/>
  </r>
  <r>
    <x v="1"/>
    <n v="2390"/>
    <s v="FDK34"/>
    <s v="Snack Foods"/>
    <n v="2017"/>
    <s v="OUT035"/>
    <x v="2"/>
    <x v="1"/>
    <s v="Supermarket Type1"/>
    <n v="3.8519399000000003E-2"/>
    <n v="13.35"/>
    <n v="236.85640000000001"/>
    <n v="4.2"/>
  </r>
  <r>
    <x v="1"/>
    <n v="2391"/>
    <s v="FDM10"/>
    <s v="Snack Foods"/>
    <n v="2017"/>
    <s v="OUT035"/>
    <x v="2"/>
    <x v="1"/>
    <s v="Supermarket Type1"/>
    <n v="7.5957230000000001E-2"/>
    <n v="18.25"/>
    <n v="214.12180000000001"/>
    <n v="4.2"/>
  </r>
  <r>
    <x v="1"/>
    <n v="2392"/>
    <s v="FDU34"/>
    <s v="Snack Foods"/>
    <n v="2017"/>
    <s v="OUT035"/>
    <x v="2"/>
    <x v="1"/>
    <s v="Supermarket Type1"/>
    <n v="7.5180709999999998E-2"/>
    <n v="18.25"/>
    <n v="126.2046"/>
    <n v="4.2"/>
  </r>
  <r>
    <x v="1"/>
    <n v="2393"/>
    <s v="FDN21"/>
    <s v="Snack Foods"/>
    <n v="2017"/>
    <s v="OUT035"/>
    <x v="2"/>
    <x v="1"/>
    <s v="Supermarket Type1"/>
    <n v="7.6841094999999998E-2"/>
    <n v="18.600000000000001"/>
    <n v="162.2236"/>
    <n v="4.2"/>
  </r>
  <r>
    <x v="1"/>
    <n v="2394"/>
    <s v="FDJ22"/>
    <s v="Snack Foods"/>
    <n v="2017"/>
    <s v="OUT035"/>
    <x v="2"/>
    <x v="1"/>
    <s v="Supermarket Type1"/>
    <n v="5.2800258000000003E-2"/>
    <n v="18.75"/>
    <n v="193.25040000000001"/>
    <n v="4.2"/>
  </r>
  <r>
    <x v="1"/>
    <n v="2395"/>
    <s v="FDA10"/>
    <s v="Snack Foods"/>
    <n v="2017"/>
    <s v="OUT035"/>
    <x v="2"/>
    <x v="1"/>
    <s v="Supermarket Type1"/>
    <n v="0.14178919700000001"/>
    <n v="20.350000000000001"/>
    <n v="121.9072"/>
    <n v="4.2"/>
  </r>
  <r>
    <x v="1"/>
    <n v="2396"/>
    <s v="DRG25"/>
    <s v="Soft Drinks"/>
    <n v="2017"/>
    <s v="OUT035"/>
    <x v="2"/>
    <x v="1"/>
    <s v="Supermarket Type1"/>
    <n v="1.9046088999999999E-2"/>
    <n v="10.5"/>
    <n v="188.42400000000001"/>
    <n v="4.2"/>
  </r>
  <r>
    <x v="1"/>
    <n v="2397"/>
    <s v="FDF35"/>
    <s v="Starchy Foods"/>
    <n v="2017"/>
    <s v="OUT035"/>
    <x v="2"/>
    <x v="1"/>
    <s v="Supermarket Type1"/>
    <n v="0.15396020899999999"/>
    <n v="15"/>
    <n v="105.99379999999999"/>
    <n v="4.2"/>
  </r>
  <r>
    <x v="0"/>
    <n v="2398"/>
    <s v="FDP12"/>
    <s v="Baking Goods"/>
    <n v="2017"/>
    <s v="OUT035"/>
    <x v="2"/>
    <x v="1"/>
    <s v="Supermarket Type1"/>
    <n v="4.5258247000000001E-2"/>
    <n v="9.8000000000000007"/>
    <n v="35.987400000000001"/>
    <n v="4.2"/>
  </r>
  <r>
    <x v="0"/>
    <n v="2399"/>
    <s v="FDF24"/>
    <s v="Baking Goods"/>
    <n v="2017"/>
    <s v="OUT035"/>
    <x v="2"/>
    <x v="1"/>
    <s v="Supermarket Type1"/>
    <n v="2.536567E-2"/>
    <n v="15.5"/>
    <n v="82.793400000000005"/>
    <n v="4.2"/>
  </r>
  <r>
    <x v="0"/>
    <n v="2400"/>
    <s v="FDB37"/>
    <s v="Baking Goods"/>
    <n v="2017"/>
    <s v="OUT035"/>
    <x v="2"/>
    <x v="1"/>
    <s v="Supermarket Type1"/>
    <n v="2.2936488000000001E-2"/>
    <n v="20.25"/>
    <n v="240.85380000000001"/>
    <n v="4.2"/>
  </r>
  <r>
    <x v="0"/>
    <n v="2401"/>
    <s v="FDQ59"/>
    <s v="Breads"/>
    <n v="2017"/>
    <s v="OUT035"/>
    <x v="2"/>
    <x v="1"/>
    <s v="Supermarket Type1"/>
    <n v="5.6375878999999997E-2"/>
    <n v="9.8000000000000007"/>
    <n v="84.690799999999996"/>
    <n v="4.2"/>
  </r>
  <r>
    <x v="0"/>
    <n v="2402"/>
    <s v="FDS59"/>
    <s v="Breads"/>
    <n v="2017"/>
    <s v="OUT035"/>
    <x v="2"/>
    <x v="1"/>
    <s v="Supermarket Type1"/>
    <n v="4.3885146999999999E-2"/>
    <n v="14.8"/>
    <n v="108.75700000000001"/>
    <n v="4.2"/>
  </r>
  <r>
    <x v="0"/>
    <n v="2403"/>
    <s v="FDT50"/>
    <s v="Dairy"/>
    <n v="2017"/>
    <s v="OUT035"/>
    <x v="2"/>
    <x v="1"/>
    <s v="Supermarket Type1"/>
    <n v="0.10821852"/>
    <n v="6.75"/>
    <n v="96.375200000000007"/>
    <n v="4.2"/>
  </r>
  <r>
    <x v="0"/>
    <n v="2404"/>
    <s v="FDT14"/>
    <s v="Dairy"/>
    <n v="2017"/>
    <s v="OUT035"/>
    <x v="2"/>
    <x v="1"/>
    <s v="Supermarket Type1"/>
    <n v="0.12770295000000001"/>
    <n v="10.695"/>
    <n v="120.444"/>
    <n v="4.2"/>
  </r>
  <r>
    <x v="0"/>
    <n v="2405"/>
    <s v="FDY15"/>
    <s v="Dairy"/>
    <n v="2017"/>
    <s v="OUT035"/>
    <x v="2"/>
    <x v="1"/>
    <s v="Supermarket Type1"/>
    <n v="0.170795745"/>
    <n v="18.25"/>
    <n v="154.46299999999999"/>
    <n v="4.2"/>
  </r>
  <r>
    <x v="0"/>
    <n v="2406"/>
    <s v="FDE41"/>
    <s v="Frozen Foods"/>
    <n v="2017"/>
    <s v="OUT035"/>
    <x v="2"/>
    <x v="1"/>
    <s v="Supermarket Type1"/>
    <n v="6.4002067999999995E-2"/>
    <n v="9.1950000000000003"/>
    <n v="85.556600000000003"/>
    <n v="4.2"/>
  </r>
  <r>
    <x v="0"/>
    <n v="2407"/>
    <s v="FDE28"/>
    <s v="Frozen Foods"/>
    <n v="2017"/>
    <s v="OUT035"/>
    <x v="2"/>
    <x v="1"/>
    <s v="Supermarket Type1"/>
    <n v="0.13252192900000001"/>
    <n v="9.5"/>
    <n v="228.66679999999999"/>
    <n v="4.2"/>
  </r>
  <r>
    <x v="0"/>
    <n v="2408"/>
    <s v="FDR52"/>
    <s v="Frozen Foods"/>
    <n v="2017"/>
    <s v="OUT035"/>
    <x v="2"/>
    <x v="1"/>
    <s v="Supermarket Type1"/>
    <n v="7.6030210000000001E-2"/>
    <n v="12.65"/>
    <n v="189.08459999999999"/>
    <n v="4.2"/>
  </r>
  <r>
    <x v="0"/>
    <n v="2409"/>
    <s v="FDX04"/>
    <s v="Frozen Foods"/>
    <n v="2017"/>
    <s v="OUT035"/>
    <x v="2"/>
    <x v="1"/>
    <s v="Supermarket Type1"/>
    <n v="4.1563695999999997E-2"/>
    <n v="19.600000000000001"/>
    <n v="47.637599999999999"/>
    <n v="4.2"/>
  </r>
  <r>
    <x v="0"/>
    <n v="2410"/>
    <s v="FDF44"/>
    <s v="Fruits and Vegetables"/>
    <n v="2017"/>
    <s v="OUT035"/>
    <x v="2"/>
    <x v="1"/>
    <s v="Supermarket Type1"/>
    <n v="5.9716729000000003E-2"/>
    <n v="7.17"/>
    <n v="130.99680000000001"/>
    <n v="4.2"/>
  </r>
  <r>
    <x v="0"/>
    <n v="2411"/>
    <s v="FDF21"/>
    <s v="Fruits and Vegetables"/>
    <n v="2017"/>
    <s v="OUT035"/>
    <x v="2"/>
    <x v="1"/>
    <s v="Supermarket Type1"/>
    <n v="0"/>
    <n v="10.3"/>
    <n v="191.15299999999999"/>
    <n v="4.2"/>
  </r>
  <r>
    <x v="0"/>
    <n v="2412"/>
    <s v="FDJ44"/>
    <s v="Fruits and Vegetables"/>
    <n v="2017"/>
    <s v="OUT035"/>
    <x v="2"/>
    <x v="1"/>
    <s v="Supermarket Type1"/>
    <n v="0.10630714600000001"/>
    <n v="12.3"/>
    <n v="174.93960000000001"/>
    <n v="4.2"/>
  </r>
  <r>
    <x v="0"/>
    <n v="2413"/>
    <s v="FDW55"/>
    <s v="Fruits and Vegetables"/>
    <n v="2017"/>
    <s v="OUT035"/>
    <x v="2"/>
    <x v="1"/>
    <s v="Supermarket Type1"/>
    <n v="0"/>
    <n v="12.6"/>
    <n v="248.8092"/>
    <n v="4.2"/>
  </r>
  <r>
    <x v="0"/>
    <n v="2414"/>
    <s v="FDG56"/>
    <s v="Fruits and Vegetables"/>
    <n v="2017"/>
    <s v="OUT035"/>
    <x v="2"/>
    <x v="1"/>
    <s v="Supermarket Type1"/>
    <n v="7.1439051000000003E-2"/>
    <n v="13.3"/>
    <n v="61.053600000000003"/>
    <n v="4.2"/>
  </r>
  <r>
    <x v="0"/>
    <n v="2415"/>
    <s v="FDF08"/>
    <s v="Fruits and Vegetables"/>
    <n v="2017"/>
    <s v="OUT035"/>
    <x v="2"/>
    <x v="1"/>
    <s v="Supermarket Type1"/>
    <n v="6.5195228999999993E-2"/>
    <n v="14.3"/>
    <n v="88.985600000000005"/>
    <n v="4.2"/>
  </r>
  <r>
    <x v="0"/>
    <n v="2416"/>
    <s v="FDI08"/>
    <s v="Fruits and Vegetables"/>
    <n v="2017"/>
    <s v="OUT035"/>
    <x v="2"/>
    <x v="1"/>
    <s v="Supermarket Type1"/>
    <n v="6.6284519E-2"/>
    <n v="18.2"/>
    <n v="247.20920000000001"/>
    <n v="4.2"/>
  </r>
  <r>
    <x v="0"/>
    <n v="2417"/>
    <s v="FDS45"/>
    <s v="Snack Foods"/>
    <n v="2017"/>
    <s v="OUT035"/>
    <x v="2"/>
    <x v="1"/>
    <s v="Supermarket Type1"/>
    <n v="2.9490377000000002E-2"/>
    <n v="5.1749999999999998"/>
    <n v="107.6622"/>
    <n v="4.2"/>
  </r>
  <r>
    <x v="0"/>
    <n v="2418"/>
    <s v="FDL58"/>
    <s v="Snack Foods"/>
    <n v="2017"/>
    <s v="OUT035"/>
    <x v="2"/>
    <x v="1"/>
    <s v="Supermarket Type1"/>
    <n v="7.4135053000000006E-2"/>
    <n v="5.78"/>
    <n v="264.05680000000001"/>
    <n v="4.2"/>
  </r>
  <r>
    <x v="0"/>
    <n v="2419"/>
    <s v="FDK10"/>
    <s v="Snack Foods"/>
    <n v="2017"/>
    <s v="OUT035"/>
    <x v="2"/>
    <x v="1"/>
    <s v="Supermarket Type1"/>
    <n v="4.0351229000000002E-2"/>
    <n v="5.7850000000000001"/>
    <n v="181.36600000000001"/>
    <n v="4.2"/>
  </r>
  <r>
    <x v="0"/>
    <n v="2420"/>
    <s v="FDK58"/>
    <s v="Snack Foods"/>
    <n v="2017"/>
    <s v="OUT035"/>
    <x v="2"/>
    <x v="1"/>
    <s v="Supermarket Type1"/>
    <n v="0"/>
    <n v="11.35"/>
    <n v="103.0016"/>
    <n v="4.2"/>
  </r>
  <r>
    <x v="0"/>
    <n v="2421"/>
    <s v="FDA09"/>
    <s v="Snack Foods"/>
    <n v="2017"/>
    <s v="OUT035"/>
    <x v="2"/>
    <x v="1"/>
    <s v="Supermarket Type1"/>
    <n v="0.149338159"/>
    <n v="13.35"/>
    <n v="178.666"/>
    <n v="4.2"/>
  </r>
  <r>
    <x v="0"/>
    <n v="2422"/>
    <s v="FDN34"/>
    <s v="Snack Foods"/>
    <n v="2017"/>
    <s v="OUT035"/>
    <x v="2"/>
    <x v="1"/>
    <s v="Supermarket Type1"/>
    <n v="4.5755589999999999E-2"/>
    <n v="15.6"/>
    <n v="167.11320000000001"/>
    <n v="4.2"/>
  </r>
  <r>
    <x v="0"/>
    <n v="2423"/>
    <s v="FDL21"/>
    <s v="Snack Foods"/>
    <n v="2017"/>
    <s v="OUT035"/>
    <x v="2"/>
    <x v="1"/>
    <s v="Supermarket Type1"/>
    <n v="7.1450630000000001E-3"/>
    <n v="15.85"/>
    <n v="41.048000000000002"/>
    <n v="4.2"/>
  </r>
  <r>
    <x v="1"/>
    <n v="2424"/>
    <s v="NCU53"/>
    <s v="Health and Hygiene"/>
    <n v="2017"/>
    <s v="OUT035"/>
    <x v="2"/>
    <x v="1"/>
    <s v="Supermarket Type1"/>
    <n v="4.2743728000000002E-2"/>
    <n v="5.4850000000000003"/>
    <n v="166.2842"/>
    <n v="4.2"/>
  </r>
  <r>
    <x v="2"/>
    <n v="2425"/>
    <s v="FDU19"/>
    <s v="Fruits and Vegetables"/>
    <n v="2017"/>
    <s v="OUT035"/>
    <x v="2"/>
    <x v="1"/>
    <s v="Supermarket Type1"/>
    <n v="4.6762632999999998E-2"/>
    <n v="8.77"/>
    <n v="170.84219999999999"/>
    <n v="4.2"/>
  </r>
  <r>
    <x v="2"/>
    <n v="2426"/>
    <s v="FDM08"/>
    <s v="Fruits and Vegetables"/>
    <n v="2017"/>
    <s v="OUT035"/>
    <x v="2"/>
    <x v="1"/>
    <s v="Supermarket Type1"/>
    <n v="5.3574074999999999E-2"/>
    <n v="10.1"/>
    <n v="223.7088"/>
    <n v="4.2"/>
  </r>
  <r>
    <x v="2"/>
    <n v="2427"/>
    <s v="FDS34"/>
    <s v="Snack Foods"/>
    <n v="2017"/>
    <s v="OUT035"/>
    <x v="2"/>
    <x v="1"/>
    <s v="Supermarket Type1"/>
    <n v="7.6744561000000003E-2"/>
    <n v="19.350000000000001"/>
    <n v="113.45180000000001"/>
    <n v="4.2"/>
  </r>
  <r>
    <x v="1"/>
    <n v="2428"/>
    <s v="FDP24"/>
    <s v="Baking Goods"/>
    <n v="2011"/>
    <s v="OUT010"/>
    <x v="1"/>
    <x v="0"/>
    <s v="Grocery Store"/>
    <n v="0.13893180999999999"/>
    <n v="20.6"/>
    <n v="119.57559999999999"/>
    <n v="4.2"/>
  </r>
  <r>
    <x v="1"/>
    <n v="2429"/>
    <s v="FDV59"/>
    <s v="Breads"/>
    <n v="2011"/>
    <s v="OUT010"/>
    <x v="1"/>
    <x v="0"/>
    <s v="Grocery Store"/>
    <n v="8.0387423999999999E-2"/>
    <n v="13.35"/>
    <n v="219.2166"/>
    <n v="4.2"/>
  </r>
  <r>
    <x v="1"/>
    <n v="2430"/>
    <s v="FDT13"/>
    <s v="Canned"/>
    <n v="2011"/>
    <s v="OUT010"/>
    <x v="1"/>
    <x v="0"/>
    <s v="Grocery Store"/>
    <n v="0"/>
    <n v="14.85"/>
    <n v="187.72139999999999"/>
    <n v="4.2"/>
  </r>
  <r>
    <x v="1"/>
    <n v="2431"/>
    <s v="FDX37"/>
    <s v="Canned"/>
    <n v="2011"/>
    <s v="OUT010"/>
    <x v="1"/>
    <x v="0"/>
    <s v="Grocery Store"/>
    <n v="0.105498192"/>
    <n v="16.2"/>
    <n v="101.47"/>
    <n v="4.2"/>
  </r>
  <r>
    <x v="1"/>
    <n v="2432"/>
    <s v="FDR26"/>
    <s v="Dairy"/>
    <n v="2011"/>
    <s v="OUT010"/>
    <x v="1"/>
    <x v="0"/>
    <s v="Grocery Store"/>
    <n v="7.1699983999999994E-2"/>
    <n v="20.7"/>
    <n v="177.6028"/>
    <n v="4.2"/>
  </r>
  <r>
    <x v="1"/>
    <n v="2433"/>
    <s v="FDF16"/>
    <s v="Frozen Foods"/>
    <n v="2011"/>
    <s v="OUT010"/>
    <x v="1"/>
    <x v="0"/>
    <s v="Grocery Store"/>
    <n v="0.144167934"/>
    <n v="7.3"/>
    <n v="146.30760000000001"/>
    <n v="4.2"/>
  </r>
  <r>
    <x v="1"/>
    <n v="2434"/>
    <s v="FDC53"/>
    <s v="Frozen Foods"/>
    <n v="2011"/>
    <s v="OUT010"/>
    <x v="1"/>
    <x v="0"/>
    <s v="Grocery Store"/>
    <n v="1.4789139999999999E-2"/>
    <n v="8.68"/>
    <n v="97.738399999999999"/>
    <n v="4.2"/>
  </r>
  <r>
    <x v="1"/>
    <n v="2435"/>
    <s v="FDF52"/>
    <s v="Frozen Foods"/>
    <n v="2011"/>
    <s v="OUT010"/>
    <x v="1"/>
    <x v="0"/>
    <s v="Grocery Store"/>
    <n v="0.11178154"/>
    <n v="9.3000000000000007"/>
    <n v="182.32919999999999"/>
    <n v="4.2"/>
  </r>
  <r>
    <x v="1"/>
    <n v="2436"/>
    <s v="FDP16"/>
    <s v="Frozen Foods"/>
    <n v="2011"/>
    <s v="OUT010"/>
    <x v="1"/>
    <x v="0"/>
    <s v="Grocery Store"/>
    <n v="6.5771528999999995E-2"/>
    <n v="18.600000000000001"/>
    <n v="245.78020000000001"/>
    <n v="4.2"/>
  </r>
  <r>
    <x v="1"/>
    <n v="2437"/>
    <s v="FDM32"/>
    <s v="Fruits and Vegetables"/>
    <n v="2011"/>
    <s v="OUT010"/>
    <x v="1"/>
    <x v="0"/>
    <s v="Grocery Store"/>
    <n v="0"/>
    <n v="20.5"/>
    <n v="90.882999999999996"/>
    <n v="4.2"/>
  </r>
  <r>
    <x v="1"/>
    <n v="2438"/>
    <s v="DRI47"/>
    <s v="Hard Drinks"/>
    <n v="2011"/>
    <s v="OUT010"/>
    <x v="1"/>
    <x v="0"/>
    <s v="Grocery Store"/>
    <n v="3.5016090999999999E-2"/>
    <n v="14.7"/>
    <n v="144.31280000000001"/>
    <n v="4.2"/>
  </r>
  <r>
    <x v="1"/>
    <n v="2439"/>
    <s v="DRM23"/>
    <s v="Hard Drinks"/>
    <n v="2011"/>
    <s v="OUT010"/>
    <x v="1"/>
    <x v="0"/>
    <s v="Grocery Store"/>
    <n v="0.227189581"/>
    <n v="16.600000000000001"/>
    <n v="173.94220000000001"/>
    <n v="4.2"/>
  </r>
  <r>
    <x v="1"/>
    <n v="2440"/>
    <s v="NCV29"/>
    <s v="Health and Hygiene"/>
    <n v="2011"/>
    <s v="OUT010"/>
    <x v="1"/>
    <x v="0"/>
    <s v="Grocery Store"/>
    <n v="3.8235337000000001E-2"/>
    <n v="11.8"/>
    <n v="177.5686"/>
    <n v="4.2"/>
  </r>
  <r>
    <x v="1"/>
    <n v="2441"/>
    <s v="NCB06"/>
    <s v="Health and Hygiene"/>
    <n v="2011"/>
    <s v="OUT010"/>
    <x v="1"/>
    <x v="0"/>
    <s v="Grocery Store"/>
    <n v="0.13780701300000001"/>
    <n v="17.600000000000001"/>
    <n v="161.792"/>
    <n v="4.2"/>
  </r>
  <r>
    <x v="1"/>
    <n v="2442"/>
    <s v="NCK05"/>
    <s v="Health and Hygiene"/>
    <n v="2011"/>
    <s v="OUT010"/>
    <x v="1"/>
    <x v="0"/>
    <s v="Grocery Store"/>
    <n v="0"/>
    <n v="20.100000000000001"/>
    <n v="61.3536"/>
    <n v="4.2"/>
  </r>
  <r>
    <x v="1"/>
    <n v="2443"/>
    <s v="NCM06"/>
    <s v="Household"/>
    <n v="2011"/>
    <s v="OUT010"/>
    <x v="1"/>
    <x v="0"/>
    <s v="Grocery Store"/>
    <n v="0.12675297499999999"/>
    <n v="7.4749999999999996"/>
    <n v="154.26560000000001"/>
    <n v="4.2"/>
  </r>
  <r>
    <x v="1"/>
    <n v="2444"/>
    <s v="NCE07"/>
    <s v="Household"/>
    <n v="2011"/>
    <s v="OUT010"/>
    <x v="1"/>
    <x v="0"/>
    <s v="Grocery Store"/>
    <n v="2.197698E-2"/>
    <n v="8.18"/>
    <n v="140.61539999999999"/>
    <n v="4.2"/>
  </r>
  <r>
    <x v="1"/>
    <n v="2445"/>
    <s v="NCB30"/>
    <s v="Household"/>
    <n v="2011"/>
    <s v="OUT010"/>
    <x v="1"/>
    <x v="0"/>
    <s v="Grocery Store"/>
    <n v="4.3021542000000003E-2"/>
    <n v="14.6"/>
    <n v="196.9084"/>
    <n v="4.2"/>
  </r>
  <r>
    <x v="1"/>
    <n v="2446"/>
    <s v="NCK30"/>
    <s v="Household"/>
    <n v="2011"/>
    <s v="OUT010"/>
    <x v="1"/>
    <x v="0"/>
    <s v="Grocery Store"/>
    <n v="0.10206562199999999"/>
    <n v="14.85"/>
    <n v="254.2698"/>
    <n v="4.2"/>
  </r>
  <r>
    <x v="1"/>
    <n v="2447"/>
    <s v="NCG18"/>
    <s v="Household"/>
    <n v="2011"/>
    <s v="OUT010"/>
    <x v="1"/>
    <x v="0"/>
    <s v="Grocery Store"/>
    <n v="3.8460296999999997E-2"/>
    <n v="15.3"/>
    <n v="104.03319999999999"/>
    <n v="4.2"/>
  </r>
  <r>
    <x v="1"/>
    <n v="2448"/>
    <s v="NCC18"/>
    <s v="Household"/>
    <n v="2011"/>
    <s v="OUT010"/>
    <x v="1"/>
    <x v="2"/>
    <s v="Grocery Store"/>
    <n v="0.29671366500000002"/>
    <n v="19.100000000000001"/>
    <n v="171.84219999999999"/>
    <n v="4.2"/>
  </r>
  <r>
    <x v="1"/>
    <n v="2449"/>
    <s v="NCO55"/>
    <s v="Others"/>
    <n v="2011"/>
    <s v="OUT010"/>
    <x v="1"/>
    <x v="2"/>
    <s v="Grocery Store"/>
    <n v="0.152377658"/>
    <n v="12.8"/>
    <n v="108.1938"/>
    <n v="4.2"/>
  </r>
  <r>
    <x v="1"/>
    <n v="2450"/>
    <s v="FDD46"/>
    <s v="Snack Foods"/>
    <n v="2011"/>
    <s v="OUT010"/>
    <x v="1"/>
    <x v="2"/>
    <s v="Grocery Store"/>
    <n v="0.23643360099999999"/>
    <n v="6.0350000000000001"/>
    <n v="155.59979999999999"/>
    <n v="4.2"/>
  </r>
  <r>
    <x v="1"/>
    <n v="2451"/>
    <s v="FDV21"/>
    <s v="Snack Foods"/>
    <n v="2011"/>
    <s v="OUT010"/>
    <x v="1"/>
    <x v="2"/>
    <s v="Grocery Store"/>
    <n v="0.28635777600000001"/>
    <n v="11.5"/>
    <n v="123.9704"/>
    <n v="4.2"/>
  </r>
  <r>
    <x v="1"/>
    <n v="2452"/>
    <s v="FDC47"/>
    <s v="Snack Foods"/>
    <n v="2011"/>
    <s v="OUT010"/>
    <x v="1"/>
    <x v="2"/>
    <s v="Grocery Store"/>
    <n v="0.19899855"/>
    <n v="15"/>
    <n v="226.5694"/>
    <n v="4.2"/>
  </r>
  <r>
    <x v="1"/>
    <n v="2453"/>
    <s v="FDK09"/>
    <s v="Snack Foods"/>
    <n v="2011"/>
    <s v="OUT010"/>
    <x v="1"/>
    <x v="2"/>
    <s v="Grocery Store"/>
    <n v="0.153592956"/>
    <n v="15.2"/>
    <n v="228.0352"/>
    <n v="4.2"/>
  </r>
  <r>
    <x v="1"/>
    <n v="2454"/>
    <s v="FDY09"/>
    <s v="Snack Foods"/>
    <n v="2011"/>
    <s v="OUT010"/>
    <x v="1"/>
    <x v="2"/>
    <s v="Grocery Store"/>
    <n v="4.2179884000000001E-2"/>
    <n v="15.6"/>
    <n v="174.7054"/>
    <n v="4.2"/>
  </r>
  <r>
    <x v="1"/>
    <n v="2455"/>
    <s v="DRN37"/>
    <s v="Soft Drinks"/>
    <n v="2011"/>
    <s v="OUT010"/>
    <x v="1"/>
    <x v="2"/>
    <s v="Grocery Store"/>
    <n v="0.16118210299999999"/>
    <n v="9.6"/>
    <n v="165.3158"/>
    <n v="4.2"/>
  </r>
  <r>
    <x v="0"/>
    <n v="2456"/>
    <s v="FDI60"/>
    <s v="Baking Goods"/>
    <n v="2011"/>
    <s v="OUT010"/>
    <x v="1"/>
    <x v="2"/>
    <s v="Grocery Store"/>
    <n v="6.4141866000000006E-2"/>
    <n v="7.22"/>
    <n v="61.250999999999998"/>
    <n v="4.2"/>
  </r>
  <r>
    <x v="0"/>
    <n v="2457"/>
    <s v="FDX48"/>
    <s v="Baking Goods"/>
    <n v="2011"/>
    <s v="OUT010"/>
    <x v="1"/>
    <x v="2"/>
    <s v="Grocery Store"/>
    <n v="6.3416565999999994E-2"/>
    <n v="17.75"/>
    <n v="154.66560000000001"/>
    <n v="4.2"/>
  </r>
  <r>
    <x v="0"/>
    <n v="2458"/>
    <s v="FDY35"/>
    <s v="Breads"/>
    <n v="2011"/>
    <s v="OUT010"/>
    <x v="1"/>
    <x v="2"/>
    <s v="Grocery Store"/>
    <n v="2.6827052000000001E-2"/>
    <n v="17.600000000000001"/>
    <n v="47.840200000000003"/>
    <n v="4.2"/>
  </r>
  <r>
    <x v="0"/>
    <n v="2459"/>
    <s v="FDQ25"/>
    <s v="Canned"/>
    <n v="2011"/>
    <s v="OUT010"/>
    <x v="1"/>
    <x v="2"/>
    <s v="Grocery Store"/>
    <n v="4.7329385000000002E-2"/>
    <n v="8.6300000000000008"/>
    <n v="174.1422"/>
    <n v="4.2"/>
  </r>
  <r>
    <x v="0"/>
    <n v="2460"/>
    <s v="FDL38"/>
    <s v="Canned"/>
    <n v="2011"/>
    <s v="OUT010"/>
    <x v="1"/>
    <x v="2"/>
    <s v="Grocery Store"/>
    <n v="2.4660201999999999E-2"/>
    <n v="13.8"/>
    <n v="87.417199999999994"/>
    <n v="4.2"/>
  </r>
  <r>
    <x v="0"/>
    <n v="2461"/>
    <s v="FDZ02"/>
    <s v="Dairy"/>
    <n v="2011"/>
    <s v="OUT010"/>
    <x v="1"/>
    <x v="2"/>
    <s v="Grocery Store"/>
    <n v="6.3850971000000006E-2"/>
    <n v="6.9050000000000002"/>
    <n v="97.272599999999997"/>
    <n v="4.2"/>
  </r>
  <r>
    <x v="0"/>
    <n v="2462"/>
    <s v="FDZ28"/>
    <s v="Frozen Foods"/>
    <n v="2011"/>
    <s v="OUT010"/>
    <x v="1"/>
    <x v="2"/>
    <s v="Grocery Store"/>
    <n v="8.6187886000000005E-2"/>
    <n v="20"/>
    <n v="125.4678"/>
    <n v="4.2"/>
  </r>
  <r>
    <x v="0"/>
    <n v="2463"/>
    <s v="FDY08"/>
    <s v="Fruits and Vegetables"/>
    <n v="2011"/>
    <s v="OUT010"/>
    <x v="1"/>
    <x v="2"/>
    <s v="Grocery Store"/>
    <n v="0.28634484799999999"/>
    <n v="9.3949999999999996"/>
    <n v="139.18379999999999"/>
    <n v="4.2"/>
  </r>
  <r>
    <x v="0"/>
    <n v="2464"/>
    <s v="FDH56"/>
    <s v="Fruits and Vegetables"/>
    <n v="2011"/>
    <s v="OUT010"/>
    <x v="1"/>
    <x v="2"/>
    <s v="Grocery Store"/>
    <n v="0.106816919"/>
    <n v="9.8000000000000007"/>
    <n v="114.2492"/>
    <n v="4.2"/>
  </r>
  <r>
    <x v="0"/>
    <n v="2465"/>
    <s v="FDX32"/>
    <s v="Fruits and Vegetables"/>
    <n v="2011"/>
    <s v="OUT010"/>
    <x v="1"/>
    <x v="2"/>
    <s v="Grocery Store"/>
    <n v="0"/>
    <n v="15.1"/>
    <n v="146.27860000000001"/>
    <n v="4.2"/>
  </r>
  <r>
    <x v="0"/>
    <n v="2466"/>
    <s v="FDG09"/>
    <s v="Fruits and Vegetables"/>
    <n v="2011"/>
    <s v="OUT010"/>
    <x v="1"/>
    <x v="2"/>
    <s v="Grocery Store"/>
    <n v="8.0235511999999995E-2"/>
    <n v="20.6"/>
    <n v="188.9556"/>
    <n v="4.2"/>
  </r>
  <r>
    <x v="0"/>
    <n v="2467"/>
    <s v="FDG10"/>
    <s v="Snack Foods"/>
    <n v="2011"/>
    <s v="OUT010"/>
    <x v="1"/>
    <x v="2"/>
    <s v="Grocery Store"/>
    <n v="1.8310142000000001E-2"/>
    <n v="6.63"/>
    <n v="57.758800000000001"/>
    <n v="4.2"/>
  </r>
  <r>
    <x v="0"/>
    <n v="2468"/>
    <s v="FDM58"/>
    <s v="Snack Foods"/>
    <n v="2011"/>
    <s v="OUT010"/>
    <x v="1"/>
    <x v="1"/>
    <s v="Grocery Store"/>
    <n v="0.13338539799999999"/>
    <n v="16.850000000000001"/>
    <n v="109.8544"/>
    <n v="4.2"/>
  </r>
  <r>
    <x v="0"/>
    <n v="2469"/>
    <s v="FDE11"/>
    <s v="Starchy Foods"/>
    <n v="2011"/>
    <s v="OUT010"/>
    <x v="1"/>
    <x v="1"/>
    <s v="Grocery Store"/>
    <n v="0.22612296300000001"/>
    <n v="17.7"/>
    <n v="185.79239999999999"/>
    <n v="4.2"/>
  </r>
  <r>
    <x v="1"/>
    <n v="2470"/>
    <s v="FDT08"/>
    <s v="Fruits and Vegetables"/>
    <n v="2014"/>
    <s v="OUT013"/>
    <x v="1"/>
    <x v="2"/>
    <s v="Supermarket Type1"/>
    <n v="4.9177539999999999E-2"/>
    <n v="13.65"/>
    <n v="151.80500000000001"/>
    <n v="4.2"/>
  </r>
  <r>
    <x v="1"/>
    <n v="2471"/>
    <s v="NCQ50"/>
    <s v="Household"/>
    <n v="2014"/>
    <s v="OUT013"/>
    <x v="1"/>
    <x v="2"/>
    <s v="Supermarket Type1"/>
    <n v="3.4278797999999999E-2"/>
    <n v="18.75"/>
    <n v="214.12180000000001"/>
    <n v="4.2"/>
  </r>
  <r>
    <x v="1"/>
    <n v="2472"/>
    <s v="FDP27"/>
    <s v="Meat"/>
    <n v="2014"/>
    <s v="OUT013"/>
    <x v="1"/>
    <x v="2"/>
    <s v="Supermarket Type1"/>
    <n v="0.119351235"/>
    <n v="8.1549999999999994"/>
    <n v="190.15299999999999"/>
    <n v="4.2"/>
  </r>
  <r>
    <x v="1"/>
    <n v="2473"/>
    <s v="FDN12"/>
    <s v="Baking Goods"/>
    <n v="2014"/>
    <s v="OUT013"/>
    <x v="1"/>
    <x v="2"/>
    <s v="Supermarket Type1"/>
    <n v="8.1036436000000003E-2"/>
    <n v="15.6"/>
    <n v="112.3544"/>
    <n v="4.2"/>
  </r>
  <r>
    <x v="1"/>
    <n v="2474"/>
    <s v="FDS35"/>
    <s v="Breads"/>
    <n v="2014"/>
    <s v="OUT013"/>
    <x v="1"/>
    <x v="2"/>
    <s v="Supermarket Type1"/>
    <n v="0.11112796599999999"/>
    <n v="9.3000000000000007"/>
    <n v="63.182600000000001"/>
    <n v="4.2"/>
  </r>
  <r>
    <x v="1"/>
    <n v="2475"/>
    <s v="FDB51"/>
    <s v="Dairy"/>
    <n v="2014"/>
    <s v="OUT013"/>
    <x v="1"/>
    <x v="2"/>
    <s v="Supermarket Type1"/>
    <n v="3.8422075999999999E-2"/>
    <n v="6.92"/>
    <n v="62.5852"/>
    <n v="4.2"/>
  </r>
  <r>
    <x v="1"/>
    <n v="2476"/>
    <s v="DRD15"/>
    <s v="Dairy"/>
    <n v="2014"/>
    <s v="OUT013"/>
    <x v="1"/>
    <x v="2"/>
    <s v="Supermarket Type1"/>
    <n v="5.6748659E-2"/>
    <n v="10.6"/>
    <n v="233.66419999999999"/>
    <n v="4.2"/>
  </r>
  <r>
    <x v="1"/>
    <n v="2477"/>
    <s v="FDU38"/>
    <s v="Dairy"/>
    <n v="2014"/>
    <s v="OUT013"/>
    <x v="1"/>
    <x v="2"/>
    <s v="Supermarket Type1"/>
    <n v="8.2481200000000005E-2"/>
    <n v="10.8"/>
    <n v="191.65039999999999"/>
    <n v="4.2"/>
  </r>
  <r>
    <x v="1"/>
    <n v="2478"/>
    <s v="FDX50"/>
    <s v="Dairy"/>
    <n v="2014"/>
    <s v="OUT013"/>
    <x v="1"/>
    <x v="2"/>
    <s v="Supermarket Type1"/>
    <n v="7.4565097999999996E-2"/>
    <n v="20.100000000000001"/>
    <n v="111.3228"/>
    <n v="4.2"/>
  </r>
  <r>
    <x v="1"/>
    <n v="2479"/>
    <s v="FDZ52"/>
    <s v="Frozen Foods"/>
    <n v="2014"/>
    <s v="OUT013"/>
    <x v="1"/>
    <x v="2"/>
    <s v="Supermarket Type1"/>
    <n v="9.9991245000000006E-2"/>
    <n v="19.2"/>
    <n v="112.7886"/>
    <n v="4.2"/>
  </r>
  <r>
    <x v="1"/>
    <n v="2480"/>
    <s v="FDA20"/>
    <s v="Fruits and Vegetables"/>
    <n v="2014"/>
    <s v="OUT013"/>
    <x v="1"/>
    <x v="2"/>
    <s v="Supermarket Type1"/>
    <n v="6.6565643999999993E-2"/>
    <n v="6.78"/>
    <n v="185.32400000000001"/>
    <n v="4.2"/>
  </r>
  <r>
    <x v="1"/>
    <n v="2481"/>
    <s v="FDV08"/>
    <s v="Fruits and Vegetables"/>
    <n v="2014"/>
    <s v="OUT013"/>
    <x v="1"/>
    <x v="2"/>
    <s v="Supermarket Type1"/>
    <n v="2.8571131999999999E-2"/>
    <n v="7.35"/>
    <n v="40.845399999999998"/>
    <n v="4.2"/>
  </r>
  <r>
    <x v="1"/>
    <n v="2482"/>
    <s v="FDT20"/>
    <s v="Fruits and Vegetables"/>
    <n v="2014"/>
    <s v="OUT013"/>
    <x v="1"/>
    <x v="2"/>
    <s v="Supermarket Type1"/>
    <n v="4.1360996999999997E-2"/>
    <n v="10.5"/>
    <n v="39.516399999999997"/>
    <n v="4.2"/>
  </r>
  <r>
    <x v="1"/>
    <n v="2483"/>
    <s v="FDX19"/>
    <s v="Fruits and Vegetables"/>
    <n v="2014"/>
    <s v="OUT013"/>
    <x v="1"/>
    <x v="2"/>
    <s v="Supermarket Type1"/>
    <n v="9.6653315000000004E-2"/>
    <n v="19.100000000000001"/>
    <n v="235.19579999999999"/>
    <n v="4.2"/>
  </r>
  <r>
    <x v="1"/>
    <n v="2484"/>
    <s v="DRJ11"/>
    <s v="Hard Drinks"/>
    <n v="2014"/>
    <s v="OUT013"/>
    <x v="1"/>
    <x v="2"/>
    <s v="Supermarket Type1"/>
    <n v="8.5020341999999999E-2"/>
    <n v="9.5"/>
    <n v="188.78720000000001"/>
    <n v="4.2"/>
  </r>
  <r>
    <x v="1"/>
    <n v="2485"/>
    <s v="NCR53"/>
    <s v="Health and Hygiene"/>
    <n v="2014"/>
    <s v="OUT013"/>
    <x v="1"/>
    <x v="2"/>
    <s v="Supermarket Type1"/>
    <n v="0.14492015999999999"/>
    <n v="12.15"/>
    <n v="224.44040000000001"/>
    <n v="4.2"/>
  </r>
  <r>
    <x v="1"/>
    <n v="2486"/>
    <s v="NCS53"/>
    <s v="Health and Hygiene"/>
    <n v="2014"/>
    <s v="OUT013"/>
    <x v="1"/>
    <x v="2"/>
    <s v="Supermarket Type1"/>
    <n v="8.9703476000000004E-2"/>
    <n v="14.5"/>
    <n v="158.3604"/>
    <n v="4.2"/>
  </r>
  <r>
    <x v="1"/>
    <n v="2487"/>
    <s v="NCC54"/>
    <s v="Health and Hygiene"/>
    <n v="2014"/>
    <s v="OUT013"/>
    <x v="1"/>
    <x v="2"/>
    <s v="Supermarket Type1"/>
    <n v="9.7629611000000005E-2"/>
    <n v="17.75"/>
    <n v="240.4196"/>
    <n v="4.2"/>
  </r>
  <r>
    <x v="1"/>
    <n v="2488"/>
    <s v="NCK05"/>
    <s v="Health and Hygiene"/>
    <n v="2014"/>
    <s v="OUT013"/>
    <x v="1"/>
    <x v="2"/>
    <s v="Supermarket Type1"/>
    <n v="7.7389796999999996E-2"/>
    <n v="20.100000000000001"/>
    <n v="60.8536"/>
    <n v="4.2"/>
  </r>
  <r>
    <x v="1"/>
    <n v="2489"/>
    <s v="NCF42"/>
    <s v="Household"/>
    <n v="2014"/>
    <s v="OUT013"/>
    <x v="1"/>
    <x v="2"/>
    <s v="Supermarket Type1"/>
    <n v="0.16724376899999999"/>
    <n v="17.350000000000001"/>
    <n v="176.27119999999999"/>
    <n v="4.2"/>
  </r>
  <r>
    <x v="1"/>
    <n v="2490"/>
    <s v="NCM54"/>
    <s v="Household"/>
    <n v="2014"/>
    <s v="OUT013"/>
    <x v="1"/>
    <x v="2"/>
    <s v="Supermarket Type1"/>
    <n v="5.0896669999999998E-2"/>
    <n v="17.7"/>
    <n v="125.56780000000001"/>
    <n v="4.2"/>
  </r>
  <r>
    <x v="1"/>
    <n v="2491"/>
    <s v="NCO06"/>
    <s v="Household"/>
    <n v="2014"/>
    <s v="OUT013"/>
    <x v="1"/>
    <x v="2"/>
    <s v="Supermarket Type1"/>
    <n v="0.10794053300000001"/>
    <n v="19.25"/>
    <n v="35.555799999999998"/>
    <n v="4.2"/>
  </r>
  <r>
    <x v="1"/>
    <n v="2492"/>
    <s v="NCR30"/>
    <s v="Household"/>
    <n v="2014"/>
    <s v="OUT013"/>
    <x v="1"/>
    <x v="2"/>
    <s v="Supermarket Type1"/>
    <n v="7.0933893999999997E-2"/>
    <n v="20.6"/>
    <n v="74.869600000000005"/>
    <n v="4.2"/>
  </r>
  <r>
    <x v="1"/>
    <n v="2493"/>
    <s v="FDS39"/>
    <s v="Meat"/>
    <n v="2014"/>
    <s v="OUT013"/>
    <x v="1"/>
    <x v="2"/>
    <s v="Supermarket Type1"/>
    <n v="2.2441882999999999E-2"/>
    <n v="6.8949999999999996"/>
    <n v="143.88120000000001"/>
    <n v="4.2"/>
  </r>
  <r>
    <x v="1"/>
    <n v="2494"/>
    <s v="FDV03"/>
    <s v="Meat"/>
    <n v="2014"/>
    <s v="OUT013"/>
    <x v="1"/>
    <x v="2"/>
    <s v="Supermarket Type1"/>
    <n v="5.8042926000000002E-2"/>
    <n v="17.600000000000001"/>
    <n v="154.63140000000001"/>
    <n v="4.2"/>
  </r>
  <r>
    <x v="1"/>
    <n v="2495"/>
    <s v="FDQ34"/>
    <s v="Snack Foods"/>
    <n v="2014"/>
    <s v="OUT013"/>
    <x v="1"/>
    <x v="2"/>
    <s v="Supermarket Type1"/>
    <n v="0.16210760299999999"/>
    <n v="10.85"/>
    <n v="106.3622"/>
    <n v="4.2"/>
  </r>
  <r>
    <x v="1"/>
    <n v="2496"/>
    <s v="FDI33"/>
    <s v="Snack Foods"/>
    <n v="2014"/>
    <s v="OUT013"/>
    <x v="1"/>
    <x v="2"/>
    <s v="Supermarket Type1"/>
    <n v="2.8395166999999999E-2"/>
    <n v="16.5"/>
    <n v="91.714600000000004"/>
    <n v="4.2"/>
  </r>
  <r>
    <x v="1"/>
    <n v="2497"/>
    <s v="DRB01"/>
    <s v="Soft Drinks"/>
    <n v="2014"/>
    <s v="OUT013"/>
    <x v="1"/>
    <x v="2"/>
    <s v="Supermarket Type1"/>
    <n v="8.2170946999999994E-2"/>
    <n v="7.39"/>
    <n v="190.953"/>
    <n v="4.2"/>
  </r>
  <r>
    <x v="1"/>
    <n v="2498"/>
    <s v="DRI01"/>
    <s v="Soft Drinks"/>
    <n v="2014"/>
    <s v="OUT013"/>
    <x v="1"/>
    <x v="2"/>
    <s v="Supermarket Type1"/>
    <n v="3.4424278000000003E-2"/>
    <n v="7.97"/>
    <n v="171.84219999999999"/>
    <n v="4.2"/>
  </r>
  <r>
    <x v="1"/>
    <n v="2499"/>
    <s v="DRH49"/>
    <s v="Soft Drinks"/>
    <n v="2014"/>
    <s v="OUT013"/>
    <x v="1"/>
    <x v="2"/>
    <s v="Supermarket Type1"/>
    <n v="2.4635076999999998E-2"/>
    <n v="19.7"/>
    <n v="84.159199999999998"/>
    <n v="4.2"/>
  </r>
  <r>
    <x v="0"/>
    <n v="2500"/>
    <s v="FDV48"/>
    <s v="Baking Goods"/>
    <n v="2014"/>
    <s v="OUT013"/>
    <x v="1"/>
    <x v="2"/>
    <s v="Supermarket Type1"/>
    <n v="5.1573902999999997E-2"/>
    <n v="9.1950000000000003"/>
    <n v="79.864400000000003"/>
    <n v="4.2"/>
  </r>
  <r>
    <x v="0"/>
    <n v="2501"/>
    <s v="FDT24"/>
    <s v="Baking Goods"/>
    <n v="2014"/>
    <s v="OUT013"/>
    <x v="1"/>
    <x v="2"/>
    <s v="Supermarket Type1"/>
    <n v="0.185704641"/>
    <n v="12.35"/>
    <n v="77.132800000000003"/>
    <n v="4.2"/>
  </r>
  <r>
    <x v="0"/>
    <n v="2502"/>
    <s v="FDR12"/>
    <s v="Baking Goods"/>
    <n v="2014"/>
    <s v="OUT013"/>
    <x v="1"/>
    <x v="2"/>
    <s v="Supermarket Type1"/>
    <n v="3.1508510000000003E-2"/>
    <n v="12.6"/>
    <n v="170.57640000000001"/>
    <n v="4.2"/>
  </r>
  <r>
    <x v="0"/>
    <n v="2503"/>
    <s v="FDS24"/>
    <s v="Baking Goods"/>
    <n v="2014"/>
    <s v="OUT013"/>
    <x v="1"/>
    <x v="2"/>
    <s v="Supermarket Type1"/>
    <n v="6.2172697999999998E-2"/>
    <n v="20.85"/>
    <n v="90.251400000000004"/>
    <n v="4.2"/>
  </r>
  <r>
    <x v="0"/>
    <n v="2504"/>
    <s v="FDN25"/>
    <s v="Breakfast"/>
    <n v="2014"/>
    <s v="OUT013"/>
    <x v="1"/>
    <x v="2"/>
    <s v="Supermarket Type1"/>
    <n v="6.1124626000000001E-2"/>
    <n v="7.8949999999999996"/>
    <n v="58.558799999999998"/>
    <n v="4.2"/>
  </r>
  <r>
    <x v="0"/>
    <n v="2505"/>
    <s v="FDL13"/>
    <s v="Breakfast"/>
    <n v="2014"/>
    <s v="OUT013"/>
    <x v="1"/>
    <x v="2"/>
    <s v="Supermarket Type1"/>
    <n v="5.6271701E-2"/>
    <n v="13.85"/>
    <n v="232.23"/>
    <n v="4.2"/>
  </r>
  <r>
    <x v="0"/>
    <n v="2506"/>
    <s v="FDQ49"/>
    <s v="Breakfast"/>
    <n v="2014"/>
    <s v="OUT013"/>
    <x v="1"/>
    <x v="2"/>
    <s v="Supermarket Type1"/>
    <n v="3.9215075000000002E-2"/>
    <n v="20.2"/>
    <n v="157.66300000000001"/>
    <n v="4.2"/>
  </r>
  <r>
    <x v="0"/>
    <n v="2507"/>
    <s v="FDI50"/>
    <s v="Canned"/>
    <n v="2014"/>
    <s v="OUT013"/>
    <x v="1"/>
    <x v="2"/>
    <s v="Supermarket Type1"/>
    <n v="3.0816999000000001E-2"/>
    <n v="8.42"/>
    <n v="230.83519999999999"/>
    <n v="4.2"/>
  </r>
  <r>
    <x v="0"/>
    <n v="2508"/>
    <s v="FDH50"/>
    <s v="Canned"/>
    <n v="2014"/>
    <s v="OUT013"/>
    <x v="1"/>
    <x v="2"/>
    <s v="Supermarket Type1"/>
    <n v="0.161301097"/>
    <n v="15"/>
    <n v="185.1266"/>
    <n v="4.2"/>
  </r>
  <r>
    <x v="0"/>
    <n v="2509"/>
    <s v="FDA52"/>
    <s v="Frozen Foods"/>
    <n v="2014"/>
    <s v="OUT013"/>
    <x v="1"/>
    <x v="2"/>
    <s v="Supermarket Type1"/>
    <n v="0.12831540899999999"/>
    <n v="16.2"/>
    <n v="178.137"/>
    <n v="4.2"/>
  </r>
  <r>
    <x v="0"/>
    <n v="2510"/>
    <s v="FDS56"/>
    <s v="Fruits and Vegetables"/>
    <n v="2014"/>
    <s v="OUT013"/>
    <x v="1"/>
    <x v="2"/>
    <s v="Supermarket Type1"/>
    <n v="3.8724611999999999E-2"/>
    <n v="5.7850000000000001"/>
    <n v="263.92520000000002"/>
    <n v="4.2"/>
  </r>
  <r>
    <x v="0"/>
    <n v="2511"/>
    <s v="FDZ32"/>
    <s v="Fruits and Vegetables"/>
    <n v="2014"/>
    <s v="OUT013"/>
    <x v="1"/>
    <x v="2"/>
    <s v="Supermarket Type1"/>
    <n v="0"/>
    <n v="7.7850000000000001"/>
    <n v="106.49639999999999"/>
    <n v="4.2"/>
  </r>
  <r>
    <x v="0"/>
    <n v="2512"/>
    <s v="FDD44"/>
    <s v="Fruits and Vegetables"/>
    <n v="2014"/>
    <s v="OUT013"/>
    <x v="1"/>
    <x v="2"/>
    <s v="Supermarket Type1"/>
    <n v="0"/>
    <n v="8.0500000000000007"/>
    <n v="257.56459999999998"/>
    <n v="4.2"/>
  </r>
  <r>
    <x v="0"/>
    <n v="2513"/>
    <s v="FDY20"/>
    <s v="Fruits and Vegetables"/>
    <n v="2014"/>
    <s v="OUT013"/>
    <x v="1"/>
    <x v="2"/>
    <s v="Supermarket Type1"/>
    <n v="8.1684727999999998E-2"/>
    <n v="12.5"/>
    <n v="92.348799999999997"/>
    <n v="4.2"/>
  </r>
  <r>
    <x v="0"/>
    <n v="2514"/>
    <s v="FDD32"/>
    <s v="Fruits and Vegetables"/>
    <n v="2014"/>
    <s v="OUT013"/>
    <x v="1"/>
    <x v="2"/>
    <s v="Supermarket Type1"/>
    <n v="4.0897931999999998E-2"/>
    <n v="17.7"/>
    <n v="82.627600000000001"/>
    <n v="4.2"/>
  </r>
  <r>
    <x v="0"/>
    <n v="2515"/>
    <s v="FDO19"/>
    <s v="Fruits and Vegetables"/>
    <n v="2014"/>
    <s v="OUT013"/>
    <x v="1"/>
    <x v="2"/>
    <s v="Supermarket Type1"/>
    <n v="1.6582833000000002E-2"/>
    <n v="17.7"/>
    <n v="50.503399999999999"/>
    <n v="4.2"/>
  </r>
  <r>
    <x v="0"/>
    <n v="2516"/>
    <s v="FDO39"/>
    <s v="Meat"/>
    <n v="2014"/>
    <s v="OUT013"/>
    <x v="1"/>
    <x v="2"/>
    <s v="Supermarket Type1"/>
    <n v="0.13725256999999999"/>
    <n v="6.9850000000000003"/>
    <n v="183.76079999999999"/>
    <n v="4.2"/>
  </r>
  <r>
    <x v="0"/>
    <n v="2517"/>
    <s v="FDS27"/>
    <s v="Meat"/>
    <n v="2014"/>
    <s v="OUT013"/>
    <x v="1"/>
    <x v="2"/>
    <s v="Supermarket Type1"/>
    <n v="1.2447774999999999E-2"/>
    <n v="10.195"/>
    <n v="197.61099999999999"/>
    <n v="4.2"/>
  </r>
  <r>
    <x v="0"/>
    <n v="2518"/>
    <s v="FDT51"/>
    <s v="Meat"/>
    <n v="2014"/>
    <s v="OUT013"/>
    <x v="1"/>
    <x v="2"/>
    <s v="Supermarket Type1"/>
    <n v="1.0909703999999999E-2"/>
    <n v="11.65"/>
    <n v="110.8544"/>
    <n v="4.2"/>
  </r>
  <r>
    <x v="0"/>
    <n v="2519"/>
    <s v="FDW15"/>
    <s v="Meat"/>
    <n v="2014"/>
    <s v="OUT013"/>
    <x v="1"/>
    <x v="2"/>
    <s v="Supermarket Type1"/>
    <n v="5.5067732000000001E-2"/>
    <n v="15.35"/>
    <n v="146.57339999999999"/>
    <n v="4.2"/>
  </r>
  <r>
    <x v="0"/>
    <n v="2520"/>
    <s v="FDN39"/>
    <s v="Meat"/>
    <n v="2014"/>
    <s v="OUT013"/>
    <x v="1"/>
    <x v="2"/>
    <s v="Supermarket Type1"/>
    <n v="0"/>
    <n v="19.350000000000001"/>
    <n v="169.08160000000001"/>
    <n v="4.2"/>
  </r>
  <r>
    <x v="0"/>
    <n v="2521"/>
    <s v="FDG33"/>
    <s v="Seafood"/>
    <n v="2014"/>
    <s v="OUT013"/>
    <x v="1"/>
    <x v="2"/>
    <s v="Supermarket Type1"/>
    <n v="0.140123575"/>
    <n v="5.3650000000000002"/>
    <n v="172.07640000000001"/>
    <n v="4.2"/>
  </r>
  <r>
    <x v="0"/>
    <n v="2522"/>
    <s v="FDS33"/>
    <s v="Snack Foods"/>
    <n v="2014"/>
    <s v="OUT013"/>
    <x v="1"/>
    <x v="2"/>
    <s v="Supermarket Type1"/>
    <n v="0.12332588"/>
    <n v="6.67"/>
    <n v="90.251400000000004"/>
    <n v="4.2"/>
  </r>
  <r>
    <x v="0"/>
    <n v="2523"/>
    <s v="FDC22"/>
    <s v="Snack Foods"/>
    <n v="2014"/>
    <s v="OUT013"/>
    <x v="1"/>
    <x v="2"/>
    <s v="Supermarket Type1"/>
    <n v="0.13631486300000001"/>
    <n v="6.89"/>
    <n v="195.08199999999999"/>
    <n v="4.2"/>
  </r>
  <r>
    <x v="0"/>
    <n v="2524"/>
    <s v="FDX33"/>
    <s v="Snack Foods"/>
    <n v="2014"/>
    <s v="OUT013"/>
    <x v="1"/>
    <x v="2"/>
    <s v="Supermarket Type1"/>
    <n v="0.117387066"/>
    <n v="9.1950000000000003"/>
    <n v="160.2578"/>
    <n v="4.2"/>
  </r>
  <r>
    <x v="0"/>
    <n v="2525"/>
    <s v="FDU10"/>
    <s v="Snack Foods"/>
    <n v="2014"/>
    <s v="OUT013"/>
    <x v="1"/>
    <x v="2"/>
    <s v="Supermarket Type1"/>
    <n v="4.5653999000000001E-2"/>
    <n v="10.1"/>
    <n v="35.684800000000003"/>
    <n v="4.2"/>
  </r>
  <r>
    <x v="0"/>
    <n v="2526"/>
    <s v="FDD10"/>
    <s v="Snack Foods"/>
    <n v="2014"/>
    <s v="OUT013"/>
    <x v="1"/>
    <x v="2"/>
    <s v="Supermarket Type1"/>
    <n v="4.5982388999999999E-2"/>
    <n v="20.6"/>
    <n v="177.03440000000001"/>
    <n v="4.2"/>
  </r>
  <r>
    <x v="2"/>
    <n v="2527"/>
    <s v="FDC29"/>
    <s v="Frozen Foods"/>
    <n v="2014"/>
    <s v="OUT013"/>
    <x v="1"/>
    <x v="2"/>
    <s v="Supermarket Type1"/>
    <n v="2.4185517E-2"/>
    <n v="8.39"/>
    <n v="115.7176"/>
    <n v="4.2"/>
  </r>
  <r>
    <x v="2"/>
    <n v="2528"/>
    <s v="FDB58"/>
    <s v="Snack Foods"/>
    <n v="2014"/>
    <s v="OUT013"/>
    <x v="1"/>
    <x v="2"/>
    <s v="Supermarket Type1"/>
    <n v="1.3485235E-2"/>
    <n v="10.5"/>
    <n v="140.0154"/>
    <n v="4.2"/>
  </r>
  <r>
    <x v="2"/>
    <n v="2529"/>
    <s v="FDY57"/>
    <s v="Snack Foods"/>
    <n v="2014"/>
    <s v="OUT013"/>
    <x v="1"/>
    <x v="2"/>
    <s v="Supermarket Type1"/>
    <n v="0.121153331"/>
    <n v="20.2"/>
    <n v="97.375200000000007"/>
    <n v="4.2"/>
  </r>
  <r>
    <x v="1"/>
    <n v="2530"/>
    <s v="FDA31"/>
    <s v="Fruits and Vegetables"/>
    <n v="2022"/>
    <s v="OUT018"/>
    <x v="1"/>
    <x v="0"/>
    <s v="Supermarket Type2"/>
    <n v="0.110459828"/>
    <n v="7.1"/>
    <n v="172.108"/>
    <n v="4.2"/>
  </r>
  <r>
    <x v="1"/>
    <n v="2531"/>
    <s v="FDZ12"/>
    <s v="Baking Goods"/>
    <n v="2022"/>
    <s v="OUT018"/>
    <x v="1"/>
    <x v="0"/>
    <s v="Supermarket Type2"/>
    <n v="0.10339830899999999"/>
    <n v="9.17"/>
    <n v="143.947"/>
    <n v="4.2"/>
  </r>
  <r>
    <x v="1"/>
    <n v="2532"/>
    <s v="FDN48"/>
    <s v="Baking Goods"/>
    <n v="2022"/>
    <s v="OUT018"/>
    <x v="1"/>
    <x v="0"/>
    <s v="Supermarket Type2"/>
    <n v="6.5215311999999998E-2"/>
    <n v="13.35"/>
    <n v="93.480400000000003"/>
    <n v="4.2"/>
  </r>
  <r>
    <x v="1"/>
    <n v="2533"/>
    <s v="FDO12"/>
    <s v="Baking Goods"/>
    <n v="2022"/>
    <s v="OUT018"/>
    <x v="1"/>
    <x v="0"/>
    <s v="Supermarket Type2"/>
    <n v="5.5154295999999998E-2"/>
    <n v="15.75"/>
    <n v="195.54519999999999"/>
    <n v="4.2"/>
  </r>
  <r>
    <x v="1"/>
    <n v="2534"/>
    <s v="FDW13"/>
    <s v="Canned"/>
    <n v="2022"/>
    <s v="OUT018"/>
    <x v="1"/>
    <x v="0"/>
    <s v="Supermarket Type2"/>
    <n v="9.8283459000000004E-2"/>
    <n v="8.5"/>
    <n v="51.3324"/>
    <n v="4.2"/>
  </r>
  <r>
    <x v="1"/>
    <n v="2535"/>
    <s v="FDC50"/>
    <s v="Canned"/>
    <n v="2022"/>
    <s v="OUT018"/>
    <x v="1"/>
    <x v="0"/>
    <s v="Supermarket Type2"/>
    <n v="0.13705394700000001"/>
    <n v="15.85"/>
    <n v="94.409400000000005"/>
    <n v="4.2"/>
  </r>
  <r>
    <x v="1"/>
    <n v="2536"/>
    <s v="FDP26"/>
    <s v="Dairy"/>
    <n v="2022"/>
    <s v="OUT018"/>
    <x v="1"/>
    <x v="0"/>
    <s v="Supermarket Type2"/>
    <n v="0.140121306"/>
    <n v="7.7850000000000001"/>
    <n v="102.53060000000001"/>
    <n v="4.2"/>
  </r>
  <r>
    <x v="1"/>
    <n v="2537"/>
    <s v="FDA15"/>
    <s v="Dairy"/>
    <n v="2022"/>
    <s v="OUT018"/>
    <x v="1"/>
    <x v="0"/>
    <s v="Supermarket Type2"/>
    <n v="1.6087659000000001E-2"/>
    <n v="9.3000000000000007"/>
    <n v="249.60919999999999"/>
    <n v="4.2"/>
  </r>
  <r>
    <x v="1"/>
    <n v="2538"/>
    <s v="FDA16"/>
    <s v="Frozen Foods"/>
    <n v="2022"/>
    <s v="OUT018"/>
    <x v="1"/>
    <x v="0"/>
    <s v="Supermarket Type2"/>
    <n v="3.4080260000000001E-2"/>
    <n v="6.6950000000000003"/>
    <n v="220.84559999999999"/>
    <n v="4.2"/>
  </r>
  <r>
    <x v="1"/>
    <n v="2539"/>
    <s v="FDJ52"/>
    <s v="Frozen Foods"/>
    <n v="2022"/>
    <s v="OUT018"/>
    <x v="1"/>
    <x v="0"/>
    <s v="Supermarket Type2"/>
    <n v="1.7859320000000001E-2"/>
    <n v="7.1449999999999996"/>
    <n v="160.65780000000001"/>
    <n v="4.2"/>
  </r>
  <r>
    <x v="1"/>
    <n v="2540"/>
    <s v="FDF09"/>
    <s v="Fruits and Vegetables"/>
    <n v="2022"/>
    <s v="OUT018"/>
    <x v="1"/>
    <x v="0"/>
    <s v="Supermarket Type2"/>
    <n v="1.2198395000000001E-2"/>
    <n v="6.2149999999999999"/>
    <n v="37.4848"/>
    <n v="4.2"/>
  </r>
  <r>
    <x v="1"/>
    <n v="2541"/>
    <s v="FDP07"/>
    <s v="Fruits and Vegetables"/>
    <n v="2022"/>
    <s v="OUT018"/>
    <x v="1"/>
    <x v="0"/>
    <s v="Supermarket Type2"/>
    <n v="9.0267996000000003E-2"/>
    <n v="18.2"/>
    <n v="194.71100000000001"/>
    <n v="4.2"/>
  </r>
  <r>
    <x v="1"/>
    <n v="2542"/>
    <s v="DRN35"/>
    <s v="Hard Drinks"/>
    <n v="2022"/>
    <s v="OUT018"/>
    <x v="1"/>
    <x v="0"/>
    <s v="Supermarket Type2"/>
    <n v="7.0533747999999993E-2"/>
    <n v="8.01"/>
    <n v="34.2532"/>
    <n v="4.2"/>
  </r>
  <r>
    <x v="1"/>
    <n v="2543"/>
    <s v="DRM23"/>
    <s v="Hard Drinks"/>
    <n v="2022"/>
    <s v="OUT018"/>
    <x v="1"/>
    <x v="0"/>
    <s v="Supermarket Type2"/>
    <n v="0.136286138"/>
    <n v="16.600000000000001"/>
    <n v="171.44220000000001"/>
    <n v="4.2"/>
  </r>
  <r>
    <x v="1"/>
    <n v="2544"/>
    <s v="DRP35"/>
    <s v="Hard Drinks"/>
    <n v="2022"/>
    <s v="OUT018"/>
    <x v="1"/>
    <x v="0"/>
    <s v="Supermarket Type2"/>
    <n v="9.1237451999999997E-2"/>
    <n v="18.850000000000001"/>
    <n v="128.93360000000001"/>
    <n v="4.2"/>
  </r>
  <r>
    <x v="1"/>
    <n v="2545"/>
    <s v="NCZ53"/>
    <s v="Health and Hygiene"/>
    <n v="2022"/>
    <s v="OUT018"/>
    <x v="1"/>
    <x v="0"/>
    <s v="Supermarket Type2"/>
    <n v="2.4576875000000001E-2"/>
    <n v="9.6"/>
    <n v="186.62139999999999"/>
    <n v="4.2"/>
  </r>
  <r>
    <x v="1"/>
    <n v="2546"/>
    <s v="NCR41"/>
    <s v="Health and Hygiene"/>
    <n v="2022"/>
    <s v="OUT018"/>
    <x v="1"/>
    <x v="0"/>
    <s v="Supermarket Type2"/>
    <n v="1.8097419E-2"/>
    <n v="17.850000000000001"/>
    <n v="96.909400000000005"/>
    <n v="4.2"/>
  </r>
  <r>
    <x v="1"/>
    <n v="2547"/>
    <s v="NCP18"/>
    <s v="Household"/>
    <n v="2022"/>
    <s v="OUT018"/>
    <x v="1"/>
    <x v="0"/>
    <s v="Supermarket Type2"/>
    <n v="2.8714746999999999E-2"/>
    <n v="12.15"/>
    <n v="151.9708"/>
    <n v="4.2"/>
  </r>
  <r>
    <x v="1"/>
    <n v="2548"/>
    <s v="NCG07"/>
    <s v="Household"/>
    <n v="2022"/>
    <s v="OUT018"/>
    <x v="1"/>
    <x v="0"/>
    <s v="Supermarket Type2"/>
    <n v="5.2715919999999999E-2"/>
    <n v="12.3"/>
    <n v="189.65299999999999"/>
    <n v="4.2"/>
  </r>
  <r>
    <x v="1"/>
    <n v="2549"/>
    <s v="NCA06"/>
    <s v="Household"/>
    <n v="2022"/>
    <s v="OUT018"/>
    <x v="1"/>
    <x v="0"/>
    <s v="Supermarket Type2"/>
    <n v="0"/>
    <n v="20.5"/>
    <n v="37.119"/>
    <n v="4.2"/>
  </r>
  <r>
    <x v="1"/>
    <n v="2550"/>
    <s v="FDP39"/>
    <s v="Meat"/>
    <n v="2022"/>
    <s v="OUT018"/>
    <x v="1"/>
    <x v="0"/>
    <s v="Supermarket Type2"/>
    <n v="6.9707771000000002E-2"/>
    <n v="12.65"/>
    <n v="51.032400000000003"/>
    <n v="4.2"/>
  </r>
  <r>
    <x v="1"/>
    <n v="2551"/>
    <s v="NCL31"/>
    <s v="Others"/>
    <n v="2022"/>
    <s v="OUT018"/>
    <x v="1"/>
    <x v="0"/>
    <s v="Supermarket Type2"/>
    <n v="0.120770963"/>
    <n v="7.39"/>
    <n v="143.447"/>
    <n v="4.2"/>
  </r>
  <r>
    <x v="1"/>
    <n v="2552"/>
    <s v="NCP50"/>
    <s v="Others"/>
    <n v="2022"/>
    <s v="OUT018"/>
    <x v="1"/>
    <x v="0"/>
    <s v="Supermarket Type2"/>
    <n v="0"/>
    <n v="17.350000000000001"/>
    <n v="79.261799999999994"/>
    <n v="4.2"/>
  </r>
  <r>
    <x v="1"/>
    <n v="2553"/>
    <s v="FDF33"/>
    <s v="Seafood"/>
    <n v="2022"/>
    <s v="OUT018"/>
    <x v="1"/>
    <x v="0"/>
    <s v="Supermarket Type2"/>
    <n v="2.1623214000000002E-2"/>
    <n v="7.97"/>
    <n v="107.6596"/>
    <n v="4.2"/>
  </r>
  <r>
    <x v="1"/>
    <n v="2554"/>
    <s v="FDN10"/>
    <s v="Snack Foods"/>
    <n v="2022"/>
    <s v="OUT018"/>
    <x v="1"/>
    <x v="0"/>
    <s v="Supermarket Type2"/>
    <n v="0"/>
    <n v="11.5"/>
    <n v="119.5124"/>
    <n v="4.2"/>
  </r>
  <r>
    <x v="1"/>
    <n v="2555"/>
    <s v="FDO33"/>
    <s v="Snack Foods"/>
    <n v="2022"/>
    <s v="OUT018"/>
    <x v="1"/>
    <x v="0"/>
    <s v="Supermarket Type2"/>
    <n v="8.9686321999999999E-2"/>
    <n v="14.75"/>
    <n v="115.3518"/>
    <n v="4.2"/>
  </r>
  <r>
    <x v="1"/>
    <n v="2556"/>
    <s v="FDL45"/>
    <s v="Snack Foods"/>
    <n v="2022"/>
    <s v="OUT018"/>
    <x v="1"/>
    <x v="0"/>
    <s v="Supermarket Type2"/>
    <n v="3.7841362000000003E-2"/>
    <n v="15.6"/>
    <n v="125.2704"/>
    <n v="4.2"/>
  </r>
  <r>
    <x v="1"/>
    <n v="2557"/>
    <s v="FDM33"/>
    <s v="Snack Foods"/>
    <n v="2022"/>
    <s v="OUT018"/>
    <x v="1"/>
    <x v="0"/>
    <s v="Supermarket Type2"/>
    <n v="0"/>
    <n v="15.6"/>
    <n v="220.47980000000001"/>
    <n v="4.2"/>
  </r>
  <r>
    <x v="1"/>
    <n v="2558"/>
    <s v="FDV46"/>
    <s v="Snack Foods"/>
    <n v="2022"/>
    <s v="OUT018"/>
    <x v="1"/>
    <x v="0"/>
    <s v="Supermarket Type2"/>
    <n v="1.2659235E-2"/>
    <n v="18.2"/>
    <n v="140.71799999999999"/>
    <n v="4.2"/>
  </r>
  <r>
    <x v="1"/>
    <n v="2559"/>
    <s v="DRF01"/>
    <s v="Soft Drinks"/>
    <n v="2022"/>
    <s v="OUT018"/>
    <x v="1"/>
    <x v="0"/>
    <s v="Supermarket Type2"/>
    <n v="0.17579341300000001"/>
    <n v="5.6550000000000002"/>
    <n v="146.9102"/>
    <n v="4.2"/>
  </r>
  <r>
    <x v="1"/>
    <n v="2560"/>
    <s v="DRF60"/>
    <s v="Soft Drinks"/>
    <n v="2022"/>
    <s v="OUT018"/>
    <x v="1"/>
    <x v="0"/>
    <s v="Supermarket Type2"/>
    <n v="0"/>
    <n v="10.8"/>
    <n v="238.15639999999999"/>
    <n v="4.2"/>
  </r>
  <r>
    <x v="1"/>
    <n v="2561"/>
    <s v="DRF13"/>
    <s v="Soft Drinks"/>
    <n v="2022"/>
    <s v="OUT018"/>
    <x v="1"/>
    <x v="0"/>
    <s v="Supermarket Type2"/>
    <n v="2.9902679000000001E-2"/>
    <n v="12.1"/>
    <n v="144.34440000000001"/>
    <n v="4.2"/>
  </r>
  <r>
    <x v="1"/>
    <n v="2562"/>
    <s v="DRL37"/>
    <s v="Soft Drinks"/>
    <n v="2022"/>
    <s v="OUT018"/>
    <x v="1"/>
    <x v="0"/>
    <s v="Supermarket Type2"/>
    <n v="5.3589593999999997E-2"/>
    <n v="15.5"/>
    <n v="44.177"/>
    <n v="4.2"/>
  </r>
  <r>
    <x v="0"/>
    <n v="2563"/>
    <s v="FDO48"/>
    <s v="Baking Goods"/>
    <n v="2022"/>
    <s v="OUT018"/>
    <x v="1"/>
    <x v="0"/>
    <s v="Supermarket Type2"/>
    <n v="2.6950103999999999E-2"/>
    <n v="15"/>
    <n v="220.94560000000001"/>
    <n v="4.2"/>
  </r>
  <r>
    <x v="0"/>
    <n v="2564"/>
    <s v="FDQ47"/>
    <s v="Breads"/>
    <n v="2022"/>
    <s v="OUT018"/>
    <x v="1"/>
    <x v="0"/>
    <s v="Supermarket Type2"/>
    <n v="0.16887149600000001"/>
    <n v="7.1550000000000002"/>
    <n v="34.3874"/>
    <n v="4.2"/>
  </r>
  <r>
    <x v="0"/>
    <n v="2565"/>
    <s v="FDY35"/>
    <s v="Breads"/>
    <n v="2022"/>
    <s v="OUT018"/>
    <x v="1"/>
    <x v="0"/>
    <s v="Supermarket Type2"/>
    <n v="1.6092971000000001E-2"/>
    <n v="17.600000000000001"/>
    <n v="45.840200000000003"/>
    <n v="4.2"/>
  </r>
  <r>
    <x v="0"/>
    <n v="2566"/>
    <s v="FDM25"/>
    <s v="Breakfast"/>
    <n v="2022"/>
    <s v="OUT018"/>
    <x v="1"/>
    <x v="0"/>
    <s v="Supermarket Type2"/>
    <n v="6.0912864999999997E-2"/>
    <n v="10.695"/>
    <n v="173.87119999999999"/>
    <n v="4.2"/>
  </r>
  <r>
    <x v="0"/>
    <n v="2567"/>
    <s v="FDJ38"/>
    <s v="Canned"/>
    <n v="2022"/>
    <s v="OUT018"/>
    <x v="1"/>
    <x v="0"/>
    <s v="Supermarket Type2"/>
    <n v="4.0369315000000003E-2"/>
    <n v="8.6"/>
    <n v="189.75299999999999"/>
    <n v="4.2"/>
  </r>
  <r>
    <x v="0"/>
    <n v="2568"/>
    <s v="FDU37"/>
    <s v="Canned"/>
    <n v="2022"/>
    <s v="OUT018"/>
    <x v="1"/>
    <x v="0"/>
    <s v="Supermarket Type2"/>
    <n v="0.104933928"/>
    <n v="9.5"/>
    <n v="78.796000000000006"/>
    <n v="4.2"/>
  </r>
  <r>
    <x v="0"/>
    <n v="2569"/>
    <s v="FDJ26"/>
    <s v="Canned"/>
    <n v="2022"/>
    <s v="OUT018"/>
    <x v="1"/>
    <x v="0"/>
    <s v="Supermarket Type2"/>
    <n v="8.5110489999999997E-2"/>
    <n v="15.3"/>
    <n v="215.7218"/>
    <n v="4.2"/>
  </r>
  <r>
    <x v="0"/>
    <n v="2570"/>
    <s v="FDI02"/>
    <s v="Canned"/>
    <n v="2022"/>
    <s v="OUT018"/>
    <x v="1"/>
    <x v="0"/>
    <s v="Supermarket Type2"/>
    <n v="0.115031783"/>
    <n v="15.7"/>
    <n v="114.1202"/>
    <n v="4.2"/>
  </r>
  <r>
    <x v="0"/>
    <n v="2571"/>
    <s v="FDQ26"/>
    <s v="Dairy"/>
    <n v="2022"/>
    <s v="OUT018"/>
    <x v="1"/>
    <x v="0"/>
    <s v="Supermarket Type2"/>
    <n v="6.8148886000000006E-2"/>
    <n v="13.5"/>
    <n v="58.656199999999998"/>
    <n v="4.2"/>
  </r>
  <r>
    <x v="0"/>
    <n v="2572"/>
    <s v="FDB40"/>
    <s v="Dairy"/>
    <n v="2022"/>
    <s v="OUT018"/>
    <x v="1"/>
    <x v="0"/>
    <s v="Supermarket Type2"/>
    <n v="7.5705989999999999E-3"/>
    <n v="17.5"/>
    <n v="144.61019999999999"/>
    <n v="4.2"/>
  </r>
  <r>
    <x v="0"/>
    <n v="2573"/>
    <s v="FDG41"/>
    <s v="Frozen Foods"/>
    <n v="2022"/>
    <s v="OUT018"/>
    <x v="1"/>
    <x v="0"/>
    <s v="Supermarket Type2"/>
    <n v="7.6873991000000003E-2"/>
    <n v="8.84"/>
    <n v="109.9228"/>
    <n v="4.2"/>
  </r>
  <r>
    <x v="0"/>
    <n v="2574"/>
    <s v="FDR55"/>
    <s v="Fruits and Vegetables"/>
    <n v="2022"/>
    <s v="OUT018"/>
    <x v="1"/>
    <x v="0"/>
    <s v="Supermarket Type2"/>
    <n v="0.13262159400000001"/>
    <n v="12.15"/>
    <n v="190.18719999999999"/>
    <n v="4.2"/>
  </r>
  <r>
    <x v="0"/>
    <n v="2575"/>
    <s v="FDY44"/>
    <s v="Fruits and Vegetables"/>
    <n v="2022"/>
    <s v="OUT018"/>
    <x v="1"/>
    <x v="0"/>
    <s v="Supermarket Type2"/>
    <n v="2.4503971999999999E-2"/>
    <n v="14.15"/>
    <n v="195.11099999999999"/>
    <n v="4.2"/>
  </r>
  <r>
    <x v="0"/>
    <n v="2576"/>
    <s v="FDH45"/>
    <s v="Fruits and Vegetables"/>
    <n v="2022"/>
    <s v="OUT018"/>
    <x v="1"/>
    <x v="0"/>
    <s v="Supermarket Type2"/>
    <n v="0.106097275"/>
    <n v="15.1"/>
    <n v="43.279600000000002"/>
    <n v="4.2"/>
  </r>
  <r>
    <x v="0"/>
    <n v="2577"/>
    <s v="FDZ07"/>
    <s v="Fruits and Vegetables"/>
    <n v="2022"/>
    <s v="OUT018"/>
    <x v="1"/>
    <x v="0"/>
    <s v="Supermarket Type2"/>
    <n v="0"/>
    <n v="15.1"/>
    <n v="63.7194"/>
    <n v="4.2"/>
  </r>
  <r>
    <x v="0"/>
    <n v="2578"/>
    <s v="FDD56"/>
    <s v="Fruits and Vegetables"/>
    <n v="2022"/>
    <s v="OUT018"/>
    <x v="1"/>
    <x v="0"/>
    <s v="Supermarket Type2"/>
    <n v="0.104201619"/>
    <n v="15.2"/>
    <n v="176.50540000000001"/>
    <n v="4.2"/>
  </r>
  <r>
    <x v="0"/>
    <n v="2579"/>
    <s v="FDQ32"/>
    <s v="Fruits and Vegetables"/>
    <n v="2022"/>
    <s v="OUT018"/>
    <x v="1"/>
    <x v="0"/>
    <s v="Supermarket Type2"/>
    <n v="4.6798359999999997E-2"/>
    <n v="17.850000000000001"/>
    <n v="123.83880000000001"/>
    <n v="4.2"/>
  </r>
  <r>
    <x v="0"/>
    <n v="2580"/>
    <s v="FDY03"/>
    <s v="Meat"/>
    <n v="2022"/>
    <s v="OUT018"/>
    <x v="1"/>
    <x v="0"/>
    <s v="Supermarket Type2"/>
    <n v="7.6431919000000001E-2"/>
    <n v="17.600000000000001"/>
    <n v="113.22020000000001"/>
    <n v="4.2"/>
  </r>
  <r>
    <x v="0"/>
    <n v="2581"/>
    <s v="FDL03"/>
    <s v="Meat"/>
    <n v="2022"/>
    <s v="OUT018"/>
    <x v="1"/>
    <x v="0"/>
    <s v="Supermarket Type2"/>
    <n v="2.7190916999999998E-2"/>
    <n v="19.25"/>
    <n v="194.81100000000001"/>
    <n v="4.2"/>
  </r>
  <r>
    <x v="0"/>
    <n v="2582"/>
    <s v="FDJ57"/>
    <s v="Seafood"/>
    <n v="2022"/>
    <s v="OUT018"/>
    <x v="1"/>
    <x v="0"/>
    <s v="Supermarket Type2"/>
    <n v="2.1661527E-2"/>
    <n v="7.42"/>
    <n v="187.75819999999999"/>
    <n v="4.2"/>
  </r>
  <r>
    <x v="0"/>
    <n v="2583"/>
    <s v="FDI21"/>
    <s v="Snack Foods"/>
    <n v="2022"/>
    <s v="OUT018"/>
    <x v="1"/>
    <x v="0"/>
    <s v="Supermarket Type2"/>
    <n v="5.6833394000000002E-2"/>
    <n v="5.59"/>
    <n v="61.916800000000002"/>
    <n v="4.2"/>
  </r>
  <r>
    <x v="0"/>
    <n v="2584"/>
    <s v="FDL58"/>
    <s v="Snack Foods"/>
    <n v="2022"/>
    <s v="OUT018"/>
    <x v="1"/>
    <x v="0"/>
    <s v="Supermarket Type2"/>
    <n v="7.4451126000000006E-2"/>
    <n v="5.78"/>
    <n v="264.55680000000001"/>
    <n v="4.2"/>
  </r>
  <r>
    <x v="0"/>
    <n v="2585"/>
    <s v="FDU10"/>
    <s v="Snack Foods"/>
    <n v="2022"/>
    <s v="OUT018"/>
    <x v="1"/>
    <x v="0"/>
    <s v="Supermarket Type2"/>
    <n v="4.5878152999999998E-2"/>
    <n v="10.1"/>
    <n v="38.584800000000001"/>
    <n v="4.2"/>
  </r>
  <r>
    <x v="0"/>
    <n v="2586"/>
    <s v="FDR34"/>
    <s v="Snack Foods"/>
    <n v="2022"/>
    <s v="OUT018"/>
    <x v="1"/>
    <x v="0"/>
    <s v="Supermarket Type2"/>
    <n v="1.6030343999999998E-2"/>
    <n v="17"/>
    <n v="228.0352"/>
    <n v="4.2"/>
  </r>
  <r>
    <x v="0"/>
    <n v="2587"/>
    <s v="FDY57"/>
    <s v="Snack Foods"/>
    <n v="2022"/>
    <s v="OUT018"/>
    <x v="1"/>
    <x v="0"/>
    <s v="Supermarket Type2"/>
    <n v="0.121748174"/>
    <n v="20.2"/>
    <n v="96.975200000000001"/>
    <n v="4.2"/>
  </r>
  <r>
    <x v="0"/>
    <n v="2588"/>
    <s v="FDB35"/>
    <s v="Starchy Foods"/>
    <n v="2022"/>
    <s v="OUT018"/>
    <x v="1"/>
    <x v="0"/>
    <s v="Supermarket Type2"/>
    <n v="6.4882206999999997E-2"/>
    <n v="12.3"/>
    <n v="93.880399999999995"/>
    <n v="4.2"/>
  </r>
  <r>
    <x v="1"/>
    <n v="2589"/>
    <s v="NCE42"/>
    <s v="Household"/>
    <n v="2022"/>
    <s v="OUT018"/>
    <x v="1"/>
    <x v="0"/>
    <s v="Supermarket Type2"/>
    <n v="0"/>
    <n v="21.1"/>
    <n v="233.29580000000001"/>
    <n v="4.2"/>
  </r>
  <r>
    <x v="2"/>
    <n v="2590"/>
    <s v="FDT23"/>
    <s v="Breads"/>
    <n v="2022"/>
    <s v="OUT018"/>
    <x v="1"/>
    <x v="0"/>
    <s v="Supermarket Type2"/>
    <n v="7.5035902000000002E-2"/>
    <n v="7.72"/>
    <n v="78.798599999999993"/>
    <n v="4.2"/>
  </r>
  <r>
    <x v="2"/>
    <n v="2591"/>
    <s v="FDV16"/>
    <s v="Frozen Foods"/>
    <n v="2022"/>
    <s v="OUT018"/>
    <x v="1"/>
    <x v="0"/>
    <s v="Supermarket Type2"/>
    <n v="8.3268522999999997E-2"/>
    <n v="7.75"/>
    <n v="32.955800000000004"/>
    <n v="4.2"/>
  </r>
  <r>
    <x v="2"/>
    <n v="2592"/>
    <s v="FDW57"/>
    <s v="Snack Foods"/>
    <n v="2022"/>
    <s v="OUT018"/>
    <x v="1"/>
    <x v="0"/>
    <s v="Supermarket Type2"/>
    <n v="0.11614859600000001"/>
    <n v="8.31"/>
    <n v="176.00280000000001"/>
    <n v="4.2"/>
  </r>
  <r>
    <x v="2"/>
    <n v="2593"/>
    <s v="FDF11"/>
    <s v="Starchy Foods"/>
    <n v="2022"/>
    <s v="OUT018"/>
    <x v="1"/>
    <x v="0"/>
    <s v="Supermarket Type2"/>
    <n v="1.7703044000000001E-2"/>
    <n v="10.195"/>
    <n v="239.4538"/>
    <n v="4.2"/>
  </r>
  <r>
    <x v="1"/>
    <n v="2594"/>
    <s v="FDN24"/>
    <s v="Baking Goods"/>
    <n v="2018"/>
    <s v="OUT027"/>
    <x v="1"/>
    <x v="0"/>
    <s v="Supermarket Type3"/>
    <n v="0.112718928"/>
    <m/>
    <n v="54.2956"/>
    <n v="4.2"/>
  </r>
  <r>
    <x v="1"/>
    <n v="2595"/>
    <s v="FDA23"/>
    <s v="Baking Goods"/>
    <n v="2018"/>
    <s v="OUT027"/>
    <x v="1"/>
    <x v="0"/>
    <s v="Supermarket Type3"/>
    <n v="4.6958532999999997E-2"/>
    <m/>
    <n v="101.30159999999999"/>
    <n v="4.2"/>
  </r>
  <r>
    <x v="1"/>
    <n v="2596"/>
    <s v="FDA36"/>
    <s v="Baking Goods"/>
    <n v="2018"/>
    <s v="OUT027"/>
    <x v="1"/>
    <x v="0"/>
    <s v="Supermarket Type3"/>
    <n v="5.6389439999999999E-3"/>
    <m/>
    <n v="184.9924"/>
    <n v="4.2"/>
  </r>
  <r>
    <x v="1"/>
    <n v="2597"/>
    <s v="FDK48"/>
    <s v="Baking Goods"/>
    <n v="2018"/>
    <s v="OUT027"/>
    <x v="1"/>
    <x v="0"/>
    <s v="Supermarket Type3"/>
    <n v="3.7449986999999997E-2"/>
    <m/>
    <n v="76.735399999999998"/>
    <n v="4.2"/>
  </r>
  <r>
    <x v="1"/>
    <n v="2598"/>
    <s v="FDZ60"/>
    <s v="Baking Goods"/>
    <n v="2018"/>
    <s v="OUT027"/>
    <x v="1"/>
    <x v="0"/>
    <s v="Supermarket Type3"/>
    <n v="0.118783796"/>
    <m/>
    <n v="108.5596"/>
    <n v="4.2"/>
  </r>
  <r>
    <x v="1"/>
    <n v="2599"/>
    <s v="FDO37"/>
    <s v="Breakfast"/>
    <n v="2018"/>
    <s v="OUT027"/>
    <x v="1"/>
    <x v="0"/>
    <s v="Supermarket Type3"/>
    <n v="2.1273160999999999E-2"/>
    <m/>
    <n v="229.1326"/>
    <n v="4.2"/>
  </r>
  <r>
    <x v="1"/>
    <n v="2600"/>
    <s v="DRI51"/>
    <s v="Dairy"/>
    <n v="2018"/>
    <s v="OUT027"/>
    <x v="1"/>
    <x v="0"/>
    <s v="Supermarket Type3"/>
    <n v="4.2037073000000001E-2"/>
    <m/>
    <n v="172.6764"/>
    <n v="4.2"/>
  </r>
  <r>
    <x v="1"/>
    <n v="2601"/>
    <s v="FDB52"/>
    <s v="Dairy"/>
    <n v="2018"/>
    <s v="OUT027"/>
    <x v="1"/>
    <x v="0"/>
    <s v="Supermarket Type3"/>
    <n v="3.0288215E-2"/>
    <m/>
    <n v="256.7672"/>
    <n v="4.2"/>
  </r>
  <r>
    <x v="1"/>
    <n v="2602"/>
    <s v="FDB05"/>
    <s v="Frozen Foods"/>
    <n v="2018"/>
    <s v="OUT027"/>
    <x v="1"/>
    <x v="0"/>
    <s v="Supermarket Type3"/>
    <n v="8.2795450000000007E-2"/>
    <m/>
    <n v="245.8776"/>
    <n v="4.2"/>
  </r>
  <r>
    <x v="1"/>
    <n v="2603"/>
    <s v="FDA20"/>
    <s v="Fruits and Vegetables"/>
    <n v="2018"/>
    <s v="OUT027"/>
    <x v="1"/>
    <x v="0"/>
    <s v="Supermarket Type3"/>
    <n v="6.6298468999999999E-2"/>
    <m/>
    <n v="186.82400000000001"/>
    <n v="4.2"/>
  </r>
  <r>
    <x v="1"/>
    <n v="2604"/>
    <s v="FDH32"/>
    <s v="Fruits and Vegetables"/>
    <n v="2018"/>
    <s v="OUT027"/>
    <x v="1"/>
    <x v="0"/>
    <s v="Supermarket Type3"/>
    <n v="7.5691712999999994E-2"/>
    <m/>
    <n v="98.241"/>
    <n v="4.2"/>
  </r>
  <r>
    <x v="1"/>
    <n v="2605"/>
    <s v="FDL08"/>
    <s v="Fruits and Vegetables"/>
    <n v="2018"/>
    <s v="OUT027"/>
    <x v="1"/>
    <x v="0"/>
    <s v="Supermarket Type3"/>
    <n v="4.9478258999999997E-2"/>
    <m/>
    <n v="245.4144"/>
    <n v="4.2"/>
  </r>
  <r>
    <x v="1"/>
    <n v="2606"/>
    <s v="FDP56"/>
    <s v="Fruits and Vegetables"/>
    <n v="2018"/>
    <s v="OUT027"/>
    <x v="1"/>
    <x v="0"/>
    <s v="Supermarket Type3"/>
    <n v="4.6259036000000003E-2"/>
    <m/>
    <n v="47.469200000000001"/>
    <n v="4.2"/>
  </r>
  <r>
    <x v="1"/>
    <n v="2607"/>
    <s v="FDV43"/>
    <s v="Fruits and Vegetables"/>
    <n v="2018"/>
    <s v="OUT027"/>
    <x v="1"/>
    <x v="0"/>
    <s v="Supermarket Type3"/>
    <n v="7.6483450999999994E-2"/>
    <m/>
    <n v="43.4086"/>
    <n v="4.2"/>
  </r>
  <r>
    <x v="1"/>
    <n v="2608"/>
    <s v="DRJ47"/>
    <s v="Hard Drinks"/>
    <n v="2018"/>
    <s v="OUT027"/>
    <x v="1"/>
    <x v="0"/>
    <s v="Supermarket Type3"/>
    <n v="4.4036020000000002E-2"/>
    <m/>
    <n v="173.30799999999999"/>
    <n v="4.2"/>
  </r>
  <r>
    <x v="1"/>
    <n v="2609"/>
    <s v="NCB42"/>
    <s v="Health and Hygiene"/>
    <n v="2018"/>
    <s v="OUT027"/>
    <x v="1"/>
    <x v="0"/>
    <s v="Supermarket Type3"/>
    <n v="8.5197180000000008E-3"/>
    <m/>
    <n v="116.9492"/>
    <n v="4.2"/>
  </r>
  <r>
    <x v="1"/>
    <n v="2610"/>
    <s v="NCI17"/>
    <s v="Health and Hygiene"/>
    <n v="2018"/>
    <s v="OUT027"/>
    <x v="1"/>
    <x v="0"/>
    <s v="Supermarket Type3"/>
    <n v="0.14272811299999999"/>
    <m/>
    <n v="95.141000000000005"/>
    <n v="4.2"/>
  </r>
  <r>
    <x v="1"/>
    <n v="2611"/>
    <s v="NCL29"/>
    <s v="Health and Hygiene"/>
    <n v="2018"/>
    <s v="OUT027"/>
    <x v="1"/>
    <x v="0"/>
    <s v="Supermarket Type3"/>
    <n v="0.11338767700000001"/>
    <m/>
    <n v="156.96039999999999"/>
    <n v="4.2"/>
  </r>
  <r>
    <x v="1"/>
    <n v="2612"/>
    <s v="NCM17"/>
    <s v="Health and Hygiene"/>
    <n v="2018"/>
    <s v="OUT027"/>
    <x v="1"/>
    <x v="0"/>
    <s v="Supermarket Type3"/>
    <n v="7.0791390999999995E-2"/>
    <m/>
    <n v="46.4086"/>
    <n v="4.2"/>
  </r>
  <r>
    <x v="1"/>
    <n v="2613"/>
    <s v="NCS53"/>
    <s v="Health and Hygiene"/>
    <n v="2018"/>
    <s v="OUT027"/>
    <x v="1"/>
    <x v="0"/>
    <s v="Supermarket Type3"/>
    <n v="8.9343433E-2"/>
    <m/>
    <n v="157.3604"/>
    <n v="4.2"/>
  </r>
  <r>
    <x v="1"/>
    <n v="2614"/>
    <s v="NCW29"/>
    <s v="Health and Hygiene"/>
    <n v="2018"/>
    <s v="OUT027"/>
    <x v="1"/>
    <x v="0"/>
    <s v="Supermarket Type3"/>
    <n v="2.8723187000000001E-2"/>
    <m/>
    <n v="131.83099999999999"/>
    <n v="4.2"/>
  </r>
  <r>
    <x v="1"/>
    <n v="2615"/>
    <s v="NCY29"/>
    <s v="Health and Hygiene"/>
    <n v="2018"/>
    <s v="OUT027"/>
    <x v="1"/>
    <x v="0"/>
    <s v="Supermarket Type3"/>
    <n v="7.6860102999999999E-2"/>
    <m/>
    <n v="55.993000000000002"/>
    <n v="4.2"/>
  </r>
  <r>
    <x v="1"/>
    <n v="2616"/>
    <s v="NCE54"/>
    <s v="Household"/>
    <n v="2018"/>
    <s v="OUT027"/>
    <x v="1"/>
    <x v="0"/>
    <s v="Supermarket Type3"/>
    <n v="2.6769591999999998E-2"/>
    <m/>
    <n v="77.035399999999996"/>
    <n v="4.2"/>
  </r>
  <r>
    <x v="1"/>
    <n v="2617"/>
    <s v="NCI18"/>
    <s v="Household"/>
    <n v="2018"/>
    <s v="OUT027"/>
    <x v="1"/>
    <x v="0"/>
    <s v="Supermarket Type3"/>
    <n v="1.3956115999999999E-2"/>
    <m/>
    <n v="222.37459999999999"/>
    <n v="4.2"/>
  </r>
  <r>
    <x v="1"/>
    <n v="2618"/>
    <s v="NCN18"/>
    <s v="Household"/>
    <n v="2018"/>
    <s v="OUT027"/>
    <x v="1"/>
    <x v="0"/>
    <s v="Supermarket Type3"/>
    <n v="0.124110734"/>
    <m/>
    <n v="111.7544"/>
    <n v="4.2"/>
  </r>
  <r>
    <x v="1"/>
    <n v="2619"/>
    <s v="FDK27"/>
    <s v="Meat"/>
    <n v="2018"/>
    <s v="OUT027"/>
    <x v="1"/>
    <x v="0"/>
    <s v="Supermarket Type3"/>
    <n v="8.9032120000000006E-3"/>
    <m/>
    <n v="120.9756"/>
    <n v="4.2"/>
  </r>
  <r>
    <x v="1"/>
    <n v="2620"/>
    <s v="NCI31"/>
    <s v="Others"/>
    <n v="2018"/>
    <s v="OUT027"/>
    <x v="1"/>
    <x v="0"/>
    <s v="Supermarket Type3"/>
    <n v="8.0933327999999999E-2"/>
    <m/>
    <n v="37.518999999999998"/>
    <n v="4.2"/>
  </r>
  <r>
    <x v="1"/>
    <n v="2621"/>
    <s v="FDB59"/>
    <s v="Snack Foods"/>
    <n v="2018"/>
    <s v="OUT027"/>
    <x v="1"/>
    <x v="0"/>
    <s v="Supermarket Type3"/>
    <n v="1.520491E-2"/>
    <m/>
    <n v="197.20840000000001"/>
    <n v="4.2"/>
  </r>
  <r>
    <x v="1"/>
    <n v="2622"/>
    <s v="FDE58"/>
    <s v="Snack Foods"/>
    <n v="2018"/>
    <s v="OUT027"/>
    <x v="1"/>
    <x v="0"/>
    <s v="Supermarket Type3"/>
    <n v="0"/>
    <m/>
    <n v="119.8124"/>
    <n v="4.2"/>
  </r>
  <r>
    <x v="1"/>
    <n v="2623"/>
    <s v="FDM21"/>
    <s v="Snack Foods"/>
    <n v="2018"/>
    <s v="OUT027"/>
    <x v="1"/>
    <x v="0"/>
    <s v="Supermarket Type3"/>
    <n v="6.4052392E-2"/>
    <m/>
    <n v="256.16460000000001"/>
    <n v="4.2"/>
  </r>
  <r>
    <x v="1"/>
    <n v="2624"/>
    <s v="FDN57"/>
    <s v="Snack Foods"/>
    <n v="2018"/>
    <s v="OUT027"/>
    <x v="1"/>
    <x v="0"/>
    <s v="Supermarket Type3"/>
    <n v="5.3971565999999999E-2"/>
    <m/>
    <n v="141.21539999999999"/>
    <n v="4.2"/>
  </r>
  <r>
    <x v="1"/>
    <n v="2625"/>
    <s v="FDR45"/>
    <s v="Snack Foods"/>
    <n v="2018"/>
    <s v="OUT027"/>
    <x v="1"/>
    <x v="0"/>
    <s v="Supermarket Type3"/>
    <n v="0"/>
    <m/>
    <n v="240.62219999999999"/>
    <n v="4.2"/>
  </r>
  <r>
    <x v="1"/>
    <n v="2626"/>
    <s v="FDT46"/>
    <s v="Snack Foods"/>
    <n v="2018"/>
    <s v="OUT027"/>
    <x v="1"/>
    <x v="0"/>
    <s v="Supermarket Type3"/>
    <n v="3.0657949E-2"/>
    <m/>
    <n v="50.500799999999998"/>
    <n v="4.2"/>
  </r>
  <r>
    <x v="1"/>
    <n v="2627"/>
    <s v="FDT57"/>
    <s v="Snack Foods"/>
    <n v="2018"/>
    <s v="OUT027"/>
    <x v="1"/>
    <x v="0"/>
    <s v="Supermarket Type3"/>
    <n v="1.8942606000000001E-2"/>
    <m/>
    <n v="236.0248"/>
    <n v="4.2"/>
  </r>
  <r>
    <x v="1"/>
    <n v="2628"/>
    <s v="FDZ58"/>
    <s v="Snack Foods"/>
    <n v="2018"/>
    <s v="OUT027"/>
    <x v="1"/>
    <x v="0"/>
    <s v="Supermarket Type3"/>
    <n v="5.1924192000000001E-2"/>
    <m/>
    <n v="121.0072"/>
    <n v="4.2"/>
  </r>
  <r>
    <x v="1"/>
    <n v="2629"/>
    <s v="DRI25"/>
    <s v="Soft Drinks"/>
    <n v="2018"/>
    <s v="OUT027"/>
    <x v="1"/>
    <x v="0"/>
    <s v="Supermarket Type3"/>
    <n v="3.3737272999999998E-2"/>
    <m/>
    <n v="56.6614"/>
    <n v="4.2"/>
  </r>
  <r>
    <x v="1"/>
    <n v="2630"/>
    <s v="DRJ37"/>
    <s v="Soft Drinks"/>
    <n v="2018"/>
    <s v="OUT027"/>
    <x v="1"/>
    <x v="0"/>
    <s v="Supermarket Type3"/>
    <n v="6.0805497E-2"/>
    <m/>
    <n v="150.80240000000001"/>
    <n v="4.2"/>
  </r>
  <r>
    <x v="1"/>
    <n v="2631"/>
    <s v="FDC35"/>
    <s v="Starchy Foods"/>
    <n v="2018"/>
    <s v="OUT027"/>
    <x v="1"/>
    <x v="0"/>
    <s v="Supermarket Type3"/>
    <n v="0.122242847"/>
    <m/>
    <n v="207.56379999999999"/>
    <n v="4.2"/>
  </r>
  <r>
    <x v="0"/>
    <n v="2632"/>
    <s v="FDA35"/>
    <s v="Baking Goods"/>
    <n v="2018"/>
    <s v="OUT027"/>
    <x v="1"/>
    <x v="0"/>
    <s v="Supermarket Type3"/>
    <n v="5.3576850000000002E-2"/>
    <m/>
    <n v="122.2072"/>
    <n v="4.2"/>
  </r>
  <r>
    <x v="0"/>
    <n v="2633"/>
    <s v="FDM24"/>
    <s v="Baking Goods"/>
    <n v="2018"/>
    <s v="OUT027"/>
    <x v="1"/>
    <x v="0"/>
    <s v="Supermarket Type3"/>
    <n v="7.8943220999999994E-2"/>
    <m/>
    <n v="152.73660000000001"/>
    <n v="4.2"/>
  </r>
  <r>
    <x v="0"/>
    <n v="2634"/>
    <s v="FDU12"/>
    <s v="Baking Goods"/>
    <n v="2018"/>
    <s v="OUT027"/>
    <x v="1"/>
    <x v="0"/>
    <s v="Supermarket Type3"/>
    <n v="7.5384242000000004E-2"/>
    <m/>
    <n v="262.7568"/>
    <n v="4.2"/>
  </r>
  <r>
    <x v="0"/>
    <n v="2635"/>
    <s v="FDT11"/>
    <s v="Breads"/>
    <n v="2018"/>
    <s v="OUT027"/>
    <x v="1"/>
    <x v="0"/>
    <s v="Supermarket Type3"/>
    <n v="2.923013E-2"/>
    <m/>
    <n v="189.4556"/>
    <n v="4.2"/>
  </r>
  <r>
    <x v="0"/>
    <n v="2636"/>
    <s v="FDE50"/>
    <s v="Canned"/>
    <n v="2018"/>
    <s v="OUT027"/>
    <x v="1"/>
    <x v="0"/>
    <s v="Supermarket Type3"/>
    <n v="1.612717E-2"/>
    <m/>
    <n v="189.35560000000001"/>
    <n v="4.2"/>
  </r>
  <r>
    <x v="0"/>
    <n v="2637"/>
    <s v="FDY37"/>
    <s v="Canned"/>
    <n v="2018"/>
    <s v="OUT027"/>
    <x v="1"/>
    <x v="0"/>
    <s v="Supermarket Type3"/>
    <n v="2.6440214E-2"/>
    <m/>
    <n v="143.64699999999999"/>
    <n v="4.2"/>
  </r>
  <r>
    <x v="0"/>
    <n v="2638"/>
    <s v="FDI27"/>
    <s v="Dairy"/>
    <n v="2018"/>
    <s v="OUT027"/>
    <x v="1"/>
    <x v="0"/>
    <s v="Supermarket Type3"/>
    <n v="4.5763623000000003E-2"/>
    <m/>
    <n v="43.874400000000001"/>
    <n v="4.2"/>
  </r>
  <r>
    <x v="0"/>
    <n v="2639"/>
    <s v="FDL39"/>
    <s v="Dairy"/>
    <n v="2018"/>
    <s v="OUT027"/>
    <x v="1"/>
    <x v="0"/>
    <s v="Supermarket Type3"/>
    <n v="6.3024670000000005E-2"/>
    <m/>
    <n v="181.6318"/>
    <n v="4.2"/>
  </r>
  <r>
    <x v="0"/>
    <n v="2640"/>
    <s v="FDW26"/>
    <s v="Dairy"/>
    <n v="2018"/>
    <s v="OUT027"/>
    <x v="1"/>
    <x v="0"/>
    <s v="Supermarket Type3"/>
    <n v="0.106538757"/>
    <m/>
    <n v="222.37719999999999"/>
    <n v="4.2"/>
  </r>
  <r>
    <x v="0"/>
    <n v="2641"/>
    <s v="FDE05"/>
    <s v="Frozen Foods"/>
    <n v="2018"/>
    <s v="OUT027"/>
    <x v="1"/>
    <x v="0"/>
    <s v="Supermarket Type3"/>
    <n v="3.2296885999999997E-2"/>
    <m/>
    <n v="144.0102"/>
    <n v="4.2"/>
  </r>
  <r>
    <x v="0"/>
    <n v="2642"/>
    <s v="FDW04"/>
    <s v="Frozen Foods"/>
    <n v="2018"/>
    <s v="OUT027"/>
    <x v="1"/>
    <x v="0"/>
    <s v="Supermarket Type3"/>
    <n v="0"/>
    <m/>
    <n v="130.53100000000001"/>
    <n v="4.2"/>
  </r>
  <r>
    <x v="0"/>
    <n v="2643"/>
    <s v="FDR55"/>
    <s v="Fruits and Vegetables"/>
    <n v="2018"/>
    <s v="OUT027"/>
    <x v="1"/>
    <x v="0"/>
    <s v="Supermarket Type3"/>
    <n v="0.13144392099999999"/>
    <m/>
    <n v="189.18719999999999"/>
    <n v="4.2"/>
  </r>
  <r>
    <x v="0"/>
    <n v="2644"/>
    <s v="FDZ43"/>
    <s v="Fruits and Vegetables"/>
    <n v="2018"/>
    <s v="OUT027"/>
    <x v="1"/>
    <x v="0"/>
    <s v="Supermarket Type3"/>
    <n v="5.6782236999999999E-2"/>
    <m/>
    <n v="241.25120000000001"/>
    <n v="4.2"/>
  </r>
  <r>
    <x v="0"/>
    <n v="2645"/>
    <s v="FDE10"/>
    <s v="Snack Foods"/>
    <n v="2018"/>
    <s v="OUT027"/>
    <x v="1"/>
    <x v="0"/>
    <s v="Supermarket Type3"/>
    <n v="8.9512542E-2"/>
    <m/>
    <n v="133.1626"/>
    <n v="4.2"/>
  </r>
  <r>
    <x v="0"/>
    <n v="2646"/>
    <s v="FDJ58"/>
    <s v="Snack Foods"/>
    <n v="2018"/>
    <s v="OUT027"/>
    <x v="1"/>
    <x v="0"/>
    <s v="Supermarket Type3"/>
    <n v="0.104786172"/>
    <m/>
    <n v="172.2764"/>
    <n v="4.2"/>
  </r>
  <r>
    <x v="0"/>
    <n v="2647"/>
    <s v="FDM22"/>
    <s v="Snack Foods"/>
    <n v="2018"/>
    <s v="OUT027"/>
    <x v="1"/>
    <x v="0"/>
    <s v="Supermarket Type3"/>
    <n v="4.1754583999999997E-2"/>
    <m/>
    <n v="53.463999999999999"/>
    <n v="4.2"/>
  </r>
  <r>
    <x v="0"/>
    <n v="2648"/>
    <s v="FDU21"/>
    <s v="Snack Foods"/>
    <n v="2018"/>
    <s v="OUT027"/>
    <x v="1"/>
    <x v="0"/>
    <s v="Supermarket Type3"/>
    <n v="7.6348932999999994E-2"/>
    <m/>
    <n v="32.855800000000002"/>
    <n v="4.2"/>
  </r>
  <r>
    <x v="1"/>
    <n v="2649"/>
    <s v="FDA15"/>
    <s v="Dairy"/>
    <n v="2012"/>
    <s v="OUT049"/>
    <x v="0"/>
    <x v="0"/>
    <s v="Supermarket Type1"/>
    <n v="1.6047301E-2"/>
    <n v="9.3000000000000007"/>
    <n v="249.8092"/>
    <n v="4.0999999999999996"/>
  </r>
  <r>
    <x v="0"/>
    <n v="2650"/>
    <s v="FDW12"/>
    <s v="Baking Goods"/>
    <n v="2018"/>
    <s v="OUT027"/>
    <x v="1"/>
    <x v="0"/>
    <s v="Supermarket Type3"/>
    <n v="3.5399923E-2"/>
    <m/>
    <n v="144.5444"/>
    <n v="4.0999999999999996"/>
  </r>
  <r>
    <x v="1"/>
    <n v="2651"/>
    <s v="NCX29"/>
    <s v="Health and Hygiene"/>
    <n v="2012"/>
    <s v="OUT049"/>
    <x v="0"/>
    <x v="0"/>
    <s v="Supermarket Type1"/>
    <n v="8.9291137000000007E-2"/>
    <n v="10"/>
    <n v="146.71019999999999"/>
    <n v="4.0999999999999996"/>
  </r>
  <r>
    <x v="0"/>
    <n v="2652"/>
    <s v="DRZ11"/>
    <s v="Soft Drinks"/>
    <n v="2022"/>
    <s v="OUT018"/>
    <x v="1"/>
    <x v="0"/>
    <s v="Supermarket Type2"/>
    <n v="0.113123893"/>
    <n v="8.85"/>
    <n v="122.53879999999999"/>
    <n v="4.0999999999999996"/>
  </r>
  <r>
    <x v="1"/>
    <n v="2653"/>
    <s v="NCL17"/>
    <s v="Health and Hygiene"/>
    <n v="2016"/>
    <s v="OUT046"/>
    <x v="0"/>
    <x v="1"/>
    <s v="Supermarket Type1"/>
    <n v="6.7779712000000006E-2"/>
    <n v="7.39"/>
    <n v="143.88120000000001"/>
    <n v="4.0999999999999996"/>
  </r>
  <r>
    <x v="1"/>
    <n v="2654"/>
    <s v="FDA44"/>
    <s v="Fruits and Vegetables"/>
    <n v="2017"/>
    <s v="OUT035"/>
    <x v="2"/>
    <x v="1"/>
    <s v="Supermarket Type1"/>
    <n v="5.3212651999999999E-2"/>
    <n v="19.7"/>
    <n v="57.893000000000001"/>
    <n v="4.0999999999999996"/>
  </r>
  <r>
    <x v="1"/>
    <n v="2655"/>
    <s v="FDW11"/>
    <s v="Breads"/>
    <n v="2020"/>
    <s v="OUT017"/>
    <x v="2"/>
    <x v="1"/>
    <s v="Supermarket Type1"/>
    <n v="4.9058013999999997E-2"/>
    <n v="12.6"/>
    <n v="62.7194"/>
    <n v="4.0999999999999996"/>
  </r>
  <r>
    <x v="1"/>
    <n v="2656"/>
    <s v="NCO55"/>
    <s v="Others"/>
    <n v="2015"/>
    <s v="OUT045"/>
    <x v="2"/>
    <x v="1"/>
    <s v="Supermarket Type1"/>
    <n v="9.1221855000000004E-2"/>
    <n v="12.8"/>
    <n v="105.5938"/>
    <n v="4.0999999999999996"/>
  </r>
  <r>
    <x v="1"/>
    <n v="2657"/>
    <s v="FDV25"/>
    <s v="Canned"/>
    <n v="2022"/>
    <s v="OUT018"/>
    <x v="1"/>
    <x v="0"/>
    <s v="Supermarket Type2"/>
    <n v="4.5838210999999997E-2"/>
    <n v="5.9050000000000002"/>
    <n v="222.54560000000001"/>
    <n v="4.0999999999999996"/>
  </r>
  <r>
    <x v="1"/>
    <n v="2658"/>
    <s v="NCM53"/>
    <s v="Health and Hygiene"/>
    <n v="2015"/>
    <s v="OUT045"/>
    <x v="2"/>
    <x v="1"/>
    <s v="Supermarket Type1"/>
    <n v="5.2146456000000001E-2"/>
    <n v="18.75"/>
    <n v="104.628"/>
    <n v="4.0999999999999996"/>
  </r>
  <r>
    <x v="1"/>
    <n v="2659"/>
    <s v="FDA39"/>
    <s v="Meat"/>
    <n v="2017"/>
    <s v="OUT035"/>
    <x v="2"/>
    <x v="1"/>
    <s v="Supermarket Type1"/>
    <n v="0"/>
    <n v="6.32"/>
    <n v="40.282200000000003"/>
    <n v="4.0999999999999996"/>
  </r>
  <r>
    <x v="0"/>
    <n v="2660"/>
    <s v="FDC60"/>
    <s v="Baking Goods"/>
    <n v="2020"/>
    <s v="OUT017"/>
    <x v="2"/>
    <x v="1"/>
    <s v="Supermarket Type1"/>
    <n v="0.11511990499999999"/>
    <n v="5.4249999999999998"/>
    <n v="88.351399999999998"/>
    <n v="4.0999999999999996"/>
  </r>
  <r>
    <x v="1"/>
    <n v="2661"/>
    <s v="FDT25"/>
    <s v="Canned"/>
    <n v="2020"/>
    <s v="OUT017"/>
    <x v="2"/>
    <x v="1"/>
    <s v="Supermarket Type1"/>
    <n v="5.1038044999999997E-2"/>
    <n v="7.5"/>
    <n v="121.7072"/>
    <n v="4.0999999999999996"/>
  </r>
  <r>
    <x v="1"/>
    <n v="2662"/>
    <s v="FDF05"/>
    <s v="Frozen Foods"/>
    <n v="2020"/>
    <s v="OUT017"/>
    <x v="2"/>
    <x v="1"/>
    <s v="Supermarket Type1"/>
    <n v="2.7022883000000001E-2"/>
    <n v="17.5"/>
    <n v="262.49099999999999"/>
    <n v="4.0999999999999996"/>
  </r>
  <r>
    <x v="0"/>
    <n v="2663"/>
    <s v="FDJ34"/>
    <s v="Snack Foods"/>
    <n v="2014"/>
    <s v="OUT013"/>
    <x v="1"/>
    <x v="2"/>
    <s v="Supermarket Type1"/>
    <n v="9.3577789999999994E-2"/>
    <n v="11.8"/>
    <n v="125.9704"/>
    <n v="4.0999999999999996"/>
  </r>
  <r>
    <x v="1"/>
    <n v="2664"/>
    <s v="FDN01"/>
    <s v="Breakfast"/>
    <n v="2015"/>
    <s v="OUT045"/>
    <x v="2"/>
    <x v="1"/>
    <s v="Supermarket Type1"/>
    <n v="7.2545601000000001E-2"/>
    <n v="8.8949999999999996"/>
    <n v="176.23699999999999"/>
    <n v="4.0999999999999996"/>
  </r>
  <r>
    <x v="0"/>
    <n v="2665"/>
    <s v="FDY03"/>
    <s v="Meat"/>
    <n v="2020"/>
    <s v="OUT017"/>
    <x v="2"/>
    <x v="1"/>
    <s v="Supermarket Type1"/>
    <n v="7.6552407000000003E-2"/>
    <n v="17.600000000000001"/>
    <n v="110.5202"/>
    <n v="4.0999999999999996"/>
  </r>
  <r>
    <x v="0"/>
    <n v="2666"/>
    <s v="FDV13"/>
    <s v="Canned"/>
    <n v="2018"/>
    <s v="OUT027"/>
    <x v="1"/>
    <x v="0"/>
    <s v="Supermarket Type3"/>
    <n v="2.747716E-2"/>
    <m/>
    <n v="87.985600000000005"/>
    <n v="4.0999999999999996"/>
  </r>
  <r>
    <x v="1"/>
    <n v="2667"/>
    <s v="FDY31"/>
    <s v="Fruits and Vegetables"/>
    <n v="2018"/>
    <s v="OUT027"/>
    <x v="1"/>
    <x v="0"/>
    <s v="Supermarket Type3"/>
    <n v="4.3351896000000001E-2"/>
    <m/>
    <n v="146.64179999999999"/>
    <n v="4.0999999999999996"/>
  </r>
  <r>
    <x v="0"/>
    <n v="2668"/>
    <s v="FDO01"/>
    <s v="Breakfast"/>
    <n v="2018"/>
    <s v="OUT027"/>
    <x v="1"/>
    <x v="0"/>
    <s v="Supermarket Type3"/>
    <n v="2.0618324E-2"/>
    <m/>
    <n v="129.39940000000001"/>
    <n v="4.0999999999999996"/>
  </r>
  <r>
    <x v="0"/>
    <n v="2669"/>
    <s v="FDR24"/>
    <s v="Baking Goods"/>
    <n v="2014"/>
    <s v="OUT013"/>
    <x v="1"/>
    <x v="2"/>
    <s v="Supermarket Type1"/>
    <n v="6.2799379000000002E-2"/>
    <n v="17.350000000000001"/>
    <n v="88.183000000000007"/>
    <n v="4.0999999999999996"/>
  </r>
  <r>
    <x v="0"/>
    <n v="2670"/>
    <s v="FDH40"/>
    <s v="Frozen Foods"/>
    <n v="2016"/>
    <s v="OUT046"/>
    <x v="0"/>
    <x v="1"/>
    <s v="Supermarket Type1"/>
    <n v="7.8929571000000004E-2"/>
    <n v="11.6"/>
    <n v="79.927599999999998"/>
    <n v="4.0999999999999996"/>
  </r>
  <r>
    <x v="1"/>
    <n v="2671"/>
    <s v="FDX60"/>
    <s v="Baking Goods"/>
    <n v="2015"/>
    <s v="OUT045"/>
    <x v="2"/>
    <x v="1"/>
    <s v="Supermarket Type1"/>
    <n v="8.0757579999999995E-2"/>
    <n v="14.35"/>
    <n v="81.896000000000001"/>
    <n v="4.0999999999999996"/>
  </r>
  <r>
    <x v="1"/>
    <n v="2672"/>
    <s v="FDT22"/>
    <s v="Snack Foods"/>
    <n v="2012"/>
    <s v="OUT049"/>
    <x v="0"/>
    <x v="0"/>
    <s v="Supermarket Type1"/>
    <n v="0.112271498"/>
    <n v="10.395"/>
    <n v="58.222000000000001"/>
    <n v="4.0999999999999996"/>
  </r>
  <r>
    <x v="0"/>
    <n v="2673"/>
    <s v="FDF45"/>
    <s v="Fruits and Vegetables"/>
    <n v="2014"/>
    <s v="OUT013"/>
    <x v="1"/>
    <x v="2"/>
    <s v="Supermarket Type1"/>
    <n v="1.2194556E-2"/>
    <n v="18.2"/>
    <n v="57.790399999999998"/>
    <n v="4.0999999999999996"/>
  </r>
  <r>
    <x v="0"/>
    <n v="2674"/>
    <s v="FDW07"/>
    <s v="Fruits and Vegetables"/>
    <n v="2016"/>
    <s v="OUT046"/>
    <x v="0"/>
    <x v="1"/>
    <s v="Supermarket Type1"/>
    <n v="0.14268884600000001"/>
    <n v="18"/>
    <n v="88.551400000000001"/>
    <n v="4.0999999999999996"/>
  </r>
  <r>
    <x v="1"/>
    <n v="2675"/>
    <s v="NCF18"/>
    <s v="Household"/>
    <n v="2015"/>
    <s v="OUT045"/>
    <x v="2"/>
    <x v="1"/>
    <s v="Supermarket Type1"/>
    <n v="8.9163056000000004E-2"/>
    <n v="18.350000000000001"/>
    <n v="191.35040000000001"/>
    <n v="4.0999999999999996"/>
  </r>
  <r>
    <x v="0"/>
    <n v="2676"/>
    <s v="FDM60"/>
    <s v="Baking Goods"/>
    <n v="2016"/>
    <s v="OUT046"/>
    <x v="0"/>
    <x v="1"/>
    <s v="Supermarket Type1"/>
    <n v="4.8143291999999997E-2"/>
    <n v="10.8"/>
    <n v="40.213799999999999"/>
    <n v="4.0999999999999996"/>
  </r>
  <r>
    <x v="1"/>
    <n v="2677"/>
    <s v="NCZ42"/>
    <s v="Household"/>
    <n v="2011"/>
    <s v="OUT010"/>
    <x v="1"/>
    <x v="1"/>
    <s v="Grocery Store"/>
    <n v="0"/>
    <n v="10.5"/>
    <n v="238.32480000000001"/>
    <n v="4.0999999999999996"/>
  </r>
  <r>
    <x v="1"/>
    <n v="2678"/>
    <s v="FDR04"/>
    <s v="Frozen Foods"/>
    <n v="2011"/>
    <s v="OUT010"/>
    <x v="1"/>
    <x v="1"/>
    <s v="Grocery Store"/>
    <n v="3.7772489999999999E-2"/>
    <n v="7.0750000000000002"/>
    <n v="98.006799999999998"/>
    <n v="4.0999999999999996"/>
  </r>
  <r>
    <x v="1"/>
    <n v="2679"/>
    <s v="FDV39"/>
    <s v="Meat"/>
    <n v="2022"/>
    <s v="OUT018"/>
    <x v="1"/>
    <x v="0"/>
    <s v="Supermarket Type2"/>
    <n v="7.3095440000000003E-3"/>
    <n v="11.3"/>
    <n v="196.24260000000001"/>
    <n v="4.0999999999999996"/>
  </r>
  <r>
    <x v="0"/>
    <n v="2680"/>
    <s v="FDB29"/>
    <s v="Frozen Foods"/>
    <n v="2015"/>
    <s v="OUT045"/>
    <x v="2"/>
    <x v="1"/>
    <s v="Supermarket Type1"/>
    <n v="5.2517968999999998E-2"/>
    <n v="16.7"/>
    <n v="115.41759999999999"/>
    <n v="4.0999999999999996"/>
  </r>
  <r>
    <x v="1"/>
    <n v="2681"/>
    <s v="FDH16"/>
    <s v="Frozen Foods"/>
    <n v="2020"/>
    <s v="OUT017"/>
    <x v="2"/>
    <x v="1"/>
    <s v="Supermarket Type1"/>
    <n v="5.2852621000000002E-2"/>
    <n v="10.5"/>
    <n v="88.783000000000001"/>
    <n v="4.0999999999999996"/>
  </r>
  <r>
    <x v="1"/>
    <n v="2682"/>
    <s v="NCO30"/>
    <s v="Household"/>
    <n v="2015"/>
    <s v="OUT045"/>
    <x v="2"/>
    <x v="1"/>
    <s v="Supermarket Type1"/>
    <n v="1.5756783999999999E-2"/>
    <n v="19.5"/>
    <n v="185.0608"/>
    <n v="4.0999999999999996"/>
  </r>
  <r>
    <x v="0"/>
    <n v="2683"/>
    <s v="FDO11"/>
    <s v="Breads"/>
    <n v="2018"/>
    <s v="OUT027"/>
    <x v="1"/>
    <x v="0"/>
    <s v="Supermarket Type3"/>
    <n v="3.0118338000000001E-2"/>
    <m/>
    <n v="248.8092"/>
    <n v="4.0999999999999996"/>
  </r>
  <r>
    <x v="1"/>
    <n v="2684"/>
    <s v="DRL23"/>
    <s v="Hard Drinks"/>
    <n v="2015"/>
    <s v="OUT045"/>
    <x v="2"/>
    <x v="0"/>
    <s v="Supermarket Type1"/>
    <n v="1.5335349E-2"/>
    <n v="18.350000000000001"/>
    <n v="106.6938"/>
    <n v="4.0999999999999996"/>
  </r>
  <r>
    <x v="1"/>
    <n v="2685"/>
    <s v="NCI29"/>
    <s v="Health and Hygiene"/>
    <n v="2022"/>
    <s v="OUT018"/>
    <x v="1"/>
    <x v="0"/>
    <s v="Supermarket Type2"/>
    <n v="3.2754431000000001E-2"/>
    <n v="8.6"/>
    <n v="140.5154"/>
    <n v="4.0999999999999996"/>
  </r>
  <r>
    <x v="0"/>
    <n v="2686"/>
    <s v="FDN16"/>
    <s v="Frozen Foods"/>
    <n v="2014"/>
    <s v="OUT013"/>
    <x v="1"/>
    <x v="2"/>
    <s v="Supermarket Type1"/>
    <n v="6.2648111000000006E-2"/>
    <n v="12.6"/>
    <n v="104.899"/>
    <n v="4.0999999999999996"/>
  </r>
  <r>
    <x v="0"/>
    <n v="2687"/>
    <s v="FDJ21"/>
    <s v="Snack Foods"/>
    <n v="2015"/>
    <s v="OUT045"/>
    <x v="2"/>
    <x v="0"/>
    <s v="Supermarket Type1"/>
    <n v="3.8606364999999997E-2"/>
    <n v="16.7"/>
    <n v="146.5102"/>
    <n v="4.0999999999999996"/>
  </r>
  <r>
    <x v="1"/>
    <n v="2688"/>
    <s v="FDZ22"/>
    <s v="Snack Foods"/>
    <n v="2015"/>
    <s v="OUT045"/>
    <x v="2"/>
    <x v="0"/>
    <s v="Supermarket Type1"/>
    <n v="4.5361705000000002E-2"/>
    <n v="9.3949999999999996"/>
    <n v="83.825000000000003"/>
    <n v="4.0999999999999996"/>
  </r>
  <r>
    <x v="1"/>
    <n v="2689"/>
    <s v="FDR08"/>
    <s v="Fruits and Vegetables"/>
    <n v="2015"/>
    <s v="OUT045"/>
    <x v="2"/>
    <x v="0"/>
    <s v="Supermarket Type1"/>
    <n v="3.7699254000000001E-2"/>
    <n v="18.7"/>
    <n v="110.2886"/>
    <n v="4.0999999999999996"/>
  </r>
  <r>
    <x v="1"/>
    <n v="2690"/>
    <s v="FDW49"/>
    <s v="Canned"/>
    <n v="2015"/>
    <s v="OUT045"/>
    <x v="2"/>
    <x v="0"/>
    <s v="Supermarket Type1"/>
    <n v="8.2719632000000001E-2"/>
    <n v="19.5"/>
    <n v="179.30019999999999"/>
    <n v="4.0999999999999996"/>
  </r>
  <r>
    <x v="1"/>
    <n v="2691"/>
    <s v="FDK14"/>
    <s v="Canned"/>
    <n v="2016"/>
    <s v="OUT046"/>
    <x v="0"/>
    <x v="1"/>
    <s v="Supermarket Type1"/>
    <n v="4.1105788999999997E-2"/>
    <n v="6.98"/>
    <n v="83.493399999999994"/>
    <n v="4.0999999999999996"/>
  </r>
  <r>
    <x v="0"/>
    <n v="2692"/>
    <s v="FDM01"/>
    <s v="Breakfast"/>
    <n v="2017"/>
    <s v="OUT035"/>
    <x v="2"/>
    <x v="1"/>
    <s v="Supermarket Type1"/>
    <n v="9.4549300000000003E-2"/>
    <n v="7.8949999999999996"/>
    <n v="102.6332"/>
    <n v="4.0999999999999996"/>
  </r>
  <r>
    <x v="1"/>
    <n v="2693"/>
    <s v="FDH32"/>
    <s v="Fruits and Vegetables"/>
    <n v="2016"/>
    <s v="OUT046"/>
    <x v="0"/>
    <x v="1"/>
    <s v="Supermarket Type1"/>
    <n v="7.6060036999999997E-2"/>
    <n v="12.8"/>
    <n v="95.141000000000005"/>
    <n v="4.0999999999999996"/>
  </r>
  <r>
    <x v="1"/>
    <n v="2694"/>
    <s v="NCQ02"/>
    <s v="Household"/>
    <n v="2014"/>
    <s v="OUT013"/>
    <x v="1"/>
    <x v="2"/>
    <s v="Supermarket Type1"/>
    <n v="7.4502580000000004E-3"/>
    <n v="12.6"/>
    <n v="186.75559999999999"/>
    <n v="4.0999999999999996"/>
  </r>
  <r>
    <x v="1"/>
    <n v="2695"/>
    <s v="NCV05"/>
    <s v="Health and Hygiene"/>
    <n v="2016"/>
    <s v="OUT046"/>
    <x v="0"/>
    <x v="1"/>
    <s v="Supermarket Type1"/>
    <n v="3.0208510000000001E-2"/>
    <n v="10.1"/>
    <n v="153.16560000000001"/>
    <n v="4.0999999999999996"/>
  </r>
  <r>
    <x v="1"/>
    <n v="2696"/>
    <s v="NCQ38"/>
    <s v="Others"/>
    <n v="2022"/>
    <s v="OUT018"/>
    <x v="1"/>
    <x v="0"/>
    <s v="Supermarket Type2"/>
    <n v="1.3420879E-2"/>
    <n v="16.350000000000001"/>
    <n v="104.828"/>
    <n v="4.0999999999999996"/>
  </r>
  <r>
    <x v="1"/>
    <n v="2697"/>
    <s v="FDV02"/>
    <s v="Dairy"/>
    <n v="2018"/>
    <s v="OUT027"/>
    <x v="1"/>
    <x v="0"/>
    <s v="Supermarket Type3"/>
    <n v="6.0252433000000001E-2"/>
    <m/>
    <n v="170.7106"/>
    <n v="4.0999999999999996"/>
  </r>
  <r>
    <x v="1"/>
    <n v="2698"/>
    <s v="FDP33"/>
    <s v="Snack Foods"/>
    <n v="2016"/>
    <s v="OUT046"/>
    <x v="0"/>
    <x v="1"/>
    <s v="Supermarket Type1"/>
    <n v="8.9272252999999996E-2"/>
    <n v="18.7"/>
    <n v="254.7672"/>
    <n v="4.0999999999999996"/>
  </r>
  <r>
    <x v="1"/>
    <n v="2699"/>
    <s v="FDK43"/>
    <s v="Meat"/>
    <n v="2022"/>
    <s v="OUT018"/>
    <x v="1"/>
    <x v="0"/>
    <s v="Supermarket Type2"/>
    <n v="2.6950103999999999E-2"/>
    <n v="9.8000000000000007"/>
    <n v="128.40199999999999"/>
    <n v="4.0999999999999996"/>
  </r>
  <r>
    <x v="1"/>
    <n v="2700"/>
    <s v="NCO06"/>
    <s v="Household"/>
    <n v="2022"/>
    <s v="OUT018"/>
    <x v="1"/>
    <x v="0"/>
    <s v="Supermarket Type2"/>
    <n v="0.108470504"/>
    <n v="19.25"/>
    <n v="33.455800000000004"/>
    <n v="4.0999999999999996"/>
  </r>
  <r>
    <x v="1"/>
    <n v="2701"/>
    <s v="FDR58"/>
    <s v="Snack Foods"/>
    <n v="2014"/>
    <s v="OUT013"/>
    <x v="1"/>
    <x v="2"/>
    <s v="Supermarket Type1"/>
    <n v="4.1886576000000002E-2"/>
    <n v="6.6749999999999998"/>
    <n v="92.146199999999993"/>
    <n v="4.0999999999999996"/>
  </r>
  <r>
    <x v="1"/>
    <n v="2702"/>
    <s v="DRM37"/>
    <s v="Soft Drinks"/>
    <n v="2011"/>
    <s v="OUT010"/>
    <x v="1"/>
    <x v="0"/>
    <s v="Grocery Store"/>
    <n v="0.16135017600000001"/>
    <n v="15.35"/>
    <n v="196.67679999999999"/>
    <n v="4.0999999999999996"/>
  </r>
  <r>
    <x v="1"/>
    <n v="2703"/>
    <s v="FDF52"/>
    <s v="Frozen Foods"/>
    <n v="2022"/>
    <s v="OUT018"/>
    <x v="1"/>
    <x v="0"/>
    <s v="Supermarket Type2"/>
    <n v="6.7055339000000005E-2"/>
    <n v="9.3000000000000007"/>
    <n v="184.22919999999999"/>
    <n v="4.0999999999999996"/>
  </r>
  <r>
    <x v="0"/>
    <n v="2704"/>
    <s v="FDP48"/>
    <s v="Baking Goods"/>
    <n v="2018"/>
    <s v="OUT027"/>
    <x v="1"/>
    <x v="0"/>
    <s v="Supermarket Type3"/>
    <n v="4.3810028000000001E-2"/>
    <m/>
    <n v="181.39500000000001"/>
    <n v="4.0999999999999996"/>
  </r>
  <r>
    <x v="1"/>
    <n v="2705"/>
    <s v="FDW56"/>
    <s v="Fruits and Vegetables"/>
    <n v="2011"/>
    <s v="OUT010"/>
    <x v="1"/>
    <x v="0"/>
    <s v="Grocery Store"/>
    <n v="0.11867253699999999"/>
    <n v="7.68"/>
    <n v="192.21619999999999"/>
    <n v="4.0999999999999996"/>
  </r>
  <r>
    <x v="0"/>
    <n v="2706"/>
    <s v="FDM36"/>
    <s v="Baking Goods"/>
    <n v="2018"/>
    <s v="OUT027"/>
    <x v="1"/>
    <x v="0"/>
    <s v="Supermarket Type3"/>
    <n v="5.8446423999999997E-2"/>
    <m/>
    <n v="172.1422"/>
    <n v="4.0999999999999996"/>
  </r>
  <r>
    <x v="1"/>
    <n v="2707"/>
    <s v="FDZ48"/>
    <s v="Baking Goods"/>
    <n v="2012"/>
    <s v="OUT049"/>
    <x v="0"/>
    <x v="0"/>
    <s v="Supermarket Type1"/>
    <n v="7.6077720000000001E-2"/>
    <n v="17.75"/>
    <n v="112.45440000000001"/>
    <n v="4.0999999999999996"/>
  </r>
  <r>
    <x v="1"/>
    <n v="2708"/>
    <s v="FDP56"/>
    <s v="Fruits and Vegetables"/>
    <n v="2012"/>
    <s v="OUT049"/>
    <x v="0"/>
    <x v="0"/>
    <s v="Supermarket Type1"/>
    <n v="4.6556408000000001E-2"/>
    <n v="8.1850000000000005"/>
    <n v="47.769199999999998"/>
    <n v="4.0999999999999996"/>
  </r>
  <r>
    <x v="1"/>
    <n v="2709"/>
    <s v="FDL36"/>
    <s v="Baking Goods"/>
    <n v="2012"/>
    <s v="OUT049"/>
    <x v="0"/>
    <x v="0"/>
    <s v="Supermarket Type1"/>
    <n v="7.6193762999999998E-2"/>
    <n v="15.1"/>
    <n v="89.783000000000001"/>
    <n v="4.0999999999999996"/>
  </r>
  <r>
    <x v="1"/>
    <n v="2710"/>
    <s v="FDW35"/>
    <s v="Breads"/>
    <n v="2012"/>
    <s v="OUT049"/>
    <x v="0"/>
    <x v="0"/>
    <s v="Supermarket Type1"/>
    <n v="1.1106464999999999E-2"/>
    <n v="10.6"/>
    <n v="42.745399999999997"/>
    <n v="4.0999999999999996"/>
  </r>
  <r>
    <x v="1"/>
    <n v="2711"/>
    <s v="FDT25"/>
    <s v="Canned"/>
    <n v="2012"/>
    <s v="OUT049"/>
    <x v="0"/>
    <x v="0"/>
    <s v="Supermarket Type1"/>
    <n v="5.0829881E-2"/>
    <n v="7.5"/>
    <n v="122.7072"/>
    <n v="4.0999999999999996"/>
  </r>
  <r>
    <x v="1"/>
    <n v="2712"/>
    <s v="FDI14"/>
    <s v="Canned"/>
    <n v="2012"/>
    <s v="OUT049"/>
    <x v="0"/>
    <x v="0"/>
    <s v="Supermarket Type1"/>
    <n v="8.9817198000000001E-2"/>
    <n v="14.1"/>
    <n v="142.74959999999999"/>
    <n v="4.0999999999999996"/>
  </r>
  <r>
    <x v="1"/>
    <n v="2713"/>
    <s v="DRF03"/>
    <s v="Dairy"/>
    <n v="2012"/>
    <s v="OUT049"/>
    <x v="0"/>
    <x v="0"/>
    <s v="Supermarket Type1"/>
    <n v="4.5378572999999998E-2"/>
    <n v="19.100000000000001"/>
    <n v="42.413800000000002"/>
    <n v="4.0999999999999996"/>
  </r>
  <r>
    <x v="1"/>
    <n v="2714"/>
    <s v="FDV14"/>
    <s v="Dairy"/>
    <n v="2012"/>
    <s v="OUT049"/>
    <x v="0"/>
    <x v="0"/>
    <s v="Supermarket Type1"/>
    <n v="4.4566659000000002E-2"/>
    <n v="19.850000000000001"/>
    <n v="88.585599999999999"/>
    <n v="4.0999999999999996"/>
  </r>
  <r>
    <x v="1"/>
    <n v="2715"/>
    <s v="FDB17"/>
    <s v="Frozen Foods"/>
    <n v="2012"/>
    <s v="OUT049"/>
    <x v="0"/>
    <x v="0"/>
    <s v="Supermarket Type1"/>
    <n v="3.6729122000000003E-2"/>
    <n v="13.15"/>
    <n v="179.79759999999999"/>
    <n v="4.0999999999999996"/>
  </r>
  <r>
    <x v="1"/>
    <n v="2716"/>
    <s v="FDI28"/>
    <s v="Frozen Foods"/>
    <n v="2012"/>
    <s v="OUT049"/>
    <x v="0"/>
    <x v="0"/>
    <s v="Supermarket Type1"/>
    <n v="2.6362624000000001E-2"/>
    <n v="14.3"/>
    <n v="78.330200000000005"/>
    <n v="4.0999999999999996"/>
  </r>
  <r>
    <x v="1"/>
    <n v="2717"/>
    <s v="FDG16"/>
    <s v="Frozen Foods"/>
    <n v="2012"/>
    <s v="OUT049"/>
    <x v="0"/>
    <x v="0"/>
    <s v="Supermarket Type1"/>
    <n v="8.9956449999999993E-2"/>
    <n v="15.25"/>
    <n v="217.11920000000001"/>
    <n v="4.0999999999999996"/>
  </r>
  <r>
    <x v="1"/>
    <n v="2718"/>
    <s v="FDO40"/>
    <s v="Frozen Foods"/>
    <n v="2012"/>
    <s v="OUT049"/>
    <x v="0"/>
    <x v="0"/>
    <s v="Supermarket Type1"/>
    <n v="3.2678839000000001E-2"/>
    <n v="17.100000000000001"/>
    <n v="150.73920000000001"/>
    <n v="4.0999999999999996"/>
  </r>
  <r>
    <x v="1"/>
    <n v="2719"/>
    <s v="FDG29"/>
    <s v="Frozen Foods"/>
    <n v="2012"/>
    <s v="OUT049"/>
    <x v="0"/>
    <x v="0"/>
    <s v="Supermarket Type1"/>
    <n v="5.6379439000000003E-2"/>
    <n v="17.600000000000001"/>
    <n v="42.745399999999997"/>
    <n v="4.0999999999999996"/>
  </r>
  <r>
    <x v="1"/>
    <n v="2720"/>
    <s v="FDB20"/>
    <s v="Fruits and Vegetables"/>
    <n v="2012"/>
    <s v="OUT049"/>
    <x v="0"/>
    <x v="0"/>
    <s v="Supermarket Type1"/>
    <n v="5.2061482999999999E-2"/>
    <n v="7.72"/>
    <n v="76.798599999999993"/>
    <n v="4.0999999999999996"/>
  </r>
  <r>
    <x v="1"/>
    <n v="2721"/>
    <s v="NCS29"/>
    <s v="Health and Hygiene"/>
    <n v="2012"/>
    <s v="OUT049"/>
    <x v="0"/>
    <x v="0"/>
    <s v="Supermarket Type1"/>
    <n v="6.9653585000000004E-2"/>
    <n v="9"/>
    <n v="266.28840000000002"/>
    <n v="4.0999999999999996"/>
  </r>
  <r>
    <x v="1"/>
    <n v="2722"/>
    <s v="NCP17"/>
    <s v="Health and Hygiene"/>
    <n v="2012"/>
    <s v="OUT049"/>
    <x v="0"/>
    <x v="0"/>
    <s v="Supermarket Type1"/>
    <n v="2.7757460000000001E-2"/>
    <n v="19.350000000000001"/>
    <n v="62.516800000000003"/>
    <n v="4.0999999999999996"/>
  </r>
  <r>
    <x v="1"/>
    <n v="2723"/>
    <s v="NCF43"/>
    <s v="Household"/>
    <n v="2012"/>
    <s v="OUT049"/>
    <x v="0"/>
    <x v="0"/>
    <s v="Supermarket Type1"/>
    <n v="0"/>
    <n v="8.51"/>
    <n v="142.14699999999999"/>
    <n v="4.0999999999999996"/>
  </r>
  <r>
    <x v="1"/>
    <n v="2724"/>
    <s v="NCH18"/>
    <s v="Household"/>
    <n v="2012"/>
    <s v="OUT049"/>
    <x v="0"/>
    <x v="0"/>
    <s v="Supermarket Type1"/>
    <n v="4.4730667000000002E-2"/>
    <n v="9.3000000000000007"/>
    <n v="245.18020000000001"/>
    <n v="4.0999999999999996"/>
  </r>
  <r>
    <x v="1"/>
    <n v="2725"/>
    <s v="NCW18"/>
    <s v="Household"/>
    <n v="2012"/>
    <s v="OUT049"/>
    <x v="0"/>
    <x v="0"/>
    <s v="Supermarket Type1"/>
    <n v="5.9417055000000003E-2"/>
    <n v="15.1"/>
    <n v="237.9248"/>
    <n v="4.0999999999999996"/>
  </r>
  <r>
    <x v="1"/>
    <n v="2726"/>
    <s v="NCK07"/>
    <s v="Others"/>
    <n v="2012"/>
    <s v="OUT049"/>
    <x v="0"/>
    <x v="0"/>
    <s v="Supermarket Type1"/>
    <n v="4.8762382999999999E-2"/>
    <n v="10.65"/>
    <n v="165.2526"/>
    <n v="4.0999999999999996"/>
  </r>
  <r>
    <x v="1"/>
    <n v="2727"/>
    <s v="FDR58"/>
    <s v="Snack Foods"/>
    <n v="2012"/>
    <s v="OUT049"/>
    <x v="0"/>
    <x v="0"/>
    <s v="Supermarket Type1"/>
    <n v="4.1986638999999999E-2"/>
    <n v="6.6749999999999998"/>
    <n v="93.246200000000002"/>
    <n v="4.0999999999999996"/>
  </r>
  <r>
    <x v="1"/>
    <n v="2728"/>
    <s v="FDE34"/>
    <s v="Snack Foods"/>
    <n v="2012"/>
    <s v="OUT049"/>
    <x v="0"/>
    <x v="0"/>
    <s v="Supermarket Type1"/>
    <n v="0.108059141"/>
    <n v="9.1950000000000003"/>
    <n v="181.76339999999999"/>
    <n v="4.0999999999999996"/>
  </r>
  <r>
    <x v="1"/>
    <n v="2729"/>
    <s v="FDZ45"/>
    <s v="Snack Foods"/>
    <n v="2012"/>
    <s v="OUT049"/>
    <x v="0"/>
    <x v="0"/>
    <s v="Supermarket Type1"/>
    <n v="6.6979957000000007E-2"/>
    <n v="14.1"/>
    <n v="196.70840000000001"/>
    <n v="4.0999999999999996"/>
  </r>
  <r>
    <x v="1"/>
    <n v="2730"/>
    <s v="DRK12"/>
    <s v="Soft Drinks"/>
    <n v="2012"/>
    <s v="OUT049"/>
    <x v="0"/>
    <x v="0"/>
    <s v="Supermarket Type1"/>
    <n v="4.1951439E-2"/>
    <n v="9.5"/>
    <n v="32.49"/>
    <n v="4.0999999999999996"/>
  </r>
  <r>
    <x v="1"/>
    <n v="2731"/>
    <s v="DRF36"/>
    <s v="Soft Drinks"/>
    <n v="2012"/>
    <s v="OUT049"/>
    <x v="0"/>
    <x v="0"/>
    <s v="Supermarket Type1"/>
    <n v="2.3613954999999999E-2"/>
    <n v="16.100000000000001"/>
    <n v="192.88460000000001"/>
    <n v="4.0999999999999996"/>
  </r>
  <r>
    <x v="0"/>
    <n v="2732"/>
    <s v="FDG12"/>
    <s v="Baking Goods"/>
    <n v="2012"/>
    <s v="OUT049"/>
    <x v="0"/>
    <x v="0"/>
    <s v="Supermarket Type1"/>
    <n v="6.3359419999999998E-3"/>
    <n v="6.6349999999999998"/>
    <n v="121.8098"/>
    <n v="4.0999999999999996"/>
  </r>
  <r>
    <x v="0"/>
    <n v="2733"/>
    <s v="FDJ36"/>
    <s v="Baking Goods"/>
    <n v="2012"/>
    <s v="OUT049"/>
    <x v="0"/>
    <x v="0"/>
    <s v="Supermarket Type1"/>
    <n v="0.12845948099999999"/>
    <n v="14.5"/>
    <n v="102.03319999999999"/>
    <n v="4.0999999999999996"/>
  </r>
  <r>
    <x v="0"/>
    <n v="2734"/>
    <s v="FDT47"/>
    <s v="Breads"/>
    <n v="2012"/>
    <s v="OUT049"/>
    <x v="0"/>
    <x v="0"/>
    <s v="Supermarket Type1"/>
    <n v="2.454694E-2"/>
    <n v="5.26"/>
    <n v="95.706800000000001"/>
    <n v="4.0999999999999996"/>
  </r>
  <r>
    <x v="0"/>
    <n v="2735"/>
    <s v="FDZ35"/>
    <s v="Breads"/>
    <n v="2012"/>
    <s v="OUT049"/>
    <x v="0"/>
    <x v="0"/>
    <s v="Supermarket Type1"/>
    <n v="0"/>
    <n v="9.6"/>
    <n v="101.699"/>
    <n v="4.0999999999999996"/>
  </r>
  <r>
    <x v="0"/>
    <n v="2736"/>
    <s v="FDI50"/>
    <s v="Canned"/>
    <n v="2012"/>
    <s v="OUT049"/>
    <x v="0"/>
    <x v="0"/>
    <s v="Supermarket Type1"/>
    <n v="3.0890618000000002E-2"/>
    <n v="8.42"/>
    <n v="228.73519999999999"/>
    <n v="4.0999999999999996"/>
  </r>
  <r>
    <x v="0"/>
    <n v="2737"/>
    <s v="FDK03"/>
    <s v="Dairy"/>
    <n v="2012"/>
    <s v="OUT049"/>
    <x v="0"/>
    <x v="0"/>
    <s v="Supermarket Type1"/>
    <n v="7.4035365000000006E-2"/>
    <n v="12.6"/>
    <n v="256.13560000000001"/>
    <n v="4.0999999999999996"/>
  </r>
  <r>
    <x v="0"/>
    <n v="2738"/>
    <s v="FDL39"/>
    <s v="Dairy"/>
    <n v="2012"/>
    <s v="OUT049"/>
    <x v="0"/>
    <x v="0"/>
    <s v="Supermarket Type1"/>
    <n v="6.3429817999999999E-2"/>
    <n v="16.100000000000001"/>
    <n v="179.43180000000001"/>
    <n v="4.0999999999999996"/>
  </r>
  <r>
    <x v="0"/>
    <n v="2739"/>
    <s v="FDW52"/>
    <s v="Frozen Foods"/>
    <n v="2012"/>
    <s v="OUT049"/>
    <x v="0"/>
    <x v="0"/>
    <s v="Supermarket Type1"/>
    <n v="3.7580876999999999E-2"/>
    <n v="14"/>
    <n v="162.65260000000001"/>
    <n v="4.0999999999999996"/>
  </r>
  <r>
    <x v="0"/>
    <n v="2740"/>
    <s v="FDS56"/>
    <s v="Fruits and Vegetables"/>
    <n v="2012"/>
    <s v="OUT049"/>
    <x v="0"/>
    <x v="0"/>
    <s v="Supermarket Type1"/>
    <n v="3.8817121000000003E-2"/>
    <n v="5.7850000000000001"/>
    <n v="262.62520000000001"/>
    <n v="4.0999999999999996"/>
  </r>
  <r>
    <x v="0"/>
    <n v="2741"/>
    <s v="FDA07"/>
    <s v="Fruits and Vegetables"/>
    <n v="2012"/>
    <s v="OUT049"/>
    <x v="0"/>
    <x v="0"/>
    <s v="Supermarket Type1"/>
    <n v="3.0992735E-2"/>
    <n v="7.55"/>
    <n v="124.30719999999999"/>
    <n v="4.0999999999999996"/>
  </r>
  <r>
    <x v="0"/>
    <n v="2742"/>
    <s v="FDG08"/>
    <s v="Fruits and Vegetables"/>
    <n v="2012"/>
    <s v="OUT049"/>
    <x v="0"/>
    <x v="0"/>
    <s v="Supermarket Type1"/>
    <n v="0.16561641499999999"/>
    <n v="13.15"/>
    <n v="172.6764"/>
    <n v="4.0999999999999996"/>
  </r>
  <r>
    <x v="0"/>
    <n v="2743"/>
    <s v="FDH45"/>
    <s v="Fruits and Vegetables"/>
    <n v="2012"/>
    <s v="OUT049"/>
    <x v="0"/>
    <x v="0"/>
    <s v="Supermarket Type1"/>
    <n v="0.105831117"/>
    <n v="15.1"/>
    <n v="41.679600000000001"/>
    <n v="4.0999999999999996"/>
  </r>
  <r>
    <x v="0"/>
    <n v="2744"/>
    <s v="FDQ27"/>
    <s v="Meat"/>
    <n v="2012"/>
    <s v="OUT049"/>
    <x v="0"/>
    <x v="0"/>
    <s v="Supermarket Type1"/>
    <n v="4.4321421999999999E-2"/>
    <n v="5.19"/>
    <n v="103.899"/>
    <n v="4.0999999999999996"/>
  </r>
  <r>
    <x v="0"/>
    <n v="2745"/>
    <s v="FDW27"/>
    <s v="Meat"/>
    <n v="2012"/>
    <s v="OUT049"/>
    <x v="0"/>
    <x v="0"/>
    <s v="Supermarket Type1"/>
    <n v="0.151087845"/>
    <n v="5.86"/>
    <n v="155.13140000000001"/>
    <n v="4.0999999999999996"/>
  </r>
  <r>
    <x v="0"/>
    <n v="2746"/>
    <s v="FDQ15"/>
    <s v="Meat"/>
    <n v="2012"/>
    <s v="OUT049"/>
    <x v="0"/>
    <x v="0"/>
    <s v="Supermarket Type1"/>
    <n v="0.15130832599999999"/>
    <n v="20.350000000000001"/>
    <n v="81.727599999999995"/>
    <n v="4.0999999999999996"/>
  </r>
  <r>
    <x v="0"/>
    <n v="2747"/>
    <s v="FDC22"/>
    <s v="Snack Foods"/>
    <n v="2012"/>
    <s v="OUT049"/>
    <x v="0"/>
    <x v="0"/>
    <s v="Supermarket Type1"/>
    <n v="0"/>
    <n v="6.89"/>
    <n v="193.482"/>
    <n v="4.0999999999999996"/>
  </r>
  <r>
    <x v="0"/>
    <n v="2748"/>
    <s v="FDN46"/>
    <s v="Snack Foods"/>
    <n v="2012"/>
    <s v="OUT049"/>
    <x v="0"/>
    <x v="0"/>
    <s v="Supermarket Type1"/>
    <n v="0.144856342"/>
    <n v="7.21"/>
    <n v="100.53319999999999"/>
    <n v="4.0999999999999996"/>
  </r>
  <r>
    <x v="0"/>
    <n v="2749"/>
    <s v="FDS21"/>
    <s v="Snack Foods"/>
    <n v="2012"/>
    <s v="OUT049"/>
    <x v="0"/>
    <x v="0"/>
    <s v="Supermarket Type1"/>
    <n v="2.0908607999999999E-2"/>
    <n v="19.850000000000001"/>
    <n v="63.519399999999997"/>
    <n v="4.0999999999999996"/>
  </r>
  <r>
    <x v="0"/>
    <n v="2750"/>
    <s v="DRL01"/>
    <s v="Soft Drinks"/>
    <n v="2012"/>
    <s v="OUT049"/>
    <x v="0"/>
    <x v="0"/>
    <s v="Supermarket Type1"/>
    <n v="7.7292301999999993E-2"/>
    <n v="19.5"/>
    <n v="235.39580000000001"/>
    <n v="4.0999999999999996"/>
  </r>
  <r>
    <x v="0"/>
    <n v="2751"/>
    <s v="FDG35"/>
    <s v="Starchy Foods"/>
    <n v="2012"/>
    <s v="OUT049"/>
    <x v="0"/>
    <x v="0"/>
    <s v="Supermarket Type1"/>
    <n v="0"/>
    <n v="21.2"/>
    <n v="173.6738"/>
    <n v="4.0999999999999996"/>
  </r>
  <r>
    <x v="1"/>
    <n v="2752"/>
    <s v="FDQ23"/>
    <s v="Breads"/>
    <n v="2018"/>
    <s v="OUT019"/>
    <x v="0"/>
    <x v="1"/>
    <s v="Grocery Store"/>
    <n v="4.2941558999999997E-2"/>
    <m/>
    <n v="102.9332"/>
    <n v="4.0999999999999996"/>
  </r>
  <r>
    <x v="1"/>
    <n v="2753"/>
    <s v="FDW01"/>
    <s v="Canned"/>
    <n v="2018"/>
    <s v="OUT019"/>
    <x v="0"/>
    <x v="1"/>
    <s v="Grocery Store"/>
    <n v="0.112161697"/>
    <m/>
    <n v="154.4682"/>
    <n v="4.0999999999999996"/>
  </r>
  <r>
    <x v="1"/>
    <n v="2754"/>
    <s v="FDF52"/>
    <s v="Frozen Foods"/>
    <n v="2018"/>
    <s v="OUT019"/>
    <x v="0"/>
    <x v="1"/>
    <s v="Grocery Store"/>
    <n v="0.116928924"/>
    <m/>
    <n v="183.32919999999999"/>
    <n v="4.0999999999999996"/>
  </r>
  <r>
    <x v="1"/>
    <n v="2755"/>
    <s v="FDO28"/>
    <s v="Frozen Foods"/>
    <n v="2018"/>
    <s v="OUT019"/>
    <x v="0"/>
    <x v="1"/>
    <s v="Grocery Store"/>
    <n v="0.12658509500000001"/>
    <m/>
    <n v="122.4098"/>
    <n v="4.0999999999999996"/>
  </r>
  <r>
    <x v="1"/>
    <n v="2756"/>
    <s v="NCA53"/>
    <s v="Health and Hygiene"/>
    <n v="2018"/>
    <s v="OUT019"/>
    <x v="0"/>
    <x v="1"/>
    <s v="Grocery Store"/>
    <n v="1.7295906E-2"/>
    <m/>
    <n v="47.103400000000001"/>
    <n v="4.0999999999999996"/>
  </r>
  <r>
    <x v="1"/>
    <n v="2757"/>
    <s v="NCL41"/>
    <s v="Health and Hygiene"/>
    <n v="2018"/>
    <s v="OUT019"/>
    <x v="0"/>
    <x v="1"/>
    <s v="Grocery Store"/>
    <n v="7.3077196999999997E-2"/>
    <m/>
    <n v="34.321599999999997"/>
    <n v="4.0999999999999996"/>
  </r>
  <r>
    <x v="1"/>
    <n v="2758"/>
    <s v="NCS29"/>
    <s v="Health and Hygiene"/>
    <n v="2018"/>
    <s v="OUT019"/>
    <x v="0"/>
    <x v="1"/>
    <s v="Grocery Store"/>
    <n v="0.121765124"/>
    <m/>
    <n v="264.1884"/>
    <n v="4.0999999999999996"/>
  </r>
  <r>
    <x v="1"/>
    <n v="2759"/>
    <s v="NCZ05"/>
    <s v="Health and Hygiene"/>
    <n v="2018"/>
    <s v="OUT019"/>
    <x v="0"/>
    <x v="1"/>
    <s v="Grocery Store"/>
    <n v="0.10178199"/>
    <m/>
    <n v="104.699"/>
    <n v="4.0999999999999996"/>
  </r>
  <r>
    <x v="1"/>
    <n v="2760"/>
    <s v="NCH07"/>
    <s v="Household"/>
    <n v="2018"/>
    <s v="OUT019"/>
    <x v="0"/>
    <x v="1"/>
    <s v="Grocery Store"/>
    <n v="0.162248011"/>
    <m/>
    <n v="160.46039999999999"/>
    <n v="4.0999999999999996"/>
  </r>
  <r>
    <x v="1"/>
    <n v="2761"/>
    <s v="NCM54"/>
    <s v="Household"/>
    <n v="2018"/>
    <s v="OUT019"/>
    <x v="0"/>
    <x v="1"/>
    <s v="Grocery Store"/>
    <n v="8.9187719999999998E-2"/>
    <m/>
    <n v="128.96780000000001"/>
    <n v="4.0999999999999996"/>
  </r>
  <r>
    <x v="1"/>
    <n v="2762"/>
    <s v="NCQ42"/>
    <s v="Household"/>
    <n v="2018"/>
    <s v="OUT019"/>
    <x v="0"/>
    <x v="1"/>
    <s v="Grocery Store"/>
    <n v="6.8753558000000006E-2"/>
    <m/>
    <n v="127.9678"/>
    <n v="4.0999999999999996"/>
  </r>
  <r>
    <x v="1"/>
    <n v="2763"/>
    <s v="NCW42"/>
    <s v="Household"/>
    <n v="2018"/>
    <s v="OUT019"/>
    <x v="0"/>
    <x v="1"/>
    <s v="Grocery Store"/>
    <n v="0.102371638"/>
    <m/>
    <n v="221.2456"/>
    <n v="4.0999999999999996"/>
  </r>
  <r>
    <x v="1"/>
    <n v="2764"/>
    <s v="FDK45"/>
    <s v="Seafood"/>
    <n v="2018"/>
    <s v="OUT019"/>
    <x v="0"/>
    <x v="1"/>
    <s v="Grocery Store"/>
    <n v="5.9281315000000001E-2"/>
    <m/>
    <n v="111.586"/>
    <n v="4.0999999999999996"/>
  </r>
  <r>
    <x v="1"/>
    <n v="2765"/>
    <s v="FDC47"/>
    <s v="Snack Foods"/>
    <n v="2018"/>
    <s v="OUT019"/>
    <x v="0"/>
    <x v="1"/>
    <s v="Grocery Store"/>
    <n v="0.20816215599999999"/>
    <m/>
    <n v="228.1694"/>
    <n v="4.0999999999999996"/>
  </r>
  <r>
    <x v="1"/>
    <n v="2766"/>
    <s v="FDD46"/>
    <s v="Snack Foods"/>
    <n v="2018"/>
    <s v="OUT019"/>
    <x v="0"/>
    <x v="1"/>
    <s v="Grocery Store"/>
    <n v="0.24732103899999999"/>
    <m/>
    <n v="152.3998"/>
    <n v="4.0999999999999996"/>
  </r>
  <r>
    <x v="1"/>
    <n v="2767"/>
    <s v="FDH34"/>
    <s v="Snack Foods"/>
    <n v="2018"/>
    <s v="OUT019"/>
    <x v="0"/>
    <x v="1"/>
    <s v="Grocery Store"/>
    <n v="5.4443762E-2"/>
    <m/>
    <n v="184.65819999999999"/>
    <n v="4.0999999999999996"/>
  </r>
  <r>
    <x v="1"/>
    <n v="2768"/>
    <s v="FDQ57"/>
    <s v="Snack Foods"/>
    <n v="2018"/>
    <s v="OUT019"/>
    <x v="0"/>
    <x v="1"/>
    <s v="Grocery Store"/>
    <n v="4.8932713000000003E-2"/>
    <m/>
    <n v="144.476"/>
    <n v="4.0999999999999996"/>
  </r>
  <r>
    <x v="1"/>
    <n v="2769"/>
    <s v="FDR46"/>
    <s v="Snack Foods"/>
    <n v="2018"/>
    <s v="OUT019"/>
    <x v="0"/>
    <x v="1"/>
    <s v="Grocery Store"/>
    <n v="0.24410231499999999"/>
    <m/>
    <n v="148.07599999999999"/>
    <n v="4.0999999999999996"/>
  </r>
  <r>
    <x v="1"/>
    <n v="2770"/>
    <s v="FDV09"/>
    <s v="Snack Foods"/>
    <n v="2018"/>
    <s v="OUT019"/>
    <x v="0"/>
    <x v="1"/>
    <s v="Grocery Store"/>
    <n v="3.6012918999999997E-2"/>
    <m/>
    <n v="148.07339999999999"/>
    <n v="4.0999999999999996"/>
  </r>
  <r>
    <x v="1"/>
    <n v="2771"/>
    <s v="FDZ10"/>
    <s v="Snack Foods"/>
    <n v="2018"/>
    <s v="OUT019"/>
    <x v="0"/>
    <x v="1"/>
    <s v="Grocery Store"/>
    <n v="7.7849832999999993E-2"/>
    <m/>
    <n v="127.202"/>
    <n v="4.0999999999999996"/>
  </r>
  <r>
    <x v="0"/>
    <n v="2772"/>
    <s v="FDB49"/>
    <s v="Baking Goods"/>
    <n v="2018"/>
    <s v="OUT019"/>
    <x v="0"/>
    <x v="1"/>
    <s v="Grocery Store"/>
    <n v="5.2791124000000002E-2"/>
    <m/>
    <n v="98.538399999999996"/>
    <n v="4.0999999999999996"/>
  </r>
  <r>
    <x v="0"/>
    <n v="2773"/>
    <s v="FDR12"/>
    <s v="Baking Goods"/>
    <n v="2018"/>
    <s v="OUT019"/>
    <x v="0"/>
    <x v="1"/>
    <s v="Grocery Store"/>
    <n v="5.5213281000000003E-2"/>
    <m/>
    <n v="172.47640000000001"/>
    <n v="4.0999999999999996"/>
  </r>
  <r>
    <x v="0"/>
    <n v="2774"/>
    <s v="FDX47"/>
    <s v="Breads"/>
    <n v="2018"/>
    <s v="OUT019"/>
    <x v="0"/>
    <x v="1"/>
    <s v="Grocery Store"/>
    <n v="6.0587738000000002E-2"/>
    <m/>
    <n v="156.8288"/>
    <n v="4.0999999999999996"/>
  </r>
  <r>
    <x v="0"/>
    <n v="2775"/>
    <s v="FDK26"/>
    <s v="Canned"/>
    <n v="2018"/>
    <s v="OUT019"/>
    <x v="0"/>
    <x v="1"/>
    <s v="Grocery Store"/>
    <n v="5.6338482000000002E-2"/>
    <m/>
    <n v="184.624"/>
    <n v="4.0999999999999996"/>
  </r>
  <r>
    <x v="0"/>
    <n v="2776"/>
    <s v="FDV01"/>
    <s v="Canned"/>
    <n v="2018"/>
    <s v="OUT019"/>
    <x v="0"/>
    <x v="1"/>
    <s v="Grocery Store"/>
    <n v="0.148737487"/>
    <m/>
    <n v="155.13140000000001"/>
    <n v="4.0999999999999996"/>
  </r>
  <r>
    <x v="0"/>
    <n v="2777"/>
    <s v="FDB04"/>
    <s v="Dairy"/>
    <n v="2018"/>
    <s v="OUT019"/>
    <x v="0"/>
    <x v="1"/>
    <s v="Grocery Store"/>
    <n v="0.1107011"/>
    <m/>
    <n v="88.685599999999994"/>
    <n v="4.0999999999999996"/>
  </r>
  <r>
    <x v="0"/>
    <n v="2778"/>
    <s v="FDF57"/>
    <s v="Fruits and Vegetables"/>
    <n v="2018"/>
    <s v="OUT019"/>
    <x v="0"/>
    <x v="1"/>
    <s v="Grocery Store"/>
    <n v="0.102999154"/>
    <m/>
    <n v="169.94479999999999"/>
    <n v="4.0999999999999996"/>
  </r>
  <r>
    <x v="0"/>
    <n v="2779"/>
    <s v="FDQ08"/>
    <s v="Fruits and Vegetables"/>
    <n v="2018"/>
    <s v="OUT019"/>
    <x v="0"/>
    <x v="1"/>
    <s v="Grocery Store"/>
    <n v="3.3144603000000002E-2"/>
    <m/>
    <n v="62.753599999999999"/>
    <n v="4.0999999999999996"/>
  </r>
  <r>
    <x v="0"/>
    <n v="2780"/>
    <s v="FDU44"/>
    <s v="Fruits and Vegetables"/>
    <n v="2018"/>
    <s v="OUT019"/>
    <x v="0"/>
    <x v="1"/>
    <s v="Grocery Store"/>
    <n v="0.10229590399999999"/>
    <m/>
    <n v="162.3552"/>
    <n v="4.0999999999999996"/>
  </r>
  <r>
    <x v="0"/>
    <n v="2781"/>
    <s v="FDX32"/>
    <s v="Fruits and Vegetables"/>
    <n v="2018"/>
    <s v="OUT019"/>
    <x v="0"/>
    <x v="1"/>
    <s v="Grocery Store"/>
    <n v="0.17483889999999999"/>
    <m/>
    <n v="142.87860000000001"/>
    <n v="4.0999999999999996"/>
  </r>
  <r>
    <x v="0"/>
    <n v="2782"/>
    <s v="FDS27"/>
    <s v="Meat"/>
    <n v="2018"/>
    <s v="OUT019"/>
    <x v="0"/>
    <x v="1"/>
    <s v="Grocery Store"/>
    <n v="2.1812600000000001E-2"/>
    <m/>
    <n v="194.71100000000001"/>
    <n v="4.0999999999999996"/>
  </r>
  <r>
    <x v="0"/>
    <n v="2783"/>
    <s v="FDO10"/>
    <s v="Snack Foods"/>
    <n v="2018"/>
    <s v="OUT019"/>
    <x v="0"/>
    <x v="1"/>
    <s v="Grocery Store"/>
    <n v="0"/>
    <m/>
    <n v="58.758800000000001"/>
    <n v="4.0999999999999996"/>
  </r>
  <r>
    <x v="2"/>
    <n v="2784"/>
    <s v="FDY16"/>
    <s v="Frozen Foods"/>
    <n v="2018"/>
    <s v="OUT019"/>
    <x v="0"/>
    <x v="1"/>
    <s v="Grocery Store"/>
    <n v="0.16147713999999999"/>
    <m/>
    <n v="186.22659999999999"/>
    <n v="4.0999999999999996"/>
  </r>
  <r>
    <x v="1"/>
    <n v="2785"/>
    <s v="FDX02"/>
    <s v="Dairy"/>
    <n v="2016"/>
    <s v="OUT046"/>
    <x v="0"/>
    <x v="1"/>
    <s v="Supermarket Type1"/>
    <n v="5.7060090000000001E-2"/>
    <n v="16"/>
    <n v="225.04040000000001"/>
    <n v="4.0999999999999996"/>
  </r>
  <r>
    <x v="1"/>
    <n v="2786"/>
    <s v="NCO54"/>
    <s v="Household"/>
    <n v="2016"/>
    <s v="OUT046"/>
    <x v="0"/>
    <x v="1"/>
    <s v="Supermarket Type1"/>
    <n v="1.4274291999999999E-2"/>
    <n v="19.5"/>
    <n v="55.6614"/>
    <n v="4.0999999999999996"/>
  </r>
  <r>
    <x v="1"/>
    <n v="2787"/>
    <s v="FDY48"/>
    <s v="Baking Goods"/>
    <n v="2016"/>
    <s v="OUT046"/>
    <x v="0"/>
    <x v="1"/>
    <s v="Supermarket Type1"/>
    <n v="2.3734872000000001E-2"/>
    <n v="14"/>
    <n v="103.2332"/>
    <n v="4.0999999999999996"/>
  </r>
  <r>
    <x v="1"/>
    <n v="2788"/>
    <s v="FDN24"/>
    <s v="Baking Goods"/>
    <n v="2016"/>
    <s v="OUT046"/>
    <x v="0"/>
    <x v="1"/>
    <s v="Supermarket Type1"/>
    <n v="0.11326743"/>
    <n v="14.1"/>
    <n v="54.595599999999997"/>
    <n v="4.0999999999999996"/>
  </r>
  <r>
    <x v="1"/>
    <n v="2789"/>
    <s v="FDO60"/>
    <s v="Baking Goods"/>
    <n v="2016"/>
    <s v="OUT046"/>
    <x v="0"/>
    <x v="1"/>
    <s v="Supermarket Type1"/>
    <n v="3.4369528000000003E-2"/>
    <n v="20"/>
    <n v="43.708599999999997"/>
    <n v="4.0999999999999996"/>
  </r>
  <r>
    <x v="1"/>
    <n v="2790"/>
    <s v="FDG60"/>
    <s v="Baking Goods"/>
    <n v="2016"/>
    <s v="OUT046"/>
    <x v="0"/>
    <x v="1"/>
    <s v="Supermarket Type1"/>
    <n v="6.0699725000000003E-2"/>
    <n v="20.350000000000001"/>
    <n v="233.36160000000001"/>
    <n v="4.0999999999999996"/>
  </r>
  <r>
    <x v="1"/>
    <n v="2791"/>
    <s v="FDQ37"/>
    <s v="Breakfast"/>
    <n v="2016"/>
    <s v="OUT046"/>
    <x v="0"/>
    <x v="1"/>
    <s v="Supermarket Type1"/>
    <n v="8.9260667000000002E-2"/>
    <n v="20.75"/>
    <n v="193.4478"/>
    <n v="4.0999999999999996"/>
  </r>
  <r>
    <x v="1"/>
    <n v="2792"/>
    <s v="FDW25"/>
    <s v="Canned"/>
    <n v="2016"/>
    <s v="OUT046"/>
    <x v="0"/>
    <x v="1"/>
    <s v="Supermarket Type1"/>
    <n v="3.7398952999999999E-2"/>
    <n v="5.1749999999999998"/>
    <n v="84.222399999999993"/>
    <n v="4.0999999999999996"/>
  </r>
  <r>
    <x v="1"/>
    <n v="2793"/>
    <s v="FDB16"/>
    <s v="Dairy"/>
    <n v="2016"/>
    <s v="OUT046"/>
    <x v="0"/>
    <x v="1"/>
    <s v="Supermarket Type1"/>
    <n v="4.4925784000000003E-2"/>
    <n v="8.2100000000000009"/>
    <n v="86.019800000000004"/>
    <n v="4.0999999999999996"/>
  </r>
  <r>
    <x v="1"/>
    <n v="2794"/>
    <s v="FDX14"/>
    <s v="Dairy"/>
    <n v="2016"/>
    <s v="OUT046"/>
    <x v="0"/>
    <x v="1"/>
    <s v="Supermarket Type1"/>
    <n v="7.4940030000000005E-2"/>
    <n v="13.1"/>
    <n v="75.035399999999996"/>
    <n v="4.0999999999999996"/>
  </r>
  <r>
    <x v="1"/>
    <n v="2795"/>
    <s v="DRG03"/>
    <s v="Dairy"/>
    <n v="2016"/>
    <s v="OUT046"/>
    <x v="0"/>
    <x v="1"/>
    <s v="Supermarket Type1"/>
    <n v="6.1986574000000003E-2"/>
    <n v="14.5"/>
    <n v="153.09979999999999"/>
    <n v="4.0999999999999996"/>
  </r>
  <r>
    <x v="1"/>
    <n v="2796"/>
    <s v="DRF15"/>
    <s v="Dairy"/>
    <n v="2016"/>
    <s v="OUT046"/>
    <x v="0"/>
    <x v="1"/>
    <s v="Supermarket Type1"/>
    <n v="3.3213989999999999E-2"/>
    <n v="18.350000000000001"/>
    <n v="154.934"/>
    <n v="4.0999999999999996"/>
  </r>
  <r>
    <x v="1"/>
    <n v="2797"/>
    <s v="DRH39"/>
    <s v="Dairy"/>
    <n v="2016"/>
    <s v="OUT046"/>
    <x v="0"/>
    <x v="1"/>
    <s v="Supermarket Type1"/>
    <n v="0"/>
    <n v="20.7"/>
    <n v="78.466999999999999"/>
    <n v="4.0999999999999996"/>
  </r>
  <r>
    <x v="1"/>
    <n v="2798"/>
    <s v="FDJ28"/>
    <s v="Frozen Foods"/>
    <n v="2016"/>
    <s v="OUT046"/>
    <x v="0"/>
    <x v="1"/>
    <s v="Supermarket Type1"/>
    <n v="2.1860984999999999E-2"/>
    <n v="12.3"/>
    <n v="193.31620000000001"/>
    <n v="4.0999999999999996"/>
  </r>
  <r>
    <x v="1"/>
    <n v="2799"/>
    <s v="FDF04"/>
    <s v="Frozen Foods"/>
    <n v="2016"/>
    <s v="OUT046"/>
    <x v="0"/>
    <x v="1"/>
    <s v="Supermarket Type1"/>
    <n v="1.3637046E-2"/>
    <n v="17.5"/>
    <n v="258.53039999999999"/>
    <n v="4.0999999999999996"/>
  </r>
  <r>
    <x v="1"/>
    <n v="2800"/>
    <s v="FDP16"/>
    <s v="Frozen Foods"/>
    <n v="2016"/>
    <s v="OUT046"/>
    <x v="0"/>
    <x v="1"/>
    <s v="Supermarket Type1"/>
    <n v="3.9294853999999997E-2"/>
    <n v="18.600000000000001"/>
    <n v="246.68020000000001"/>
    <n v="4.0999999999999996"/>
  </r>
  <r>
    <x v="1"/>
    <n v="2801"/>
    <s v="FDT31"/>
    <s v="Fruits and Vegetables"/>
    <n v="2016"/>
    <s v="OUT046"/>
    <x v="0"/>
    <x v="1"/>
    <s v="Supermarket Type1"/>
    <n v="1.2448294E-2"/>
    <n v="19.75"/>
    <n v="188.28720000000001"/>
    <n v="4.0999999999999996"/>
  </r>
  <r>
    <x v="1"/>
    <n v="2802"/>
    <s v="DRM47"/>
    <s v="Hard Drinks"/>
    <n v="2016"/>
    <s v="OUT046"/>
    <x v="0"/>
    <x v="1"/>
    <s v="Supermarket Type1"/>
    <n v="4.3785694E-2"/>
    <n v="9.3000000000000007"/>
    <n v="191.68459999999999"/>
    <n v="4.0999999999999996"/>
  </r>
  <r>
    <x v="1"/>
    <n v="2803"/>
    <s v="NCY41"/>
    <s v="Health and Hygiene"/>
    <n v="2016"/>
    <s v="OUT046"/>
    <x v="0"/>
    <x v="1"/>
    <s v="Supermarket Type1"/>
    <n v="7.5735621000000003E-2"/>
    <n v="16.75"/>
    <n v="34.553199999999997"/>
    <n v="4.0999999999999996"/>
  </r>
  <r>
    <x v="1"/>
    <n v="2804"/>
    <s v="NCX42"/>
    <s v="Household"/>
    <n v="2016"/>
    <s v="OUT046"/>
    <x v="0"/>
    <x v="1"/>
    <s v="Supermarket Type1"/>
    <n v="5.9785949999999997E-3"/>
    <n v="6.36"/>
    <n v="163.65260000000001"/>
    <n v="4.0999999999999996"/>
  </r>
  <r>
    <x v="1"/>
    <n v="2805"/>
    <s v="NCY54"/>
    <s v="Household"/>
    <n v="2016"/>
    <s v="OUT046"/>
    <x v="0"/>
    <x v="1"/>
    <s v="Supermarket Type1"/>
    <n v="0.17769484599999999"/>
    <n v="8.43"/>
    <n v="171.1422"/>
    <n v="4.0999999999999996"/>
  </r>
  <r>
    <x v="1"/>
    <n v="2806"/>
    <s v="NCF07"/>
    <s v="Household"/>
    <n v="2016"/>
    <s v="OUT046"/>
    <x v="0"/>
    <x v="1"/>
    <s v="Supermarket Type1"/>
    <n v="3.2022534999999998E-2"/>
    <n v="9"/>
    <n v="101.80159999999999"/>
    <n v="4.0999999999999996"/>
  </r>
  <r>
    <x v="1"/>
    <n v="2807"/>
    <s v="NCD07"/>
    <s v="Household"/>
    <n v="2016"/>
    <s v="OUT046"/>
    <x v="0"/>
    <x v="1"/>
    <s v="Supermarket Type1"/>
    <n v="0"/>
    <n v="9.1"/>
    <n v="114.45180000000001"/>
    <n v="4.0999999999999996"/>
  </r>
  <r>
    <x v="1"/>
    <n v="2808"/>
    <s v="NCF31"/>
    <s v="Household"/>
    <n v="2016"/>
    <s v="OUT046"/>
    <x v="0"/>
    <x v="1"/>
    <s v="Supermarket Type1"/>
    <n v="5.1847425000000003E-2"/>
    <n v="9.1300000000000008"/>
    <n v="152.80240000000001"/>
    <n v="4.0999999999999996"/>
  </r>
  <r>
    <x v="1"/>
    <n v="2809"/>
    <s v="NCQ06"/>
    <s v="Household"/>
    <n v="2016"/>
    <s v="OUT046"/>
    <x v="0"/>
    <x v="1"/>
    <s v="Supermarket Type1"/>
    <n v="4.1824524000000002E-2"/>
    <n v="13"/>
    <n v="256.70139999999998"/>
    <n v="4.0999999999999996"/>
  </r>
  <r>
    <x v="1"/>
    <n v="2810"/>
    <s v="NCI54"/>
    <s v="Household"/>
    <n v="2016"/>
    <s v="OUT046"/>
    <x v="0"/>
    <x v="1"/>
    <s v="Supermarket Type1"/>
    <n v="3.3599041000000003E-2"/>
    <n v="15.2"/>
    <n v="107.7912"/>
    <n v="4.0999999999999996"/>
  </r>
  <r>
    <x v="1"/>
    <n v="2811"/>
    <s v="NCR18"/>
    <s v="Household"/>
    <n v="2016"/>
    <s v="OUT046"/>
    <x v="0"/>
    <x v="1"/>
    <s v="Supermarket Type1"/>
    <n v="2.0487624999999999E-2"/>
    <n v="15.85"/>
    <n v="44.011200000000002"/>
    <n v="4.0999999999999996"/>
  </r>
  <r>
    <x v="1"/>
    <n v="2812"/>
    <s v="NCA54"/>
    <s v="Household"/>
    <n v="2016"/>
    <s v="OUT046"/>
    <x v="0"/>
    <x v="1"/>
    <s v="Supermarket Type1"/>
    <n v="3.6641596999999998E-2"/>
    <n v="16.5"/>
    <n v="178.73179999999999"/>
    <n v="4.0999999999999996"/>
  </r>
  <r>
    <x v="1"/>
    <n v="2813"/>
    <s v="NCA30"/>
    <s v="Household"/>
    <n v="2016"/>
    <s v="OUT046"/>
    <x v="0"/>
    <x v="1"/>
    <s v="Supermarket Type1"/>
    <n v="0"/>
    <n v="19"/>
    <n v="189.18719999999999"/>
    <n v="4.0999999999999996"/>
  </r>
  <r>
    <x v="1"/>
    <n v="2814"/>
    <s v="FDI57"/>
    <s v="Seafood"/>
    <n v="2016"/>
    <s v="OUT046"/>
    <x v="0"/>
    <x v="1"/>
    <s v="Supermarket Type1"/>
    <n v="5.4025643999999998E-2"/>
    <n v="19.850000000000001"/>
    <n v="197.27680000000001"/>
    <n v="4.0999999999999996"/>
  </r>
  <r>
    <x v="1"/>
    <n v="2815"/>
    <s v="FDX34"/>
    <s v="Snack Foods"/>
    <n v="2016"/>
    <s v="OUT046"/>
    <x v="0"/>
    <x v="1"/>
    <s v="Supermarket Type1"/>
    <n v="7.1985530000000006E-2"/>
    <n v="6.1950000000000003"/>
    <n v="122.2098"/>
    <n v="4.0999999999999996"/>
  </r>
  <r>
    <x v="1"/>
    <n v="2816"/>
    <s v="FDT34"/>
    <s v="Snack Foods"/>
    <n v="2016"/>
    <s v="OUT046"/>
    <x v="0"/>
    <x v="1"/>
    <s v="Supermarket Type1"/>
    <n v="0.174350275"/>
    <n v="9.3000000000000007"/>
    <n v="104.49639999999999"/>
    <n v="4.0999999999999996"/>
  </r>
  <r>
    <x v="1"/>
    <n v="2817"/>
    <s v="FDX58"/>
    <s v="Snack Foods"/>
    <n v="2016"/>
    <s v="OUT046"/>
    <x v="0"/>
    <x v="1"/>
    <s v="Supermarket Type1"/>
    <n v="4.3763679999999999E-2"/>
    <n v="13.15"/>
    <n v="183.095"/>
    <n v="4.0999999999999996"/>
  </r>
  <r>
    <x v="1"/>
    <n v="2818"/>
    <s v="FDM33"/>
    <s v="Snack Foods"/>
    <n v="2016"/>
    <s v="OUT046"/>
    <x v="0"/>
    <x v="1"/>
    <s v="Supermarket Type1"/>
    <n v="8.7719692000000002E-2"/>
    <n v="15.6"/>
    <n v="218.57980000000001"/>
    <n v="4.0999999999999996"/>
  </r>
  <r>
    <x v="1"/>
    <n v="2819"/>
    <s v="FDR46"/>
    <s v="Snack Foods"/>
    <n v="2016"/>
    <s v="OUT046"/>
    <x v="0"/>
    <x v="1"/>
    <s v="Supermarket Type1"/>
    <n v="0.139417654"/>
    <n v="16.850000000000001"/>
    <n v="147.476"/>
    <n v="4.0999999999999996"/>
  </r>
  <r>
    <x v="1"/>
    <n v="2820"/>
    <s v="FDV46"/>
    <s v="Snack Foods"/>
    <n v="2016"/>
    <s v="OUT046"/>
    <x v="0"/>
    <x v="1"/>
    <s v="Supermarket Type1"/>
    <n v="1.2607876E-2"/>
    <n v="18.2"/>
    <n v="139.81800000000001"/>
    <n v="4.0999999999999996"/>
  </r>
  <r>
    <x v="1"/>
    <n v="2821"/>
    <s v="DRK49"/>
    <s v="Soft Drinks"/>
    <n v="2016"/>
    <s v="OUT046"/>
    <x v="0"/>
    <x v="1"/>
    <s v="Supermarket Type1"/>
    <n v="3.5943717E-2"/>
    <n v="14.15"/>
    <n v="40.513800000000003"/>
    <n v="4.0999999999999996"/>
  </r>
  <r>
    <x v="1"/>
    <n v="2822"/>
    <s v="DRH36"/>
    <s v="Soft Drinks"/>
    <n v="2016"/>
    <s v="OUT046"/>
    <x v="0"/>
    <x v="1"/>
    <s v="Supermarket Type1"/>
    <n v="3.3380060000000003E-2"/>
    <n v="16.2"/>
    <n v="74.069599999999994"/>
    <n v="4.0999999999999996"/>
  </r>
  <r>
    <x v="0"/>
    <n v="2823"/>
    <s v="FDQ48"/>
    <s v="Baking Goods"/>
    <n v="2016"/>
    <s v="OUT046"/>
    <x v="0"/>
    <x v="1"/>
    <s v="Supermarket Type1"/>
    <n v="3.4411237999999997E-2"/>
    <n v="14.3"/>
    <n v="98.672600000000003"/>
    <n v="4.0999999999999996"/>
  </r>
  <r>
    <x v="0"/>
    <n v="2824"/>
    <s v="FDX47"/>
    <s v="Breads"/>
    <n v="2016"/>
    <s v="OUT046"/>
    <x v="0"/>
    <x v="1"/>
    <s v="Supermarket Type1"/>
    <n v="3.4604343000000003E-2"/>
    <n v="6.55"/>
    <n v="157.8288"/>
    <n v="4.0999999999999996"/>
  </r>
  <r>
    <x v="0"/>
    <n v="2825"/>
    <s v="FDM01"/>
    <s v="Breakfast"/>
    <n v="2016"/>
    <s v="OUT046"/>
    <x v="0"/>
    <x v="1"/>
    <s v="Supermarket Type1"/>
    <n v="9.4567181E-2"/>
    <n v="7.8949999999999996"/>
    <n v="104.53319999999999"/>
    <n v="4.0999999999999996"/>
  </r>
  <r>
    <x v="0"/>
    <n v="2826"/>
    <s v="FDZ13"/>
    <s v="Canned"/>
    <n v="2016"/>
    <s v="OUT046"/>
    <x v="0"/>
    <x v="1"/>
    <s v="Supermarket Type1"/>
    <n v="0.153494979"/>
    <n v="7.84"/>
    <n v="48.935000000000002"/>
    <n v="4.0999999999999996"/>
  </r>
  <r>
    <x v="0"/>
    <n v="2827"/>
    <s v="FDA25"/>
    <s v="Canned"/>
    <n v="2016"/>
    <s v="OUT046"/>
    <x v="0"/>
    <x v="1"/>
    <s v="Supermarket Type1"/>
    <n v="6.8125755999999996E-2"/>
    <n v="16.5"/>
    <n v="101.199"/>
    <n v="4.0999999999999996"/>
  </r>
  <r>
    <x v="0"/>
    <n v="2828"/>
    <s v="FDZ14"/>
    <s v="Dairy"/>
    <n v="2016"/>
    <s v="OUT046"/>
    <x v="0"/>
    <x v="1"/>
    <s v="Supermarket Type1"/>
    <n v="4.7588696E-2"/>
    <n v="7.71"/>
    <n v="122.4756"/>
    <n v="4.0999999999999996"/>
  </r>
  <r>
    <x v="0"/>
    <n v="2829"/>
    <s v="FDW14"/>
    <s v="Dairy"/>
    <n v="2016"/>
    <s v="OUT046"/>
    <x v="0"/>
    <x v="1"/>
    <s v="Supermarket Type1"/>
    <n v="3.8211536999999997E-2"/>
    <n v="8.3000000000000007"/>
    <n v="87.719800000000006"/>
    <n v="4.0999999999999996"/>
  </r>
  <r>
    <x v="0"/>
    <n v="2830"/>
    <s v="FDS02"/>
    <s v="Dairy"/>
    <n v="2016"/>
    <s v="OUT046"/>
    <x v="0"/>
    <x v="1"/>
    <s v="Supermarket Type1"/>
    <n v="0.14586734700000001"/>
    <n v="10.195"/>
    <n v="194.07939999999999"/>
    <n v="4.0999999999999996"/>
  </r>
  <r>
    <x v="0"/>
    <n v="2831"/>
    <s v="FDD52"/>
    <s v="Dairy"/>
    <n v="2016"/>
    <s v="OUT046"/>
    <x v="0"/>
    <x v="1"/>
    <s v="Supermarket Type1"/>
    <n v="0.18329487999999999"/>
    <n v="18.25"/>
    <n v="111.657"/>
    <n v="4.0999999999999996"/>
  </r>
  <r>
    <x v="0"/>
    <n v="2832"/>
    <s v="FDV04"/>
    <s v="Frozen Foods"/>
    <n v="2016"/>
    <s v="OUT046"/>
    <x v="0"/>
    <x v="1"/>
    <s v="Supermarket Type1"/>
    <n v="0.150015234"/>
    <n v="7.8250000000000002"/>
    <n v="157.52879999999999"/>
    <n v="4.0999999999999996"/>
  </r>
  <r>
    <x v="0"/>
    <n v="2833"/>
    <s v="FDY40"/>
    <s v="Frozen Foods"/>
    <n v="2016"/>
    <s v="OUT046"/>
    <x v="0"/>
    <x v="1"/>
    <s v="Supermarket Type1"/>
    <n v="8.5834991999999999E-2"/>
    <n v="15.5"/>
    <n v="49.669199999999996"/>
    <n v="4.0999999999999996"/>
  </r>
  <r>
    <x v="0"/>
    <n v="2834"/>
    <s v="FDR31"/>
    <s v="Fruits and Vegetables"/>
    <n v="2016"/>
    <s v="OUT046"/>
    <x v="0"/>
    <x v="1"/>
    <s v="Supermarket Type1"/>
    <n v="4.9162885000000003E-2"/>
    <n v="6.46"/>
    <n v="146.9102"/>
    <n v="4.0999999999999996"/>
  </r>
  <r>
    <x v="0"/>
    <n v="2835"/>
    <s v="FDY44"/>
    <s v="Fruits and Vegetables"/>
    <n v="2016"/>
    <s v="OUT046"/>
    <x v="0"/>
    <x v="1"/>
    <s v="Supermarket Type1"/>
    <n v="2.4404558E-2"/>
    <n v="14.15"/>
    <n v="198.31100000000001"/>
    <n v="4.0999999999999996"/>
  </r>
  <r>
    <x v="0"/>
    <n v="2836"/>
    <s v="FDQ08"/>
    <s v="Fruits and Vegetables"/>
    <n v="2016"/>
    <s v="OUT046"/>
    <x v="0"/>
    <x v="1"/>
    <s v="Supermarket Type1"/>
    <n v="1.8930352000000001E-2"/>
    <n v="15.7"/>
    <n v="59.453600000000002"/>
    <n v="4.0999999999999996"/>
  </r>
  <r>
    <x v="0"/>
    <n v="2837"/>
    <s v="FDW27"/>
    <s v="Meat"/>
    <n v="2016"/>
    <s v="OUT046"/>
    <x v="0"/>
    <x v="1"/>
    <s v="Supermarket Type1"/>
    <n v="0.15085330799999999"/>
    <n v="5.86"/>
    <n v="156.03139999999999"/>
    <n v="4.0999999999999996"/>
  </r>
  <r>
    <x v="0"/>
    <n v="2838"/>
    <s v="FDX51"/>
    <s v="Meat"/>
    <n v="2016"/>
    <s v="OUT046"/>
    <x v="0"/>
    <x v="1"/>
    <s v="Supermarket Type1"/>
    <n v="2.2058723999999998E-2"/>
    <n v="9.5"/>
    <n v="196.84520000000001"/>
    <n v="4.0999999999999996"/>
  </r>
  <r>
    <x v="0"/>
    <n v="2839"/>
    <s v="FDW57"/>
    <s v="Snack Foods"/>
    <n v="2016"/>
    <s v="OUT046"/>
    <x v="0"/>
    <x v="1"/>
    <s v="Supermarket Type1"/>
    <n v="0"/>
    <n v="8.31"/>
    <n v="177.40280000000001"/>
    <n v="4.0999999999999996"/>
  </r>
  <r>
    <x v="0"/>
    <n v="2840"/>
    <s v="FDV33"/>
    <s v="Snack Foods"/>
    <n v="2016"/>
    <s v="OUT046"/>
    <x v="0"/>
    <x v="1"/>
    <s v="Supermarket Type1"/>
    <n v="2.7343610000000001E-2"/>
    <n v="9.6"/>
    <n v="257.8304"/>
    <n v="4.0999999999999996"/>
  </r>
  <r>
    <x v="0"/>
    <n v="2841"/>
    <s v="FDV57"/>
    <s v="Snack Foods"/>
    <n v="2016"/>
    <s v="OUT046"/>
    <x v="0"/>
    <x v="1"/>
    <s v="Supermarket Type1"/>
    <n v="6.5896555999999995E-2"/>
    <n v="15.25"/>
    <n v="179.26599999999999"/>
    <n v="4.0999999999999996"/>
  </r>
  <r>
    <x v="2"/>
    <n v="2842"/>
    <s v="FDU57"/>
    <s v="Snack Foods"/>
    <n v="2016"/>
    <s v="OUT046"/>
    <x v="0"/>
    <x v="1"/>
    <s v="Supermarket Type1"/>
    <n v="8.9554185999999994E-2"/>
    <n v="8.27"/>
    <n v="150.8708"/>
    <n v="4.0999999999999996"/>
  </r>
  <r>
    <x v="1"/>
    <n v="2843"/>
    <s v="FDA11"/>
    <s v="Baking Goods"/>
    <n v="2015"/>
    <s v="OUT045"/>
    <x v="2"/>
    <x v="0"/>
    <s v="Supermarket Type1"/>
    <n v="4.3326510999999998E-2"/>
    <n v="7.75"/>
    <n v="95.643600000000006"/>
    <n v="4.0999999999999996"/>
  </r>
  <r>
    <x v="1"/>
    <n v="2844"/>
    <s v="NCM18"/>
    <s v="Household"/>
    <n v="2015"/>
    <s v="OUT045"/>
    <x v="2"/>
    <x v="0"/>
    <s v="Supermarket Type1"/>
    <n v="8.3009875999999996E-2"/>
    <n v="13"/>
    <n v="61.119399999999999"/>
    <n v="4.0999999999999996"/>
  </r>
  <r>
    <x v="1"/>
    <n v="2845"/>
    <s v="FDD58"/>
    <s v="Snack Foods"/>
    <n v="2015"/>
    <s v="OUT045"/>
    <x v="2"/>
    <x v="0"/>
    <s v="Supermarket Type1"/>
    <n v="5.9472609000000003E-2"/>
    <n v="7.76"/>
    <n v="98.77"/>
    <n v="4.0999999999999996"/>
  </r>
  <r>
    <x v="1"/>
    <n v="2846"/>
    <s v="FDG32"/>
    <s v="Fruits and Vegetables"/>
    <n v="2020"/>
    <s v="OUT017"/>
    <x v="2"/>
    <x v="0"/>
    <s v="Supermarket Type1"/>
    <n v="0.17699102899999999"/>
    <n v="19.850000000000001"/>
    <n v="221.5772"/>
    <n v="4.0999999999999996"/>
  </r>
  <r>
    <x v="1"/>
    <n v="2847"/>
    <s v="FDB11"/>
    <s v="Starchy Foods"/>
    <n v="2020"/>
    <s v="OUT017"/>
    <x v="2"/>
    <x v="0"/>
    <s v="Supermarket Type1"/>
    <n v="6.1192211000000003E-2"/>
    <n v="16"/>
    <n v="224.1404"/>
    <n v="4.0999999999999996"/>
  </r>
  <r>
    <x v="1"/>
    <n v="2848"/>
    <s v="FDV24"/>
    <s v="Baking Goods"/>
    <n v="2015"/>
    <s v="OUT045"/>
    <x v="2"/>
    <x v="0"/>
    <s v="Supermarket Type1"/>
    <n v="0.103481775"/>
    <n v="5.6349999999999998"/>
    <n v="150.005"/>
    <n v="4.0999999999999996"/>
  </r>
  <r>
    <x v="1"/>
    <n v="2849"/>
    <s v="FDX24"/>
    <s v="Baking Goods"/>
    <n v="2015"/>
    <s v="OUT045"/>
    <x v="2"/>
    <x v="0"/>
    <s v="Supermarket Type1"/>
    <n v="1.3957308E-2"/>
    <n v="8.3550000000000004"/>
    <n v="94.046199999999999"/>
    <n v="4.0999999999999996"/>
  </r>
  <r>
    <x v="1"/>
    <n v="2850"/>
    <s v="FDP37"/>
    <s v="Breakfast"/>
    <n v="2015"/>
    <s v="OUT045"/>
    <x v="2"/>
    <x v="0"/>
    <s v="Supermarket Type1"/>
    <n v="0.14339617499999999"/>
    <n v="15.6"/>
    <n v="128.0994"/>
    <n v="4.0999999999999996"/>
  </r>
  <r>
    <x v="1"/>
    <n v="2851"/>
    <s v="FDF50"/>
    <s v="Canned"/>
    <n v="2015"/>
    <s v="OUT045"/>
    <x v="2"/>
    <x v="0"/>
    <s v="Supermarket Type1"/>
    <n v="0.1175683"/>
    <n v="4.9050000000000002"/>
    <n v="197.67679999999999"/>
    <n v="4.0999999999999996"/>
  </r>
  <r>
    <x v="1"/>
    <n v="2852"/>
    <s v="FDY13"/>
    <s v="Canned"/>
    <n v="2015"/>
    <s v="OUT045"/>
    <x v="2"/>
    <x v="0"/>
    <s v="Supermarket Type1"/>
    <n v="3.0188505000000001E-2"/>
    <n v="12.1"/>
    <n v="77.367000000000004"/>
    <n v="4.0999999999999996"/>
  </r>
  <r>
    <x v="1"/>
    <n v="2853"/>
    <s v="DRG15"/>
    <s v="Dairy"/>
    <n v="2015"/>
    <s v="OUT045"/>
    <x v="2"/>
    <x v="0"/>
    <s v="Supermarket Type1"/>
    <n v="7.6891526000000002E-2"/>
    <n v="6.13"/>
    <n v="61.553600000000003"/>
    <n v="4.0999999999999996"/>
  </r>
  <r>
    <x v="1"/>
    <n v="2854"/>
    <s v="DRE03"/>
    <s v="Dairy"/>
    <n v="2015"/>
    <s v="OUT045"/>
    <x v="2"/>
    <x v="0"/>
    <s v="Supermarket Type1"/>
    <n v="2.4276035000000001E-2"/>
    <n v="19.600000000000001"/>
    <n v="45.3718"/>
    <n v="4.0999999999999996"/>
  </r>
  <r>
    <x v="1"/>
    <n v="2855"/>
    <s v="FDT40"/>
    <s v="Frozen Foods"/>
    <n v="2015"/>
    <s v="OUT045"/>
    <x v="2"/>
    <x v="0"/>
    <s v="Supermarket Type1"/>
    <n v="9.5989601999999993E-2"/>
    <n v="5.9850000000000003"/>
    <n v="127.3678"/>
    <n v="4.0999999999999996"/>
  </r>
  <r>
    <x v="1"/>
    <n v="2856"/>
    <s v="FDK04"/>
    <s v="Frozen Foods"/>
    <n v="2015"/>
    <s v="OUT045"/>
    <x v="2"/>
    <x v="0"/>
    <s v="Supermarket Type1"/>
    <n v="5.2418124000000003E-2"/>
    <n v="7.36"/>
    <n v="56.558799999999998"/>
    <n v="4.0999999999999996"/>
  </r>
  <r>
    <x v="1"/>
    <n v="2857"/>
    <s v="FDV40"/>
    <s v="Frozen Foods"/>
    <n v="2015"/>
    <s v="OUT045"/>
    <x v="2"/>
    <x v="0"/>
    <s v="Supermarket Type1"/>
    <n v="1.4721579E-2"/>
    <n v="17.350000000000001"/>
    <n v="73.103800000000007"/>
    <n v="4.0999999999999996"/>
  </r>
  <r>
    <x v="1"/>
    <n v="2858"/>
    <s v="FDE09"/>
    <s v="Fruits and Vegetables"/>
    <n v="2015"/>
    <s v="OUT045"/>
    <x v="2"/>
    <x v="0"/>
    <s v="Supermarket Type1"/>
    <n v="2.1647195000000001E-2"/>
    <n v="8.7750000000000004"/>
    <n v="109.5228"/>
    <n v="4.0999999999999996"/>
  </r>
  <r>
    <x v="1"/>
    <n v="2859"/>
    <s v="FDL08"/>
    <s v="Fruits and Vegetables"/>
    <n v="2015"/>
    <s v="OUT045"/>
    <x v="2"/>
    <x v="0"/>
    <s v="Supermarket Type1"/>
    <n v="4.9819857000000002E-2"/>
    <n v="10.8"/>
    <n v="243.21440000000001"/>
    <n v="4.0999999999999996"/>
  </r>
  <r>
    <x v="1"/>
    <n v="2860"/>
    <s v="FDG32"/>
    <s v="Fruits and Vegetables"/>
    <n v="2015"/>
    <s v="OUT045"/>
    <x v="2"/>
    <x v="0"/>
    <s v="Supermarket Type1"/>
    <n v="0.17635244999999999"/>
    <n v="19.850000000000001"/>
    <n v="220.87719999999999"/>
    <n v="4.0999999999999996"/>
  </r>
  <r>
    <x v="1"/>
    <n v="2861"/>
    <s v="NCU17"/>
    <s v="Health and Hygiene"/>
    <n v="2015"/>
    <s v="OUT045"/>
    <x v="2"/>
    <x v="1"/>
    <s v="Supermarket Type1"/>
    <n v="9.3071679000000004E-2"/>
    <n v="5.32"/>
    <n v="103.8674"/>
    <n v="4.0999999999999996"/>
  </r>
  <r>
    <x v="1"/>
    <n v="2862"/>
    <s v="NCN29"/>
    <s v="Health and Hygiene"/>
    <n v="2015"/>
    <s v="OUT045"/>
    <x v="2"/>
    <x v="1"/>
    <s v="Supermarket Type1"/>
    <n v="1.2141035999999999E-2"/>
    <n v="15.2"/>
    <n v="48.703400000000002"/>
    <n v="4.0999999999999996"/>
  </r>
  <r>
    <x v="1"/>
    <n v="2863"/>
    <s v="NCE07"/>
    <s v="Household"/>
    <n v="2015"/>
    <s v="OUT045"/>
    <x v="2"/>
    <x v="1"/>
    <s v="Supermarket Type1"/>
    <n v="0"/>
    <n v="8.18"/>
    <n v="140.5154"/>
    <n v="4.0999999999999996"/>
  </r>
  <r>
    <x v="1"/>
    <n v="2864"/>
    <s v="NCU42"/>
    <s v="Household"/>
    <n v="2015"/>
    <s v="OUT045"/>
    <x v="2"/>
    <x v="1"/>
    <s v="Supermarket Type1"/>
    <n v="1.9546213999999999E-2"/>
    <n v="9"/>
    <n v="168.1474"/>
    <n v="4.0999999999999996"/>
  </r>
  <r>
    <x v="1"/>
    <n v="2865"/>
    <s v="NCN26"/>
    <s v="Household"/>
    <n v="2015"/>
    <s v="OUT045"/>
    <x v="2"/>
    <x v="1"/>
    <s v="Supermarket Type1"/>
    <n v="2.8738058E-2"/>
    <n v="10.85"/>
    <n v="117.1808"/>
    <n v="4.0999999999999996"/>
  </r>
  <r>
    <x v="1"/>
    <n v="2866"/>
    <s v="NCN42"/>
    <s v="Household"/>
    <n v="2015"/>
    <s v="OUT045"/>
    <x v="2"/>
    <x v="1"/>
    <s v="Supermarket Type1"/>
    <n v="1.4251461E-2"/>
    <n v="20.25"/>
    <n v="148.64179999999999"/>
    <n v="4.0999999999999996"/>
  </r>
  <r>
    <x v="1"/>
    <n v="2867"/>
    <s v="FDP39"/>
    <s v="Meat"/>
    <n v="2015"/>
    <s v="OUT045"/>
    <x v="2"/>
    <x v="1"/>
    <s v="Supermarket Type1"/>
    <n v="6.9565759000000005E-2"/>
    <n v="12.65"/>
    <n v="52.432400000000001"/>
    <n v="4.0999999999999996"/>
  </r>
  <r>
    <x v="1"/>
    <n v="2868"/>
    <s v="FDV03"/>
    <s v="Meat"/>
    <n v="2015"/>
    <s v="OUT045"/>
    <x v="2"/>
    <x v="1"/>
    <s v="Supermarket Type1"/>
    <n v="5.8209078999999997E-2"/>
    <n v="17.600000000000001"/>
    <n v="153.63140000000001"/>
    <n v="4.0999999999999996"/>
  </r>
  <r>
    <x v="1"/>
    <n v="2869"/>
    <s v="NCM31"/>
    <s v="Others"/>
    <n v="2015"/>
    <s v="OUT045"/>
    <x v="2"/>
    <x v="1"/>
    <s v="Supermarket Type1"/>
    <n v="8.1361288000000004E-2"/>
    <n v="6.0949999999999998"/>
    <n v="141.91540000000001"/>
    <n v="4.0999999999999996"/>
  </r>
  <r>
    <x v="1"/>
    <n v="2870"/>
    <s v="NCN07"/>
    <s v="Others"/>
    <n v="2015"/>
    <s v="OUT045"/>
    <x v="2"/>
    <x v="1"/>
    <s v="Supermarket Type1"/>
    <n v="3.4013539000000002E-2"/>
    <n v="18.5"/>
    <n v="133.22839999999999"/>
    <n v="4.0999999999999996"/>
  </r>
  <r>
    <x v="1"/>
    <n v="2871"/>
    <s v="FDJ22"/>
    <s v="Snack Foods"/>
    <n v="2015"/>
    <s v="OUT045"/>
    <x v="2"/>
    <x v="1"/>
    <s v="Supermarket Type1"/>
    <n v="5.2917344999999998E-2"/>
    <n v="18.75"/>
    <n v="190.65039999999999"/>
    <n v="4.0999999999999996"/>
  </r>
  <r>
    <x v="1"/>
    <n v="2872"/>
    <s v="DRC25"/>
    <s v="Soft Drinks"/>
    <n v="2015"/>
    <s v="OUT045"/>
    <x v="2"/>
    <x v="1"/>
    <s v="Supermarket Type1"/>
    <n v="4.5463871000000003E-2"/>
    <n v="5.73"/>
    <n v="85.288200000000003"/>
    <n v="4.0999999999999996"/>
  </r>
  <r>
    <x v="1"/>
    <n v="2873"/>
    <s v="FDB11"/>
    <s v="Starchy Foods"/>
    <n v="2015"/>
    <s v="OUT045"/>
    <x v="2"/>
    <x v="1"/>
    <s v="Supermarket Type1"/>
    <n v="6.0971431E-2"/>
    <n v="16"/>
    <n v="226.24039999999999"/>
    <n v="4.0999999999999996"/>
  </r>
  <r>
    <x v="1"/>
    <n v="2874"/>
    <s v="FDN60"/>
    <s v="Baking Goods"/>
    <n v="2020"/>
    <s v="OUT017"/>
    <x v="2"/>
    <x v="1"/>
    <s v="Supermarket Type1"/>
    <n v="9.5696333999999994E-2"/>
    <n v="15.1"/>
    <n v="159.7604"/>
    <n v="4.0999999999999996"/>
  </r>
  <r>
    <x v="1"/>
    <n v="2875"/>
    <s v="FDP24"/>
    <s v="Baking Goods"/>
    <n v="2020"/>
    <s v="OUT017"/>
    <x v="2"/>
    <x v="1"/>
    <s v="Supermarket Type1"/>
    <n v="8.3473583000000004E-2"/>
    <n v="20.6"/>
    <n v="120.87560000000001"/>
    <n v="4.0999999999999996"/>
  </r>
  <r>
    <x v="1"/>
    <n v="2876"/>
    <s v="FDS23"/>
    <s v="Breads"/>
    <n v="2020"/>
    <s v="OUT017"/>
    <x v="2"/>
    <x v="1"/>
    <s v="Supermarket Type1"/>
    <n v="0.14168603699999999"/>
    <n v="4.6349999999999998"/>
    <n v="126.99939999999999"/>
    <n v="4.0999999999999996"/>
  </r>
  <r>
    <x v="1"/>
    <n v="2877"/>
    <s v="FDU11"/>
    <s v="Breads"/>
    <n v="2020"/>
    <s v="OUT017"/>
    <x v="2"/>
    <x v="1"/>
    <s v="Supermarket Type1"/>
    <n v="9.3117400000000003E-2"/>
    <n v="4.7850000000000001"/>
    <n v="118.60980000000001"/>
    <n v="4.0999999999999996"/>
  </r>
  <r>
    <x v="1"/>
    <n v="2878"/>
    <s v="FDO23"/>
    <s v="Breads"/>
    <n v="2020"/>
    <s v="OUT017"/>
    <x v="2"/>
    <x v="1"/>
    <s v="Supermarket Type1"/>
    <n v="0.14725560400000001"/>
    <n v="17.850000000000001"/>
    <n v="93.743600000000001"/>
    <n v="4.0999999999999996"/>
  </r>
  <r>
    <x v="1"/>
    <n v="2879"/>
    <s v="FDP37"/>
    <s v="Breakfast"/>
    <n v="2020"/>
    <s v="OUT017"/>
    <x v="2"/>
    <x v="1"/>
    <s v="Supermarket Type1"/>
    <n v="0.14391541699999999"/>
    <n v="15.6"/>
    <n v="127.5994"/>
    <n v="4.0999999999999996"/>
  </r>
  <r>
    <x v="1"/>
    <n v="2880"/>
    <s v="FDK50"/>
    <s v="Canned"/>
    <n v="2020"/>
    <s v="OUT017"/>
    <x v="2"/>
    <x v="1"/>
    <s v="Supermarket Type1"/>
    <n v="0"/>
    <n v="7.96"/>
    <n v="160.7894"/>
    <n v="4.0999999999999996"/>
  </r>
  <r>
    <x v="1"/>
    <n v="2881"/>
    <s v="FDS01"/>
    <s v="Canned"/>
    <n v="2020"/>
    <s v="OUT017"/>
    <x v="2"/>
    <x v="1"/>
    <s v="Supermarket Type1"/>
    <n v="1.7845372000000002E-2"/>
    <n v="11.6"/>
    <n v="179.0686"/>
    <n v="4.0999999999999996"/>
  </r>
  <r>
    <x v="1"/>
    <n v="2882"/>
    <s v="FDL26"/>
    <s v="Canned"/>
    <n v="2020"/>
    <s v="OUT017"/>
    <x v="2"/>
    <x v="1"/>
    <s v="Supermarket Type1"/>
    <n v="7.3606828999999999E-2"/>
    <n v="18"/>
    <n v="156.69720000000001"/>
    <n v="4.0999999999999996"/>
  </r>
  <r>
    <x v="1"/>
    <n v="2883"/>
    <s v="DRC27"/>
    <s v="Dairy"/>
    <n v="2020"/>
    <s v="OUT017"/>
    <x v="2"/>
    <x v="1"/>
    <s v="Supermarket Type1"/>
    <n v="5.8431120000000003E-2"/>
    <n v="13.8"/>
    <n v="243.68020000000001"/>
    <n v="4.0999999999999996"/>
  </r>
  <r>
    <x v="1"/>
    <n v="2884"/>
    <s v="FDI15"/>
    <s v="Dairy"/>
    <n v="2020"/>
    <s v="OUT017"/>
    <x v="2"/>
    <x v="1"/>
    <s v="Supermarket Type1"/>
    <n v="0.14215211"/>
    <n v="13.8"/>
    <n v="263.58839999999998"/>
    <n v="4.0999999999999996"/>
  </r>
  <r>
    <x v="1"/>
    <n v="2885"/>
    <s v="FDS26"/>
    <s v="Dairy"/>
    <n v="2020"/>
    <s v="OUT017"/>
    <x v="2"/>
    <x v="1"/>
    <s v="Supermarket Type1"/>
    <n v="8.9975293999999997E-2"/>
    <n v="20.350000000000001"/>
    <n v="261.65940000000001"/>
    <n v="4.0999999999999996"/>
  </r>
  <r>
    <x v="1"/>
    <n v="2886"/>
    <s v="FDN40"/>
    <s v="Frozen Foods"/>
    <n v="2020"/>
    <s v="OUT017"/>
    <x v="2"/>
    <x v="1"/>
    <s v="Supermarket Type1"/>
    <n v="8.6945823000000005E-2"/>
    <n v="5.88"/>
    <n v="152.99979999999999"/>
    <n v="4.0999999999999996"/>
  </r>
  <r>
    <x v="1"/>
    <n v="2887"/>
    <s v="FDC28"/>
    <s v="Frozen Foods"/>
    <n v="2020"/>
    <s v="OUT017"/>
    <x v="2"/>
    <x v="1"/>
    <s v="Supermarket Type1"/>
    <n v="0"/>
    <n v="7.9050000000000002"/>
    <n v="109.1254"/>
    <n v="4.0999999999999996"/>
  </r>
  <r>
    <x v="1"/>
    <n v="2888"/>
    <s v="FDG16"/>
    <s v="Frozen Foods"/>
    <n v="2020"/>
    <s v="OUT017"/>
    <x v="2"/>
    <x v="1"/>
    <s v="Supermarket Type1"/>
    <n v="9.0324848999999999E-2"/>
    <n v="15.25"/>
    <n v="214.41919999999999"/>
    <n v="4.0999999999999996"/>
  </r>
  <r>
    <x v="1"/>
    <n v="2889"/>
    <s v="FDC41"/>
    <s v="Frozen Foods"/>
    <n v="2020"/>
    <s v="OUT017"/>
    <x v="2"/>
    <x v="1"/>
    <s v="Supermarket Type1"/>
    <n v="0.117574554"/>
    <n v="15.6"/>
    <n v="75.667000000000002"/>
    <n v="4.0999999999999996"/>
  </r>
  <r>
    <x v="1"/>
    <n v="2890"/>
    <s v="FDZ52"/>
    <s v="Frozen Foods"/>
    <n v="2020"/>
    <s v="OUT017"/>
    <x v="2"/>
    <x v="1"/>
    <s v="Supermarket Type1"/>
    <n v="0.100640587"/>
    <n v="19.2"/>
    <n v="112.68859999999999"/>
    <n v="4.0999999999999996"/>
  </r>
  <r>
    <x v="1"/>
    <n v="2891"/>
    <s v="FDX43"/>
    <s v="Fruits and Vegetables"/>
    <n v="2020"/>
    <s v="OUT017"/>
    <x v="2"/>
    <x v="1"/>
    <s v="Supermarket Type1"/>
    <n v="8.5757338000000002E-2"/>
    <n v="5.6550000000000002"/>
    <n v="164.75"/>
    <n v="4.0999999999999996"/>
  </r>
  <r>
    <x v="1"/>
    <n v="2892"/>
    <s v="FDI56"/>
    <s v="Fruits and Vegetables"/>
    <n v="2020"/>
    <s v="OUT017"/>
    <x v="2"/>
    <x v="1"/>
    <s v="Supermarket Type1"/>
    <n v="9.3913606999999996E-2"/>
    <n v="7.3250000000000002"/>
    <n v="93.214600000000004"/>
    <n v="4.0999999999999996"/>
  </r>
  <r>
    <x v="1"/>
    <n v="2893"/>
    <s v="FDT08"/>
    <s v="Fruits and Vegetables"/>
    <n v="2020"/>
    <s v="OUT017"/>
    <x v="2"/>
    <x v="1"/>
    <s v="Supermarket Type1"/>
    <n v="4.9496898999999997E-2"/>
    <n v="13.65"/>
    <n v="151.505"/>
    <n v="4.0999999999999996"/>
  </r>
  <r>
    <x v="1"/>
    <n v="2894"/>
    <s v="DRM59"/>
    <s v="Hard Drinks"/>
    <n v="2020"/>
    <s v="OUT017"/>
    <x v="2"/>
    <x v="1"/>
    <s v="Supermarket Type1"/>
    <n v="3.6124109999999998E-3"/>
    <n v="5.88"/>
    <n v="154.20179999999999"/>
    <n v="4.0999999999999996"/>
  </r>
  <r>
    <x v="1"/>
    <n v="2895"/>
    <s v="DRK35"/>
    <s v="Hard Drinks"/>
    <n v="2020"/>
    <s v="OUT017"/>
    <x v="2"/>
    <x v="1"/>
    <s v="Supermarket Type1"/>
    <n v="7.2252888000000001E-2"/>
    <n v="8.3650000000000002"/>
    <n v="39.650599999999997"/>
    <n v="4.0999999999999996"/>
  </r>
  <r>
    <x v="1"/>
    <n v="2896"/>
    <s v="NCK29"/>
    <s v="Health and Hygiene"/>
    <n v="2020"/>
    <s v="OUT017"/>
    <x v="2"/>
    <x v="1"/>
    <s v="Supermarket Type1"/>
    <n v="0.12648042200000001"/>
    <n v="5.6150000000000002"/>
    <n v="121.57299999999999"/>
    <n v="4.0999999999999996"/>
  </r>
  <r>
    <x v="1"/>
    <n v="2897"/>
    <s v="NCF43"/>
    <s v="Household"/>
    <n v="2020"/>
    <s v="OUT017"/>
    <x v="2"/>
    <x v="1"/>
    <s v="Supermarket Type1"/>
    <n v="5.2239735000000002E-2"/>
    <n v="8.51"/>
    <n v="141.947"/>
    <n v="4.0999999999999996"/>
  </r>
  <r>
    <x v="1"/>
    <n v="2898"/>
    <s v="NCO14"/>
    <s v="Household"/>
    <n v="2020"/>
    <s v="OUT017"/>
    <x v="2"/>
    <x v="1"/>
    <s v="Supermarket Type1"/>
    <n v="2.9811549999999999E-2"/>
    <n v="9.6"/>
    <n v="45.208599999999997"/>
    <n v="4.0999999999999996"/>
  </r>
  <r>
    <x v="1"/>
    <n v="2899"/>
    <s v="NCE43"/>
    <s v="Household"/>
    <n v="2020"/>
    <s v="OUT017"/>
    <x v="2"/>
    <x v="1"/>
    <s v="Supermarket Type1"/>
    <n v="0.10402738"/>
    <n v="12.5"/>
    <n v="172.2448"/>
    <n v="4.0999999999999996"/>
  </r>
  <r>
    <x v="1"/>
    <n v="2900"/>
    <s v="NCI54"/>
    <s v="Household"/>
    <n v="2020"/>
    <s v="OUT017"/>
    <x v="2"/>
    <x v="2"/>
    <s v="Supermarket Type1"/>
    <n v="0"/>
    <n v="15.2"/>
    <n v="110.49120000000001"/>
    <n v="4.0999999999999996"/>
  </r>
  <r>
    <x v="1"/>
    <n v="2901"/>
    <s v="NCP54"/>
    <s v="Household"/>
    <n v="2020"/>
    <s v="OUT017"/>
    <x v="2"/>
    <x v="2"/>
    <s v="Supermarket Type1"/>
    <n v="3.5348491000000003E-2"/>
    <n v="15.35"/>
    <n v="124.673"/>
    <n v="4.0999999999999996"/>
  </r>
  <r>
    <x v="1"/>
    <n v="2902"/>
    <s v="NCD18"/>
    <s v="Household"/>
    <n v="2020"/>
    <s v="OUT017"/>
    <x v="2"/>
    <x v="2"/>
    <s v="Supermarket Type1"/>
    <n v="7.3080167000000001E-2"/>
    <n v="16"/>
    <n v="228.46680000000001"/>
    <n v="4.0999999999999996"/>
  </r>
  <r>
    <x v="1"/>
    <n v="2903"/>
    <s v="NCN54"/>
    <s v="Household"/>
    <n v="2020"/>
    <s v="OUT017"/>
    <x v="2"/>
    <x v="2"/>
    <s v="Supermarket Type1"/>
    <n v="2.1447101999999999E-2"/>
    <n v="20.350000000000001"/>
    <n v="76.332800000000006"/>
    <n v="4.0999999999999996"/>
  </r>
  <r>
    <x v="1"/>
    <n v="2904"/>
    <s v="FDV39"/>
    <s v="Meat"/>
    <n v="2020"/>
    <s v="OUT017"/>
    <x v="2"/>
    <x v="2"/>
    <s v="Supermarket Type1"/>
    <n v="7.3210669999999997E-3"/>
    <n v="11.3"/>
    <n v="197.74260000000001"/>
    <n v="4.0999999999999996"/>
  </r>
  <r>
    <x v="1"/>
    <n v="2905"/>
    <s v="FDK45"/>
    <s v="Seafood"/>
    <n v="2020"/>
    <s v="OUT017"/>
    <x v="2"/>
    <x v="2"/>
    <s v="Supermarket Type1"/>
    <n v="3.4049703000000001E-2"/>
    <n v="11.65"/>
    <n v="112.286"/>
    <n v="4.0999999999999996"/>
  </r>
  <r>
    <x v="1"/>
    <n v="2906"/>
    <s v="FDY58"/>
    <s v="Snack Foods"/>
    <n v="2020"/>
    <s v="OUT017"/>
    <x v="2"/>
    <x v="2"/>
    <s v="Supermarket Type1"/>
    <n v="4.0144377000000002E-2"/>
    <n v="11.65"/>
    <n v="228.96940000000001"/>
    <n v="4.0999999999999996"/>
  </r>
  <r>
    <x v="1"/>
    <n v="2907"/>
    <s v="FDP10"/>
    <s v="Snack Foods"/>
    <n v="2020"/>
    <s v="OUT017"/>
    <x v="2"/>
    <x v="2"/>
    <s v="Supermarket Type1"/>
    <n v="0.12881466899999999"/>
    <n v="19"/>
    <n v="107.6622"/>
    <n v="4.0999999999999996"/>
  </r>
  <r>
    <x v="1"/>
    <n v="2908"/>
    <s v="FDM21"/>
    <s v="Snack Foods"/>
    <n v="2020"/>
    <s v="OUT017"/>
    <x v="2"/>
    <x v="2"/>
    <s v="Supermarket Type1"/>
    <n v="6.4728147999999999E-2"/>
    <n v="20.2"/>
    <n v="258.06459999999998"/>
    <n v="4.0999999999999996"/>
  </r>
  <r>
    <x v="1"/>
    <n v="2909"/>
    <s v="FDQ21"/>
    <s v="Snack Foods"/>
    <n v="2020"/>
    <s v="OUT017"/>
    <x v="2"/>
    <x v="2"/>
    <s v="Supermarket Type1"/>
    <n v="1.9533097999999999E-2"/>
    <n v="21.25"/>
    <n v="120.4756"/>
    <n v="4.0999999999999996"/>
  </r>
  <r>
    <x v="1"/>
    <n v="2910"/>
    <s v="FDE47"/>
    <s v="Starchy Foods"/>
    <n v="2020"/>
    <s v="OUT017"/>
    <x v="2"/>
    <x v="2"/>
    <s v="Supermarket Type1"/>
    <n v="3.8123176000000002E-2"/>
    <n v="14.15"/>
    <n v="123.5046"/>
    <n v="4.0999999999999996"/>
  </r>
  <r>
    <x v="1"/>
    <n v="2911"/>
    <s v="FDH35"/>
    <s v="Starchy Foods"/>
    <n v="2020"/>
    <s v="OUT017"/>
    <x v="2"/>
    <x v="2"/>
    <s v="Supermarket Type1"/>
    <n v="6.0589424000000003E-2"/>
    <n v="18.25"/>
    <n v="162.55260000000001"/>
    <n v="4.0999999999999996"/>
  </r>
  <r>
    <x v="0"/>
    <n v="2912"/>
    <s v="FDS25"/>
    <s v="Canned"/>
    <n v="2015"/>
    <s v="OUT045"/>
    <x v="2"/>
    <x v="2"/>
    <s v="Supermarket Type1"/>
    <n v="0.14029249499999999"/>
    <n v="6.8849999999999998"/>
    <n v="108.5228"/>
    <n v="4.0999999999999996"/>
  </r>
  <r>
    <x v="0"/>
    <n v="2913"/>
    <s v="FDH02"/>
    <s v="Canned"/>
    <n v="2015"/>
    <s v="OUT045"/>
    <x v="2"/>
    <x v="2"/>
    <s v="Supermarket Type1"/>
    <n v="2.0823288999999998E-2"/>
    <n v="7.27"/>
    <n v="92.448800000000006"/>
    <n v="4.0999999999999996"/>
  </r>
  <r>
    <x v="0"/>
    <n v="2914"/>
    <s v="FDM50"/>
    <s v="Canned"/>
    <n v="2015"/>
    <s v="OUT045"/>
    <x v="2"/>
    <x v="2"/>
    <s v="Supermarket Type1"/>
    <n v="3.0150192999999999E-2"/>
    <n v="13"/>
    <n v="61.421999999999997"/>
    <n v="4.0999999999999996"/>
  </r>
  <r>
    <x v="0"/>
    <n v="2915"/>
    <s v="FDC52"/>
    <s v="Dairy"/>
    <n v="2015"/>
    <s v="OUT045"/>
    <x v="2"/>
    <x v="2"/>
    <s v="Supermarket Type1"/>
    <n v="8.2966919999999996E-3"/>
    <n v="11.15"/>
    <n v="150.67080000000001"/>
    <n v="4.0999999999999996"/>
  </r>
  <r>
    <x v="0"/>
    <n v="2916"/>
    <s v="FDW26"/>
    <s v="Dairy"/>
    <n v="2015"/>
    <s v="OUT045"/>
    <x v="2"/>
    <x v="2"/>
    <s v="Supermarket Type1"/>
    <n v="0.107274301"/>
    <n v="11.8"/>
    <n v="221.1772"/>
    <n v="4.0999999999999996"/>
  </r>
  <r>
    <x v="0"/>
    <n v="2917"/>
    <s v="FDG05"/>
    <s v="Frozen Foods"/>
    <n v="2015"/>
    <s v="OUT045"/>
    <x v="2"/>
    <x v="2"/>
    <s v="Supermarket Type1"/>
    <n v="8.8025298000000002E-2"/>
    <n v="11"/>
    <n v="158.06299999999999"/>
    <n v="4.0999999999999996"/>
  </r>
  <r>
    <x v="0"/>
    <n v="2918"/>
    <s v="FDI41"/>
    <s v="Frozen Foods"/>
    <n v="2015"/>
    <s v="OUT045"/>
    <x v="2"/>
    <x v="2"/>
    <s v="Supermarket Type1"/>
    <n v="0"/>
    <n v="18.5"/>
    <n v="148.74180000000001"/>
    <n v="4.0999999999999996"/>
  </r>
  <r>
    <x v="0"/>
    <n v="2919"/>
    <s v="FDK20"/>
    <s v="Fruits and Vegetables"/>
    <n v="2015"/>
    <s v="OUT045"/>
    <x v="2"/>
    <x v="2"/>
    <s v="Supermarket Type1"/>
    <n v="4.1641932999999999E-2"/>
    <n v="12.6"/>
    <n v="121.10720000000001"/>
    <n v="4.0999999999999996"/>
  </r>
  <r>
    <x v="0"/>
    <n v="2920"/>
    <s v="FDY44"/>
    <s v="Fruits and Vegetables"/>
    <n v="2015"/>
    <s v="OUT045"/>
    <x v="2"/>
    <x v="2"/>
    <s v="Supermarket Type1"/>
    <n v="2.4454052E-2"/>
    <n v="14.15"/>
    <n v="197.21100000000001"/>
    <n v="4.0999999999999996"/>
  </r>
  <r>
    <x v="0"/>
    <n v="2921"/>
    <s v="FDQ08"/>
    <s v="Fruits and Vegetables"/>
    <n v="2015"/>
    <s v="OUT045"/>
    <x v="2"/>
    <x v="2"/>
    <s v="Supermarket Type1"/>
    <n v="1.8968743E-2"/>
    <n v="15.7"/>
    <n v="61.953600000000002"/>
    <n v="4.0999999999999996"/>
  </r>
  <r>
    <x v="0"/>
    <n v="2922"/>
    <s v="FDO39"/>
    <s v="Meat"/>
    <n v="2015"/>
    <s v="OUT045"/>
    <x v="2"/>
    <x v="2"/>
    <s v="Supermarket Type1"/>
    <n v="0.13764546699999999"/>
    <n v="6.9850000000000003"/>
    <n v="185.26079999999999"/>
    <n v="4.0999999999999996"/>
  </r>
  <r>
    <x v="0"/>
    <n v="2923"/>
    <s v="FDT27"/>
    <s v="Meat"/>
    <n v="2015"/>
    <s v="OUT045"/>
    <x v="2"/>
    <x v="2"/>
    <s v="Supermarket Type1"/>
    <n v="6.9728295999999995E-2"/>
    <n v="11.395"/>
    <n v="233.9616"/>
    <n v="4.0999999999999996"/>
  </r>
  <r>
    <x v="0"/>
    <n v="2924"/>
    <s v="FDU15"/>
    <s v="Meat"/>
    <n v="2015"/>
    <s v="OUT045"/>
    <x v="2"/>
    <x v="2"/>
    <s v="Supermarket Type1"/>
    <n v="0"/>
    <n v="13.65"/>
    <n v="37.953200000000002"/>
    <n v="4.0999999999999996"/>
  </r>
  <r>
    <x v="0"/>
    <n v="2925"/>
    <s v="FDX10"/>
    <s v="Snack Foods"/>
    <n v="2015"/>
    <s v="OUT045"/>
    <x v="2"/>
    <x v="2"/>
    <s v="Supermarket Type1"/>
    <n v="0.12396141500000001"/>
    <n v="6.3849999999999998"/>
    <n v="33.287399999999998"/>
    <n v="4.0999999999999996"/>
  </r>
  <r>
    <x v="0"/>
    <n v="2926"/>
    <s v="FDS36"/>
    <s v="Baking Goods"/>
    <n v="2020"/>
    <s v="OUT017"/>
    <x v="2"/>
    <x v="2"/>
    <s v="Supermarket Type1"/>
    <n v="4.7152553999999999E-2"/>
    <n v="8.3800000000000008"/>
    <n v="110.157"/>
    <n v="4.0999999999999996"/>
  </r>
  <r>
    <x v="0"/>
    <n v="2927"/>
    <s v="FDV48"/>
    <s v="Baking Goods"/>
    <n v="2020"/>
    <s v="OUT017"/>
    <x v="2"/>
    <x v="2"/>
    <s v="Supermarket Type1"/>
    <n v="5.1908823999999999E-2"/>
    <n v="9.1950000000000003"/>
    <n v="78.164400000000001"/>
    <n v="4.0999999999999996"/>
  </r>
  <r>
    <x v="0"/>
    <n v="2928"/>
    <s v="FDL50"/>
    <s v="Canned"/>
    <n v="2020"/>
    <s v="OUT017"/>
    <x v="2"/>
    <x v="2"/>
    <s v="Supermarket Type1"/>
    <n v="4.2552418000000002E-2"/>
    <n v="12.15"/>
    <n v="123.5046"/>
    <n v="4.0999999999999996"/>
  </r>
  <r>
    <x v="0"/>
    <n v="2929"/>
    <s v="FDC14"/>
    <s v="Canned"/>
    <n v="2020"/>
    <s v="OUT017"/>
    <x v="2"/>
    <x v="2"/>
    <s v="Supermarket Type1"/>
    <n v="4.1482393999999999E-2"/>
    <n v="14.5"/>
    <n v="40.045400000000001"/>
    <n v="4.0999999999999996"/>
  </r>
  <r>
    <x v="0"/>
    <n v="2930"/>
    <s v="FDG17"/>
    <s v="Frozen Foods"/>
    <n v="2020"/>
    <s v="OUT017"/>
    <x v="2"/>
    <x v="2"/>
    <s v="Supermarket Type1"/>
    <n v="3.6042939000000003E-2"/>
    <n v="6.8650000000000002"/>
    <n v="244.4486"/>
    <n v="4.0999999999999996"/>
  </r>
  <r>
    <x v="0"/>
    <n v="2931"/>
    <s v="FDY28"/>
    <s v="Frozen Foods"/>
    <n v="2020"/>
    <s v="OUT017"/>
    <x v="2"/>
    <x v="2"/>
    <s v="Supermarket Type1"/>
    <n v="0.153011599"/>
    <n v="7.47"/>
    <n v="215.2218"/>
    <n v="4.0999999999999996"/>
  </r>
  <r>
    <x v="0"/>
    <n v="2932"/>
    <s v="FDH53"/>
    <s v="Frozen Foods"/>
    <n v="2020"/>
    <s v="OUT017"/>
    <x v="2"/>
    <x v="2"/>
    <s v="Supermarket Type1"/>
    <n v="0"/>
    <n v="20.5"/>
    <n v="83.259200000000007"/>
    <n v="4.0999999999999996"/>
  </r>
  <r>
    <x v="0"/>
    <n v="2933"/>
    <s v="FDW44"/>
    <s v="Fruits and Vegetables"/>
    <n v="2020"/>
    <s v="OUT017"/>
    <x v="2"/>
    <x v="0"/>
    <s v="Supermarket Type1"/>
    <n v="3.5350044999999997E-2"/>
    <n v="9.5"/>
    <n v="169.7448"/>
    <n v="4.0999999999999996"/>
  </r>
  <r>
    <x v="0"/>
    <n v="2934"/>
    <s v="FDR56"/>
    <s v="Fruits and Vegetables"/>
    <n v="2020"/>
    <s v="OUT017"/>
    <x v="2"/>
    <x v="0"/>
    <s v="Supermarket Type1"/>
    <n v="0.101335811"/>
    <n v="15.5"/>
    <n v="196.57679999999999"/>
    <n v="4.0999999999999996"/>
  </r>
  <r>
    <x v="0"/>
    <n v="2935"/>
    <s v="FDW51"/>
    <s v="Meat"/>
    <n v="2020"/>
    <s v="OUT017"/>
    <x v="2"/>
    <x v="0"/>
    <s v="Supermarket Type1"/>
    <n v="9.5195305999999993E-2"/>
    <n v="6.1550000000000002"/>
    <n v="213.95599999999999"/>
    <n v="4.0999999999999996"/>
  </r>
  <r>
    <x v="0"/>
    <n v="2936"/>
    <s v="FDO10"/>
    <s v="Snack Foods"/>
    <n v="2020"/>
    <s v="OUT017"/>
    <x v="2"/>
    <x v="0"/>
    <s v="Supermarket Type1"/>
    <n v="1.2823829E-2"/>
    <n v="13.65"/>
    <n v="55.558799999999998"/>
    <n v="4.0999999999999996"/>
  </r>
  <r>
    <x v="0"/>
    <n v="2937"/>
    <s v="DRD01"/>
    <s v="Soft Drinks"/>
    <n v="2020"/>
    <s v="OUT017"/>
    <x v="2"/>
    <x v="0"/>
    <s v="Supermarket Type1"/>
    <n v="6.1521568999999998E-2"/>
    <n v="12.1"/>
    <n v="55.861400000000003"/>
    <n v="4.0999999999999996"/>
  </r>
  <r>
    <x v="1"/>
    <n v="2938"/>
    <s v="FDP56"/>
    <s v="Fruits and Vegetables"/>
    <n v="2015"/>
    <s v="OUT045"/>
    <x v="2"/>
    <x v="0"/>
    <s v="Supermarket Type1"/>
    <n v="4.6578409000000001E-2"/>
    <n v="8.1850000000000005"/>
    <n v="48.669199999999996"/>
    <n v="4.0999999999999996"/>
  </r>
  <r>
    <x v="1"/>
    <n v="2939"/>
    <s v="FDJ45"/>
    <s v="Seafood"/>
    <n v="2015"/>
    <s v="OUT045"/>
    <x v="2"/>
    <x v="0"/>
    <s v="Supermarket Type1"/>
    <n v="7.3559521000000003E-2"/>
    <n v="17.75"/>
    <n v="33.921599999999998"/>
    <n v="4.0999999999999996"/>
  </r>
  <r>
    <x v="1"/>
    <n v="2940"/>
    <s v="FDO50"/>
    <s v="Canned"/>
    <n v="2020"/>
    <s v="OUT017"/>
    <x v="2"/>
    <x v="0"/>
    <s v="Supermarket Type1"/>
    <n v="0"/>
    <n v="16.25"/>
    <n v="89.880399999999995"/>
    <n v="4.0999999999999996"/>
  </r>
  <r>
    <x v="2"/>
    <n v="2941"/>
    <s v="FDH47"/>
    <s v="Starchy Foods"/>
    <n v="2015"/>
    <s v="OUT045"/>
    <x v="2"/>
    <x v="0"/>
    <s v="Supermarket Type1"/>
    <n v="0.12907745500000001"/>
    <n v="13.5"/>
    <n v="95.206800000000001"/>
    <n v="4.0999999999999996"/>
  </r>
  <r>
    <x v="2"/>
    <n v="2942"/>
    <s v="FDL48"/>
    <s v="Baking Goods"/>
    <n v="2020"/>
    <s v="OUT017"/>
    <x v="2"/>
    <x v="0"/>
    <s v="Supermarket Type1"/>
    <n v="8.2731751000000006E-2"/>
    <n v="19.350000000000001"/>
    <n v="49.203400000000002"/>
    <n v="4.0999999999999996"/>
  </r>
  <r>
    <x v="1"/>
    <n v="2943"/>
    <s v="FDB39"/>
    <s v="Dairy"/>
    <n v="2017"/>
    <s v="OUT035"/>
    <x v="2"/>
    <x v="1"/>
    <s v="Supermarket Type1"/>
    <n v="3.8511676000000002E-2"/>
    <n v="11.6"/>
    <n v="57.727200000000003"/>
    <n v="4.0999999999999996"/>
  </r>
  <r>
    <x v="1"/>
    <n v="2944"/>
    <s v="FDB20"/>
    <s v="Fruits and Vegetables"/>
    <n v="2017"/>
    <s v="OUT035"/>
    <x v="2"/>
    <x v="1"/>
    <s v="Supermarket Type1"/>
    <n v="5.1970837999999998E-2"/>
    <n v="7.72"/>
    <n v="79.798599999999993"/>
    <n v="4.0999999999999996"/>
  </r>
  <r>
    <x v="1"/>
    <n v="2945"/>
    <s v="NCS30"/>
    <s v="Household"/>
    <n v="2017"/>
    <s v="OUT035"/>
    <x v="2"/>
    <x v="1"/>
    <s v="Supermarket Type1"/>
    <n v="9.3008616000000002E-2"/>
    <n v="5.9450000000000003"/>
    <n v="127.8652"/>
    <n v="4.0999999999999996"/>
  </r>
  <r>
    <x v="1"/>
    <n v="2946"/>
    <s v="NCN55"/>
    <s v="Others"/>
    <n v="2017"/>
    <s v="OUT035"/>
    <x v="2"/>
    <x v="1"/>
    <s v="Supermarket Type1"/>
    <n v="0"/>
    <n v="14.6"/>
    <n v="242.35380000000001"/>
    <n v="4.0999999999999996"/>
  </r>
  <r>
    <x v="1"/>
    <n v="2947"/>
    <s v="FDW24"/>
    <s v="Baking Goods"/>
    <n v="2017"/>
    <s v="OUT035"/>
    <x v="2"/>
    <x v="1"/>
    <s v="Supermarket Type1"/>
    <n v="3.7489960000000003E-2"/>
    <n v="6.8"/>
    <n v="48.603400000000001"/>
    <n v="4.0999999999999996"/>
  </r>
  <r>
    <x v="1"/>
    <n v="2948"/>
    <s v="FDO60"/>
    <s v="Baking Goods"/>
    <n v="2017"/>
    <s v="OUT035"/>
    <x v="2"/>
    <x v="1"/>
    <s v="Supermarket Type1"/>
    <n v="3.4363029000000003E-2"/>
    <n v="20"/>
    <n v="43.508600000000001"/>
    <n v="4.0999999999999996"/>
  </r>
  <r>
    <x v="1"/>
    <n v="2949"/>
    <s v="FDS60"/>
    <s v="Baking Goods"/>
    <n v="2017"/>
    <s v="OUT035"/>
    <x v="2"/>
    <x v="1"/>
    <s v="Supermarket Type1"/>
    <n v="3.2442388000000003E-2"/>
    <n v="20.85"/>
    <n v="178.36600000000001"/>
    <n v="4.0999999999999996"/>
  </r>
  <r>
    <x v="1"/>
    <n v="2950"/>
    <s v="FDX01"/>
    <s v="Canned"/>
    <n v="2017"/>
    <s v="OUT035"/>
    <x v="2"/>
    <x v="1"/>
    <s v="Supermarket Type1"/>
    <n v="2.4159766999999999E-2"/>
    <n v="10.1"/>
    <n v="114.715"/>
    <n v="4.0999999999999996"/>
  </r>
  <r>
    <x v="1"/>
    <n v="2951"/>
    <s v="FDC38"/>
    <s v="Canned"/>
    <n v="2017"/>
    <s v="OUT035"/>
    <x v="2"/>
    <x v="1"/>
    <s v="Supermarket Type1"/>
    <n v="0.122470805"/>
    <n v="15.7"/>
    <n v="131.79419999999999"/>
    <n v="4.0999999999999996"/>
  </r>
  <r>
    <x v="1"/>
    <n v="2952"/>
    <s v="FDA49"/>
    <s v="Canned"/>
    <n v="2017"/>
    <s v="OUT035"/>
    <x v="2"/>
    <x v="1"/>
    <s v="Supermarket Type1"/>
    <n v="6.4909488000000001E-2"/>
    <n v="19.7"/>
    <n v="88.519800000000004"/>
    <n v="4.0999999999999996"/>
  </r>
  <r>
    <x v="1"/>
    <n v="2953"/>
    <s v="FDA15"/>
    <s v="Dairy"/>
    <n v="2017"/>
    <s v="OUT035"/>
    <x v="2"/>
    <x v="1"/>
    <s v="Supermarket Type1"/>
    <n v="1.601936E-2"/>
    <n v="9.3000000000000007"/>
    <n v="248.50919999999999"/>
    <n v="4.0999999999999996"/>
  </r>
  <r>
    <x v="1"/>
    <n v="2954"/>
    <s v="FDV38"/>
    <s v="Dairy"/>
    <n v="2017"/>
    <s v="OUT035"/>
    <x v="2"/>
    <x v="1"/>
    <s v="Supermarket Type1"/>
    <n v="0.1017546"/>
    <n v="19.25"/>
    <n v="55.195599999999999"/>
    <n v="4.0999999999999996"/>
  </r>
  <r>
    <x v="1"/>
    <n v="2955"/>
    <s v="FDJ53"/>
    <s v="Frozen Foods"/>
    <n v="2017"/>
    <s v="OUT035"/>
    <x v="2"/>
    <x v="1"/>
    <s v="Supermarket Type1"/>
    <n v="7.1244437999999993E-2"/>
    <n v="10.5"/>
    <n v="119.2098"/>
    <n v="4.0999999999999996"/>
  </r>
  <r>
    <x v="1"/>
    <n v="2956"/>
    <s v="FDK44"/>
    <s v="Fruits and Vegetables"/>
    <n v="2017"/>
    <s v="OUT035"/>
    <x v="2"/>
    <x v="1"/>
    <s v="Supermarket Type1"/>
    <n v="0.12220437100000001"/>
    <n v="16.600000000000001"/>
    <n v="173.57380000000001"/>
    <n v="4.0999999999999996"/>
  </r>
  <r>
    <x v="1"/>
    <n v="2957"/>
    <s v="DRJ11"/>
    <s v="Hard Drinks"/>
    <n v="2017"/>
    <s v="OUT035"/>
    <x v="2"/>
    <x v="1"/>
    <s v="Supermarket Type1"/>
    <n v="8.5075063000000006E-2"/>
    <n v="9.5"/>
    <n v="189.0872"/>
    <n v="4.0999999999999996"/>
  </r>
  <r>
    <x v="1"/>
    <n v="2958"/>
    <s v="DRL47"/>
    <s v="Hard Drinks"/>
    <n v="2017"/>
    <s v="OUT035"/>
    <x v="2"/>
    <x v="1"/>
    <s v="Supermarket Type1"/>
    <n v="3.8729457000000002E-2"/>
    <n v="19.7"/>
    <n v="127.33620000000001"/>
    <n v="4.0999999999999996"/>
  </r>
  <r>
    <x v="1"/>
    <n v="2959"/>
    <s v="NCI29"/>
    <s v="Health and Hygiene"/>
    <n v="2017"/>
    <s v="OUT035"/>
    <x v="2"/>
    <x v="1"/>
    <s v="Supermarket Type1"/>
    <n v="3.2615377000000001E-2"/>
    <n v="8.6"/>
    <n v="142.91540000000001"/>
    <n v="4.0999999999999996"/>
  </r>
  <r>
    <x v="1"/>
    <n v="2960"/>
    <s v="NCR05"/>
    <s v="Health and Hygiene"/>
    <n v="2017"/>
    <s v="OUT035"/>
    <x v="2"/>
    <x v="1"/>
    <s v="Supermarket Type1"/>
    <n v="5.4620504E-2"/>
    <n v="10.1"/>
    <n v="197.50839999999999"/>
    <n v="4.0999999999999996"/>
  </r>
  <r>
    <x v="1"/>
    <n v="2961"/>
    <s v="NCK53"/>
    <s v="Health and Hygiene"/>
    <n v="2017"/>
    <s v="OUT035"/>
    <x v="2"/>
    <x v="1"/>
    <s v="Supermarket Type1"/>
    <n v="3.7574137000000001E-2"/>
    <n v="11.6"/>
    <n v="100.0042"/>
    <n v="4.0999999999999996"/>
  </r>
  <r>
    <x v="1"/>
    <n v="2962"/>
    <s v="NCU05"/>
    <s v="Health and Hygiene"/>
    <n v="2017"/>
    <s v="OUT035"/>
    <x v="2"/>
    <x v="1"/>
    <s v="Supermarket Type1"/>
    <n v="5.8725131E-2"/>
    <n v="11.8"/>
    <n v="82.361800000000002"/>
    <n v="4.0999999999999996"/>
  </r>
  <r>
    <x v="1"/>
    <n v="2963"/>
    <s v="NCT41"/>
    <s v="Health and Hygiene"/>
    <n v="2017"/>
    <s v="OUT035"/>
    <x v="2"/>
    <x v="1"/>
    <s v="Supermarket Type1"/>
    <n v="5.5979702999999999E-2"/>
    <n v="15.7"/>
    <n v="151.9024"/>
    <n v="4.0999999999999996"/>
  </r>
  <r>
    <x v="1"/>
    <n v="2964"/>
    <s v="NCA41"/>
    <s v="Health and Hygiene"/>
    <n v="2017"/>
    <s v="OUT035"/>
    <x v="2"/>
    <x v="1"/>
    <s v="Supermarket Type1"/>
    <n v="3.2580547000000001E-2"/>
    <n v="16.75"/>
    <n v="192.11619999999999"/>
    <n v="4.0999999999999996"/>
  </r>
  <r>
    <x v="1"/>
    <n v="2965"/>
    <s v="NCY41"/>
    <s v="Health and Hygiene"/>
    <n v="2017"/>
    <s v="OUT035"/>
    <x v="2"/>
    <x v="1"/>
    <s v="Supermarket Type1"/>
    <n v="7.5721301000000005E-2"/>
    <n v="16.75"/>
    <n v="34.353200000000001"/>
    <n v="4.0999999999999996"/>
  </r>
  <r>
    <x v="1"/>
    <n v="2966"/>
    <s v="NCQ02"/>
    <s v="Household"/>
    <n v="2017"/>
    <s v="OUT035"/>
    <x v="2"/>
    <x v="1"/>
    <s v="Supermarket Type1"/>
    <n v="7.455054E-3"/>
    <n v="12.6"/>
    <n v="186.9556"/>
    <n v="4.0999999999999996"/>
  </r>
  <r>
    <x v="1"/>
    <n v="2967"/>
    <s v="NCH54"/>
    <s v="Household"/>
    <n v="2017"/>
    <s v="OUT035"/>
    <x v="2"/>
    <x v="1"/>
    <s v="Supermarket Type1"/>
    <n v="7.2655379000000006E-2"/>
    <n v="13.5"/>
    <n v="157.792"/>
    <n v="4.0999999999999996"/>
  </r>
  <r>
    <x v="1"/>
    <n v="2968"/>
    <s v="NCG18"/>
    <s v="Household"/>
    <n v="2017"/>
    <s v="OUT035"/>
    <x v="2"/>
    <x v="1"/>
    <s v="Supermarket Type1"/>
    <n v="0"/>
    <n v="15.3"/>
    <n v="103.53319999999999"/>
    <n v="4.0999999999999996"/>
  </r>
  <r>
    <x v="1"/>
    <n v="2969"/>
    <s v="FDS03"/>
    <s v="Meat"/>
    <n v="2017"/>
    <s v="OUT035"/>
    <x v="2"/>
    <x v="1"/>
    <s v="Supermarket Type1"/>
    <n v="7.9613553000000004E-2"/>
    <n v="7.8250000000000002"/>
    <n v="65.082599999999999"/>
    <n v="4.0999999999999996"/>
  </r>
  <r>
    <x v="1"/>
    <n v="2970"/>
    <s v="FDV39"/>
    <s v="Meat"/>
    <n v="2017"/>
    <s v="OUT035"/>
    <x v="2"/>
    <x v="1"/>
    <s v="Supermarket Type1"/>
    <n v="7.278512E-3"/>
    <n v="11.3"/>
    <n v="196.74260000000001"/>
    <n v="4.0999999999999996"/>
  </r>
  <r>
    <x v="1"/>
    <n v="2971"/>
    <s v="FDQ39"/>
    <s v="Meat"/>
    <n v="2017"/>
    <s v="OUT035"/>
    <x v="2"/>
    <x v="1"/>
    <s v="Supermarket Type1"/>
    <n v="8.1026811000000004E-2"/>
    <n v="14.8"/>
    <n v="190.08459999999999"/>
    <n v="4.0999999999999996"/>
  </r>
  <r>
    <x v="1"/>
    <n v="2972"/>
    <s v="FDX34"/>
    <s v="Snack Foods"/>
    <n v="2017"/>
    <s v="OUT035"/>
    <x v="2"/>
    <x v="1"/>
    <s v="Supermarket Type1"/>
    <n v="7.1971917999999996E-2"/>
    <n v="6.1950000000000003"/>
    <n v="121.3098"/>
    <n v="4.0999999999999996"/>
  </r>
  <r>
    <x v="1"/>
    <n v="2973"/>
    <s v="FDN10"/>
    <s v="Snack Foods"/>
    <n v="2017"/>
    <s v="OUT035"/>
    <x v="2"/>
    <x v="1"/>
    <s v="Supermarket Type1"/>
    <n v="4.6115083000000001E-2"/>
    <n v="11.5"/>
    <n v="120.2124"/>
    <n v="4.0999999999999996"/>
  </r>
  <r>
    <x v="1"/>
    <n v="2974"/>
    <s v="FDC46"/>
    <s v="Snack Foods"/>
    <n v="2017"/>
    <s v="OUT035"/>
    <x v="2"/>
    <x v="1"/>
    <s v="Supermarket Type1"/>
    <n v="0.116520447"/>
    <n v="17.7"/>
    <n v="186.0266"/>
    <n v="4.0999999999999996"/>
  </r>
  <r>
    <x v="1"/>
    <n v="2975"/>
    <s v="DRH36"/>
    <s v="Soft Drinks"/>
    <n v="2017"/>
    <s v="OUT035"/>
    <x v="2"/>
    <x v="1"/>
    <s v="Supermarket Type1"/>
    <n v="3.3373748000000002E-2"/>
    <n v="16.2"/>
    <n v="74.069599999999994"/>
    <n v="4.0999999999999996"/>
  </r>
  <r>
    <x v="0"/>
    <n v="2976"/>
    <s v="FDR24"/>
    <s v="Baking Goods"/>
    <n v="2017"/>
    <s v="OUT035"/>
    <x v="2"/>
    <x v="1"/>
    <s v="Supermarket Type1"/>
    <n v="6.2839798000000002E-2"/>
    <n v="17.350000000000001"/>
    <n v="90.882999999999996"/>
    <n v="4.0999999999999996"/>
  </r>
  <r>
    <x v="0"/>
    <n v="2977"/>
    <s v="FDZ23"/>
    <s v="Baking Goods"/>
    <n v="2017"/>
    <s v="OUT035"/>
    <x v="2"/>
    <x v="1"/>
    <s v="Supermarket Type1"/>
    <n v="6.7490036000000003E-2"/>
    <n v="17.75"/>
    <n v="185.22399999999999"/>
    <n v="4.0999999999999996"/>
  </r>
  <r>
    <x v="0"/>
    <n v="2978"/>
    <s v="FDT11"/>
    <s v="Breads"/>
    <n v="2017"/>
    <s v="OUT035"/>
    <x v="2"/>
    <x v="1"/>
    <s v="Supermarket Type1"/>
    <n v="2.9366812999999999E-2"/>
    <n v="5.94"/>
    <n v="187.75559999999999"/>
    <n v="4.0999999999999996"/>
  </r>
  <r>
    <x v="0"/>
    <n v="2979"/>
    <s v="FDS11"/>
    <s v="Breads"/>
    <n v="2017"/>
    <s v="OUT035"/>
    <x v="2"/>
    <x v="1"/>
    <s v="Supermarket Type1"/>
    <n v="5.5548002999999999E-2"/>
    <n v="7.05"/>
    <n v="225.30879999999999"/>
    <n v="4.0999999999999996"/>
  </r>
  <r>
    <x v="0"/>
    <n v="2980"/>
    <s v="FDQ25"/>
    <s v="Canned"/>
    <n v="2017"/>
    <s v="OUT035"/>
    <x v="2"/>
    <x v="1"/>
    <s v="Supermarket Type1"/>
    <n v="2.8271345E-2"/>
    <n v="8.6300000000000008"/>
    <n v="170.54220000000001"/>
    <n v="4.0999999999999996"/>
  </r>
  <r>
    <x v="0"/>
    <n v="2981"/>
    <s v="FDD38"/>
    <s v="Canned"/>
    <n v="2017"/>
    <s v="OUT035"/>
    <x v="2"/>
    <x v="1"/>
    <s v="Supermarket Type1"/>
    <n v="8.19018E-3"/>
    <n v="16.75"/>
    <n v="103.76739999999999"/>
    <n v="4.0999999999999996"/>
  </r>
  <r>
    <x v="0"/>
    <n v="2982"/>
    <s v="FDY37"/>
    <s v="Canned"/>
    <n v="2017"/>
    <s v="OUT035"/>
    <x v="2"/>
    <x v="1"/>
    <s v="Supermarket Type1"/>
    <n v="2.6563850999999999E-2"/>
    <n v="17"/>
    <n v="141.24700000000001"/>
    <n v="4.0999999999999996"/>
  </r>
  <r>
    <x v="0"/>
    <n v="2983"/>
    <s v="FDN28"/>
    <s v="Frozen Foods"/>
    <n v="2017"/>
    <s v="OUT035"/>
    <x v="2"/>
    <x v="1"/>
    <s v="Supermarket Type1"/>
    <n v="3.0242183999999998E-2"/>
    <n v="5.88"/>
    <n v="101.79900000000001"/>
    <n v="4.0999999999999996"/>
  </r>
  <r>
    <x v="0"/>
    <n v="2984"/>
    <s v="FDH53"/>
    <s v="Frozen Foods"/>
    <n v="2017"/>
    <s v="OUT035"/>
    <x v="2"/>
    <x v="1"/>
    <s v="Supermarket Type1"/>
    <n v="0"/>
    <n v="20.5"/>
    <n v="82.859200000000001"/>
    <n v="4.0999999999999996"/>
  </r>
  <r>
    <x v="0"/>
    <n v="2985"/>
    <s v="FDO08"/>
    <s v="Fruits and Vegetables"/>
    <n v="2017"/>
    <s v="OUT035"/>
    <x v="2"/>
    <x v="1"/>
    <s v="Supermarket Type1"/>
    <n v="5.3765212E-2"/>
    <n v="11.1"/>
    <n v="163.15260000000001"/>
    <n v="4.0999999999999996"/>
  </r>
  <r>
    <x v="0"/>
    <n v="2986"/>
    <s v="FDX31"/>
    <s v="Fruits and Vegetables"/>
    <n v="2017"/>
    <s v="OUT035"/>
    <x v="2"/>
    <x v="1"/>
    <s v="Supermarket Type1"/>
    <n v="1.4822802E-2"/>
    <n v="20.350000000000001"/>
    <n v="234.0958"/>
    <n v="4.0999999999999996"/>
  </r>
  <r>
    <x v="0"/>
    <n v="2987"/>
    <s v="FDR15"/>
    <s v="Meat"/>
    <n v="2017"/>
    <s v="OUT035"/>
    <x v="2"/>
    <x v="1"/>
    <s v="Supermarket Type1"/>
    <n v="3.3431668999999997E-2"/>
    <n v="9.3000000000000007"/>
    <n v="153.13140000000001"/>
    <n v="4.0999999999999996"/>
  </r>
  <r>
    <x v="0"/>
    <n v="2988"/>
    <s v="FDI21"/>
    <s v="Snack Foods"/>
    <n v="2017"/>
    <s v="OUT035"/>
    <x v="2"/>
    <x v="1"/>
    <s v="Supermarket Type1"/>
    <n v="5.6592114999999998E-2"/>
    <n v="5.59"/>
    <n v="65.016800000000003"/>
    <n v="4.0999999999999996"/>
  </r>
  <r>
    <x v="0"/>
    <n v="2989"/>
    <s v="FDZ57"/>
    <s v="Snack Foods"/>
    <n v="2017"/>
    <s v="OUT035"/>
    <x v="2"/>
    <x v="1"/>
    <s v="Supermarket Type1"/>
    <n v="3.7757166000000002E-2"/>
    <n v="10"/>
    <n v="126.79940000000001"/>
    <n v="4.0999999999999996"/>
  </r>
  <r>
    <x v="0"/>
    <n v="2990"/>
    <s v="FDB58"/>
    <s v="Snack Foods"/>
    <n v="2017"/>
    <s v="OUT035"/>
    <x v="2"/>
    <x v="1"/>
    <s v="Supermarket Type1"/>
    <n v="1.3493913999999999E-2"/>
    <n v="10.5"/>
    <n v="143.71539999999999"/>
    <n v="4.0999999999999996"/>
  </r>
  <r>
    <x v="0"/>
    <n v="2991"/>
    <s v="FDY57"/>
    <s v="Snack Foods"/>
    <n v="2017"/>
    <s v="OUT035"/>
    <x v="2"/>
    <x v="1"/>
    <s v="Supermarket Type1"/>
    <n v="0.121231308"/>
    <n v="20.2"/>
    <n v="97.575199999999995"/>
    <n v="4.0999999999999996"/>
  </r>
  <r>
    <x v="0"/>
    <n v="2992"/>
    <s v="FDD47"/>
    <s v="Starchy Foods"/>
    <n v="2017"/>
    <s v="OUT035"/>
    <x v="2"/>
    <x v="1"/>
    <s v="Supermarket Type1"/>
    <n v="0.14238384700000001"/>
    <n v="7.6"/>
    <n v="172.34479999999999"/>
    <n v="4.0999999999999996"/>
  </r>
  <r>
    <x v="1"/>
    <n v="2993"/>
    <s v="DRK37"/>
    <s v="Soft Drinks"/>
    <n v="2011"/>
    <s v="OUT010"/>
    <x v="1"/>
    <x v="0"/>
    <s v="Grocery Store"/>
    <n v="0"/>
    <n v="5"/>
    <n v="190.453"/>
    <n v="4.0999999999999996"/>
  </r>
  <r>
    <x v="1"/>
    <n v="2994"/>
    <s v="FDR23"/>
    <s v="Breads"/>
    <n v="2011"/>
    <s v="OUT010"/>
    <x v="1"/>
    <x v="0"/>
    <s v="Grocery Store"/>
    <n v="0.13689554000000001"/>
    <n v="15.85"/>
    <n v="176.43700000000001"/>
    <n v="4.0999999999999996"/>
  </r>
  <r>
    <x v="1"/>
    <n v="2995"/>
    <s v="FDS37"/>
    <s v="Canned"/>
    <n v="2011"/>
    <s v="OUT010"/>
    <x v="1"/>
    <x v="0"/>
    <s v="Grocery Store"/>
    <n v="5.3469160000000002E-2"/>
    <n v="7.6550000000000002"/>
    <n v="114.14919999999999"/>
    <n v="4.0999999999999996"/>
  </r>
  <r>
    <x v="1"/>
    <n v="2996"/>
    <s v="FDC50"/>
    <s v="Canned"/>
    <n v="2011"/>
    <s v="OUT010"/>
    <x v="1"/>
    <x v="0"/>
    <s v="Grocery Store"/>
    <n v="0.22846952200000001"/>
    <n v="15.85"/>
    <n v="93.309399999999997"/>
    <n v="4.0999999999999996"/>
  </r>
  <r>
    <x v="1"/>
    <n v="2997"/>
    <s v="FDH27"/>
    <s v="Dairy"/>
    <n v="2011"/>
    <s v="OUT010"/>
    <x v="1"/>
    <x v="0"/>
    <s v="Grocery Store"/>
    <n v="9.7660813999999999E-2"/>
    <n v="7.0750000000000002"/>
    <n v="141.81280000000001"/>
    <n v="4.0999999999999996"/>
  </r>
  <r>
    <x v="1"/>
    <n v="2998"/>
    <s v="FDZ04"/>
    <s v="Frozen Foods"/>
    <n v="2011"/>
    <s v="OUT010"/>
    <x v="1"/>
    <x v="0"/>
    <s v="Grocery Store"/>
    <n v="6.3529046000000006E-2"/>
    <n v="9.31"/>
    <n v="63.750999999999998"/>
    <n v="4.0999999999999996"/>
  </r>
  <r>
    <x v="1"/>
    <n v="2999"/>
    <s v="FDG53"/>
    <s v="Frozen Foods"/>
    <n v="2011"/>
    <s v="OUT010"/>
    <x v="1"/>
    <x v="0"/>
    <s v="Grocery Store"/>
    <n v="7.6755106000000003E-2"/>
    <n v="10"/>
    <n v="141.61799999999999"/>
    <n v="4.0999999999999996"/>
  </r>
  <r>
    <x v="1"/>
    <n v="3000"/>
    <s v="FDG40"/>
    <s v="Frozen Foods"/>
    <n v="2011"/>
    <s v="OUT010"/>
    <x v="1"/>
    <x v="0"/>
    <s v="Grocery Store"/>
    <n v="6.6657790999999994E-2"/>
    <n v="13.65"/>
    <n v="32.655799999999999"/>
    <n v="4.0999999999999996"/>
  </r>
  <r>
    <x v="1"/>
    <n v="3001"/>
    <s v="FDL40"/>
    <s v="Frozen Foods"/>
    <n v="2011"/>
    <s v="OUT010"/>
    <x v="1"/>
    <x v="0"/>
    <s v="Grocery Store"/>
    <n v="1.9438041999999999E-2"/>
    <n v="17.7"/>
    <n v="95.540999999999997"/>
    <n v="4.0999999999999996"/>
  </r>
  <r>
    <x v="1"/>
    <n v="3002"/>
    <s v="FDK52"/>
    <s v="Frozen Foods"/>
    <n v="2011"/>
    <s v="OUT010"/>
    <x v="1"/>
    <x v="0"/>
    <s v="Grocery Store"/>
    <n v="0.13259610099999999"/>
    <n v="18.25"/>
    <n v="226.2062"/>
    <n v="4.0999999999999996"/>
  </r>
  <r>
    <x v="1"/>
    <n v="3003"/>
    <s v="FDH57"/>
    <s v="Fruits and Vegetables"/>
    <n v="2011"/>
    <s v="OUT010"/>
    <x v="1"/>
    <x v="0"/>
    <s v="Grocery Store"/>
    <n v="5.9834024E-2"/>
    <n v="10.895"/>
    <n v="133.5284"/>
    <n v="4.0999999999999996"/>
  </r>
  <r>
    <x v="1"/>
    <n v="3004"/>
    <s v="FDT43"/>
    <s v="Fruits and Vegetables"/>
    <n v="2011"/>
    <s v="OUT010"/>
    <x v="1"/>
    <x v="0"/>
    <s v="Grocery Store"/>
    <n v="3.4393056999999998E-2"/>
    <n v="16.350000000000001"/>
    <n v="50.8324"/>
    <n v="4.0999999999999996"/>
  </r>
  <r>
    <x v="1"/>
    <n v="3005"/>
    <s v="DRJ23"/>
    <s v="Hard Drinks"/>
    <n v="2011"/>
    <s v="OUT010"/>
    <x v="1"/>
    <x v="0"/>
    <s v="Grocery Store"/>
    <n v="6.9745164999999998E-2"/>
    <n v="18.350000000000001"/>
    <n v="190.28720000000001"/>
    <n v="4.0999999999999996"/>
  </r>
  <r>
    <x v="1"/>
    <n v="3006"/>
    <s v="NCH06"/>
    <s v="Household"/>
    <n v="2011"/>
    <s v="OUT010"/>
    <x v="1"/>
    <x v="0"/>
    <s v="Grocery Store"/>
    <n v="0.12813634600000001"/>
    <n v="12.3"/>
    <n v="248.346"/>
    <n v="4.0999999999999996"/>
  </r>
  <r>
    <x v="1"/>
    <n v="3007"/>
    <s v="NCW06"/>
    <s v="Household"/>
    <n v="2011"/>
    <s v="OUT010"/>
    <x v="1"/>
    <x v="0"/>
    <s v="Grocery Store"/>
    <n v="8.4259570000000006E-2"/>
    <n v="16.2"/>
    <n v="192.31620000000001"/>
    <n v="4.0999999999999996"/>
  </r>
  <r>
    <x v="1"/>
    <n v="3008"/>
    <s v="NCO06"/>
    <s v="Household"/>
    <n v="2011"/>
    <s v="OUT010"/>
    <x v="1"/>
    <x v="2"/>
    <s v="Grocery Store"/>
    <n v="0.180820798"/>
    <n v="19.25"/>
    <n v="35.955800000000004"/>
    <n v="4.0999999999999996"/>
  </r>
  <r>
    <x v="1"/>
    <n v="3009"/>
    <s v="FDP27"/>
    <s v="Meat"/>
    <n v="2011"/>
    <s v="OUT010"/>
    <x v="1"/>
    <x v="2"/>
    <s v="Grocery Store"/>
    <n v="0.19993588100000001"/>
    <n v="8.1549999999999994"/>
    <n v="188.453"/>
    <n v="4.0999999999999996"/>
  </r>
  <r>
    <x v="1"/>
    <n v="3010"/>
    <s v="FDB34"/>
    <s v="Snack Foods"/>
    <n v="2011"/>
    <s v="OUT010"/>
    <x v="1"/>
    <x v="2"/>
    <s v="Grocery Store"/>
    <n v="4.4539371000000001E-2"/>
    <n v="15.25"/>
    <n v="85.319800000000001"/>
    <n v="4.0999999999999996"/>
  </r>
  <r>
    <x v="1"/>
    <n v="3011"/>
    <s v="FDC35"/>
    <s v="Starchy Foods"/>
    <n v="2011"/>
    <s v="OUT010"/>
    <x v="1"/>
    <x v="2"/>
    <s v="Grocery Store"/>
    <n v="0.205605116"/>
    <n v="7.4349999999999996"/>
    <n v="207.7638"/>
    <n v="4.0999999999999996"/>
  </r>
  <r>
    <x v="0"/>
    <n v="3012"/>
    <s v="FDY60"/>
    <s v="Baking Goods"/>
    <n v="2011"/>
    <s v="OUT010"/>
    <x v="1"/>
    <x v="2"/>
    <s v="Grocery Store"/>
    <n v="4.4139550999999999E-2"/>
    <n v="10.5"/>
    <n v="143.9128"/>
    <n v="4.0999999999999996"/>
  </r>
  <r>
    <x v="0"/>
    <n v="3013"/>
    <s v="FDX12"/>
    <s v="Baking Goods"/>
    <n v="2011"/>
    <s v="OUT010"/>
    <x v="1"/>
    <x v="2"/>
    <s v="Grocery Store"/>
    <n v="4.3626604999999999E-2"/>
    <n v="18.2"/>
    <n v="241.4196"/>
    <n v="4.0999999999999996"/>
  </r>
  <r>
    <x v="0"/>
    <n v="3014"/>
    <s v="FDV60"/>
    <s v="Baking Goods"/>
    <n v="2011"/>
    <s v="OUT010"/>
    <x v="1"/>
    <x v="2"/>
    <s v="Grocery Store"/>
    <n v="0.19643866800000001"/>
    <n v="20.2"/>
    <n v="194.61099999999999"/>
    <n v="4.0999999999999996"/>
  </r>
  <r>
    <x v="0"/>
    <n v="3015"/>
    <s v="FDV11"/>
    <s v="Breads"/>
    <n v="2011"/>
    <s v="OUT010"/>
    <x v="1"/>
    <x v="2"/>
    <s v="Grocery Store"/>
    <n v="0.13669514499999999"/>
    <n v="9.1"/>
    <n v="173.40539999999999"/>
    <n v="4.0999999999999996"/>
  </r>
  <r>
    <x v="0"/>
    <n v="3016"/>
    <s v="FDS59"/>
    <s v="Breads"/>
    <n v="2011"/>
    <s v="OUT010"/>
    <x v="1"/>
    <x v="2"/>
    <s v="Grocery Store"/>
    <n v="7.3468631000000006E-2"/>
    <n v="14.8"/>
    <n v="110.857"/>
    <n v="4.0999999999999996"/>
  </r>
  <r>
    <x v="0"/>
    <n v="3017"/>
    <s v="FDZ03"/>
    <s v="Dairy"/>
    <n v="2011"/>
    <s v="OUT010"/>
    <x v="1"/>
    <x v="2"/>
    <s v="Grocery Store"/>
    <n v="0.13187273999999999"/>
    <n v="13.65"/>
    <n v="188.024"/>
    <n v="4.0999999999999996"/>
  </r>
  <r>
    <x v="0"/>
    <n v="3018"/>
    <s v="FDX27"/>
    <s v="Dairy"/>
    <n v="2011"/>
    <s v="OUT010"/>
    <x v="1"/>
    <x v="2"/>
    <s v="Grocery Store"/>
    <n v="0.19100861399999999"/>
    <n v="20.7"/>
    <n v="92.843599999999995"/>
    <n v="4.0999999999999996"/>
  </r>
  <r>
    <x v="0"/>
    <n v="3019"/>
    <s v="FDE04"/>
    <s v="Frozen Foods"/>
    <n v="2011"/>
    <s v="OUT010"/>
    <x v="1"/>
    <x v="2"/>
    <s v="Grocery Store"/>
    <n v="3.0166924000000001E-2"/>
    <n v="19.75"/>
    <n v="179.76599999999999"/>
    <n v="4.0999999999999996"/>
  </r>
  <r>
    <x v="0"/>
    <n v="3020"/>
    <s v="FDK08"/>
    <s v="Fruits and Vegetables"/>
    <n v="2011"/>
    <s v="OUT010"/>
    <x v="1"/>
    <x v="2"/>
    <s v="Grocery Store"/>
    <n v="0.20471303599999999"/>
    <n v="9.1950000000000003"/>
    <n v="101.0016"/>
    <n v="4.0999999999999996"/>
  </r>
  <r>
    <x v="0"/>
    <n v="3021"/>
    <s v="FDH44"/>
    <s v="Fruits and Vegetables"/>
    <n v="2011"/>
    <s v="OUT010"/>
    <x v="1"/>
    <x v="2"/>
    <s v="Grocery Store"/>
    <n v="4.3304680999999998E-2"/>
    <n v="19.100000000000001"/>
    <n v="147.54179999999999"/>
    <n v="4.0999999999999996"/>
  </r>
  <r>
    <x v="0"/>
    <n v="3022"/>
    <s v="FDX51"/>
    <s v="Meat"/>
    <n v="2011"/>
    <s v="OUT010"/>
    <x v="1"/>
    <x v="2"/>
    <s v="Grocery Store"/>
    <n v="3.6921781000000001E-2"/>
    <n v="9.5"/>
    <n v="194.24520000000001"/>
    <n v="4.0999999999999996"/>
  </r>
  <r>
    <x v="0"/>
    <n v="3023"/>
    <s v="FDY03"/>
    <s v="Meat"/>
    <n v="2011"/>
    <s v="OUT010"/>
    <x v="1"/>
    <x v="2"/>
    <s v="Grocery Store"/>
    <n v="0.12741233800000001"/>
    <n v="17.600000000000001"/>
    <n v="111.3202"/>
    <n v="4.0999999999999996"/>
  </r>
  <r>
    <x v="0"/>
    <n v="3024"/>
    <s v="FDQ15"/>
    <s v="Meat"/>
    <n v="2011"/>
    <s v="OUT010"/>
    <x v="1"/>
    <x v="2"/>
    <s v="Grocery Store"/>
    <n v="0.25286597900000002"/>
    <n v="20.350000000000001"/>
    <n v="82.727599999999995"/>
    <n v="4.0999999999999996"/>
  </r>
  <r>
    <x v="0"/>
    <n v="3025"/>
    <s v="FDG33"/>
    <s v="Seafood"/>
    <n v="2011"/>
    <s v="OUT010"/>
    <x v="1"/>
    <x v="2"/>
    <s v="Grocery Store"/>
    <n v="0.234733477"/>
    <n v="5.3650000000000002"/>
    <n v="173.47640000000001"/>
    <n v="4.0999999999999996"/>
  </r>
  <r>
    <x v="0"/>
    <n v="3026"/>
    <s v="FDU57"/>
    <s v="Snack Foods"/>
    <n v="2011"/>
    <s v="OUT010"/>
    <x v="1"/>
    <x v="2"/>
    <s v="Grocery Store"/>
    <n v="0.14989534800000001"/>
    <n v="8.27"/>
    <n v="152.07079999999999"/>
    <n v="4.0999999999999996"/>
  </r>
  <r>
    <x v="1"/>
    <n v="3027"/>
    <s v="FDN13"/>
    <s v="Breakfast"/>
    <n v="2014"/>
    <s v="OUT013"/>
    <x v="1"/>
    <x v="2"/>
    <s v="Supermarket Type1"/>
    <n v="0.15193174200000001"/>
    <n v="18.600000000000001"/>
    <n v="101.1358"/>
    <n v="4.0999999999999996"/>
  </r>
  <r>
    <x v="1"/>
    <n v="3028"/>
    <s v="FDU36"/>
    <s v="Baking Goods"/>
    <n v="2014"/>
    <s v="OUT013"/>
    <x v="1"/>
    <x v="2"/>
    <s v="Supermarket Type1"/>
    <n v="4.6232444999999997E-2"/>
    <n v="6.15"/>
    <n v="99.438400000000001"/>
    <n v="4.0999999999999996"/>
  </r>
  <r>
    <x v="1"/>
    <n v="3029"/>
    <s v="FDW13"/>
    <s v="Canned"/>
    <n v="2014"/>
    <s v="OUT013"/>
    <x v="1"/>
    <x v="2"/>
    <s v="Supermarket Type1"/>
    <n v="9.7803261000000002E-2"/>
    <n v="8.5"/>
    <n v="50.532400000000003"/>
    <n v="4.0999999999999996"/>
  </r>
  <r>
    <x v="1"/>
    <n v="3030"/>
    <s v="FDY27"/>
    <s v="Dairy"/>
    <n v="2014"/>
    <s v="OUT013"/>
    <x v="1"/>
    <x v="2"/>
    <s v="Supermarket Type1"/>
    <n v="3.1871629999999998E-2"/>
    <n v="6.38"/>
    <n v="179.53440000000001"/>
    <n v="4.0999999999999996"/>
  </r>
  <r>
    <x v="1"/>
    <n v="3031"/>
    <s v="DRH51"/>
    <s v="Dairy"/>
    <n v="2014"/>
    <s v="OUT013"/>
    <x v="1"/>
    <x v="2"/>
    <s v="Supermarket Type1"/>
    <n v="9.7135675000000005E-2"/>
    <n v="17.600000000000001"/>
    <n v="89.385599999999997"/>
    <n v="4.0999999999999996"/>
  </r>
  <r>
    <x v="1"/>
    <n v="3032"/>
    <s v="FDY52"/>
    <s v="Frozen Foods"/>
    <n v="2014"/>
    <s v="OUT013"/>
    <x v="1"/>
    <x v="2"/>
    <s v="Supermarket Type1"/>
    <n v="7.3421709999999998E-3"/>
    <n v="6.3650000000000002"/>
    <n v="59.953600000000002"/>
    <n v="4.0999999999999996"/>
  </r>
  <r>
    <x v="1"/>
    <n v="3033"/>
    <s v="FDI28"/>
    <s v="Frozen Foods"/>
    <n v="2014"/>
    <s v="OUT013"/>
    <x v="1"/>
    <x v="2"/>
    <s v="Supermarket Type1"/>
    <n v="2.6299797E-2"/>
    <n v="14.3"/>
    <n v="79.430199999999999"/>
    <n v="4.0999999999999996"/>
  </r>
  <r>
    <x v="1"/>
    <n v="3034"/>
    <s v="FDV40"/>
    <s v="Frozen Foods"/>
    <n v="2014"/>
    <s v="OUT013"/>
    <x v="1"/>
    <x v="2"/>
    <s v="Supermarket Type1"/>
    <n v="1.4679558000000001E-2"/>
    <n v="17.350000000000001"/>
    <n v="73.603800000000007"/>
    <n v="4.0999999999999996"/>
  </r>
  <r>
    <x v="1"/>
    <n v="3035"/>
    <s v="FDF05"/>
    <s v="Frozen Foods"/>
    <n v="2014"/>
    <s v="OUT013"/>
    <x v="1"/>
    <x v="2"/>
    <s v="Supermarket Type1"/>
    <n v="2.6848528999999999E-2"/>
    <n v="17.5"/>
    <n v="264.89100000000002"/>
    <n v="4.0999999999999996"/>
  </r>
  <r>
    <x v="1"/>
    <n v="3036"/>
    <s v="FDD33"/>
    <s v="Fruits and Vegetables"/>
    <n v="2014"/>
    <s v="OUT013"/>
    <x v="1"/>
    <x v="2"/>
    <s v="Supermarket Type1"/>
    <n v="0.108102606"/>
    <n v="12.85"/>
    <n v="233.36420000000001"/>
    <n v="4.0999999999999996"/>
  </r>
  <r>
    <x v="1"/>
    <n v="3037"/>
    <s v="FDC32"/>
    <s v="Fruits and Vegetables"/>
    <n v="2014"/>
    <s v="OUT013"/>
    <x v="1"/>
    <x v="2"/>
    <s v="Supermarket Type1"/>
    <n v="9.9026525000000004E-2"/>
    <n v="18.350000000000001"/>
    <n v="93.846199999999996"/>
    <n v="4.0999999999999996"/>
  </r>
  <r>
    <x v="1"/>
    <n v="3038"/>
    <s v="FDE32"/>
    <s v="Fruits and Vegetables"/>
    <n v="2014"/>
    <s v="OUT013"/>
    <x v="1"/>
    <x v="2"/>
    <s v="Supermarket Type1"/>
    <n v="4.8718334000000002E-2"/>
    <n v="20.7"/>
    <n v="38.750599999999999"/>
    <n v="4.0999999999999996"/>
  </r>
  <r>
    <x v="1"/>
    <n v="3039"/>
    <s v="NCN53"/>
    <s v="Health and Hygiene"/>
    <n v="2014"/>
    <s v="OUT013"/>
    <x v="1"/>
    <x v="2"/>
    <s v="Supermarket Type1"/>
    <n v="3.0330202000000001E-2"/>
    <n v="5.1749999999999998"/>
    <n v="35.487400000000001"/>
    <n v="4.0999999999999996"/>
  </r>
  <r>
    <x v="1"/>
    <n v="3040"/>
    <s v="NCY53"/>
    <s v="Health and Hygiene"/>
    <n v="2014"/>
    <s v="OUT013"/>
    <x v="1"/>
    <x v="2"/>
    <s v="Supermarket Type1"/>
    <n v="0"/>
    <n v="20"/>
    <n v="110.2544"/>
    <n v="4.0999999999999996"/>
  </r>
  <r>
    <x v="1"/>
    <n v="3041"/>
    <s v="NCA05"/>
    <s v="Health and Hygiene"/>
    <n v="2014"/>
    <s v="OUT013"/>
    <x v="1"/>
    <x v="2"/>
    <s v="Supermarket Type1"/>
    <n v="0"/>
    <n v="20.75"/>
    <n v="149.4734"/>
    <n v="4.0999999999999996"/>
  </r>
  <r>
    <x v="1"/>
    <n v="3042"/>
    <s v="NCO26"/>
    <s v="Household"/>
    <n v="2014"/>
    <s v="OUT013"/>
    <x v="1"/>
    <x v="2"/>
    <s v="Supermarket Type1"/>
    <n v="7.6791671000000006E-2"/>
    <n v="7.2350000000000003"/>
    <n v="116.4492"/>
    <n v="4.0999999999999996"/>
  </r>
  <r>
    <x v="1"/>
    <n v="3043"/>
    <s v="NCO14"/>
    <s v="Household"/>
    <n v="2014"/>
    <s v="OUT013"/>
    <x v="1"/>
    <x v="2"/>
    <s v="Supermarket Type1"/>
    <n v="2.9619203E-2"/>
    <n v="9.6"/>
    <n v="43.608600000000003"/>
    <n v="4.0999999999999996"/>
  </r>
  <r>
    <x v="1"/>
    <n v="3044"/>
    <s v="NCV06"/>
    <s v="Household"/>
    <n v="2014"/>
    <s v="OUT013"/>
    <x v="1"/>
    <x v="2"/>
    <s v="Supermarket Type1"/>
    <n v="6.6625843000000004E-2"/>
    <n v="11.3"/>
    <n v="194.24780000000001"/>
    <n v="4.0999999999999996"/>
  </r>
  <r>
    <x v="1"/>
    <n v="3045"/>
    <s v="NCO18"/>
    <s v="Household"/>
    <n v="2014"/>
    <s v="OUT013"/>
    <x v="1"/>
    <x v="2"/>
    <s v="Supermarket Type1"/>
    <n v="2.4630755000000001E-2"/>
    <n v="13.15"/>
    <n v="178.26859999999999"/>
    <n v="4.0999999999999996"/>
  </r>
  <r>
    <x v="1"/>
    <n v="3046"/>
    <s v="NCK30"/>
    <s v="Household"/>
    <n v="2014"/>
    <s v="OUT013"/>
    <x v="1"/>
    <x v="2"/>
    <s v="Supermarket Type1"/>
    <n v="6.0927823999999998E-2"/>
    <n v="14.85"/>
    <n v="254.8698"/>
    <n v="4.0999999999999996"/>
  </r>
  <r>
    <x v="1"/>
    <n v="3047"/>
    <s v="FDG31"/>
    <s v="Meat"/>
    <n v="2014"/>
    <s v="OUT013"/>
    <x v="1"/>
    <x v="2"/>
    <s v="Supermarket Type1"/>
    <n v="3.7864854000000003E-2"/>
    <n v="12.15"/>
    <n v="63.082599999999999"/>
    <n v="4.0999999999999996"/>
  </r>
  <r>
    <x v="1"/>
    <n v="3048"/>
    <s v="FDQ39"/>
    <s v="Meat"/>
    <n v="2014"/>
    <s v="OUT013"/>
    <x v="1"/>
    <x v="2"/>
    <s v="Supermarket Type1"/>
    <n v="0"/>
    <n v="14.8"/>
    <n v="189.38460000000001"/>
    <n v="4.0999999999999996"/>
  </r>
  <r>
    <x v="1"/>
    <n v="3049"/>
    <s v="FDL10"/>
    <s v="Snack Foods"/>
    <n v="2014"/>
    <s v="OUT013"/>
    <x v="1"/>
    <x v="2"/>
    <s v="Supermarket Type1"/>
    <n v="0"/>
    <n v="8.3949999999999996"/>
    <n v="98.7042"/>
    <n v="4.0999999999999996"/>
  </r>
  <r>
    <x v="1"/>
    <n v="3050"/>
    <s v="FDK33"/>
    <s v="Snack Foods"/>
    <n v="2014"/>
    <s v="OUT013"/>
    <x v="1"/>
    <x v="2"/>
    <s v="Supermarket Type1"/>
    <n v="1.12259E-2"/>
    <n v="17.850000000000001"/>
    <n v="211.95599999999999"/>
    <n v="4.0999999999999996"/>
  </r>
  <r>
    <x v="1"/>
    <n v="3051"/>
    <s v="FDN21"/>
    <s v="Snack Foods"/>
    <n v="2014"/>
    <s v="OUT013"/>
    <x v="1"/>
    <x v="2"/>
    <s v="Supermarket Type1"/>
    <n v="7.6791671000000006E-2"/>
    <n v="18.600000000000001"/>
    <n v="161.02359999999999"/>
    <n v="4.0999999999999996"/>
  </r>
  <r>
    <x v="1"/>
    <n v="3052"/>
    <s v="DRF25"/>
    <s v="Soft Drinks"/>
    <n v="2014"/>
    <s v="OUT013"/>
    <x v="1"/>
    <x v="2"/>
    <s v="Supermarket Type1"/>
    <n v="3.8892859000000002E-2"/>
    <n v="9"/>
    <n v="36.119"/>
    <n v="4.0999999999999996"/>
  </r>
  <r>
    <x v="1"/>
    <n v="3053"/>
    <s v="DRG37"/>
    <s v="Soft Drinks"/>
    <n v="2014"/>
    <s v="OUT013"/>
    <x v="1"/>
    <x v="2"/>
    <s v="Supermarket Type1"/>
    <n v="1.9362305999999999E-2"/>
    <n v="16.2"/>
    <n v="154.69720000000001"/>
    <n v="4.0999999999999996"/>
  </r>
  <r>
    <x v="1"/>
    <n v="3054"/>
    <s v="FDE59"/>
    <s v="Starchy Foods"/>
    <n v="2014"/>
    <s v="OUT013"/>
    <x v="1"/>
    <x v="2"/>
    <s v="Supermarket Type1"/>
    <n v="6.2235983000000002E-2"/>
    <n v="12.15"/>
    <n v="34.553199999999997"/>
    <n v="4.0999999999999996"/>
  </r>
  <r>
    <x v="0"/>
    <n v="3055"/>
    <s v="FDY24"/>
    <s v="Baking Goods"/>
    <n v="2014"/>
    <s v="OUT013"/>
    <x v="1"/>
    <x v="2"/>
    <s v="Supermarket Type1"/>
    <n v="0.133382115"/>
    <n v="4.88"/>
    <n v="55.029800000000002"/>
    <n v="4.0999999999999996"/>
  </r>
  <r>
    <x v="0"/>
    <n v="3056"/>
    <s v="FDW12"/>
    <s v="Baking Goods"/>
    <n v="2014"/>
    <s v="OUT013"/>
    <x v="1"/>
    <x v="2"/>
    <s v="Supermarket Type1"/>
    <n v="3.5542580999999997E-2"/>
    <n v="8.3149999999999995"/>
    <n v="143.34440000000001"/>
    <n v="4.0999999999999996"/>
  </r>
  <r>
    <x v="0"/>
    <n v="3057"/>
    <s v="FDS36"/>
    <s v="Baking Goods"/>
    <n v="2014"/>
    <s v="OUT013"/>
    <x v="1"/>
    <x v="2"/>
    <s v="Supermarket Type1"/>
    <n v="4.6848321999999998E-2"/>
    <n v="8.3800000000000008"/>
    <n v="110.557"/>
    <n v="4.0999999999999996"/>
  </r>
  <r>
    <x v="0"/>
    <n v="3058"/>
    <s v="FDL51"/>
    <s v="Dairy"/>
    <n v="2014"/>
    <s v="OUT013"/>
    <x v="1"/>
    <x v="2"/>
    <s v="Supermarket Type1"/>
    <n v="4.7451849999999997E-2"/>
    <n v="20.7"/>
    <n v="214.6876"/>
    <n v="4.0999999999999996"/>
  </r>
  <r>
    <x v="0"/>
    <n v="3059"/>
    <s v="FDS28"/>
    <s v="Frozen Foods"/>
    <n v="2014"/>
    <s v="OUT013"/>
    <x v="1"/>
    <x v="2"/>
    <s v="Supermarket Type1"/>
    <n v="8.2333018999999993E-2"/>
    <n v="8.18"/>
    <n v="58.158799999999999"/>
    <n v="4.0999999999999996"/>
  </r>
  <r>
    <x v="0"/>
    <n v="3060"/>
    <s v="FDQ40"/>
    <s v="Frozen Foods"/>
    <n v="2014"/>
    <s v="OUT013"/>
    <x v="1"/>
    <x v="2"/>
    <s v="Supermarket Type1"/>
    <n v="3.5997543E-2"/>
    <n v="11.1"/>
    <n v="176.97120000000001"/>
    <n v="4.0999999999999996"/>
  </r>
  <r>
    <x v="0"/>
    <n v="3061"/>
    <s v="FDP28"/>
    <s v="Frozen Foods"/>
    <n v="2014"/>
    <s v="OUT013"/>
    <x v="1"/>
    <x v="2"/>
    <s v="Supermarket Type1"/>
    <n v="8.0573371000000005E-2"/>
    <n v="13.65"/>
    <n v="260.1936"/>
    <n v="4.0999999999999996"/>
  </r>
  <r>
    <x v="0"/>
    <n v="3062"/>
    <s v="FDI41"/>
    <s v="Frozen Foods"/>
    <n v="2014"/>
    <s v="OUT013"/>
    <x v="1"/>
    <x v="2"/>
    <s v="Supermarket Type1"/>
    <n v="6.2205112E-2"/>
    <n v="18.5"/>
    <n v="148.34180000000001"/>
    <n v="4.0999999999999996"/>
  </r>
  <r>
    <x v="0"/>
    <n v="3063"/>
    <s v="FDR32"/>
    <s v="Fruits and Vegetables"/>
    <n v="2014"/>
    <s v="OUT013"/>
    <x v="1"/>
    <x v="2"/>
    <s v="Supermarket Type1"/>
    <n v="8.5736549999999995E-2"/>
    <n v="6.78"/>
    <n v="229.5694"/>
    <n v="4.0999999999999996"/>
  </r>
  <r>
    <x v="0"/>
    <n v="3064"/>
    <s v="FDU19"/>
    <s v="Fruits and Vegetables"/>
    <n v="2014"/>
    <s v="OUT013"/>
    <x v="1"/>
    <x v="2"/>
    <s v="Supermarket Type1"/>
    <n v="0"/>
    <n v="8.77"/>
    <n v="173.6422"/>
    <n v="4.0999999999999996"/>
  </r>
  <r>
    <x v="0"/>
    <n v="3065"/>
    <s v="FDF21"/>
    <s v="Fruits and Vegetables"/>
    <n v="2014"/>
    <s v="OUT013"/>
    <x v="1"/>
    <x v="2"/>
    <s v="Supermarket Type1"/>
    <n v="5.8778429E-2"/>
    <n v="10.3"/>
    <n v="187.85300000000001"/>
    <n v="4.0999999999999996"/>
  </r>
  <r>
    <x v="0"/>
    <n v="3066"/>
    <s v="FDO08"/>
    <s v="Fruits and Vegetables"/>
    <n v="2014"/>
    <s v="OUT013"/>
    <x v="1"/>
    <x v="2"/>
    <s v="Supermarket Type1"/>
    <n v="5.3730630000000001E-2"/>
    <n v="11.1"/>
    <n v="165.15260000000001"/>
    <n v="4.0999999999999996"/>
  </r>
  <r>
    <x v="0"/>
    <n v="3067"/>
    <s v="FDA08"/>
    <s v="Fruits and Vegetables"/>
    <n v="2014"/>
    <s v="OUT013"/>
    <x v="1"/>
    <x v="2"/>
    <s v="Supermarket Type1"/>
    <n v="5.0043471999999999E-2"/>
    <n v="11.85"/>
    <n v="164.65260000000001"/>
    <n v="4.0999999999999996"/>
  </r>
  <r>
    <x v="0"/>
    <n v="3068"/>
    <s v="FDZ08"/>
    <s v="Fruits and Vegetables"/>
    <n v="2014"/>
    <s v="OUT013"/>
    <x v="1"/>
    <x v="2"/>
    <s v="Supermarket Type1"/>
    <n v="0.109900843"/>
    <n v="12.5"/>
    <n v="83.059200000000004"/>
    <n v="4.0999999999999996"/>
  </r>
  <r>
    <x v="0"/>
    <n v="3069"/>
    <s v="FDP44"/>
    <s v="Fruits and Vegetables"/>
    <n v="2014"/>
    <s v="OUT013"/>
    <x v="1"/>
    <x v="2"/>
    <s v="Supermarket Type1"/>
    <n v="7.9647239999999994E-2"/>
    <n v="16.5"/>
    <n v="101.4332"/>
    <n v="4.0999999999999996"/>
  </r>
  <r>
    <x v="0"/>
    <n v="3070"/>
    <s v="FDF56"/>
    <s v="Fruits and Vegetables"/>
    <n v="2014"/>
    <s v="OUT013"/>
    <x v="1"/>
    <x v="2"/>
    <s v="Supermarket Type1"/>
    <n v="0.119362812"/>
    <n v="16.7"/>
    <n v="180.39760000000001"/>
    <n v="4.0999999999999996"/>
  </r>
  <r>
    <x v="0"/>
    <n v="3071"/>
    <s v="FDU27"/>
    <s v="Meat"/>
    <n v="2014"/>
    <s v="OUT013"/>
    <x v="1"/>
    <x v="2"/>
    <s v="Supermarket Type1"/>
    <n v="0.17133418"/>
    <n v="18.600000000000001"/>
    <n v="48.837600000000002"/>
    <n v="4.0999999999999996"/>
  </r>
  <r>
    <x v="0"/>
    <n v="3072"/>
    <s v="FDL58"/>
    <s v="Snack Foods"/>
    <n v="2014"/>
    <s v="OUT013"/>
    <x v="1"/>
    <x v="2"/>
    <s v="Supermarket Type1"/>
    <n v="7.4087369E-2"/>
    <n v="5.78"/>
    <n v="264.95679999999999"/>
    <n v="4.0999999999999996"/>
  </r>
  <r>
    <x v="0"/>
    <n v="3073"/>
    <s v="FDV34"/>
    <s v="Snack Foods"/>
    <n v="2014"/>
    <s v="OUT013"/>
    <x v="1"/>
    <x v="2"/>
    <s v="Supermarket Type1"/>
    <n v="1.1415949999999999E-2"/>
    <n v="10.695"/>
    <n v="74.003799999999998"/>
    <n v="4.0999999999999996"/>
  </r>
  <r>
    <x v="0"/>
    <n v="3074"/>
    <s v="FDZ21"/>
    <s v="Snack Foods"/>
    <n v="2014"/>
    <s v="OUT013"/>
    <x v="1"/>
    <x v="2"/>
    <s v="Supermarket Type1"/>
    <n v="3.9189221000000003E-2"/>
    <n v="17.600000000000001"/>
    <n v="97.340999999999994"/>
    <n v="4.0999999999999996"/>
  </r>
  <r>
    <x v="0"/>
    <n v="3075"/>
    <s v="DRA59"/>
    <s v="Soft Drinks"/>
    <n v="2014"/>
    <s v="OUT013"/>
    <x v="1"/>
    <x v="2"/>
    <s v="Supermarket Type1"/>
    <n v="0.12782147199999999"/>
    <n v="8.27"/>
    <n v="185.9924"/>
    <n v="4.0999999999999996"/>
  </r>
  <r>
    <x v="1"/>
    <n v="3076"/>
    <s v="FDT36"/>
    <s v="Baking Goods"/>
    <n v="2022"/>
    <s v="OUT018"/>
    <x v="1"/>
    <x v="0"/>
    <s v="Supermarket Type2"/>
    <n v="0.111727876"/>
    <n v="12.3"/>
    <n v="33.987400000000001"/>
    <n v="4.0999999999999996"/>
  </r>
  <r>
    <x v="1"/>
    <n v="3077"/>
    <s v="FDW56"/>
    <s v="Fruits and Vegetables"/>
    <n v="2022"/>
    <s v="OUT018"/>
    <x v="1"/>
    <x v="0"/>
    <s v="Supermarket Type2"/>
    <n v="7.1189100000000005E-2"/>
    <n v="7.68"/>
    <n v="193.31620000000001"/>
    <n v="4.0999999999999996"/>
  </r>
  <r>
    <x v="1"/>
    <n v="3078"/>
    <s v="DRL11"/>
    <s v="Hard Drinks"/>
    <n v="2022"/>
    <s v="OUT018"/>
    <x v="1"/>
    <x v="0"/>
    <s v="Supermarket Type2"/>
    <n v="4.8213765999999998E-2"/>
    <n v="10.5"/>
    <n v="159.69460000000001"/>
    <n v="4.0999999999999996"/>
  </r>
  <r>
    <x v="1"/>
    <n v="3079"/>
    <s v="NCA17"/>
    <s v="Health and Hygiene"/>
    <n v="2022"/>
    <s v="OUT018"/>
    <x v="1"/>
    <x v="0"/>
    <s v="Supermarket Type2"/>
    <n v="4.5603215000000002E-2"/>
    <n v="20.6"/>
    <n v="149.23920000000001"/>
    <n v="4.0999999999999996"/>
  </r>
  <r>
    <x v="1"/>
    <n v="3080"/>
    <s v="NCS54"/>
    <s v="Household"/>
    <n v="2022"/>
    <s v="OUT018"/>
    <x v="1"/>
    <x v="0"/>
    <s v="Supermarket Type2"/>
    <n v="1.0033871E-2"/>
    <n v="13.6"/>
    <n v="177.93700000000001"/>
    <n v="4.0999999999999996"/>
  </r>
  <r>
    <x v="1"/>
    <n v="3081"/>
    <s v="FDR48"/>
    <s v="Baking Goods"/>
    <n v="2022"/>
    <s v="OUT018"/>
    <x v="1"/>
    <x v="0"/>
    <s v="Supermarket Type2"/>
    <n v="0"/>
    <n v="11.65"/>
    <n v="149.80240000000001"/>
    <n v="4.0999999999999996"/>
  </r>
  <r>
    <x v="1"/>
    <n v="3082"/>
    <s v="FDE24"/>
    <s v="Baking Goods"/>
    <n v="2022"/>
    <s v="OUT018"/>
    <x v="1"/>
    <x v="0"/>
    <s v="Supermarket Type2"/>
    <n v="9.3843350000000006E-2"/>
    <n v="14.85"/>
    <n v="142.38120000000001"/>
    <n v="4.0999999999999996"/>
  </r>
  <r>
    <x v="1"/>
    <n v="3083"/>
    <s v="FDZ60"/>
    <s v="Baking Goods"/>
    <n v="2022"/>
    <s v="OUT018"/>
    <x v="1"/>
    <x v="0"/>
    <s v="Supermarket Type2"/>
    <n v="0.119848041"/>
    <n v="20.5"/>
    <n v="109.45959999999999"/>
    <n v="4.0999999999999996"/>
  </r>
  <r>
    <x v="1"/>
    <n v="3084"/>
    <s v="FDS60"/>
    <s v="Baking Goods"/>
    <n v="2022"/>
    <s v="OUT018"/>
    <x v="1"/>
    <x v="0"/>
    <s v="Supermarket Type2"/>
    <n v="3.2580705000000001E-2"/>
    <n v="20.85"/>
    <n v="180.066"/>
    <n v="4.0999999999999996"/>
  </r>
  <r>
    <x v="1"/>
    <n v="3085"/>
    <s v="FDR23"/>
    <s v="Breads"/>
    <n v="2022"/>
    <s v="OUT018"/>
    <x v="1"/>
    <x v="0"/>
    <s v="Supermarket Type2"/>
    <n v="8.2120686999999998E-2"/>
    <n v="15.85"/>
    <n v="177.43700000000001"/>
    <n v="4.0999999999999996"/>
  </r>
  <r>
    <x v="1"/>
    <n v="3086"/>
    <s v="FDR47"/>
    <s v="Breads"/>
    <n v="2022"/>
    <s v="OUT018"/>
    <x v="1"/>
    <x v="0"/>
    <s v="Supermarket Type2"/>
    <n v="8.7824967000000004E-2"/>
    <n v="17.850000000000001"/>
    <n v="196.07939999999999"/>
    <n v="4.0999999999999996"/>
  </r>
  <r>
    <x v="1"/>
    <n v="3087"/>
    <s v="FDP37"/>
    <s v="Breakfast"/>
    <n v="2022"/>
    <s v="OUT018"/>
    <x v="1"/>
    <x v="0"/>
    <s v="Supermarket Type2"/>
    <n v="0.14368890500000001"/>
    <n v="15.6"/>
    <n v="128.1994"/>
    <n v="4.0999999999999996"/>
  </r>
  <r>
    <x v="1"/>
    <n v="3088"/>
    <s v="FDK02"/>
    <s v="Canned"/>
    <n v="2022"/>
    <s v="OUT018"/>
    <x v="1"/>
    <x v="0"/>
    <s v="Supermarket Type2"/>
    <n v="0.112681821"/>
    <n v="12.5"/>
    <n v="119.14400000000001"/>
    <n v="4.0999999999999996"/>
  </r>
  <r>
    <x v="1"/>
    <n v="3089"/>
    <s v="FDO38"/>
    <s v="Canned"/>
    <n v="2022"/>
    <s v="OUT018"/>
    <x v="1"/>
    <x v="0"/>
    <s v="Supermarket Type2"/>
    <n v="7.3135768000000004E-2"/>
    <n v="17.25"/>
    <n v="77.298599999999993"/>
    <n v="4.0999999999999996"/>
  </r>
  <r>
    <x v="1"/>
    <n v="3090"/>
    <s v="FDZ55"/>
    <s v="Fruits and Vegetables"/>
    <n v="2022"/>
    <s v="OUT018"/>
    <x v="1"/>
    <x v="0"/>
    <s v="Supermarket Type2"/>
    <n v="2.5512206999999999E-2"/>
    <n v="6.0549999999999997"/>
    <n v="159.69200000000001"/>
    <n v="4.0999999999999996"/>
  </r>
  <r>
    <x v="1"/>
    <n v="3091"/>
    <s v="FDV32"/>
    <s v="Fruits and Vegetables"/>
    <n v="2022"/>
    <s v="OUT018"/>
    <x v="1"/>
    <x v="0"/>
    <s v="Supermarket Type2"/>
    <n v="8.9069748000000004E-2"/>
    <n v="7.7850000000000001"/>
    <n v="62.750999999999998"/>
    <n v="4.0999999999999996"/>
  </r>
  <r>
    <x v="1"/>
    <n v="3092"/>
    <s v="FDE45"/>
    <s v="Fruits and Vegetables"/>
    <n v="2022"/>
    <s v="OUT018"/>
    <x v="1"/>
    <x v="0"/>
    <s v="Supermarket Type2"/>
    <n v="4.0521714E-2"/>
    <n v="12.1"/>
    <n v="178.50020000000001"/>
    <n v="4.0999999999999996"/>
  </r>
  <r>
    <x v="1"/>
    <n v="3093"/>
    <s v="FDI45"/>
    <s v="Fruits and Vegetables"/>
    <n v="2022"/>
    <s v="OUT018"/>
    <x v="1"/>
    <x v="0"/>
    <s v="Supermarket Type2"/>
    <n v="3.7734334000000001E-2"/>
    <n v="13.1"/>
    <n v="173.90539999999999"/>
    <n v="4.0999999999999996"/>
  </r>
  <r>
    <x v="1"/>
    <n v="3094"/>
    <s v="FDA32"/>
    <s v="Fruits and Vegetables"/>
    <n v="2022"/>
    <s v="OUT018"/>
    <x v="1"/>
    <x v="0"/>
    <s v="Supermarket Type2"/>
    <n v="3.0216783000000001E-2"/>
    <n v="14"/>
    <n v="216.61920000000001"/>
    <n v="4.0999999999999996"/>
  </r>
  <r>
    <x v="1"/>
    <n v="3095"/>
    <s v="FDM56"/>
    <s v="Fruits and Vegetables"/>
    <n v="2022"/>
    <s v="OUT018"/>
    <x v="1"/>
    <x v="0"/>
    <s v="Supermarket Type2"/>
    <n v="0"/>
    <n v="16.7"/>
    <n v="109.19119999999999"/>
    <n v="4.0999999999999996"/>
  </r>
  <r>
    <x v="1"/>
    <n v="3096"/>
    <s v="FDC45"/>
    <s v="Fruits and Vegetables"/>
    <n v="2022"/>
    <s v="OUT018"/>
    <x v="1"/>
    <x v="0"/>
    <s v="Supermarket Type2"/>
    <n v="0.136286138"/>
    <n v="17"/>
    <n v="170.91059999999999"/>
    <n v="4.0999999999999996"/>
  </r>
  <r>
    <x v="1"/>
    <n v="3097"/>
    <s v="FDT31"/>
    <s v="Fruits and Vegetables"/>
    <n v="2022"/>
    <s v="OUT018"/>
    <x v="1"/>
    <x v="0"/>
    <s v="Supermarket Type2"/>
    <n v="1.2499003999999999E-2"/>
    <n v="19.75"/>
    <n v="188.0872"/>
    <n v="4.0999999999999996"/>
  </r>
  <r>
    <x v="1"/>
    <n v="3098"/>
    <s v="DRM59"/>
    <s v="Hard Drinks"/>
    <n v="2022"/>
    <s v="OUT018"/>
    <x v="1"/>
    <x v="0"/>
    <s v="Supermarket Type2"/>
    <n v="3.6067260000000002E-3"/>
    <n v="5.88"/>
    <n v="154.20179999999999"/>
    <n v="4.0999999999999996"/>
  </r>
  <r>
    <x v="1"/>
    <n v="3099"/>
    <s v="NCN17"/>
    <s v="Health and Hygiene"/>
    <n v="2022"/>
    <s v="OUT018"/>
    <x v="1"/>
    <x v="0"/>
    <s v="Supermarket Type2"/>
    <n v="5.5162826999999998E-2"/>
    <n v="11"/>
    <n v="100.33580000000001"/>
    <n v="4.0999999999999996"/>
  </r>
  <r>
    <x v="1"/>
    <n v="3100"/>
    <s v="NCU05"/>
    <s v="Health and Hygiene"/>
    <n v="2022"/>
    <s v="OUT018"/>
    <x v="1"/>
    <x v="0"/>
    <s v="Supermarket Type2"/>
    <n v="5.8975503999999998E-2"/>
    <n v="11.8"/>
    <n v="81.761799999999994"/>
    <n v="4.0999999999999996"/>
  </r>
  <r>
    <x v="1"/>
    <n v="3101"/>
    <s v="NCO53"/>
    <s v="Health and Hygiene"/>
    <n v="2022"/>
    <s v="OUT018"/>
    <x v="1"/>
    <x v="0"/>
    <s v="Supermarket Type2"/>
    <n v="0.17589811399999999"/>
    <n v="16.2"/>
    <n v="183.76079999999999"/>
    <n v="4.0999999999999996"/>
  </r>
  <r>
    <x v="1"/>
    <n v="3102"/>
    <s v="NCW53"/>
    <s v="Health and Hygiene"/>
    <n v="2022"/>
    <s v="OUT018"/>
    <x v="1"/>
    <x v="0"/>
    <s v="Supermarket Type2"/>
    <n v="3.0619301000000002E-2"/>
    <n v="18.350000000000001"/>
    <n v="194.0162"/>
    <n v="4.0999999999999996"/>
  </r>
  <r>
    <x v="1"/>
    <n v="3103"/>
    <s v="NCS30"/>
    <s v="Household"/>
    <n v="2022"/>
    <s v="OUT018"/>
    <x v="1"/>
    <x v="0"/>
    <s v="Supermarket Type2"/>
    <n v="9.3405156000000003E-2"/>
    <n v="5.9450000000000003"/>
    <n v="129.36519999999999"/>
    <n v="4.0999999999999996"/>
  </r>
  <r>
    <x v="1"/>
    <n v="3104"/>
    <s v="NCU42"/>
    <s v="Household"/>
    <n v="2022"/>
    <s v="OUT018"/>
    <x v="1"/>
    <x v="0"/>
    <s v="Supermarket Type2"/>
    <n v="1.9586115000000001E-2"/>
    <n v="9"/>
    <n v="170.2474"/>
    <n v="4.0999999999999996"/>
  </r>
  <r>
    <x v="1"/>
    <n v="3105"/>
    <s v="NCU18"/>
    <s v="Household"/>
    <n v="2022"/>
    <s v="OUT018"/>
    <x v="1"/>
    <x v="0"/>
    <s v="Supermarket Type2"/>
    <n v="5.6067524000000001E-2"/>
    <n v="15.1"/>
    <n v="139.84960000000001"/>
    <n v="4.0999999999999996"/>
  </r>
  <r>
    <x v="1"/>
    <n v="3106"/>
    <s v="NCY06"/>
    <s v="Household"/>
    <n v="2022"/>
    <s v="OUT018"/>
    <x v="1"/>
    <x v="0"/>
    <s v="Supermarket Type2"/>
    <n v="6.1434045E-2"/>
    <n v="15.25"/>
    <n v="130.99680000000001"/>
    <n v="4.0999999999999996"/>
  </r>
  <r>
    <x v="1"/>
    <n v="3107"/>
    <s v="NCK31"/>
    <s v="Others"/>
    <n v="2022"/>
    <s v="OUT018"/>
    <x v="1"/>
    <x v="0"/>
    <s v="Supermarket Type2"/>
    <n v="2.7157955000000001E-2"/>
    <n v="10.895"/>
    <n v="50.266599999999997"/>
    <n v="4.0999999999999996"/>
  </r>
  <r>
    <x v="1"/>
    <n v="3108"/>
    <s v="FDE34"/>
    <s v="Snack Foods"/>
    <n v="2022"/>
    <s v="OUT018"/>
    <x v="1"/>
    <x v="0"/>
    <s v="Supermarket Type2"/>
    <n v="0.10833090200000001"/>
    <n v="9.1950000000000003"/>
    <n v="183.6634"/>
    <n v="4.0999999999999996"/>
  </r>
  <r>
    <x v="1"/>
    <n v="3109"/>
    <s v="FDR46"/>
    <s v="Snack Foods"/>
    <n v="2022"/>
    <s v="OUT018"/>
    <x v="1"/>
    <x v="0"/>
    <s v="Supermarket Type2"/>
    <n v="0.139985583"/>
    <n v="16.850000000000001"/>
    <n v="145.27600000000001"/>
    <n v="4.0999999999999996"/>
  </r>
  <r>
    <x v="1"/>
    <n v="3110"/>
    <s v="DRF36"/>
    <s v="Soft Drinks"/>
    <n v="2022"/>
    <s v="OUT018"/>
    <x v="1"/>
    <x v="0"/>
    <s v="Supermarket Type2"/>
    <n v="2.3673342E-2"/>
    <n v="16.100000000000001"/>
    <n v="189.08459999999999"/>
    <n v="4.0999999999999996"/>
  </r>
  <r>
    <x v="1"/>
    <n v="3111"/>
    <s v="FDC23"/>
    <s v="Starchy Foods"/>
    <n v="2022"/>
    <s v="OUT018"/>
    <x v="1"/>
    <x v="0"/>
    <s v="Supermarket Type2"/>
    <n v="1.7979144999999998E-2"/>
    <n v="18"/>
    <n v="178.36859999999999"/>
    <n v="4.0999999999999996"/>
  </r>
  <r>
    <x v="0"/>
    <n v="3112"/>
    <s v="FDY24"/>
    <s v="Baking Goods"/>
    <n v="2022"/>
    <s v="OUT018"/>
    <x v="1"/>
    <x v="0"/>
    <s v="Supermarket Type2"/>
    <n v="0.13403699999999999"/>
    <n v="4.88"/>
    <n v="53.329799999999999"/>
    <n v="4.0999999999999996"/>
  </r>
  <r>
    <x v="0"/>
    <n v="3113"/>
    <s v="FDE36"/>
    <s v="Baking Goods"/>
    <n v="2022"/>
    <s v="OUT018"/>
    <x v="1"/>
    <x v="0"/>
    <s v="Supermarket Type2"/>
    <n v="4.1942549000000003E-2"/>
    <n v="5.26"/>
    <n v="165.48679999999999"/>
    <n v="4.0999999999999996"/>
  </r>
  <r>
    <x v="0"/>
    <n v="3114"/>
    <s v="FDQ36"/>
    <s v="Baking Goods"/>
    <n v="2022"/>
    <s v="OUT018"/>
    <x v="1"/>
    <x v="0"/>
    <s v="Supermarket Type2"/>
    <n v="0.16220551599999999"/>
    <n v="7.8550000000000004"/>
    <n v="36.284799999999997"/>
    <n v="4.0999999999999996"/>
  </r>
  <r>
    <x v="0"/>
    <n v="3115"/>
    <s v="FDS24"/>
    <s v="Baking Goods"/>
    <n v="2022"/>
    <s v="OUT018"/>
    <x v="1"/>
    <x v="0"/>
    <s v="Supermarket Type2"/>
    <n v="6.2477955000000002E-2"/>
    <n v="20.85"/>
    <n v="87.251400000000004"/>
    <n v="4.0999999999999996"/>
  </r>
  <r>
    <x v="0"/>
    <n v="3116"/>
    <s v="FDT11"/>
    <s v="Breads"/>
    <n v="2022"/>
    <s v="OUT018"/>
    <x v="1"/>
    <x v="0"/>
    <s v="Supermarket Type2"/>
    <n v="2.9492017999999998E-2"/>
    <n v="5.94"/>
    <n v="188.0556"/>
    <n v="4.0999999999999996"/>
  </r>
  <r>
    <x v="0"/>
    <n v="3117"/>
    <s v="FDY01"/>
    <s v="Canned"/>
    <n v="2022"/>
    <s v="OUT018"/>
    <x v="1"/>
    <x v="0"/>
    <s v="Supermarket Type2"/>
    <n v="0.17097715499999999"/>
    <n v="11.8"/>
    <n v="117.0834"/>
    <n v="4.0999999999999996"/>
  </r>
  <r>
    <x v="0"/>
    <n v="3118"/>
    <s v="FDG17"/>
    <s v="Frozen Foods"/>
    <n v="2022"/>
    <s v="OUT018"/>
    <x v="1"/>
    <x v="0"/>
    <s v="Supermarket Type2"/>
    <n v="3.5986209999999998E-2"/>
    <n v="6.8650000000000002"/>
    <n v="244.14859999999999"/>
    <n v="4.0999999999999996"/>
  </r>
  <r>
    <x v="0"/>
    <n v="3119"/>
    <s v="FDM04"/>
    <s v="Frozen Foods"/>
    <n v="2022"/>
    <s v="OUT018"/>
    <x v="1"/>
    <x v="0"/>
    <s v="Supermarket Type2"/>
    <n v="4.7312559999999997E-2"/>
    <n v="9.1950000000000003"/>
    <n v="50.766599999999997"/>
    <n v="4.0999999999999996"/>
  </r>
  <r>
    <x v="0"/>
    <n v="3120"/>
    <s v="FDU44"/>
    <s v="Fruits and Vegetables"/>
    <n v="2022"/>
    <s v="OUT018"/>
    <x v="1"/>
    <x v="0"/>
    <s v="Supermarket Type2"/>
    <n v="5.8663726999999999E-2"/>
    <n v="12.15"/>
    <n v="164.15520000000001"/>
    <n v="4.0999999999999996"/>
  </r>
  <r>
    <x v="0"/>
    <n v="3121"/>
    <s v="FDO03"/>
    <s v="Meat"/>
    <n v="2022"/>
    <s v="OUT018"/>
    <x v="1"/>
    <x v="0"/>
    <s v="Supermarket Type2"/>
    <n v="3.7033222999999997E-2"/>
    <n v="10.395"/>
    <n v="227.93520000000001"/>
    <n v="4.0999999999999996"/>
  </r>
  <r>
    <x v="0"/>
    <n v="3122"/>
    <s v="FDR27"/>
    <s v="Meat"/>
    <n v="2022"/>
    <s v="OUT018"/>
    <x v="1"/>
    <x v="0"/>
    <s v="Supermarket Type2"/>
    <n v="9.6491904000000003E-2"/>
    <n v="15.1"/>
    <n v="134.49420000000001"/>
    <n v="4.0999999999999996"/>
  </r>
  <r>
    <x v="0"/>
    <n v="3123"/>
    <s v="FDJ10"/>
    <s v="Snack Foods"/>
    <n v="2022"/>
    <s v="OUT018"/>
    <x v="1"/>
    <x v="0"/>
    <s v="Supermarket Type2"/>
    <n v="0.13003120700000001"/>
    <n v="5.0949999999999998"/>
    <n v="142.4838"/>
    <n v="4.0999999999999996"/>
  </r>
  <r>
    <x v="0"/>
    <n v="3124"/>
    <s v="FDA09"/>
    <s v="Snack Foods"/>
    <n v="2022"/>
    <s v="OUT018"/>
    <x v="1"/>
    <x v="0"/>
    <s v="Supermarket Type2"/>
    <n v="0.14997485799999999"/>
    <n v="13.35"/>
    <n v="179.76599999999999"/>
    <n v="4.0999999999999996"/>
  </r>
  <r>
    <x v="0"/>
    <n v="3125"/>
    <s v="FDF10"/>
    <s v="Snack Foods"/>
    <n v="2022"/>
    <s v="OUT018"/>
    <x v="1"/>
    <x v="0"/>
    <s v="Supermarket Type2"/>
    <n v="0"/>
    <n v="15.5"/>
    <n v="147.24180000000001"/>
    <n v="4.0999999999999996"/>
  </r>
  <r>
    <x v="0"/>
    <n v="3126"/>
    <s v="FDZ21"/>
    <s v="Snack Foods"/>
    <n v="2022"/>
    <s v="OUT018"/>
    <x v="1"/>
    <x v="0"/>
    <s v="Supermarket Type2"/>
    <n v="3.9381632999999999E-2"/>
    <n v="17.600000000000001"/>
    <n v="98.040999999999997"/>
    <n v="4.0999999999999996"/>
  </r>
  <r>
    <x v="0"/>
    <n v="3127"/>
    <s v="FDD23"/>
    <s v="Starchy Foods"/>
    <n v="2022"/>
    <s v="OUT018"/>
    <x v="1"/>
    <x v="0"/>
    <s v="Supermarket Type2"/>
    <n v="4.8883853999999997E-2"/>
    <n v="9.5"/>
    <n v="185.78980000000001"/>
    <n v="4.0999999999999996"/>
  </r>
  <r>
    <x v="1"/>
    <n v="3128"/>
    <s v="FDT08"/>
    <s v="Fruits and Vegetables"/>
    <n v="2018"/>
    <s v="OUT027"/>
    <x v="1"/>
    <x v="0"/>
    <s v="Supermarket Type3"/>
    <n v="4.8980155999999997E-2"/>
    <m/>
    <n v="148.70500000000001"/>
    <n v="4.0999999999999996"/>
  </r>
  <r>
    <x v="1"/>
    <n v="3129"/>
    <s v="NCZ30"/>
    <s v="Household"/>
    <n v="2018"/>
    <s v="OUT027"/>
    <x v="1"/>
    <x v="0"/>
    <s v="Supermarket Type3"/>
    <n v="2.6058181E-2"/>
    <m/>
    <n v="121.9098"/>
    <n v="4.0999999999999996"/>
  </r>
  <r>
    <x v="1"/>
    <n v="3130"/>
    <s v="FDA39"/>
    <s v="Meat"/>
    <n v="2018"/>
    <s v="OUT027"/>
    <x v="1"/>
    <x v="0"/>
    <s v="Supermarket Type3"/>
    <n v="1.2656359000000001E-2"/>
    <m/>
    <n v="37.882199999999997"/>
    <n v="4.0999999999999996"/>
  </r>
  <r>
    <x v="1"/>
    <n v="3131"/>
    <s v="FDV03"/>
    <s v="Meat"/>
    <n v="2018"/>
    <s v="OUT027"/>
    <x v="1"/>
    <x v="0"/>
    <s v="Supermarket Type3"/>
    <n v="5.7809959000000001E-2"/>
    <m/>
    <n v="156.23140000000001"/>
    <n v="4.0999999999999996"/>
  </r>
  <r>
    <x v="1"/>
    <n v="3132"/>
    <s v="FDM14"/>
    <s v="Canned"/>
    <n v="2018"/>
    <s v="OUT027"/>
    <x v="1"/>
    <x v="0"/>
    <s v="Supermarket Type3"/>
    <n v="1.3199737E-2"/>
    <m/>
    <n v="108.9254"/>
    <n v="4.0999999999999996"/>
  </r>
  <r>
    <x v="1"/>
    <n v="3133"/>
    <s v="FDP25"/>
    <s v="Canned"/>
    <n v="2018"/>
    <s v="OUT027"/>
    <x v="1"/>
    <x v="0"/>
    <s v="Supermarket Type3"/>
    <n v="2.110482E-2"/>
    <m/>
    <n v="217.08240000000001"/>
    <n v="4.0999999999999996"/>
  </r>
  <r>
    <x v="1"/>
    <n v="3134"/>
    <s v="FDP38"/>
    <s v="Canned"/>
    <n v="2018"/>
    <s v="OUT027"/>
    <x v="1"/>
    <x v="0"/>
    <s v="Supermarket Type3"/>
    <n v="3.1946637999999999E-2"/>
    <m/>
    <n v="51.6008"/>
    <n v="4.0999999999999996"/>
  </r>
  <r>
    <x v="1"/>
    <n v="3135"/>
    <s v="FDF16"/>
    <s v="Frozen Foods"/>
    <n v="2018"/>
    <s v="OUT027"/>
    <x v="1"/>
    <x v="0"/>
    <s v="Supermarket Type3"/>
    <n v="8.5715272999999995E-2"/>
    <m/>
    <n v="146.60759999999999"/>
    <n v="4.0999999999999996"/>
  </r>
  <r>
    <x v="1"/>
    <n v="3136"/>
    <s v="FDT20"/>
    <s v="Fruits and Vegetables"/>
    <n v="2018"/>
    <s v="OUT027"/>
    <x v="1"/>
    <x v="0"/>
    <s v="Supermarket Type3"/>
    <n v="4.1194986000000003E-2"/>
    <m/>
    <n v="39.116399999999999"/>
    <n v="4.0999999999999996"/>
  </r>
  <r>
    <x v="1"/>
    <n v="3137"/>
    <s v="FDV07"/>
    <s v="Fruits and Vegetables"/>
    <n v="2018"/>
    <s v="OUT027"/>
    <x v="1"/>
    <x v="0"/>
    <s v="Supermarket Type3"/>
    <n v="3.1131454999999999E-2"/>
    <m/>
    <n v="111.0228"/>
    <n v="4.0999999999999996"/>
  </r>
  <r>
    <x v="1"/>
    <n v="3138"/>
    <s v="DRM35"/>
    <s v="Hard Drinks"/>
    <n v="2018"/>
    <s v="OUT027"/>
    <x v="1"/>
    <x v="0"/>
    <s v="Supermarket Type3"/>
    <n v="7.0103424999999997E-2"/>
    <m/>
    <n v="179.43440000000001"/>
    <n v="4.0999999999999996"/>
  </r>
  <r>
    <x v="1"/>
    <n v="3139"/>
    <s v="NCB06"/>
    <s v="Health and Hygiene"/>
    <n v="2018"/>
    <s v="OUT027"/>
    <x v="1"/>
    <x v="0"/>
    <s v="Supermarket Type3"/>
    <n v="8.1933378000000001E-2"/>
    <m/>
    <n v="161.49199999999999"/>
    <n v="4.0999999999999996"/>
  </r>
  <r>
    <x v="1"/>
    <n v="3140"/>
    <s v="NCU17"/>
    <s v="Health and Hygiene"/>
    <n v="2018"/>
    <s v="OUT027"/>
    <x v="1"/>
    <x v="0"/>
    <s v="Supermarket Type3"/>
    <n v="9.2433518000000006E-2"/>
    <m/>
    <n v="101.6674"/>
    <n v="4.0999999999999996"/>
  </r>
  <r>
    <x v="1"/>
    <n v="3141"/>
    <s v="NCB19"/>
    <s v="Household"/>
    <n v="2018"/>
    <s v="OUT027"/>
    <x v="1"/>
    <x v="0"/>
    <s v="Supermarket Type3"/>
    <n v="8.9858446999999994E-2"/>
    <m/>
    <n v="84.588200000000001"/>
    <n v="4.0999999999999996"/>
  </r>
  <r>
    <x v="1"/>
    <n v="3142"/>
    <s v="NCM54"/>
    <s v="Household"/>
    <n v="2018"/>
    <s v="OUT027"/>
    <x v="1"/>
    <x v="0"/>
    <s v="Supermarket Type3"/>
    <n v="5.0692385999999999E-2"/>
    <m/>
    <n v="125.6678"/>
    <n v="4.0999999999999996"/>
  </r>
  <r>
    <x v="1"/>
    <n v="3143"/>
    <s v="NCR18"/>
    <s v="Household"/>
    <n v="2018"/>
    <s v="OUT027"/>
    <x v="1"/>
    <x v="0"/>
    <s v="Supermarket Type3"/>
    <n v="2.0388413000000001E-2"/>
    <m/>
    <n v="44.411200000000001"/>
    <n v="4.0999999999999996"/>
  </r>
  <r>
    <x v="1"/>
    <n v="3144"/>
    <s v="NCS06"/>
    <s v="Household"/>
    <n v="2018"/>
    <s v="OUT027"/>
    <x v="1"/>
    <x v="0"/>
    <s v="Supermarket Type3"/>
    <n v="3.1583053E-2"/>
    <m/>
    <n v="260.99099999999999"/>
    <n v="4.0999999999999996"/>
  </r>
  <r>
    <x v="1"/>
    <n v="3145"/>
    <s v="FDS03"/>
    <s v="Meat"/>
    <n v="2018"/>
    <s v="OUT027"/>
    <x v="1"/>
    <x v="0"/>
    <s v="Supermarket Type3"/>
    <n v="7.9243005000000005E-2"/>
    <m/>
    <n v="65.882599999999996"/>
    <n v="4.0999999999999996"/>
  </r>
  <r>
    <x v="1"/>
    <n v="3146"/>
    <s v="NCL31"/>
    <s v="Others"/>
    <n v="2018"/>
    <s v="OUT027"/>
    <x v="1"/>
    <x v="0"/>
    <s v="Supermarket Type3"/>
    <n v="0.119698523"/>
    <m/>
    <n v="143.047"/>
    <n v="4.0999999999999996"/>
  </r>
  <r>
    <x v="1"/>
    <n v="3147"/>
    <s v="NCO55"/>
    <s v="Others"/>
    <n v="2018"/>
    <s v="OUT027"/>
    <x v="1"/>
    <x v="0"/>
    <s v="Supermarket Type3"/>
    <n v="9.0596378000000005E-2"/>
    <m/>
    <n v="106.6938"/>
    <n v="4.0999999999999996"/>
  </r>
  <r>
    <x v="1"/>
    <n v="3148"/>
    <s v="FDH09"/>
    <s v="Seafood"/>
    <n v="2018"/>
    <s v="OUT027"/>
    <x v="1"/>
    <x v="0"/>
    <s v="Supermarket Type3"/>
    <n v="5.5806016E-2"/>
    <m/>
    <n v="52.498199999999997"/>
    <n v="4.0999999999999996"/>
  </r>
  <r>
    <x v="1"/>
    <n v="3149"/>
    <s v="FDT22"/>
    <s v="Snack Foods"/>
    <n v="2018"/>
    <s v="OUT027"/>
    <x v="1"/>
    <x v="0"/>
    <s v="Supermarket Type3"/>
    <n v="0.11155438099999999"/>
    <m/>
    <n v="59.822000000000003"/>
    <n v="4.0999999999999996"/>
  </r>
  <r>
    <x v="1"/>
    <n v="3150"/>
    <s v="FDW45"/>
    <s v="Snack Foods"/>
    <n v="2018"/>
    <s v="OUT027"/>
    <x v="1"/>
    <x v="0"/>
    <s v="Supermarket Type3"/>
    <n v="3.8822077000000003E-2"/>
    <m/>
    <n v="147.74180000000001"/>
    <n v="4.0999999999999996"/>
  </r>
  <r>
    <x v="1"/>
    <n v="3151"/>
    <s v="DRC25"/>
    <s v="Soft Drinks"/>
    <n v="2018"/>
    <s v="OUT027"/>
    <x v="1"/>
    <x v="0"/>
    <s v="Supermarket Type3"/>
    <n v="0"/>
    <m/>
    <n v="87.388199999999998"/>
    <n v="4.0999999999999996"/>
  </r>
  <r>
    <x v="1"/>
    <n v="3152"/>
    <s v="DRD12"/>
    <s v="Soft Drinks"/>
    <n v="2018"/>
    <s v="OUT027"/>
    <x v="1"/>
    <x v="0"/>
    <s v="Supermarket Type3"/>
    <n v="0"/>
    <m/>
    <n v="89.414599999999993"/>
    <n v="4.0999999999999996"/>
  </r>
  <r>
    <x v="1"/>
    <n v="3153"/>
    <s v="DRG48"/>
    <s v="Soft Drinks"/>
    <n v="2018"/>
    <s v="OUT027"/>
    <x v="1"/>
    <x v="0"/>
    <s v="Supermarket Type3"/>
    <n v="1.4484581999999999E-2"/>
    <m/>
    <n v="143.9102"/>
    <n v="4.0999999999999996"/>
  </r>
  <r>
    <x v="1"/>
    <n v="3154"/>
    <s v="FDD35"/>
    <s v="Starchy Foods"/>
    <n v="2018"/>
    <s v="OUT027"/>
    <x v="1"/>
    <x v="0"/>
    <s v="Supermarket Type3"/>
    <n v="2.573918E-2"/>
    <m/>
    <n v="120.744"/>
    <n v="4.0999999999999996"/>
  </r>
  <r>
    <x v="0"/>
    <n v="3155"/>
    <s v="FDL12"/>
    <s v="Baking Goods"/>
    <n v="2018"/>
    <s v="OUT027"/>
    <x v="1"/>
    <x v="0"/>
    <s v="Supermarket Type3"/>
    <n v="0.121043709"/>
    <m/>
    <n v="59.421999999999997"/>
    <n v="4.0999999999999996"/>
  </r>
  <r>
    <x v="0"/>
    <n v="3156"/>
    <s v="FDH02"/>
    <s v="Canned"/>
    <n v="2018"/>
    <s v="OUT027"/>
    <x v="1"/>
    <x v="0"/>
    <s v="Supermarket Type3"/>
    <n v="0"/>
    <m/>
    <n v="91.848799999999997"/>
    <n v="4.0999999999999996"/>
  </r>
  <r>
    <x v="0"/>
    <n v="3157"/>
    <s v="FDJ26"/>
    <s v="Canned"/>
    <n v="2018"/>
    <s v="OUT027"/>
    <x v="1"/>
    <x v="0"/>
    <s v="Supermarket Type3"/>
    <n v="8.4354712999999998E-2"/>
    <m/>
    <n v="215.52180000000001"/>
    <n v="4.0999999999999996"/>
  </r>
  <r>
    <x v="0"/>
    <n v="3158"/>
    <s v="FDC16"/>
    <s v="Dairy"/>
    <n v="2018"/>
    <s v="OUT027"/>
    <x v="1"/>
    <x v="0"/>
    <s v="Supermarket Type3"/>
    <n v="2.0470200000000001E-2"/>
    <m/>
    <n v="88.254000000000005"/>
    <n v="4.0999999999999996"/>
  </r>
  <r>
    <x v="0"/>
    <n v="3159"/>
    <s v="FDW02"/>
    <s v="Dairy"/>
    <n v="2018"/>
    <s v="OUT027"/>
    <x v="1"/>
    <x v="0"/>
    <s v="Supermarket Type3"/>
    <n v="3.7516861999999998E-2"/>
    <m/>
    <n v="124.3704"/>
    <n v="4.0999999999999996"/>
  </r>
  <r>
    <x v="0"/>
    <n v="3160"/>
    <s v="FDA28"/>
    <s v="Frozen Foods"/>
    <n v="2018"/>
    <s v="OUT027"/>
    <x v="1"/>
    <x v="0"/>
    <s v="Supermarket Type3"/>
    <n v="4.7570400999999998E-2"/>
    <m/>
    <n v="125.7362"/>
    <n v="4.0999999999999996"/>
  </r>
  <r>
    <x v="0"/>
    <n v="3161"/>
    <s v="FDN04"/>
    <s v="Frozen Foods"/>
    <n v="2018"/>
    <s v="OUT027"/>
    <x v="1"/>
    <x v="0"/>
    <s v="Supermarket Type3"/>
    <n v="1.4018839999999999E-2"/>
    <m/>
    <n v="178.1344"/>
    <n v="4.0999999999999996"/>
  </r>
  <r>
    <x v="0"/>
    <n v="3162"/>
    <s v="FDQ40"/>
    <s v="Frozen Foods"/>
    <n v="2018"/>
    <s v="OUT027"/>
    <x v="1"/>
    <x v="0"/>
    <s v="Supermarket Type3"/>
    <n v="3.5853059E-2"/>
    <m/>
    <n v="176.87119999999999"/>
    <n v="4.0999999999999996"/>
  </r>
  <r>
    <x v="0"/>
    <n v="3163"/>
    <s v="FDS28"/>
    <s v="Frozen Foods"/>
    <n v="2018"/>
    <s v="OUT027"/>
    <x v="1"/>
    <x v="0"/>
    <s v="Supermarket Type3"/>
    <n v="8.2002559000000003E-2"/>
    <m/>
    <n v="59.258800000000001"/>
    <n v="4.0999999999999996"/>
  </r>
  <r>
    <x v="0"/>
    <n v="3164"/>
    <s v="FDA55"/>
    <s v="Fruits and Vegetables"/>
    <n v="2018"/>
    <s v="OUT027"/>
    <x v="1"/>
    <x v="0"/>
    <s v="Supermarket Type3"/>
    <n v="5.6713055999999998E-2"/>
    <m/>
    <n v="223.80879999999999"/>
    <n v="4.0999999999999996"/>
  </r>
  <r>
    <x v="0"/>
    <n v="3165"/>
    <s v="FDB56"/>
    <s v="Fruits and Vegetables"/>
    <n v="2018"/>
    <s v="OUT027"/>
    <x v="1"/>
    <x v="0"/>
    <s v="Supermarket Type3"/>
    <n v="0"/>
    <m/>
    <n v="188.25559999999999"/>
    <n v="4.0999999999999996"/>
  </r>
  <r>
    <x v="0"/>
    <n v="3166"/>
    <s v="FDF44"/>
    <s v="Fruits and Vegetables"/>
    <n v="2018"/>
    <s v="OUT027"/>
    <x v="1"/>
    <x v="0"/>
    <s v="Supermarket Type3"/>
    <n v="5.9438787E-2"/>
    <m/>
    <n v="130.99680000000001"/>
    <n v="4.0999999999999996"/>
  </r>
  <r>
    <x v="0"/>
    <n v="3167"/>
    <s v="FDF57"/>
    <s v="Fruits and Vegetables"/>
    <n v="2018"/>
    <s v="OUT027"/>
    <x v="1"/>
    <x v="0"/>
    <s v="Supermarket Type3"/>
    <n v="5.8542509E-2"/>
    <m/>
    <n v="168.6448"/>
    <n v="4.0999999999999996"/>
  </r>
  <r>
    <x v="0"/>
    <n v="3168"/>
    <s v="FDG34"/>
    <s v="Snack Foods"/>
    <n v="2018"/>
    <s v="OUT027"/>
    <x v="1"/>
    <x v="0"/>
    <s v="Supermarket Type3"/>
    <n v="3.7388493000000002E-2"/>
    <m/>
    <n v="107.8254"/>
    <n v="4.0999999999999996"/>
  </r>
  <r>
    <x v="0"/>
    <n v="3169"/>
    <s v="FDU46"/>
    <s v="Snack Foods"/>
    <n v="2018"/>
    <s v="OUT027"/>
    <x v="1"/>
    <x v="0"/>
    <s v="Supermarket Type3"/>
    <n v="1.1072421000000001E-2"/>
    <m/>
    <n v="85.353999999999999"/>
    <n v="4.0999999999999996"/>
  </r>
  <r>
    <x v="0"/>
    <n v="3170"/>
    <s v="DRL01"/>
    <s v="Soft Drinks"/>
    <n v="2018"/>
    <s v="OUT027"/>
    <x v="1"/>
    <x v="0"/>
    <s v="Supermarket Type3"/>
    <n v="7.6798609000000004E-2"/>
    <m/>
    <n v="231.89580000000001"/>
    <n v="4.0999999999999996"/>
  </r>
  <r>
    <x v="0"/>
    <n v="3171"/>
    <s v="FDE35"/>
    <s v="Starchy Foods"/>
    <n v="2018"/>
    <s v="OUT027"/>
    <x v="1"/>
    <x v="0"/>
    <s v="Supermarket Type3"/>
    <n v="0"/>
    <m/>
    <n v="59.8904"/>
    <n v="4.0999999999999996"/>
  </r>
  <r>
    <x v="1"/>
    <n v="3172"/>
    <s v="FDM56"/>
    <s v="Fruits and Vegetables"/>
    <n v="2018"/>
    <s v="OUT027"/>
    <x v="1"/>
    <x v="0"/>
    <s v="Supermarket Type3"/>
    <n v="6.9851682999999998E-2"/>
    <m/>
    <n v="110.99120000000001"/>
    <n v="4.0999999999999996"/>
  </r>
  <r>
    <x v="1"/>
    <n v="3173"/>
    <s v="FDP10"/>
    <s v="Snack Foods"/>
    <n v="2018"/>
    <s v="OUT027"/>
    <x v="1"/>
    <x v="0"/>
    <s v="Supermarket Type3"/>
    <n v="0.12746985699999999"/>
    <m/>
    <n v="107.76220000000001"/>
    <n v="4"/>
  </r>
  <r>
    <x v="1"/>
    <n v="3174"/>
    <s v="FDY07"/>
    <s v="Fruits and Vegetables"/>
    <n v="2012"/>
    <s v="OUT049"/>
    <x v="0"/>
    <x v="0"/>
    <s v="Supermarket Type1"/>
    <n v="0"/>
    <n v="11.8"/>
    <n v="45.540199999999999"/>
    <n v="4"/>
  </r>
  <r>
    <x v="0"/>
    <n v="3175"/>
    <s v="FDP49"/>
    <s v="Breakfast"/>
    <n v="2016"/>
    <s v="OUT046"/>
    <x v="0"/>
    <x v="1"/>
    <s v="Supermarket Type1"/>
    <n v="6.9088961000000004E-2"/>
    <n v="9"/>
    <n v="56.361400000000003"/>
    <n v="4"/>
  </r>
  <r>
    <x v="1"/>
    <n v="3176"/>
    <s v="DRJ59"/>
    <s v="Hard Drinks"/>
    <n v="2014"/>
    <s v="OUT013"/>
    <x v="1"/>
    <x v="2"/>
    <s v="Supermarket Type1"/>
    <n v="1.9356132000000002E-2"/>
    <n v="11.65"/>
    <n v="39.116399999999999"/>
    <n v="4"/>
  </r>
  <r>
    <x v="1"/>
    <n v="3177"/>
    <s v="FDV49"/>
    <s v="Canned"/>
    <n v="2015"/>
    <s v="OUT045"/>
    <x v="2"/>
    <x v="1"/>
    <s v="Supermarket Type1"/>
    <n v="2.5879577000000001E-2"/>
    <n v="10"/>
    <n v="265.2226"/>
    <n v="4"/>
  </r>
  <r>
    <x v="0"/>
    <n v="3178"/>
    <s v="FDR13"/>
    <s v="Canned"/>
    <n v="2014"/>
    <s v="OUT013"/>
    <x v="1"/>
    <x v="2"/>
    <s v="Supermarket Type1"/>
    <n v="2.8696932000000001E-2"/>
    <n v="9.8949999999999996"/>
    <n v="117.0492"/>
    <n v="4"/>
  </r>
  <r>
    <x v="1"/>
    <n v="3179"/>
    <s v="FDA43"/>
    <s v="Fruits and Vegetables"/>
    <n v="2020"/>
    <s v="OUT017"/>
    <x v="2"/>
    <x v="1"/>
    <s v="Supermarket Type1"/>
    <n v="6.5041581000000001E-2"/>
    <n v="10.895"/>
    <n v="196.3794"/>
    <n v="4"/>
  </r>
  <r>
    <x v="0"/>
    <n v="3180"/>
    <s v="FDV27"/>
    <s v="Meat"/>
    <n v="2015"/>
    <s v="OUT045"/>
    <x v="2"/>
    <x v="1"/>
    <s v="Supermarket Type1"/>
    <n v="4.0071131000000003E-2"/>
    <n v="7.97"/>
    <n v="87.351399999999998"/>
    <n v="4"/>
  </r>
  <r>
    <x v="0"/>
    <n v="3181"/>
    <s v="FDY40"/>
    <s v="Frozen Foods"/>
    <n v="2018"/>
    <s v="OUT019"/>
    <x v="0"/>
    <x v="1"/>
    <s v="Grocery Store"/>
    <n v="0.15028599000000001"/>
    <m/>
    <n v="51.069200000000002"/>
    <n v="4"/>
  </r>
  <r>
    <x v="0"/>
    <n v="3182"/>
    <s v="FDZ03"/>
    <s v="Dairy"/>
    <n v="2015"/>
    <s v="OUT045"/>
    <x v="2"/>
    <x v="1"/>
    <s v="Supermarket Type1"/>
    <n v="7.8946454999999999E-2"/>
    <n v="13.65"/>
    <n v="186.024"/>
    <n v="4"/>
  </r>
  <r>
    <x v="0"/>
    <n v="3183"/>
    <s v="FDJ58"/>
    <s v="Snack Foods"/>
    <n v="2016"/>
    <s v="OUT046"/>
    <x v="0"/>
    <x v="1"/>
    <s v="Supermarket Type1"/>
    <n v="0.105296072"/>
    <n v="15.6"/>
    <n v="170.1764"/>
    <n v="4"/>
  </r>
  <r>
    <x v="1"/>
    <n v="3184"/>
    <s v="FDU04"/>
    <s v="Frozen Foods"/>
    <n v="2018"/>
    <s v="OUT019"/>
    <x v="0"/>
    <x v="1"/>
    <s v="Grocery Store"/>
    <n v="9.7145949999999995E-3"/>
    <m/>
    <n v="120.0414"/>
    <n v="4"/>
  </r>
  <r>
    <x v="0"/>
    <n v="3185"/>
    <s v="FDB56"/>
    <s v="Fruits and Vegetables"/>
    <n v="2016"/>
    <s v="OUT046"/>
    <x v="0"/>
    <x v="1"/>
    <s v="Supermarket Type1"/>
    <n v="7.4627201000000004E-2"/>
    <n v="8.75"/>
    <n v="187.85560000000001"/>
    <n v="4"/>
  </r>
  <r>
    <x v="1"/>
    <n v="3186"/>
    <s v="DRK49"/>
    <s v="Soft Drinks"/>
    <n v="2014"/>
    <s v="OUT013"/>
    <x v="1"/>
    <x v="2"/>
    <s v="Supermarket Type1"/>
    <n v="3.5913805E-2"/>
    <n v="14.15"/>
    <n v="41.413800000000002"/>
    <n v="4"/>
  </r>
  <r>
    <x v="0"/>
    <n v="3187"/>
    <s v="FDV11"/>
    <s v="Breads"/>
    <n v="2015"/>
    <s v="OUT045"/>
    <x v="2"/>
    <x v="1"/>
    <s v="Supermarket Type1"/>
    <n v="0"/>
    <n v="9.1"/>
    <n v="173.2054"/>
    <n v="4"/>
  </r>
  <r>
    <x v="1"/>
    <n v="3188"/>
    <s v="FDP25"/>
    <s v="Canned"/>
    <n v="2020"/>
    <s v="OUT017"/>
    <x v="2"/>
    <x v="1"/>
    <s v="Supermarket Type1"/>
    <n v="2.1327477000000001E-2"/>
    <n v="15.2"/>
    <n v="216.88239999999999"/>
    <n v="4"/>
  </r>
  <r>
    <x v="1"/>
    <n v="3189"/>
    <s v="NCM43"/>
    <s v="Others"/>
    <n v="2017"/>
    <s v="OUT035"/>
    <x v="2"/>
    <x v="1"/>
    <s v="Supermarket Type1"/>
    <n v="1.9471688000000001E-2"/>
    <n v="14.5"/>
    <n v="164.821"/>
    <n v="4"/>
  </r>
  <r>
    <x v="1"/>
    <n v="3190"/>
    <s v="FDO24"/>
    <s v="Baking Goods"/>
    <n v="2015"/>
    <s v="OUT045"/>
    <x v="2"/>
    <x v="1"/>
    <s v="Supermarket Type1"/>
    <n v="0.17657303499999999"/>
    <n v="11.1"/>
    <n v="157.46039999999999"/>
    <n v="4"/>
  </r>
  <r>
    <x v="0"/>
    <n v="3191"/>
    <s v="FDF24"/>
    <s v="Baking Goods"/>
    <n v="2011"/>
    <s v="OUT010"/>
    <x v="1"/>
    <x v="1"/>
    <s v="Grocery Store"/>
    <n v="4.2464962000000002E-2"/>
    <n v="15.5"/>
    <n v="81.593400000000003"/>
    <n v="4"/>
  </r>
  <r>
    <x v="1"/>
    <n v="3192"/>
    <s v="DRM47"/>
    <s v="Hard Drinks"/>
    <n v="2018"/>
    <s v="OUT027"/>
    <x v="1"/>
    <x v="0"/>
    <s v="Supermarket Type3"/>
    <n v="4.357366E-2"/>
    <m/>
    <n v="192.88460000000001"/>
    <n v="4"/>
  </r>
  <r>
    <x v="1"/>
    <n v="3193"/>
    <s v="FDY25"/>
    <s v="Canned"/>
    <n v="2014"/>
    <s v="OUT013"/>
    <x v="1"/>
    <x v="2"/>
    <s v="Supermarket Type1"/>
    <n v="3.3946163000000001E-2"/>
    <n v="12"/>
    <n v="179.39760000000001"/>
    <n v="4"/>
  </r>
  <r>
    <x v="1"/>
    <n v="3194"/>
    <s v="FDQ04"/>
    <s v="Frozen Foods"/>
    <n v="2018"/>
    <s v="OUT019"/>
    <x v="0"/>
    <x v="1"/>
    <s v="Grocery Store"/>
    <n v="0.148392623"/>
    <m/>
    <n v="41.579599999999999"/>
    <n v="4"/>
  </r>
  <r>
    <x v="0"/>
    <n v="3195"/>
    <s v="FDW04"/>
    <s v="Frozen Foods"/>
    <n v="2016"/>
    <s v="OUT046"/>
    <x v="0"/>
    <x v="1"/>
    <s v="Supermarket Type1"/>
    <n v="5.7827100999999999E-2"/>
    <n v="8.9849999999999994"/>
    <n v="128.83099999999999"/>
    <n v="4"/>
  </r>
  <r>
    <x v="1"/>
    <n v="3196"/>
    <s v="FDC41"/>
    <s v="Frozen Foods"/>
    <n v="2018"/>
    <s v="OUT019"/>
    <x v="0"/>
    <x v="1"/>
    <s v="Grocery Store"/>
    <n v="0.20469999999999999"/>
    <m/>
    <n v="76.867000000000004"/>
    <n v="4"/>
  </r>
  <r>
    <x v="1"/>
    <n v="3197"/>
    <s v="DRI01"/>
    <s v="Soft Drinks"/>
    <n v="2016"/>
    <s v="OUT046"/>
    <x v="0"/>
    <x v="1"/>
    <s v="Supermarket Type1"/>
    <n v="3.4452948999999997E-2"/>
    <n v="7.97"/>
    <n v="174.04220000000001"/>
    <n v="4"/>
  </r>
  <r>
    <x v="0"/>
    <n v="3198"/>
    <s v="FDN39"/>
    <s v="Meat"/>
    <n v="2018"/>
    <s v="OUT027"/>
    <x v="1"/>
    <x v="0"/>
    <s v="Supermarket Type3"/>
    <n v="6.5203102999999998E-2"/>
    <m/>
    <n v="166.08160000000001"/>
    <n v="4"/>
  </r>
  <r>
    <x v="0"/>
    <n v="3199"/>
    <s v="FDO51"/>
    <s v="Meat"/>
    <n v="2014"/>
    <s v="OUT013"/>
    <x v="1"/>
    <x v="2"/>
    <s v="Supermarket Type1"/>
    <n v="4.1947547000000002E-2"/>
    <n v="6.7850000000000001"/>
    <n v="41.211199999999998"/>
    <n v="4"/>
  </r>
  <r>
    <x v="1"/>
    <n v="3200"/>
    <s v="FDW49"/>
    <s v="Canned"/>
    <n v="2022"/>
    <s v="OUT018"/>
    <x v="1"/>
    <x v="0"/>
    <s v="Supermarket Type2"/>
    <n v="8.2888496000000006E-2"/>
    <n v="19.5"/>
    <n v="178.6002"/>
    <n v="4"/>
  </r>
  <r>
    <x v="0"/>
    <n v="3201"/>
    <s v="FDL52"/>
    <s v="Frozen Foods"/>
    <n v="2020"/>
    <s v="OUT017"/>
    <x v="2"/>
    <x v="1"/>
    <s v="Supermarket Type1"/>
    <n v="4.6350909000000003E-2"/>
    <n v="6.6349999999999998"/>
    <n v="37.450600000000001"/>
    <n v="4"/>
  </r>
  <r>
    <x v="2"/>
    <n v="3202"/>
    <s v="FDN58"/>
    <s v="Snack Foods"/>
    <n v="2012"/>
    <s v="OUT049"/>
    <x v="0"/>
    <x v="0"/>
    <s v="Supermarket Type1"/>
    <n v="5.6960813999999999E-2"/>
    <n v="13.8"/>
    <n v="230.0984"/>
    <n v="4"/>
  </r>
  <r>
    <x v="1"/>
    <n v="3203"/>
    <s v="NCX41"/>
    <s v="Health and Hygiene"/>
    <n v="2016"/>
    <s v="OUT046"/>
    <x v="0"/>
    <x v="1"/>
    <s v="Supermarket Type1"/>
    <n v="1.7719276999999999E-2"/>
    <n v="19"/>
    <n v="211.02440000000001"/>
    <n v="4"/>
  </r>
  <r>
    <x v="1"/>
    <n v="3204"/>
    <s v="FDB11"/>
    <s v="Starchy Foods"/>
    <n v="2014"/>
    <s v="OUT013"/>
    <x v="1"/>
    <x v="2"/>
    <s v="Supermarket Type1"/>
    <n v="6.0797392999999998E-2"/>
    <n v="16"/>
    <n v="223.84039999999999"/>
    <n v="4"/>
  </r>
  <r>
    <x v="1"/>
    <n v="3205"/>
    <s v="FDU08"/>
    <s v="Fruits and Vegetables"/>
    <n v="2017"/>
    <s v="OUT035"/>
    <x v="2"/>
    <x v="1"/>
    <s v="Supermarket Type1"/>
    <n v="2.7310252E-2"/>
    <n v="10.3"/>
    <n v="101.0042"/>
    <n v="4"/>
  </r>
  <r>
    <x v="1"/>
    <n v="3206"/>
    <s v="NCC42"/>
    <s v="Health and Hygiene"/>
    <n v="2014"/>
    <s v="OUT013"/>
    <x v="1"/>
    <x v="2"/>
    <s v="Supermarket Type1"/>
    <n v="4.4871032999999998E-2"/>
    <n v="15"/>
    <n v="140.38380000000001"/>
    <n v="4"/>
  </r>
  <r>
    <x v="1"/>
    <n v="3207"/>
    <s v="FDQ20"/>
    <s v="Fruits and Vegetables"/>
    <n v="2014"/>
    <s v="OUT013"/>
    <x v="1"/>
    <x v="2"/>
    <s v="Supermarket Type1"/>
    <n v="2.9760051999999999E-2"/>
    <n v="8.3249999999999993"/>
    <n v="38.713799999999999"/>
    <n v="4"/>
  </r>
  <r>
    <x v="1"/>
    <n v="3208"/>
    <s v="NCT54"/>
    <s v="Household"/>
    <n v="2017"/>
    <s v="OUT035"/>
    <x v="2"/>
    <x v="1"/>
    <s v="Supermarket Type1"/>
    <n v="0.11951300199999999"/>
    <n v="8.6950000000000003"/>
    <n v="93.409400000000005"/>
    <n v="4"/>
  </r>
  <r>
    <x v="1"/>
    <n v="3209"/>
    <s v="FDC02"/>
    <s v="Canned"/>
    <n v="2011"/>
    <s v="OUT010"/>
    <x v="1"/>
    <x v="1"/>
    <s v="Grocery Store"/>
    <n v="0.115194717"/>
    <n v="21.35"/>
    <n v="258.32780000000002"/>
    <n v="4"/>
  </r>
  <r>
    <x v="1"/>
    <n v="3210"/>
    <s v="FDN48"/>
    <s v="Baking Goods"/>
    <n v="2018"/>
    <s v="OUT027"/>
    <x v="1"/>
    <x v="0"/>
    <s v="Supermarket Type3"/>
    <n v="6.4636203000000003E-2"/>
    <m/>
    <n v="90.080399999999997"/>
    <n v="4"/>
  </r>
  <r>
    <x v="1"/>
    <n v="3211"/>
    <s v="FDB15"/>
    <s v="Dairy"/>
    <n v="2011"/>
    <s v="OUT010"/>
    <x v="1"/>
    <x v="0"/>
    <s v="Grocery Store"/>
    <n v="0.22899313399999999"/>
    <n v="10.895"/>
    <n v="263.45679999999999"/>
    <n v="4"/>
  </r>
  <r>
    <x v="0"/>
    <n v="3212"/>
    <s v="FDC08"/>
    <s v="Fruits and Vegetables"/>
    <n v="2020"/>
    <s v="OUT017"/>
    <x v="2"/>
    <x v="0"/>
    <s v="Supermarket Type1"/>
    <n v="0.10403514799999999"/>
    <n v="19"/>
    <n v="227.77199999999999"/>
    <n v="4"/>
  </r>
  <r>
    <x v="1"/>
    <n v="3213"/>
    <s v="FDK44"/>
    <s v="Fruits and Vegetables"/>
    <n v="2016"/>
    <s v="OUT046"/>
    <x v="0"/>
    <x v="1"/>
    <s v="Supermarket Type1"/>
    <n v="0"/>
    <n v="16.600000000000001"/>
    <n v="173.37379999999999"/>
    <n v="4"/>
  </r>
  <r>
    <x v="1"/>
    <n v="3214"/>
    <s v="FDG53"/>
    <s v="Frozen Foods"/>
    <n v="2014"/>
    <s v="OUT013"/>
    <x v="1"/>
    <x v="2"/>
    <s v="Supermarket Type1"/>
    <n v="4.5818773E-2"/>
    <n v="10"/>
    <n v="138.71799999999999"/>
    <n v="4"/>
  </r>
  <r>
    <x v="0"/>
    <n v="3215"/>
    <s v="FDW03"/>
    <s v="Meat"/>
    <n v="2012"/>
    <s v="OUT049"/>
    <x v="0"/>
    <x v="0"/>
    <s v="Supermarket Type1"/>
    <n v="2.4579431999999998E-2"/>
    <n v="5.63"/>
    <n v="105.3306"/>
    <n v="4"/>
  </r>
  <r>
    <x v="1"/>
    <n v="3216"/>
    <s v="FDC17"/>
    <s v="Frozen Foods"/>
    <n v="2022"/>
    <s v="OUT018"/>
    <x v="1"/>
    <x v="0"/>
    <s v="Supermarket Type2"/>
    <n v="1.5523706999999999E-2"/>
    <n v="12.15"/>
    <n v="212.09280000000001"/>
    <n v="4"/>
  </r>
  <r>
    <x v="1"/>
    <n v="3217"/>
    <s v="NCH30"/>
    <s v="Household"/>
    <n v="2017"/>
    <s v="OUT035"/>
    <x v="2"/>
    <x v="1"/>
    <s v="Supermarket Type1"/>
    <n v="6.7141355E-2"/>
    <n v="17.100000000000001"/>
    <n v="114.586"/>
    <n v="4"/>
  </r>
  <r>
    <x v="0"/>
    <n v="3218"/>
    <s v="FDQ48"/>
    <s v="Baking Goods"/>
    <n v="2017"/>
    <s v="OUT035"/>
    <x v="2"/>
    <x v="1"/>
    <s v="Supermarket Type1"/>
    <n v="3.4404732E-2"/>
    <n v="14.3"/>
    <n v="98.172600000000003"/>
    <n v="4"/>
  </r>
  <r>
    <x v="1"/>
    <n v="3219"/>
    <s v="NCE07"/>
    <s v="Household"/>
    <n v="2020"/>
    <s v="OUT017"/>
    <x v="2"/>
    <x v="0"/>
    <s v="Supermarket Type1"/>
    <n v="1.32043E-2"/>
    <n v="8.18"/>
    <n v="143.81540000000001"/>
    <n v="4"/>
  </r>
  <r>
    <x v="0"/>
    <n v="3220"/>
    <s v="FDP13"/>
    <s v="Canned"/>
    <n v="2012"/>
    <s v="OUT049"/>
    <x v="0"/>
    <x v="0"/>
    <s v="Supermarket Type1"/>
    <n v="0.134532392"/>
    <n v="8.1"/>
    <n v="39.448"/>
    <n v="4"/>
  </r>
  <r>
    <x v="1"/>
    <n v="3221"/>
    <s v="FDU13"/>
    <s v="Canned"/>
    <n v="2022"/>
    <s v="OUT018"/>
    <x v="1"/>
    <x v="0"/>
    <s v="Supermarket Type2"/>
    <n v="0.188322664"/>
    <n v="8.3550000000000004"/>
    <n v="148.54179999999999"/>
    <n v="4"/>
  </r>
  <r>
    <x v="0"/>
    <n v="3222"/>
    <s v="FDM08"/>
    <s v="Fruits and Vegetables"/>
    <n v="2016"/>
    <s v="OUT046"/>
    <x v="0"/>
    <x v="1"/>
    <s v="Supermarket Type1"/>
    <n v="5.3584207000000002E-2"/>
    <n v="10.1"/>
    <n v="224.40880000000001"/>
    <n v="4"/>
  </r>
  <r>
    <x v="0"/>
    <n v="3223"/>
    <s v="FDB56"/>
    <s v="Fruits and Vegetables"/>
    <n v="2022"/>
    <s v="OUT018"/>
    <x v="1"/>
    <x v="0"/>
    <s v="Supermarket Type2"/>
    <n v="7.4931201000000003E-2"/>
    <n v="8.75"/>
    <n v="187.65559999999999"/>
    <n v="4"/>
  </r>
  <r>
    <x v="1"/>
    <n v="3224"/>
    <s v="NCB18"/>
    <s v="Household"/>
    <n v="2022"/>
    <s v="OUT018"/>
    <x v="1"/>
    <x v="0"/>
    <s v="Supermarket Type2"/>
    <n v="4.1459372000000001E-2"/>
    <n v="19.600000000000001"/>
    <n v="89.651399999999995"/>
    <n v="4"/>
  </r>
  <r>
    <x v="0"/>
    <n v="3225"/>
    <s v="FDR16"/>
    <s v="Frozen Foods"/>
    <n v="2022"/>
    <s v="OUT018"/>
    <x v="1"/>
    <x v="0"/>
    <s v="Supermarket Type2"/>
    <n v="0.10544580100000001"/>
    <n v="5.8449999999999998"/>
    <n v="214.42179999999999"/>
    <n v="4"/>
  </r>
  <r>
    <x v="0"/>
    <n v="3226"/>
    <s v="FDF44"/>
    <s v="Fruits and Vegetables"/>
    <n v="2022"/>
    <s v="OUT018"/>
    <x v="1"/>
    <x v="0"/>
    <s v="Supermarket Type2"/>
    <n v="5.9971330000000003E-2"/>
    <n v="7.17"/>
    <n v="132.1968"/>
    <n v="4"/>
  </r>
  <r>
    <x v="0"/>
    <n v="3227"/>
    <s v="FDU50"/>
    <s v="Dairy"/>
    <n v="2020"/>
    <s v="OUT017"/>
    <x v="2"/>
    <x v="0"/>
    <s v="Supermarket Type1"/>
    <n v="7.5595405000000004E-2"/>
    <n v="5.75"/>
    <n v="114.7176"/>
    <n v="4"/>
  </r>
  <r>
    <x v="1"/>
    <n v="3228"/>
    <s v="NCU17"/>
    <s v="Health and Hygiene"/>
    <n v="2012"/>
    <s v="OUT049"/>
    <x v="0"/>
    <x v="0"/>
    <s v="Supermarket Type1"/>
    <n v="9.3027717999999995E-2"/>
    <n v="5.32"/>
    <n v="101.4674"/>
    <n v="4"/>
  </r>
  <r>
    <x v="1"/>
    <n v="3229"/>
    <s v="NCQ53"/>
    <s v="Health and Hygiene"/>
    <n v="2020"/>
    <s v="OUT017"/>
    <x v="2"/>
    <x v="0"/>
    <s v="Supermarket Type1"/>
    <n v="1.9012261999999999E-2"/>
    <n v="17.600000000000001"/>
    <n v="237.15899999999999"/>
    <n v="4"/>
  </r>
  <r>
    <x v="0"/>
    <n v="3230"/>
    <s v="FDZ28"/>
    <s v="Frozen Foods"/>
    <n v="2016"/>
    <s v="OUT046"/>
    <x v="0"/>
    <x v="1"/>
    <s v="Supermarket Type1"/>
    <n v="0"/>
    <n v="20"/>
    <n v="127.3678"/>
    <n v="4"/>
  </r>
  <r>
    <x v="0"/>
    <n v="3231"/>
    <s v="FDO52"/>
    <s v="Frozen Foods"/>
    <n v="2018"/>
    <s v="OUT027"/>
    <x v="1"/>
    <x v="0"/>
    <s v="Supermarket Type3"/>
    <n v="7.6790921999999998E-2"/>
    <m/>
    <n v="172.11060000000001"/>
    <n v="4"/>
  </r>
  <r>
    <x v="0"/>
    <n v="3232"/>
    <s v="FDJ03"/>
    <s v="Dairy"/>
    <n v="2015"/>
    <s v="OUT045"/>
    <x v="2"/>
    <x v="0"/>
    <s v="Supermarket Type1"/>
    <n v="7.2541730999999998E-2"/>
    <n v="12.35"/>
    <n v="48.569200000000002"/>
    <n v="4"/>
  </r>
  <r>
    <x v="0"/>
    <n v="3233"/>
    <s v="FDQ51"/>
    <s v="Meat"/>
    <n v="2014"/>
    <s v="OUT013"/>
    <x v="1"/>
    <x v="2"/>
    <s v="Supermarket Type1"/>
    <n v="1.7536671E-2"/>
    <n v="16"/>
    <n v="45.571800000000003"/>
    <n v="4"/>
  </r>
  <r>
    <x v="1"/>
    <n v="3234"/>
    <s v="NCQ42"/>
    <s v="Household"/>
    <n v="2012"/>
    <s v="OUT049"/>
    <x v="0"/>
    <x v="0"/>
    <s v="Supermarket Type1"/>
    <n v="3.9329256999999999E-2"/>
    <n v="20.350000000000001"/>
    <n v="127.6678"/>
    <n v="4"/>
  </r>
  <r>
    <x v="0"/>
    <n v="3235"/>
    <s v="FDA03"/>
    <s v="Dairy"/>
    <n v="2017"/>
    <s v="OUT035"/>
    <x v="2"/>
    <x v="1"/>
    <s v="Supermarket Type1"/>
    <n v="0"/>
    <n v="18.5"/>
    <n v="144.21019999999999"/>
    <n v="4"/>
  </r>
  <r>
    <x v="1"/>
    <n v="3236"/>
    <s v="NCR29"/>
    <s v="Health and Hygiene"/>
    <n v="2015"/>
    <s v="OUT045"/>
    <x v="2"/>
    <x v="0"/>
    <s v="Supermarket Type1"/>
    <n v="5.4751688999999999E-2"/>
    <n v="7.5650000000000004"/>
    <n v="54.792999999999999"/>
    <n v="4"/>
  </r>
  <r>
    <x v="0"/>
    <n v="3237"/>
    <s v="FDY03"/>
    <s v="Meat"/>
    <n v="2016"/>
    <s v="OUT046"/>
    <x v="0"/>
    <x v="1"/>
    <s v="Supermarket Type1"/>
    <n v="7.6121831000000001E-2"/>
    <n v="17.600000000000001"/>
    <n v="111.72020000000001"/>
    <n v="4"/>
  </r>
  <r>
    <x v="0"/>
    <n v="3238"/>
    <s v="FDC10"/>
    <s v="Snack Foods"/>
    <n v="2018"/>
    <s v="OUT027"/>
    <x v="1"/>
    <x v="0"/>
    <s v="Supermarket Type3"/>
    <n v="7.2524759999999994E-2"/>
    <m/>
    <n v="120.3098"/>
    <n v="4"/>
  </r>
  <r>
    <x v="0"/>
    <n v="3239"/>
    <s v="FDK26"/>
    <s v="Canned"/>
    <n v="2017"/>
    <s v="OUT035"/>
    <x v="2"/>
    <x v="1"/>
    <s v="Supermarket Type1"/>
    <n v="3.2171320000000003E-2"/>
    <n v="5.46"/>
    <n v="184.82400000000001"/>
    <n v="4"/>
  </r>
  <r>
    <x v="1"/>
    <n v="3240"/>
    <s v="FDO36"/>
    <s v="Baking Goods"/>
    <n v="2018"/>
    <s v="OUT027"/>
    <x v="1"/>
    <x v="0"/>
    <s v="Supermarket Type3"/>
    <n v="7.7536540000000001E-2"/>
    <m/>
    <n v="180.86600000000001"/>
    <n v="4"/>
  </r>
  <r>
    <x v="0"/>
    <n v="3241"/>
    <s v="FDA09"/>
    <s v="Snack Foods"/>
    <n v="2015"/>
    <s v="OUT045"/>
    <x v="2"/>
    <x v="0"/>
    <s v="Supermarket Type1"/>
    <n v="0.14966932199999999"/>
    <n v="13.35"/>
    <n v="180.26599999999999"/>
    <n v="4"/>
  </r>
  <r>
    <x v="0"/>
    <n v="3242"/>
    <s v="FDP03"/>
    <s v="Meat"/>
    <n v="2017"/>
    <s v="OUT035"/>
    <x v="2"/>
    <x v="1"/>
    <s v="Supermarket Type1"/>
    <n v="6.1165511999999998E-2"/>
    <n v="5.15"/>
    <n v="125.6388"/>
    <n v="4"/>
  </r>
  <r>
    <x v="0"/>
    <n v="3243"/>
    <s v="FDS44"/>
    <s v="Fruits and Vegetables"/>
    <n v="2012"/>
    <s v="OUT049"/>
    <x v="0"/>
    <x v="0"/>
    <s v="Supermarket Type1"/>
    <n v="0.15628656599999999"/>
    <n v="12.65"/>
    <n v="238.9538"/>
    <n v="4"/>
  </r>
  <r>
    <x v="1"/>
    <n v="3244"/>
    <s v="NCI54"/>
    <s v="Household"/>
    <n v="2022"/>
    <s v="OUT018"/>
    <x v="1"/>
    <x v="0"/>
    <s v="Supermarket Type2"/>
    <n v="3.3735909000000001E-2"/>
    <n v="15.2"/>
    <n v="110.99120000000001"/>
    <n v="4"/>
  </r>
  <r>
    <x v="0"/>
    <n v="3245"/>
    <s v="FDL48"/>
    <s v="Baking Goods"/>
    <n v="2011"/>
    <s v="OUT010"/>
    <x v="1"/>
    <x v="0"/>
    <s v="Grocery Store"/>
    <n v="0.13769711900000001"/>
    <n v="19.350000000000001"/>
    <n v="47.103400000000001"/>
    <n v="4"/>
  </r>
  <r>
    <x v="1"/>
    <n v="3246"/>
    <s v="FDG45"/>
    <s v="Fruits and Vegetables"/>
    <n v="2022"/>
    <s v="OUT018"/>
    <x v="1"/>
    <x v="0"/>
    <s v="Supermarket Type2"/>
    <n v="0"/>
    <n v="8.1"/>
    <n v="211.89019999999999"/>
    <n v="4"/>
  </r>
  <r>
    <x v="0"/>
    <n v="3247"/>
    <s v="FDI41"/>
    <s v="Frozen Foods"/>
    <n v="2018"/>
    <s v="OUT027"/>
    <x v="1"/>
    <x v="0"/>
    <s v="Supermarket Type3"/>
    <n v="6.1955439000000001E-2"/>
    <m/>
    <n v="145.14179999999999"/>
    <n v="4"/>
  </r>
  <r>
    <x v="1"/>
    <n v="3248"/>
    <s v="FDD05"/>
    <s v="Frozen Foods"/>
    <n v="2014"/>
    <s v="OUT013"/>
    <x v="1"/>
    <x v="2"/>
    <s v="Supermarket Type1"/>
    <n v="1.6597651000000001E-2"/>
    <n v="19.350000000000001"/>
    <n v="121.5098"/>
    <n v="4"/>
  </r>
  <r>
    <x v="1"/>
    <n v="3249"/>
    <s v="FDO57"/>
    <s v="Snack Foods"/>
    <n v="2016"/>
    <s v="OUT046"/>
    <x v="0"/>
    <x v="1"/>
    <s v="Supermarket Type1"/>
    <n v="0.108710162"/>
    <n v="20.75"/>
    <n v="161.7578"/>
    <n v="4"/>
  </r>
  <r>
    <x v="1"/>
    <n v="3250"/>
    <s v="NCP06"/>
    <s v="Household"/>
    <n v="2018"/>
    <s v="OUT027"/>
    <x v="1"/>
    <x v="0"/>
    <s v="Supermarket Type3"/>
    <n v="3.9055755999999997E-2"/>
    <m/>
    <n v="152.3366"/>
    <n v="4"/>
  </r>
  <r>
    <x v="1"/>
    <n v="3251"/>
    <s v="FDC37"/>
    <s v="Baking Goods"/>
    <n v="2012"/>
    <s v="OUT049"/>
    <x v="0"/>
    <x v="0"/>
    <s v="Supermarket Type1"/>
    <n v="3.2924463000000001E-2"/>
    <n v="15.5"/>
    <n v="107.2938"/>
    <n v="4"/>
  </r>
  <r>
    <x v="1"/>
    <n v="3252"/>
    <s v="FDN01"/>
    <s v="Breakfast"/>
    <n v="2012"/>
    <s v="OUT049"/>
    <x v="0"/>
    <x v="0"/>
    <s v="Supermarket Type1"/>
    <n v="7.2511334999999996E-2"/>
    <n v="8.8949999999999996"/>
    <n v="177.43700000000001"/>
    <n v="4"/>
  </r>
  <r>
    <x v="1"/>
    <n v="3253"/>
    <s v="FDH38"/>
    <s v="Canned"/>
    <n v="2012"/>
    <s v="OUT049"/>
    <x v="0"/>
    <x v="0"/>
    <s v="Supermarket Type1"/>
    <n v="1.0454458999999999E-2"/>
    <n v="6.4249999999999998"/>
    <n v="115.6808"/>
    <n v="4"/>
  </r>
  <r>
    <x v="1"/>
    <n v="3254"/>
    <s v="FDG50"/>
    <s v="Canned"/>
    <n v="2012"/>
    <s v="OUT049"/>
    <x v="0"/>
    <x v="0"/>
    <s v="Supermarket Type1"/>
    <n v="1.5295536E-2"/>
    <n v="7.4050000000000002"/>
    <n v="89.714600000000004"/>
    <n v="4"/>
  </r>
  <r>
    <x v="1"/>
    <n v="3255"/>
    <s v="FDU13"/>
    <s v="Canned"/>
    <n v="2012"/>
    <s v="OUT049"/>
    <x v="0"/>
    <x v="0"/>
    <s v="Supermarket Type1"/>
    <n v="0.18785023300000001"/>
    <n v="8.3550000000000004"/>
    <n v="146.54179999999999"/>
    <n v="4"/>
  </r>
  <r>
    <x v="1"/>
    <n v="3256"/>
    <s v="FDH27"/>
    <s v="Dairy"/>
    <n v="2012"/>
    <s v="OUT049"/>
    <x v="0"/>
    <x v="0"/>
    <s v="Supermarket Type1"/>
    <n v="5.8437652999999999E-2"/>
    <n v="7.0750000000000002"/>
    <n v="143.0128"/>
    <n v="4"/>
  </r>
  <r>
    <x v="1"/>
    <n v="3257"/>
    <s v="FDB39"/>
    <s v="Dairy"/>
    <n v="2012"/>
    <s v="OUT049"/>
    <x v="0"/>
    <x v="0"/>
    <s v="Supermarket Type1"/>
    <n v="3.8578846E-2"/>
    <n v="11.6"/>
    <n v="56.127200000000002"/>
    <n v="4"/>
  </r>
  <r>
    <x v="1"/>
    <n v="3258"/>
    <s v="DRE27"/>
    <s v="Dairy"/>
    <n v="2012"/>
    <s v="OUT049"/>
    <x v="0"/>
    <x v="0"/>
    <s v="Supermarket Type1"/>
    <n v="0.13287684699999999"/>
    <n v="11.85"/>
    <n v="98.072599999999994"/>
    <n v="4"/>
  </r>
  <r>
    <x v="1"/>
    <n v="3259"/>
    <s v="FDX14"/>
    <s v="Dairy"/>
    <n v="2012"/>
    <s v="OUT049"/>
    <x v="0"/>
    <x v="0"/>
    <s v="Supermarket Type1"/>
    <n v="7.5056542000000004E-2"/>
    <n v="13.1"/>
    <n v="76.035399999999996"/>
    <n v="4"/>
  </r>
  <r>
    <x v="1"/>
    <n v="3260"/>
    <s v="DRE03"/>
    <s v="Dairy"/>
    <n v="2012"/>
    <s v="OUT049"/>
    <x v="0"/>
    <x v="0"/>
    <s v="Supermarket Type1"/>
    <n v="2.4264569E-2"/>
    <n v="19.600000000000001"/>
    <n v="46.571800000000003"/>
    <n v="4"/>
  </r>
  <r>
    <x v="1"/>
    <n v="3261"/>
    <s v="FDJ53"/>
    <s v="Frozen Foods"/>
    <n v="2012"/>
    <s v="OUT049"/>
    <x v="0"/>
    <x v="0"/>
    <s v="Supermarket Type1"/>
    <n v="7.1368698999999994E-2"/>
    <n v="10.5"/>
    <n v="121.3098"/>
    <n v="4"/>
  </r>
  <r>
    <x v="1"/>
    <n v="3262"/>
    <s v="FDF05"/>
    <s v="Frozen Foods"/>
    <n v="2012"/>
    <s v="OUT049"/>
    <x v="0"/>
    <x v="0"/>
    <s v="Supermarket Type1"/>
    <n v="2.6912667000000001E-2"/>
    <n v="17.5"/>
    <n v="261.291"/>
    <n v="4"/>
  </r>
  <r>
    <x v="1"/>
    <n v="3263"/>
    <s v="FDI52"/>
    <s v="Frozen Foods"/>
    <n v="2012"/>
    <s v="OUT049"/>
    <x v="0"/>
    <x v="0"/>
    <s v="Supermarket Type1"/>
    <n v="0.104840884"/>
    <n v="18.7"/>
    <n v="122.10720000000001"/>
    <n v="4"/>
  </r>
  <r>
    <x v="1"/>
    <n v="3264"/>
    <s v="FDH57"/>
    <s v="Fruits and Vegetables"/>
    <n v="2012"/>
    <s v="OUT049"/>
    <x v="0"/>
    <x v="0"/>
    <s v="Supermarket Type1"/>
    <n v="3.5803099999999997E-2"/>
    <n v="10.895"/>
    <n v="130.32839999999999"/>
    <n v="4"/>
  </r>
  <r>
    <x v="1"/>
    <n v="3265"/>
    <s v="FDS43"/>
    <s v="Fruits and Vegetables"/>
    <n v="2012"/>
    <s v="OUT049"/>
    <x v="0"/>
    <x v="0"/>
    <s v="Supermarket Type1"/>
    <n v="4.0577877999999998E-2"/>
    <n v="11.65"/>
    <n v="188.22399999999999"/>
    <n v="4"/>
  </r>
  <r>
    <x v="1"/>
    <n v="3266"/>
    <s v="FDE21"/>
    <s v="Fruits and Vegetables"/>
    <n v="2012"/>
    <s v="OUT049"/>
    <x v="0"/>
    <x v="0"/>
    <s v="Supermarket Type1"/>
    <n v="2.2980361000000001E-2"/>
    <n v="12.8"/>
    <n v="117.7492"/>
    <n v="4"/>
  </r>
  <r>
    <x v="1"/>
    <n v="3267"/>
    <s v="FDY19"/>
    <s v="Fruits and Vegetables"/>
    <n v="2012"/>
    <s v="OUT049"/>
    <x v="0"/>
    <x v="0"/>
    <s v="Supermarket Type1"/>
    <n v="4.1429246000000003E-2"/>
    <n v="19.75"/>
    <n v="117.2466"/>
    <n v="4"/>
  </r>
  <r>
    <x v="1"/>
    <n v="3268"/>
    <s v="DRF23"/>
    <s v="Hard Drinks"/>
    <n v="2012"/>
    <s v="OUT049"/>
    <x v="0"/>
    <x v="0"/>
    <s v="Supermarket Type1"/>
    <n v="0.12284300500000001"/>
    <n v="4.6100000000000003"/>
    <n v="172.43960000000001"/>
    <n v="4"/>
  </r>
  <r>
    <x v="1"/>
    <n v="3269"/>
    <s v="DRL35"/>
    <s v="Hard Drinks"/>
    <n v="2012"/>
    <s v="OUT049"/>
    <x v="0"/>
    <x v="0"/>
    <s v="Supermarket Type1"/>
    <n v="3.0751365999999999E-2"/>
    <n v="15.7"/>
    <n v="42.576999999999998"/>
    <n v="4"/>
  </r>
  <r>
    <x v="1"/>
    <n v="3270"/>
    <s v="NCZ53"/>
    <s v="Health and Hygiene"/>
    <n v="2012"/>
    <s v="OUT049"/>
    <x v="0"/>
    <x v="0"/>
    <s v="Supermarket Type1"/>
    <n v="2.4515221E-2"/>
    <n v="9.6"/>
    <n v="189.22139999999999"/>
    <n v="4"/>
  </r>
  <r>
    <x v="1"/>
    <n v="3271"/>
    <s v="NCU05"/>
    <s v="Health and Hygiene"/>
    <n v="2012"/>
    <s v="OUT049"/>
    <x v="0"/>
    <x v="0"/>
    <s v="Supermarket Type1"/>
    <n v="5.8827557000000003E-2"/>
    <n v="11.8"/>
    <n v="80.861800000000002"/>
    <n v="4"/>
  </r>
  <r>
    <x v="1"/>
    <n v="3272"/>
    <s v="NCY05"/>
    <s v="Health and Hygiene"/>
    <n v="2012"/>
    <s v="OUT049"/>
    <x v="0"/>
    <x v="0"/>
    <s v="Supermarket Type1"/>
    <n v="5.5075503999999997E-2"/>
    <n v="13.5"/>
    <n v="33.3874"/>
    <n v="4"/>
  </r>
  <r>
    <x v="1"/>
    <n v="3273"/>
    <s v="NCF07"/>
    <s v="Household"/>
    <n v="2012"/>
    <s v="OUT049"/>
    <x v="0"/>
    <x v="0"/>
    <s v="Supermarket Type1"/>
    <n v="3.2072321000000001E-2"/>
    <n v="9"/>
    <n v="102.2016"/>
    <n v="4"/>
  </r>
  <r>
    <x v="1"/>
    <n v="3274"/>
    <s v="NCF31"/>
    <s v="Household"/>
    <n v="2012"/>
    <s v="OUT049"/>
    <x v="0"/>
    <x v="0"/>
    <s v="Supermarket Type1"/>
    <n v="5.1928033999999998E-2"/>
    <n v="9.1300000000000008"/>
    <n v="151.4024"/>
    <n v="4"/>
  </r>
  <r>
    <x v="1"/>
    <n v="3275"/>
    <s v="NCM18"/>
    <s v="Household"/>
    <n v="2012"/>
    <s v="OUT049"/>
    <x v="0"/>
    <x v="0"/>
    <s v="Supermarket Type1"/>
    <n v="8.2970666999999998E-2"/>
    <n v="13"/>
    <n v="60.019399999999997"/>
    <n v="4"/>
  </r>
  <r>
    <x v="1"/>
    <n v="3276"/>
    <s v="NCL06"/>
    <s v="Household"/>
    <n v="2012"/>
    <s v="OUT049"/>
    <x v="0"/>
    <x v="0"/>
    <s v="Supermarket Type1"/>
    <n v="7.2178678999999996E-2"/>
    <n v="14.65"/>
    <n v="262.95940000000002"/>
    <n v="4"/>
  </r>
  <r>
    <x v="1"/>
    <n v="3277"/>
    <s v="NCU06"/>
    <s v="Household"/>
    <n v="2012"/>
    <s v="OUT049"/>
    <x v="0"/>
    <x v="0"/>
    <s v="Supermarket Type1"/>
    <n v="7.4522745000000001E-2"/>
    <n v="17.600000000000001"/>
    <n v="228.80099999999999"/>
    <n v="4"/>
  </r>
  <r>
    <x v="1"/>
    <n v="3278"/>
    <s v="NCL42"/>
    <s v="Household"/>
    <n v="2012"/>
    <s v="OUT049"/>
    <x v="0"/>
    <x v="0"/>
    <s v="Supermarket Type1"/>
    <n v="4.0434372000000003E-2"/>
    <n v="18.850000000000001"/>
    <n v="244.31440000000001"/>
    <n v="4"/>
  </r>
  <r>
    <x v="1"/>
    <n v="3279"/>
    <s v="NCM43"/>
    <s v="Others"/>
    <n v="2012"/>
    <s v="OUT049"/>
    <x v="0"/>
    <x v="0"/>
    <s v="Supermarket Type1"/>
    <n v="1.9505649999999999E-2"/>
    <n v="14.5"/>
    <n v="163.92099999999999"/>
    <n v="4"/>
  </r>
  <r>
    <x v="1"/>
    <n v="3280"/>
    <s v="NCQ38"/>
    <s v="Others"/>
    <n v="2012"/>
    <s v="OUT049"/>
    <x v="0"/>
    <x v="0"/>
    <s v="Supermarket Type1"/>
    <n v="1.3387211E-2"/>
    <n v="16.350000000000001"/>
    <n v="105.628"/>
    <n v="4"/>
  </r>
  <r>
    <x v="1"/>
    <n v="3281"/>
    <s v="FDI57"/>
    <s v="Seafood"/>
    <n v="2012"/>
    <s v="OUT049"/>
    <x v="0"/>
    <x v="0"/>
    <s v="Supermarket Type1"/>
    <n v="5.4109640000000001E-2"/>
    <n v="19.850000000000001"/>
    <n v="195.07679999999999"/>
    <n v="4"/>
  </r>
  <r>
    <x v="1"/>
    <n v="3282"/>
    <s v="FDQ09"/>
    <s v="Snack Foods"/>
    <n v="2012"/>
    <s v="OUT049"/>
    <x v="0"/>
    <x v="0"/>
    <s v="Supermarket Type1"/>
    <n v="5.8222586999999999E-2"/>
    <n v="7.2350000000000003"/>
    <n v="114.88339999999999"/>
    <n v="4"/>
  </r>
  <r>
    <x v="1"/>
    <n v="3283"/>
    <s v="FDZ46"/>
    <s v="Snack Foods"/>
    <n v="2012"/>
    <s v="OUT049"/>
    <x v="0"/>
    <x v="0"/>
    <s v="Supermarket Type1"/>
    <n v="6.9231188999999999E-2"/>
    <n v="7.4850000000000003"/>
    <n v="112.1228"/>
    <n v="4"/>
  </r>
  <r>
    <x v="1"/>
    <n v="3284"/>
    <s v="FDB22"/>
    <s v="Snack Foods"/>
    <n v="2012"/>
    <s v="OUT049"/>
    <x v="0"/>
    <x v="0"/>
    <s v="Supermarket Type1"/>
    <n v="0.111613921"/>
    <n v="8.02"/>
    <n v="152.69980000000001"/>
    <n v="4"/>
  </r>
  <r>
    <x v="1"/>
    <n v="3285"/>
    <s v="FDW33"/>
    <s v="Snack Foods"/>
    <n v="2012"/>
    <s v="OUT049"/>
    <x v="0"/>
    <x v="0"/>
    <s v="Supermarket Type1"/>
    <n v="9.9274693999999997E-2"/>
    <n v="9.3949999999999996"/>
    <n v="104.52800000000001"/>
    <n v="4"/>
  </r>
  <r>
    <x v="1"/>
    <n v="3286"/>
    <s v="FDB10"/>
    <s v="Snack Foods"/>
    <n v="2012"/>
    <s v="OUT049"/>
    <x v="0"/>
    <x v="0"/>
    <s v="Supermarket Type1"/>
    <n v="6.7312612999999993E-2"/>
    <n v="10"/>
    <n v="234.35900000000001"/>
    <n v="4"/>
  </r>
  <r>
    <x v="1"/>
    <n v="3287"/>
    <s v="FDX58"/>
    <s v="Snack Foods"/>
    <n v="2012"/>
    <s v="OUT049"/>
    <x v="0"/>
    <x v="0"/>
    <s v="Supermarket Type1"/>
    <n v="4.3831720999999997E-2"/>
    <n v="13.15"/>
    <n v="184.19499999999999"/>
    <n v="4"/>
  </r>
  <r>
    <x v="1"/>
    <n v="3288"/>
    <s v="FDB34"/>
    <s v="Snack Foods"/>
    <n v="2012"/>
    <s v="OUT049"/>
    <x v="0"/>
    <x v="0"/>
    <s v="Supermarket Type1"/>
    <n v="2.6651184000000001E-2"/>
    <n v="15.25"/>
    <n v="86.619799999999998"/>
    <n v="4"/>
  </r>
  <r>
    <x v="1"/>
    <n v="3289"/>
    <s v="FDE59"/>
    <s v="Starchy Foods"/>
    <n v="2012"/>
    <s v="OUT049"/>
    <x v="0"/>
    <x v="0"/>
    <s v="Supermarket Type1"/>
    <n v="6.2384659000000002E-2"/>
    <n v="12.15"/>
    <n v="34.653199999999998"/>
    <n v="4"/>
  </r>
  <r>
    <x v="1"/>
    <n v="3290"/>
    <s v="FDE47"/>
    <s v="Starchy Foods"/>
    <n v="2012"/>
    <s v="OUT049"/>
    <x v="0"/>
    <x v="0"/>
    <s v="Supermarket Type1"/>
    <n v="3.7967687E-2"/>
    <n v="14.15"/>
    <n v="125.6046"/>
    <n v="4"/>
  </r>
  <r>
    <x v="1"/>
    <n v="3291"/>
    <s v="FDH35"/>
    <s v="Starchy Foods"/>
    <n v="2012"/>
    <s v="OUT049"/>
    <x v="0"/>
    <x v="0"/>
    <s v="Supermarket Type1"/>
    <n v="6.0342303999999999E-2"/>
    <n v="18.25"/>
    <n v="165.95259999999999"/>
    <n v="4"/>
  </r>
  <r>
    <x v="0"/>
    <n v="3292"/>
    <s v="FDS11"/>
    <s v="Breads"/>
    <n v="2012"/>
    <s v="OUT049"/>
    <x v="0"/>
    <x v="0"/>
    <s v="Supermarket Type1"/>
    <n v="5.5644886999999997E-2"/>
    <n v="7.05"/>
    <n v="224.90880000000001"/>
    <n v="4"/>
  </r>
  <r>
    <x v="0"/>
    <n v="3293"/>
    <s v="FDT01"/>
    <s v="Canned"/>
    <n v="2012"/>
    <s v="OUT049"/>
    <x v="0"/>
    <x v="0"/>
    <s v="Supermarket Type1"/>
    <n v="0.18445404400000001"/>
    <n v="13.65"/>
    <n v="211.49019999999999"/>
    <n v="4"/>
  </r>
  <r>
    <x v="0"/>
    <n v="3294"/>
    <s v="FDN50"/>
    <s v="Canned"/>
    <n v="2012"/>
    <s v="OUT049"/>
    <x v="0"/>
    <x v="0"/>
    <s v="Supermarket Type1"/>
    <n v="2.6561056999999999E-2"/>
    <n v="16.850000000000001"/>
    <n v="93.712000000000003"/>
    <n v="4"/>
  </r>
  <r>
    <x v="0"/>
    <n v="3295"/>
    <s v="FDJ02"/>
    <s v="Canned"/>
    <n v="2012"/>
    <s v="OUT049"/>
    <x v="0"/>
    <x v="0"/>
    <s v="Supermarket Type1"/>
    <n v="2.5205908999999999E-2"/>
    <n v="17.2"/>
    <n v="149.14179999999999"/>
    <n v="4"/>
  </r>
  <r>
    <x v="0"/>
    <n v="3296"/>
    <s v="FDV01"/>
    <s v="Canned"/>
    <n v="2012"/>
    <s v="OUT049"/>
    <x v="0"/>
    <x v="0"/>
    <s v="Supermarket Type1"/>
    <n v="8.5082647999999997E-2"/>
    <n v="19.2"/>
    <n v="153.53139999999999"/>
    <n v="4"/>
  </r>
  <r>
    <x v="0"/>
    <n v="3297"/>
    <s v="FDH26"/>
    <s v="Canned"/>
    <n v="2012"/>
    <s v="OUT049"/>
    <x v="0"/>
    <x v="0"/>
    <s v="Supermarket Type1"/>
    <n v="3.4753685999999999E-2"/>
    <n v="19.25"/>
    <n v="141.5496"/>
    <n v="4"/>
  </r>
  <r>
    <x v="0"/>
    <n v="3298"/>
    <s v="FDB03"/>
    <s v="Dairy"/>
    <n v="2012"/>
    <s v="OUT049"/>
    <x v="0"/>
    <x v="0"/>
    <s v="Supermarket Type1"/>
    <n v="0.15707565800000001"/>
    <n v="17.75"/>
    <n v="240.5538"/>
    <n v="4"/>
  </r>
  <r>
    <x v="0"/>
    <n v="3299"/>
    <s v="FDC29"/>
    <s v="Frozen Foods"/>
    <n v="2012"/>
    <s v="OUT049"/>
    <x v="0"/>
    <x v="0"/>
    <s v="Supermarket Type1"/>
    <n v="2.4243293999999999E-2"/>
    <n v="8.39"/>
    <n v="116.0176"/>
    <n v="4"/>
  </r>
  <r>
    <x v="0"/>
    <n v="3300"/>
    <s v="FDE41"/>
    <s v="Frozen Foods"/>
    <n v="2012"/>
    <s v="OUT049"/>
    <x v="0"/>
    <x v="0"/>
    <s v="Supermarket Type1"/>
    <n v="6.4113697999999997E-2"/>
    <n v="9.1950000000000003"/>
    <n v="86.556600000000003"/>
    <n v="4"/>
  </r>
  <r>
    <x v="0"/>
    <n v="3301"/>
    <s v="FDC05"/>
    <s v="Frozen Foods"/>
    <n v="2012"/>
    <s v="OUT049"/>
    <x v="0"/>
    <x v="0"/>
    <s v="Supermarket Type1"/>
    <n v="9.8938169000000006E-2"/>
    <n v="13.1"/>
    <n v="195.77680000000001"/>
    <n v="4"/>
  </r>
  <r>
    <x v="0"/>
    <n v="3302"/>
    <s v="FDW16"/>
    <s v="Frozen Foods"/>
    <n v="2012"/>
    <s v="OUT049"/>
    <x v="0"/>
    <x v="0"/>
    <s v="Supermarket Type1"/>
    <n v="4.1538712999999998E-2"/>
    <n v="17.350000000000001"/>
    <n v="93.180400000000006"/>
    <n v="4"/>
  </r>
  <r>
    <x v="0"/>
    <n v="3303"/>
    <s v="FDR44"/>
    <s v="Fruits and Vegetables"/>
    <n v="2012"/>
    <s v="OUT049"/>
    <x v="0"/>
    <x v="0"/>
    <s v="Supermarket Type1"/>
    <n v="0.103080901"/>
    <n v="6.11"/>
    <n v="131.29679999999999"/>
    <n v="4"/>
  </r>
  <r>
    <x v="0"/>
    <n v="3304"/>
    <s v="FDU19"/>
    <s v="Fruits and Vegetables"/>
    <n v="2012"/>
    <s v="OUT049"/>
    <x v="0"/>
    <x v="0"/>
    <s v="Supermarket Type1"/>
    <n v="4.6844193999999999E-2"/>
    <n v="8.77"/>
    <n v="174.2422"/>
    <n v="4"/>
  </r>
  <r>
    <x v="0"/>
    <n v="3305"/>
    <s v="FDX56"/>
    <s v="Fruits and Vegetables"/>
    <n v="2012"/>
    <s v="OUT049"/>
    <x v="0"/>
    <x v="0"/>
    <s v="Supermarket Type1"/>
    <n v="0"/>
    <n v="17.100000000000001"/>
    <n v="208.56379999999999"/>
    <n v="4"/>
  </r>
  <r>
    <x v="0"/>
    <n v="3306"/>
    <s v="FDQ32"/>
    <s v="Fruits and Vegetables"/>
    <n v="2012"/>
    <s v="OUT049"/>
    <x v="0"/>
    <x v="0"/>
    <s v="Supermarket Type1"/>
    <n v="4.6680961E-2"/>
    <n v="17.850000000000001"/>
    <n v="121.9388"/>
    <n v="4"/>
  </r>
  <r>
    <x v="0"/>
    <n v="3307"/>
    <s v="FDP03"/>
    <s v="Meat"/>
    <n v="2012"/>
    <s v="OUT049"/>
    <x v="0"/>
    <x v="0"/>
    <s v="Supermarket Type1"/>
    <n v="6.1272194000000002E-2"/>
    <n v="5.15"/>
    <n v="125.6388"/>
    <n v="4"/>
  </r>
  <r>
    <x v="0"/>
    <n v="3308"/>
    <s v="FDI09"/>
    <s v="Seafood"/>
    <n v="2012"/>
    <s v="OUT049"/>
    <x v="0"/>
    <x v="0"/>
    <s v="Supermarket Type1"/>
    <n v="0.12953867999999999"/>
    <n v="20.75"/>
    <n v="240.28800000000001"/>
    <n v="4"/>
  </r>
  <r>
    <x v="0"/>
    <n v="3309"/>
    <s v="FDE10"/>
    <s v="Snack Foods"/>
    <n v="2012"/>
    <s v="OUT049"/>
    <x v="0"/>
    <x v="0"/>
    <s v="Supermarket Type1"/>
    <n v="0"/>
    <n v="6.67"/>
    <n v="133.0626"/>
    <n v="4"/>
  </r>
  <r>
    <x v="0"/>
    <n v="3310"/>
    <s v="FDO45"/>
    <s v="Snack Foods"/>
    <n v="2012"/>
    <s v="OUT049"/>
    <x v="0"/>
    <x v="0"/>
    <s v="Supermarket Type1"/>
    <n v="3.8011783E-2"/>
    <n v="13.15"/>
    <n v="89.685599999999994"/>
    <n v="4"/>
  </r>
  <r>
    <x v="0"/>
    <n v="3311"/>
    <s v="FDO22"/>
    <s v="Snack Foods"/>
    <n v="2012"/>
    <s v="OUT049"/>
    <x v="0"/>
    <x v="0"/>
    <s v="Supermarket Type1"/>
    <n v="1.7887238E-2"/>
    <n v="13.5"/>
    <n v="79.495999999999995"/>
    <n v="4"/>
  </r>
  <r>
    <x v="0"/>
    <n v="3312"/>
    <s v="FDY33"/>
    <s v="Snack Foods"/>
    <n v="2012"/>
    <s v="OUT049"/>
    <x v="0"/>
    <x v="0"/>
    <s v="Supermarket Type1"/>
    <n v="9.7352250000000001E-2"/>
    <n v="14.5"/>
    <n v="160.72620000000001"/>
    <n v="4"/>
  </r>
  <r>
    <x v="1"/>
    <n v="3313"/>
    <s v="NCX06"/>
    <s v="Household"/>
    <n v="2018"/>
    <s v="OUT019"/>
    <x v="0"/>
    <x v="1"/>
    <s v="Grocery Store"/>
    <n v="2.7465989999999999E-2"/>
    <m/>
    <n v="181.5976"/>
    <n v="4"/>
  </r>
  <r>
    <x v="1"/>
    <n v="3314"/>
    <s v="FDL36"/>
    <s v="Baking Goods"/>
    <n v="2018"/>
    <s v="OUT019"/>
    <x v="0"/>
    <x v="1"/>
    <s v="Grocery Store"/>
    <n v="0.13319835499999999"/>
    <m/>
    <n v="91.082999999999998"/>
    <n v="4"/>
  </r>
  <r>
    <x v="1"/>
    <n v="3315"/>
    <s v="FDV23"/>
    <s v="Breads"/>
    <n v="2018"/>
    <s v="OUT019"/>
    <x v="0"/>
    <x v="1"/>
    <s v="Grocery Store"/>
    <n v="0.18530651400000001"/>
    <m/>
    <n v="125.6046"/>
    <n v="4"/>
  </r>
  <r>
    <x v="1"/>
    <n v="3316"/>
    <s v="FDO13"/>
    <s v="Breakfast"/>
    <n v="2018"/>
    <s v="OUT019"/>
    <x v="0"/>
    <x v="1"/>
    <s v="Grocery Store"/>
    <n v="0.106907604"/>
    <m/>
    <n v="162.8526"/>
    <n v="4"/>
  </r>
  <r>
    <x v="1"/>
    <n v="3317"/>
    <s v="FDE02"/>
    <s v="Canned"/>
    <n v="2018"/>
    <s v="OUT019"/>
    <x v="0"/>
    <x v="1"/>
    <s v="Grocery Store"/>
    <n v="0.212293753"/>
    <m/>
    <n v="92.277799999999999"/>
    <n v="4"/>
  </r>
  <r>
    <x v="1"/>
    <n v="3318"/>
    <s v="DRE15"/>
    <s v="Dairy"/>
    <n v="2018"/>
    <s v="OUT019"/>
    <x v="0"/>
    <x v="1"/>
    <s v="Grocery Store"/>
    <n v="3.1139933000000002E-2"/>
    <m/>
    <n v="74.801199999999994"/>
    <n v="4"/>
  </r>
  <r>
    <x v="1"/>
    <n v="3319"/>
    <s v="FDA38"/>
    <s v="Dairy"/>
    <n v="2018"/>
    <s v="OUT019"/>
    <x v="0"/>
    <x v="1"/>
    <s v="Grocery Store"/>
    <n v="4.461205E-2"/>
    <m/>
    <n v="241.15379999999999"/>
    <n v="4"/>
  </r>
  <r>
    <x v="1"/>
    <n v="3320"/>
    <s v="FDD39"/>
    <s v="Dairy"/>
    <n v="2018"/>
    <s v="OUT019"/>
    <x v="0"/>
    <x v="1"/>
    <s v="Grocery Store"/>
    <n v="0.122832172"/>
    <m/>
    <n v="217.685"/>
    <n v="4"/>
  </r>
  <r>
    <x v="1"/>
    <n v="3321"/>
    <s v="FDD05"/>
    <s v="Frozen Foods"/>
    <n v="2018"/>
    <s v="OUT019"/>
    <x v="0"/>
    <x v="1"/>
    <s v="Grocery Store"/>
    <n v="2.9084548000000002E-2"/>
    <m/>
    <n v="122.0098"/>
    <n v="4"/>
  </r>
  <r>
    <x v="1"/>
    <n v="3322"/>
    <s v="FDM28"/>
    <s v="Frozen Foods"/>
    <n v="2018"/>
    <s v="OUT019"/>
    <x v="0"/>
    <x v="1"/>
    <s v="Grocery Store"/>
    <n v="7.9146113000000004E-2"/>
    <m/>
    <n v="181.46600000000001"/>
    <n v="4"/>
  </r>
  <r>
    <x v="1"/>
    <n v="3323"/>
    <s v="FDC45"/>
    <s v="Fruits and Vegetables"/>
    <n v="2018"/>
    <s v="OUT019"/>
    <x v="0"/>
    <x v="1"/>
    <s v="Grocery Store"/>
    <n v="0.23765134399999999"/>
    <m/>
    <n v="170.2106"/>
    <n v="4"/>
  </r>
  <r>
    <x v="1"/>
    <n v="3324"/>
    <s v="FDL20"/>
    <s v="Fruits and Vegetables"/>
    <n v="2018"/>
    <s v="OUT019"/>
    <x v="0"/>
    <x v="1"/>
    <s v="Grocery Store"/>
    <n v="0.22483730800000001"/>
    <m/>
    <n v="112.7886"/>
    <n v="4"/>
  </r>
  <r>
    <x v="1"/>
    <n v="3325"/>
    <s v="NCS53"/>
    <s v="Health and Hygiene"/>
    <n v="2018"/>
    <s v="OUT019"/>
    <x v="0"/>
    <x v="1"/>
    <s v="Grocery Store"/>
    <n v="0.15719001699999999"/>
    <m/>
    <n v="156.8604"/>
    <n v="4"/>
  </r>
  <r>
    <x v="1"/>
    <n v="3326"/>
    <s v="NCW29"/>
    <s v="Health and Hygiene"/>
    <n v="2018"/>
    <s v="OUT019"/>
    <x v="0"/>
    <x v="1"/>
    <s v="Grocery Store"/>
    <n v="5.0535311999999999E-2"/>
    <m/>
    <n v="130.03100000000001"/>
    <n v="4"/>
  </r>
  <r>
    <x v="1"/>
    <n v="3327"/>
    <s v="NCF19"/>
    <s v="Household"/>
    <n v="2018"/>
    <s v="OUT019"/>
    <x v="0"/>
    <x v="1"/>
    <s v="Grocery Store"/>
    <n v="6.1470858000000003E-2"/>
    <m/>
    <n v="48.603400000000001"/>
    <n v="4"/>
  </r>
  <r>
    <x v="1"/>
    <n v="3328"/>
    <s v="NCF31"/>
    <s v="Household"/>
    <n v="2018"/>
    <s v="OUT019"/>
    <x v="0"/>
    <x v="1"/>
    <s v="Grocery Store"/>
    <n v="9.0778148000000003E-2"/>
    <m/>
    <n v="153.10239999999999"/>
    <n v="4"/>
  </r>
  <r>
    <x v="1"/>
    <n v="3329"/>
    <s v="NCI06"/>
    <s v="Household"/>
    <n v="2018"/>
    <s v="OUT019"/>
    <x v="0"/>
    <x v="1"/>
    <s v="Grocery Store"/>
    <n v="8.3547515000000003E-2"/>
    <m/>
    <n v="179.166"/>
    <n v="4"/>
  </r>
  <r>
    <x v="1"/>
    <n v="3330"/>
    <s v="NCI31"/>
    <s v="Others"/>
    <n v="2018"/>
    <s v="OUT019"/>
    <x v="0"/>
    <x v="1"/>
    <s v="Grocery Store"/>
    <n v="0.142393355"/>
    <m/>
    <n v="36.418999999999997"/>
    <n v="4"/>
  </r>
  <r>
    <x v="1"/>
    <n v="3331"/>
    <s v="NCM43"/>
    <s v="Others"/>
    <n v="2018"/>
    <s v="OUT019"/>
    <x v="0"/>
    <x v="1"/>
    <s v="Grocery Store"/>
    <n v="3.4098860000000002E-2"/>
    <m/>
    <n v="162.62100000000001"/>
    <n v="4"/>
  </r>
  <r>
    <x v="1"/>
    <n v="3332"/>
    <s v="NCN19"/>
    <s v="Others"/>
    <n v="2018"/>
    <s v="OUT019"/>
    <x v="0"/>
    <x v="1"/>
    <s v="Grocery Store"/>
    <n v="2.1184746000000001E-2"/>
    <m/>
    <n v="189.553"/>
    <n v="4"/>
  </r>
  <r>
    <x v="1"/>
    <n v="3333"/>
    <s v="FDX21"/>
    <s v="Snack Foods"/>
    <n v="2018"/>
    <s v="OUT019"/>
    <x v="0"/>
    <x v="1"/>
    <s v="Grocery Store"/>
    <n v="0.148764535"/>
    <m/>
    <n v="111.19119999999999"/>
    <n v="4"/>
  </r>
  <r>
    <x v="1"/>
    <n v="3334"/>
    <s v="FDZ58"/>
    <s v="Snack Foods"/>
    <n v="2018"/>
    <s v="OUT019"/>
    <x v="0"/>
    <x v="1"/>
    <s v="Grocery Store"/>
    <n v="9.1354948000000005E-2"/>
    <m/>
    <n v="122.30719999999999"/>
    <n v="4"/>
  </r>
  <r>
    <x v="1"/>
    <n v="3335"/>
    <s v="DRH49"/>
    <s v="Soft Drinks"/>
    <n v="2018"/>
    <s v="OUT019"/>
    <x v="0"/>
    <x v="1"/>
    <s v="Grocery Store"/>
    <n v="4.3168762999999999E-2"/>
    <m/>
    <n v="82.859200000000001"/>
    <n v="4"/>
  </r>
  <r>
    <x v="0"/>
    <n v="3336"/>
    <s v="FDL12"/>
    <s v="Baking Goods"/>
    <n v="2018"/>
    <s v="OUT019"/>
    <x v="0"/>
    <x v="1"/>
    <s v="Grocery Store"/>
    <n v="0.212963193"/>
    <m/>
    <n v="59.521999999999998"/>
    <n v="4"/>
  </r>
  <r>
    <x v="0"/>
    <n v="3337"/>
    <s v="FDM36"/>
    <s v="Baking Goods"/>
    <n v="2018"/>
    <s v="OUT019"/>
    <x v="0"/>
    <x v="1"/>
    <s v="Grocery Store"/>
    <n v="0.10283010400000001"/>
    <m/>
    <n v="172.6422"/>
    <n v="4"/>
  </r>
  <r>
    <x v="0"/>
    <n v="3338"/>
    <s v="FDQ11"/>
    <s v="Breads"/>
    <n v="2018"/>
    <s v="OUT019"/>
    <x v="0"/>
    <x v="1"/>
    <s v="Grocery Store"/>
    <n v="0.118535581"/>
    <m/>
    <n v="256.39879999999999"/>
    <n v="4"/>
  </r>
  <r>
    <x v="0"/>
    <n v="3339"/>
    <s v="FDZ25"/>
    <s v="Canned"/>
    <n v="2018"/>
    <s v="OUT019"/>
    <x v="0"/>
    <x v="1"/>
    <s v="Grocery Store"/>
    <n v="0"/>
    <m/>
    <n v="169.87899999999999"/>
    <n v="4"/>
  </r>
  <r>
    <x v="0"/>
    <n v="3340"/>
    <s v="FDX38"/>
    <s v="Dairy"/>
    <n v="2018"/>
    <s v="OUT019"/>
    <x v="0"/>
    <x v="1"/>
    <s v="Grocery Store"/>
    <n v="8.4404264000000007E-2"/>
    <m/>
    <n v="49.537599999999998"/>
    <n v="4"/>
  </r>
  <r>
    <x v="0"/>
    <n v="3341"/>
    <s v="FDH17"/>
    <s v="Frozen Foods"/>
    <n v="2018"/>
    <s v="OUT019"/>
    <x v="0"/>
    <x v="1"/>
    <s v="Grocery Store"/>
    <n v="2.9157849E-2"/>
    <m/>
    <n v="97.072599999999994"/>
    <n v="4"/>
  </r>
  <r>
    <x v="0"/>
    <n v="3342"/>
    <s v="FDU28"/>
    <s v="Frozen Foods"/>
    <n v="2018"/>
    <s v="OUT019"/>
    <x v="0"/>
    <x v="1"/>
    <s v="Grocery Store"/>
    <n v="0.164438907"/>
    <m/>
    <n v="188.42140000000001"/>
    <n v="4"/>
  </r>
  <r>
    <x v="0"/>
    <n v="3343"/>
    <s v="FDC57"/>
    <s v="Fruits and Vegetables"/>
    <n v="2018"/>
    <s v="OUT019"/>
    <x v="0"/>
    <x v="1"/>
    <s v="Grocery Store"/>
    <n v="9.5587976000000005E-2"/>
    <m/>
    <n v="193.982"/>
    <n v="4"/>
  </r>
  <r>
    <x v="0"/>
    <n v="3344"/>
    <s v="FDK08"/>
    <s v="Fruits and Vegetables"/>
    <n v="2018"/>
    <s v="OUT019"/>
    <x v="0"/>
    <x v="1"/>
    <s v="Grocery Store"/>
    <n v="0.214139786"/>
    <m/>
    <n v="102.4016"/>
    <n v="4"/>
  </r>
  <r>
    <x v="0"/>
    <n v="3345"/>
    <s v="FDS31"/>
    <s v="Fruits and Vegetables"/>
    <n v="2018"/>
    <s v="OUT019"/>
    <x v="0"/>
    <x v="1"/>
    <s v="Grocery Store"/>
    <n v="0"/>
    <m/>
    <n v="178.5318"/>
    <n v="4"/>
  </r>
  <r>
    <x v="0"/>
    <n v="3346"/>
    <s v="FDL21"/>
    <s v="Snack Foods"/>
    <n v="2018"/>
    <s v="OUT019"/>
    <x v="0"/>
    <x v="1"/>
    <s v="Grocery Store"/>
    <n v="1.251245E-2"/>
    <m/>
    <n v="38.747999999999998"/>
    <n v="4"/>
  </r>
  <r>
    <x v="0"/>
    <n v="3347"/>
    <s v="FDX22"/>
    <s v="Snack Foods"/>
    <n v="2018"/>
    <s v="OUT019"/>
    <x v="0"/>
    <x v="1"/>
    <s v="Grocery Store"/>
    <n v="4.022593E-2"/>
    <m/>
    <n v="210.99279999999999"/>
    <n v="4"/>
  </r>
  <r>
    <x v="1"/>
    <n v="3348"/>
    <s v="FDQ14"/>
    <s v="Dairy"/>
    <n v="2018"/>
    <s v="OUT019"/>
    <x v="0"/>
    <x v="1"/>
    <s v="Grocery Store"/>
    <n v="0.10818157"/>
    <m/>
    <n v="149.60499999999999"/>
    <n v="4"/>
  </r>
  <r>
    <x v="1"/>
    <n v="3349"/>
    <s v="NCO54"/>
    <s v="Household"/>
    <n v="2018"/>
    <s v="OUT019"/>
    <x v="0"/>
    <x v="1"/>
    <s v="Grocery Store"/>
    <n v="2.4992442E-2"/>
    <m/>
    <n v="53.6614"/>
    <n v="4"/>
  </r>
  <r>
    <x v="1"/>
    <n v="3350"/>
    <s v="FDV45"/>
    <s v="Snack Foods"/>
    <n v="2018"/>
    <s v="OUT019"/>
    <x v="0"/>
    <x v="1"/>
    <s v="Grocery Store"/>
    <n v="7.8872251000000004E-2"/>
    <m/>
    <n v="189.5556"/>
    <n v="4"/>
  </r>
  <r>
    <x v="2"/>
    <n v="3351"/>
    <s v="FDX48"/>
    <s v="Baking Goods"/>
    <n v="2018"/>
    <s v="OUT019"/>
    <x v="0"/>
    <x v="1"/>
    <s v="Grocery Store"/>
    <n v="6.6336810999999996E-2"/>
    <m/>
    <n v="154.16560000000001"/>
    <n v="4"/>
  </r>
  <r>
    <x v="1"/>
    <n v="3352"/>
    <s v="FDU39"/>
    <s v="Meat"/>
    <n v="2016"/>
    <s v="OUT046"/>
    <x v="0"/>
    <x v="1"/>
    <s v="Supermarket Type1"/>
    <n v="3.6037951999999998E-2"/>
    <n v="18.850000000000001"/>
    <n v="58.456200000000003"/>
    <n v="4"/>
  </r>
  <r>
    <x v="1"/>
    <n v="3353"/>
    <s v="DRD49"/>
    <s v="Soft Drinks"/>
    <n v="2016"/>
    <s v="OUT046"/>
    <x v="0"/>
    <x v="1"/>
    <s v="Supermarket Type1"/>
    <n v="0.167831064"/>
    <n v="9.8949999999999996"/>
    <n v="237.4564"/>
    <n v="4"/>
  </r>
  <r>
    <x v="1"/>
    <n v="3354"/>
    <s v="FDC48"/>
    <s v="Baking Goods"/>
    <n v="2016"/>
    <s v="OUT046"/>
    <x v="0"/>
    <x v="1"/>
    <s v="Supermarket Type1"/>
    <n v="1.5859293999999999E-2"/>
    <n v="9.1950000000000003"/>
    <n v="84.559200000000004"/>
    <n v="4"/>
  </r>
  <r>
    <x v="1"/>
    <n v="3355"/>
    <s v="FDW59"/>
    <s v="Breads"/>
    <n v="2016"/>
    <s v="OUT046"/>
    <x v="0"/>
    <x v="1"/>
    <s v="Supermarket Type1"/>
    <n v="2.0715912999999999E-2"/>
    <n v="13.15"/>
    <n v="83.556600000000003"/>
    <n v="4"/>
  </r>
  <r>
    <x v="1"/>
    <n v="3356"/>
    <s v="FDN13"/>
    <s v="Breakfast"/>
    <n v="2016"/>
    <s v="OUT046"/>
    <x v="0"/>
    <x v="1"/>
    <s v="Supermarket Type1"/>
    <n v="0.15205828099999999"/>
    <n v="18.600000000000001"/>
    <n v="99.9358"/>
    <n v="4"/>
  </r>
  <r>
    <x v="1"/>
    <n v="3357"/>
    <s v="FDT13"/>
    <s v="Canned"/>
    <n v="2016"/>
    <s v="OUT046"/>
    <x v="0"/>
    <x v="1"/>
    <s v="Supermarket Type1"/>
    <n v="1.8571641E-2"/>
    <n v="14.85"/>
    <n v="187.32140000000001"/>
    <n v="4"/>
  </r>
  <r>
    <x v="1"/>
    <n v="3358"/>
    <s v="FDA49"/>
    <s v="Canned"/>
    <n v="2016"/>
    <s v="OUT046"/>
    <x v="0"/>
    <x v="1"/>
    <s v="Supermarket Type1"/>
    <n v="6.4921764000000007E-2"/>
    <n v="19.7"/>
    <n v="88.119799999999998"/>
    <n v="4"/>
  </r>
  <r>
    <x v="1"/>
    <n v="3359"/>
    <s v="FDC02"/>
    <s v="Canned"/>
    <n v="2016"/>
    <s v="OUT046"/>
    <x v="0"/>
    <x v="1"/>
    <s v="Supermarket Type1"/>
    <n v="6.8822477000000007E-2"/>
    <n v="21.35"/>
    <n v="258.32780000000002"/>
    <n v="4"/>
  </r>
  <r>
    <x v="1"/>
    <n v="3360"/>
    <s v="FDK51"/>
    <s v="Dairy"/>
    <n v="2016"/>
    <s v="OUT046"/>
    <x v="0"/>
    <x v="1"/>
    <s v="Supermarket Type1"/>
    <n v="5.2351430000000003E-3"/>
    <n v="19.850000000000001"/>
    <n v="265.88839999999999"/>
    <n v="4"/>
  </r>
  <r>
    <x v="1"/>
    <n v="3361"/>
    <s v="FDK40"/>
    <s v="Frozen Foods"/>
    <n v="2016"/>
    <s v="OUT046"/>
    <x v="0"/>
    <x v="1"/>
    <s v="Supermarket Type1"/>
    <n v="2.1849397999999999E-2"/>
    <n v="7.0350000000000001"/>
    <n v="262.09100000000001"/>
    <n v="4"/>
  </r>
  <r>
    <x v="1"/>
    <n v="3362"/>
    <s v="FDC53"/>
    <s v="Frozen Foods"/>
    <n v="2016"/>
    <s v="OUT046"/>
    <x v="0"/>
    <x v="1"/>
    <s v="Supermarket Type1"/>
    <n v="8.8356939999999998E-3"/>
    <n v="8.68"/>
    <n v="96.538399999999996"/>
    <n v="4"/>
  </r>
  <r>
    <x v="1"/>
    <n v="3363"/>
    <s v="FDI28"/>
    <s v="Frozen Foods"/>
    <n v="2016"/>
    <s v="OUT046"/>
    <x v="0"/>
    <x v="1"/>
    <s v="Supermarket Type1"/>
    <n v="2.6321700999999999E-2"/>
    <n v="14.3"/>
    <n v="77.630200000000002"/>
    <n v="4"/>
  </r>
  <r>
    <x v="1"/>
    <n v="3364"/>
    <s v="FDJ04"/>
    <s v="Frozen Foods"/>
    <n v="2016"/>
    <s v="OUT046"/>
    <x v="0"/>
    <x v="1"/>
    <s v="Supermarket Type1"/>
    <n v="0.124452048"/>
    <n v="18"/>
    <n v="118.5124"/>
    <n v="4"/>
  </r>
  <r>
    <x v="1"/>
    <n v="3365"/>
    <s v="FDD16"/>
    <s v="Frozen Foods"/>
    <n v="2016"/>
    <s v="OUT046"/>
    <x v="0"/>
    <x v="1"/>
    <s v="Supermarket Type1"/>
    <n v="3.6353098E-2"/>
    <n v="20.5"/>
    <n v="75.869600000000005"/>
    <n v="4"/>
  </r>
  <r>
    <x v="1"/>
    <n v="3366"/>
    <s v="FDP32"/>
    <s v="Fruits and Vegetables"/>
    <n v="2016"/>
    <s v="OUT046"/>
    <x v="0"/>
    <x v="1"/>
    <s v="Supermarket Type1"/>
    <n v="8.7669485000000005E-2"/>
    <n v="6.65"/>
    <n v="127.26779999999999"/>
    <n v="4"/>
  </r>
  <r>
    <x v="1"/>
    <n v="3367"/>
    <s v="DRM11"/>
    <s v="Hard Drinks"/>
    <n v="2016"/>
    <s v="OUT046"/>
    <x v="0"/>
    <x v="1"/>
    <s v="Supermarket Type1"/>
    <n v="6.6069578000000004E-2"/>
    <n v="6.57"/>
    <n v="261.02780000000001"/>
    <n v="4"/>
  </r>
  <r>
    <x v="1"/>
    <n v="3368"/>
    <s v="DRO35"/>
    <s v="Hard Drinks"/>
    <n v="2016"/>
    <s v="OUT046"/>
    <x v="0"/>
    <x v="1"/>
    <s v="Supermarket Type1"/>
    <n v="3.4570357000000003E-2"/>
    <n v="13.85"/>
    <n v="117.4492"/>
    <n v="4"/>
  </r>
  <r>
    <x v="1"/>
    <n v="3369"/>
    <s v="NCX29"/>
    <s v="Health and Hygiene"/>
    <n v="2016"/>
    <s v="OUT046"/>
    <x v="0"/>
    <x v="1"/>
    <s v="Supermarket Type1"/>
    <n v="8.9152527999999995E-2"/>
    <n v="10"/>
    <n v="147.71019999999999"/>
    <n v="4"/>
  </r>
  <r>
    <x v="1"/>
    <n v="3370"/>
    <s v="NCZ17"/>
    <s v="Health and Hygiene"/>
    <n v="2016"/>
    <s v="OUT046"/>
    <x v="0"/>
    <x v="1"/>
    <s v="Supermarket Type1"/>
    <n v="7.9431642999999996E-2"/>
    <n v="12.15"/>
    <n v="38.650599999999997"/>
    <n v="4"/>
  </r>
  <r>
    <x v="1"/>
    <n v="3371"/>
    <s v="NCJ05"/>
    <s v="Health and Hygiene"/>
    <n v="2016"/>
    <s v="OUT046"/>
    <x v="0"/>
    <x v="1"/>
    <s v="Supermarket Type1"/>
    <n v="4.6088272999999999E-2"/>
    <n v="18.7"/>
    <n v="153.66820000000001"/>
    <n v="4"/>
  </r>
  <r>
    <x v="1"/>
    <n v="3372"/>
    <s v="NCV17"/>
    <s v="Health and Hygiene"/>
    <n v="2016"/>
    <s v="OUT046"/>
    <x v="0"/>
    <x v="1"/>
    <s v="Supermarket Type1"/>
    <n v="1.6107548999999999E-2"/>
    <n v="18.850000000000001"/>
    <n v="129.76259999999999"/>
    <n v="4"/>
  </r>
  <r>
    <x v="1"/>
    <n v="3373"/>
    <s v="NCA29"/>
    <s v="Household"/>
    <n v="2016"/>
    <s v="OUT046"/>
    <x v="0"/>
    <x v="1"/>
    <s v="Supermarket Type1"/>
    <n v="2.7276410000000001E-2"/>
    <n v="10.5"/>
    <n v="171.31059999999999"/>
    <n v="4"/>
  </r>
  <r>
    <x v="1"/>
    <n v="3374"/>
    <s v="NCX18"/>
    <s v="Household"/>
    <n v="2016"/>
    <s v="OUT046"/>
    <x v="0"/>
    <x v="1"/>
    <s v="Supermarket Type1"/>
    <n v="0"/>
    <n v="14.15"/>
    <n v="196.31100000000001"/>
    <n v="4"/>
  </r>
  <r>
    <x v="1"/>
    <n v="3375"/>
    <s v="NCZ54"/>
    <s v="Household"/>
    <n v="2016"/>
    <s v="OUT046"/>
    <x v="0"/>
    <x v="1"/>
    <s v="Supermarket Type1"/>
    <n v="8.3359391000000005E-2"/>
    <n v="14.65"/>
    <n v="161.95519999999999"/>
    <n v="4"/>
  </r>
  <r>
    <x v="1"/>
    <n v="3376"/>
    <s v="NCD18"/>
    <s v="Household"/>
    <n v="2016"/>
    <s v="OUT046"/>
    <x v="0"/>
    <x v="1"/>
    <s v="Supermarket Type1"/>
    <n v="0"/>
    <n v="16"/>
    <n v="228.86680000000001"/>
    <n v="4"/>
  </r>
  <r>
    <x v="1"/>
    <n v="3377"/>
    <s v="NCF54"/>
    <s v="Household"/>
    <n v="2016"/>
    <s v="OUT046"/>
    <x v="0"/>
    <x v="1"/>
    <s v="Supermarket Type1"/>
    <n v="4.7377053000000002E-2"/>
    <n v="18"/>
    <n v="171.1422"/>
    <n v="4"/>
  </r>
  <r>
    <x v="1"/>
    <n v="3378"/>
    <s v="NCC18"/>
    <s v="Household"/>
    <n v="2016"/>
    <s v="OUT046"/>
    <x v="0"/>
    <x v="1"/>
    <s v="Supermarket Type1"/>
    <n v="0.177270016"/>
    <n v="19.100000000000001"/>
    <n v="174.04220000000001"/>
    <n v="4"/>
  </r>
  <r>
    <x v="1"/>
    <n v="3379"/>
    <s v="NCZ06"/>
    <s v="Household"/>
    <n v="2016"/>
    <s v="OUT046"/>
    <x v="0"/>
    <x v="1"/>
    <s v="Supermarket Type1"/>
    <n v="9.4161661999999993E-2"/>
    <n v="19.600000000000001"/>
    <n v="251.96979999999999"/>
    <n v="4"/>
  </r>
  <r>
    <x v="1"/>
    <n v="3380"/>
    <s v="NCE42"/>
    <s v="Household"/>
    <n v="2016"/>
    <s v="OUT046"/>
    <x v="0"/>
    <x v="1"/>
    <s v="Supermarket Type1"/>
    <n v="1.0602291999999999E-2"/>
    <n v="21.1"/>
    <n v="235.39580000000001"/>
    <n v="4"/>
  </r>
  <r>
    <x v="1"/>
    <n v="3381"/>
    <s v="FDQ39"/>
    <s v="Meat"/>
    <n v="2016"/>
    <s v="OUT046"/>
    <x v="0"/>
    <x v="1"/>
    <s v="Supermarket Type1"/>
    <n v="8.1042136000000001E-2"/>
    <n v="14.8"/>
    <n v="192.4846"/>
    <n v="4"/>
  </r>
  <r>
    <x v="1"/>
    <n v="3382"/>
    <s v="NCM55"/>
    <s v="Others"/>
    <n v="2016"/>
    <s v="OUT046"/>
    <x v="0"/>
    <x v="1"/>
    <s v="Supermarket Type1"/>
    <n v="6.6726133000000007E-2"/>
    <n v="15.6"/>
    <n v="185.89240000000001"/>
    <n v="4"/>
  </r>
  <r>
    <x v="1"/>
    <n v="3383"/>
    <s v="FDI22"/>
    <s v="Snack Foods"/>
    <n v="2016"/>
    <s v="OUT046"/>
    <x v="0"/>
    <x v="1"/>
    <s v="Supermarket Type1"/>
    <n v="9.6212432000000001E-2"/>
    <n v="12.6"/>
    <n v="207.2612"/>
    <n v="4"/>
  </r>
  <r>
    <x v="1"/>
    <n v="3384"/>
    <s v="FDA21"/>
    <s v="Snack Foods"/>
    <n v="2016"/>
    <s v="OUT046"/>
    <x v="0"/>
    <x v="1"/>
    <s v="Supermarket Type1"/>
    <n v="3.596071E-2"/>
    <n v="13.65"/>
    <n v="186.39240000000001"/>
    <n v="4"/>
  </r>
  <r>
    <x v="1"/>
    <n v="3385"/>
    <s v="FDP46"/>
    <s v="Snack Foods"/>
    <n v="2016"/>
    <s v="OUT046"/>
    <x v="0"/>
    <x v="1"/>
    <s v="Supermarket Type1"/>
    <n v="0"/>
    <n v="15.35"/>
    <n v="88.283000000000001"/>
    <n v="4"/>
  </r>
  <r>
    <x v="1"/>
    <n v="3386"/>
    <s v="FDL34"/>
    <s v="Snack Foods"/>
    <n v="2016"/>
    <s v="OUT046"/>
    <x v="0"/>
    <x v="1"/>
    <s v="Supermarket Type1"/>
    <n v="4.0945898000000001E-2"/>
    <n v="16"/>
    <n v="143.14959999999999"/>
    <n v="4"/>
  </r>
  <r>
    <x v="1"/>
    <n v="3387"/>
    <s v="FDS10"/>
    <s v="Snack Foods"/>
    <n v="2016"/>
    <s v="OUT046"/>
    <x v="0"/>
    <x v="1"/>
    <s v="Supermarket Type1"/>
    <n v="3.5185587999999997E-2"/>
    <n v="19.2"/>
    <n v="181.33179999999999"/>
    <n v="4"/>
  </r>
  <r>
    <x v="1"/>
    <n v="3388"/>
    <s v="FDQ21"/>
    <s v="Snack Foods"/>
    <n v="2016"/>
    <s v="OUT046"/>
    <x v="0"/>
    <x v="1"/>
    <s v="Supermarket Type1"/>
    <n v="1.9423231999999999E-2"/>
    <n v="21.25"/>
    <n v="120.87560000000001"/>
    <n v="4"/>
  </r>
  <r>
    <x v="1"/>
    <n v="3389"/>
    <s v="DRE48"/>
    <s v="Soft Drinks"/>
    <n v="2016"/>
    <s v="OUT046"/>
    <x v="0"/>
    <x v="1"/>
    <s v="Supermarket Type1"/>
    <n v="1.7325730000000001E-2"/>
    <n v="8.43"/>
    <n v="197.9768"/>
    <n v="4"/>
  </r>
  <r>
    <x v="1"/>
    <n v="3390"/>
    <s v="DRC49"/>
    <s v="Soft Drinks"/>
    <n v="2016"/>
    <s v="OUT046"/>
    <x v="0"/>
    <x v="1"/>
    <s v="Supermarket Type1"/>
    <n v="6.5436580999999994E-2"/>
    <n v="8.67"/>
    <n v="142.9128"/>
    <n v="4"/>
  </r>
  <r>
    <x v="1"/>
    <n v="3391"/>
    <s v="DRK13"/>
    <s v="Soft Drinks"/>
    <n v="2016"/>
    <s v="OUT046"/>
    <x v="0"/>
    <x v="1"/>
    <s v="Supermarket Type1"/>
    <n v="0.11516757900000001"/>
    <n v="11.8"/>
    <n v="199.80840000000001"/>
    <n v="4"/>
  </r>
  <r>
    <x v="1"/>
    <n v="3392"/>
    <s v="DRE25"/>
    <s v="Soft Drinks"/>
    <n v="2016"/>
    <s v="OUT046"/>
    <x v="0"/>
    <x v="1"/>
    <s v="Supermarket Type1"/>
    <n v="7.3283192999999996E-2"/>
    <n v="15.35"/>
    <n v="91.811999999999998"/>
    <n v="4"/>
  </r>
  <r>
    <x v="1"/>
    <n v="3393"/>
    <s v="DRG37"/>
    <s v="Soft Drinks"/>
    <n v="2016"/>
    <s v="OUT046"/>
    <x v="0"/>
    <x v="1"/>
    <s v="Supermarket Type1"/>
    <n v="1.9378432000000001E-2"/>
    <n v="16.2"/>
    <n v="156.49719999999999"/>
    <n v="4"/>
  </r>
  <r>
    <x v="1"/>
    <n v="3394"/>
    <s v="FDG59"/>
    <s v="Starchy Foods"/>
    <n v="2016"/>
    <s v="OUT046"/>
    <x v="0"/>
    <x v="1"/>
    <s v="Supermarket Type1"/>
    <n v="4.3234573999999998E-2"/>
    <n v="15.85"/>
    <n v="38.316400000000002"/>
    <n v="4"/>
  </r>
  <r>
    <x v="0"/>
    <n v="3395"/>
    <s v="FDI60"/>
    <s v="Baking Goods"/>
    <n v="2016"/>
    <s v="OUT046"/>
    <x v="0"/>
    <x v="1"/>
    <s v="Supermarket Type1"/>
    <n v="3.8321220000000003E-2"/>
    <n v="7.22"/>
    <n v="61.850999999999999"/>
    <n v="4"/>
  </r>
  <r>
    <x v="0"/>
    <n v="3396"/>
    <s v="FDY60"/>
    <s v="Baking Goods"/>
    <n v="2016"/>
    <s v="OUT046"/>
    <x v="0"/>
    <x v="1"/>
    <s v="Supermarket Type1"/>
    <n v="0"/>
    <n v="10.5"/>
    <n v="143.31280000000001"/>
    <n v="4"/>
  </r>
  <r>
    <x v="0"/>
    <n v="3397"/>
    <s v="FDK60"/>
    <s v="Baking Goods"/>
    <n v="2016"/>
    <s v="OUT046"/>
    <x v="0"/>
    <x v="1"/>
    <s v="Supermarket Type1"/>
    <n v="0"/>
    <n v="16.5"/>
    <n v="96.206800000000001"/>
    <n v="4"/>
  </r>
  <r>
    <x v="0"/>
    <n v="3398"/>
    <s v="FDM38"/>
    <s v="Canned"/>
    <n v="2016"/>
    <s v="OUT046"/>
    <x v="0"/>
    <x v="1"/>
    <s v="Supermarket Type1"/>
    <n v="9.2771308999999996E-2"/>
    <n v="5.8849999999999998"/>
    <n v="54.1982"/>
    <n v="4"/>
  </r>
  <r>
    <x v="0"/>
    <n v="3399"/>
    <s v="FDR25"/>
    <s v="Canned"/>
    <n v="2016"/>
    <s v="OUT046"/>
    <x v="0"/>
    <x v="1"/>
    <s v="Supermarket Type1"/>
    <n v="0.13952193099999999"/>
    <n v="17"/>
    <n v="266.88839999999999"/>
    <n v="4"/>
  </r>
  <r>
    <x v="0"/>
    <n v="3400"/>
    <s v="FDH14"/>
    <s v="Canned"/>
    <n v="2016"/>
    <s v="OUT046"/>
    <x v="0"/>
    <x v="1"/>
    <s v="Supermarket Type1"/>
    <n v="4.6808553000000003E-2"/>
    <n v="17.100000000000001"/>
    <n v="141.4838"/>
    <n v="4"/>
  </r>
  <r>
    <x v="0"/>
    <n v="3401"/>
    <s v="FDW26"/>
    <s v="Dairy"/>
    <n v="2016"/>
    <s v="OUT046"/>
    <x v="0"/>
    <x v="1"/>
    <s v="Supermarket Type1"/>
    <n v="0.107057186"/>
    <n v="11.8"/>
    <n v="224.1772"/>
    <n v="4"/>
  </r>
  <r>
    <x v="0"/>
    <n v="3402"/>
    <s v="FDK03"/>
    <s v="Dairy"/>
    <n v="2016"/>
    <s v="OUT046"/>
    <x v="0"/>
    <x v="1"/>
    <s v="Supermarket Type1"/>
    <n v="7.3920438000000005E-2"/>
    <n v="12.6"/>
    <n v="255.63560000000001"/>
    <n v="4"/>
  </r>
  <r>
    <x v="0"/>
    <n v="3403"/>
    <s v="FDH17"/>
    <s v="Frozen Foods"/>
    <n v="2016"/>
    <s v="OUT046"/>
    <x v="0"/>
    <x v="1"/>
    <s v="Supermarket Type1"/>
    <n v="1.6653339999999999E-2"/>
    <n v="16.2"/>
    <n v="97.372600000000006"/>
    <n v="4"/>
  </r>
  <r>
    <x v="0"/>
    <n v="3404"/>
    <s v="FDK08"/>
    <s v="Fruits and Vegetables"/>
    <n v="2016"/>
    <s v="OUT046"/>
    <x v="0"/>
    <x v="1"/>
    <s v="Supermarket Type1"/>
    <n v="0.122304725"/>
    <n v="9.1950000000000003"/>
    <n v="99.201599999999999"/>
    <n v="4"/>
  </r>
  <r>
    <x v="0"/>
    <n v="3405"/>
    <s v="FDW44"/>
    <s v="Fruits and Vegetables"/>
    <n v="2016"/>
    <s v="OUT046"/>
    <x v="0"/>
    <x v="1"/>
    <s v="Supermarket Type1"/>
    <n v="3.5151215E-2"/>
    <n v="9.5"/>
    <n v="171.84479999999999"/>
    <n v="4"/>
  </r>
  <r>
    <x v="0"/>
    <n v="3406"/>
    <s v="FDD21"/>
    <s v="Fruits and Vegetables"/>
    <n v="2016"/>
    <s v="OUT046"/>
    <x v="0"/>
    <x v="1"/>
    <s v="Supermarket Type1"/>
    <n v="3.0569229E-2"/>
    <n v="10.3"/>
    <n v="113.1176"/>
    <n v="4"/>
  </r>
  <r>
    <x v="0"/>
    <n v="3407"/>
    <s v="FDY20"/>
    <s v="Fruits and Vegetables"/>
    <n v="2016"/>
    <s v="OUT046"/>
    <x v="0"/>
    <x v="1"/>
    <s v="Supermarket Type1"/>
    <n v="8.1752759999999994E-2"/>
    <n v="12.5"/>
    <n v="89.0488"/>
    <n v="4"/>
  </r>
  <r>
    <x v="0"/>
    <n v="3408"/>
    <s v="FDT55"/>
    <s v="Fruits and Vegetables"/>
    <n v="2016"/>
    <s v="OUT046"/>
    <x v="0"/>
    <x v="1"/>
    <s v="Supermarket Type1"/>
    <n v="4.3655155000000001E-2"/>
    <n v="13.6"/>
    <n v="156.7946"/>
    <n v="4"/>
  </r>
  <r>
    <x v="0"/>
    <n v="3409"/>
    <s v="FDP08"/>
    <s v="Fruits and Vegetables"/>
    <n v="2016"/>
    <s v="OUT046"/>
    <x v="0"/>
    <x v="1"/>
    <s v="Supermarket Type1"/>
    <n v="0.112410046"/>
    <n v="20.5"/>
    <n v="192.24780000000001"/>
    <n v="4"/>
  </r>
  <r>
    <x v="0"/>
    <n v="3410"/>
    <s v="FDI07"/>
    <s v="Meat"/>
    <n v="2016"/>
    <s v="OUT046"/>
    <x v="0"/>
    <x v="1"/>
    <s v="Supermarket Type1"/>
    <n v="3.3760862000000003E-2"/>
    <n v="12.35"/>
    <n v="196.9426"/>
    <n v="4"/>
  </r>
  <r>
    <x v="0"/>
    <n v="3411"/>
    <s v="FDZ39"/>
    <s v="Meat"/>
    <n v="2016"/>
    <s v="OUT046"/>
    <x v="0"/>
    <x v="1"/>
    <s v="Supermarket Type1"/>
    <n v="1.8024769E-2"/>
    <n v="19.7"/>
    <n v="104.499"/>
    <n v="4"/>
  </r>
  <r>
    <x v="0"/>
    <n v="3412"/>
    <s v="FDI09"/>
    <s v="Seafood"/>
    <n v="2016"/>
    <s v="OUT046"/>
    <x v="0"/>
    <x v="1"/>
    <s v="Supermarket Type1"/>
    <n v="0.129337594"/>
    <n v="20.75"/>
    <n v="238.18799999999999"/>
    <n v="4"/>
  </r>
  <r>
    <x v="0"/>
    <n v="3413"/>
    <s v="FDI58"/>
    <s v="Snack Foods"/>
    <n v="2016"/>
    <s v="OUT046"/>
    <x v="0"/>
    <x v="1"/>
    <s v="Supermarket Type1"/>
    <n v="7.0704474000000003E-2"/>
    <n v="7.64"/>
    <n v="93.412000000000006"/>
    <n v="4"/>
  </r>
  <r>
    <x v="0"/>
    <n v="3414"/>
    <s v="FDX46"/>
    <s v="Snack Foods"/>
    <n v="2016"/>
    <s v="OUT046"/>
    <x v="0"/>
    <x v="1"/>
    <s v="Supermarket Type1"/>
    <n v="5.8116757999999998E-2"/>
    <n v="12.3"/>
    <n v="57.556199999999997"/>
    <n v="4"/>
  </r>
  <r>
    <x v="0"/>
    <n v="3415"/>
    <s v="FDL21"/>
    <s v="Snack Foods"/>
    <n v="2016"/>
    <s v="OUT046"/>
    <x v="0"/>
    <x v="1"/>
    <s v="Supermarket Type1"/>
    <n v="7.1464149999999997E-3"/>
    <n v="15.85"/>
    <n v="41.048000000000002"/>
    <n v="4"/>
  </r>
  <r>
    <x v="0"/>
    <n v="3416"/>
    <s v="FDS22"/>
    <s v="Snack Foods"/>
    <n v="2016"/>
    <s v="OUT046"/>
    <x v="0"/>
    <x v="1"/>
    <s v="Supermarket Type1"/>
    <n v="2.3154398999999999E-2"/>
    <n v="16.850000000000001"/>
    <n v="43.942799999999998"/>
    <n v="4"/>
  </r>
  <r>
    <x v="0"/>
    <n v="3417"/>
    <s v="DRC01"/>
    <s v="Soft Drinks"/>
    <n v="2016"/>
    <s v="OUT046"/>
    <x v="0"/>
    <x v="1"/>
    <s v="Supermarket Type1"/>
    <n v="1.9201402999999999E-2"/>
    <n v="5.92"/>
    <n v="47.769199999999998"/>
    <n v="4"/>
  </r>
  <r>
    <x v="0"/>
    <n v="3418"/>
    <s v="FDE23"/>
    <s v="Starchy Foods"/>
    <n v="2016"/>
    <s v="OUT046"/>
    <x v="0"/>
    <x v="1"/>
    <s v="Supermarket Type1"/>
    <n v="0"/>
    <n v="17.600000000000001"/>
    <n v="46.006"/>
    <n v="4"/>
  </r>
  <r>
    <x v="1"/>
    <n v="3419"/>
    <s v="FDN09"/>
    <s v="Snack Foods"/>
    <n v="2015"/>
    <s v="OUT045"/>
    <x v="2"/>
    <x v="0"/>
    <s v="Supermarket Type1"/>
    <n v="0"/>
    <n v="14.15"/>
    <n v="244.18279999999999"/>
    <n v="4"/>
  </r>
  <r>
    <x v="1"/>
    <n v="3420"/>
    <s v="FDA15"/>
    <s v="Dairy"/>
    <n v="2020"/>
    <s v="OUT017"/>
    <x v="2"/>
    <x v="0"/>
    <s v="Supermarket Type1"/>
    <n v="1.6113018999999999E-2"/>
    <n v="9.3000000000000007"/>
    <n v="248.8092"/>
    <n v="4"/>
  </r>
  <r>
    <x v="1"/>
    <n v="3421"/>
    <s v="FDY36"/>
    <s v="Baking Goods"/>
    <n v="2015"/>
    <s v="OUT045"/>
    <x v="2"/>
    <x v="0"/>
    <s v="Supermarket Type1"/>
    <n v="9.4296120000000004E-3"/>
    <n v="12.3"/>
    <n v="71.337999999999994"/>
    <n v="4"/>
  </r>
  <r>
    <x v="1"/>
    <n v="3422"/>
    <s v="FDH48"/>
    <s v="Baking Goods"/>
    <n v="2015"/>
    <s v="OUT045"/>
    <x v="2"/>
    <x v="0"/>
    <s v="Supermarket Type1"/>
    <n v="6.0603013999999997E-2"/>
    <n v="13.5"/>
    <n v="85.554000000000002"/>
    <n v="4"/>
  </r>
  <r>
    <x v="1"/>
    <n v="3423"/>
    <s v="FDG50"/>
    <s v="Canned"/>
    <n v="2015"/>
    <s v="OUT045"/>
    <x v="2"/>
    <x v="0"/>
    <s v="Supermarket Type1"/>
    <n v="1.5302764E-2"/>
    <n v="7.4050000000000002"/>
    <n v="89.914599999999993"/>
    <n v="4"/>
  </r>
  <r>
    <x v="1"/>
    <n v="3424"/>
    <s v="FDS14"/>
    <s v="Dairy"/>
    <n v="2015"/>
    <s v="OUT045"/>
    <x v="2"/>
    <x v="0"/>
    <s v="Supermarket Type1"/>
    <n v="5.0065210999999998E-2"/>
    <n v="7.2850000000000001"/>
    <n v="157.4288"/>
    <n v="4"/>
  </r>
  <r>
    <x v="1"/>
    <n v="3425"/>
    <s v="DRE27"/>
    <s v="Dairy"/>
    <n v="2015"/>
    <s v="OUT045"/>
    <x v="2"/>
    <x v="0"/>
    <s v="Supermarket Type1"/>
    <n v="0.132939639"/>
    <n v="11.85"/>
    <n v="98.072599999999994"/>
    <n v="4"/>
  </r>
  <r>
    <x v="1"/>
    <n v="3426"/>
    <s v="DRJ39"/>
    <s v="Dairy"/>
    <n v="2015"/>
    <s v="OUT045"/>
    <x v="2"/>
    <x v="0"/>
    <s v="Supermarket Type1"/>
    <n v="3.6399734000000003E-2"/>
    <n v="20.25"/>
    <n v="219.34819999999999"/>
    <n v="4"/>
  </r>
  <r>
    <x v="1"/>
    <n v="3427"/>
    <s v="FDF09"/>
    <s v="Fruits and Vegetables"/>
    <n v="2015"/>
    <s v="OUT045"/>
    <x v="2"/>
    <x v="0"/>
    <s v="Supermarket Type1"/>
    <n v="1.2173543E-2"/>
    <n v="6.2149999999999999"/>
    <n v="36.4848"/>
    <n v="4"/>
  </r>
  <r>
    <x v="1"/>
    <n v="3428"/>
    <s v="FDJ08"/>
    <s v="Fruits and Vegetables"/>
    <n v="2015"/>
    <s v="OUT045"/>
    <x v="2"/>
    <x v="0"/>
    <s v="Supermarket Type1"/>
    <n v="0.11089655"/>
    <n v="11.1"/>
    <n v="191.58459999999999"/>
    <n v="4"/>
  </r>
  <r>
    <x v="1"/>
    <n v="3429"/>
    <s v="FDS43"/>
    <s v="Fruits and Vegetables"/>
    <n v="2015"/>
    <s v="OUT045"/>
    <x v="2"/>
    <x v="0"/>
    <s v="Supermarket Type1"/>
    <n v="4.0597054E-2"/>
    <n v="11.65"/>
    <n v="187.32400000000001"/>
    <n v="4"/>
  </r>
  <r>
    <x v="1"/>
    <n v="3430"/>
    <s v="FDO44"/>
    <s v="Fruits and Vegetables"/>
    <n v="2015"/>
    <s v="OUT045"/>
    <x v="2"/>
    <x v="0"/>
    <s v="Supermarket Type1"/>
    <n v="8.7630565999999993E-2"/>
    <n v="12.6"/>
    <n v="110.0228"/>
    <n v="4"/>
  </r>
  <r>
    <x v="1"/>
    <n v="3431"/>
    <s v="FDE21"/>
    <s v="Fruits and Vegetables"/>
    <n v="2015"/>
    <s v="OUT045"/>
    <x v="2"/>
    <x v="0"/>
    <s v="Supermarket Type1"/>
    <n v="2.299122E-2"/>
    <n v="12.8"/>
    <n v="114.9492"/>
    <n v="4"/>
  </r>
  <r>
    <x v="1"/>
    <n v="3432"/>
    <s v="FDT31"/>
    <s v="Fruits and Vegetables"/>
    <n v="2015"/>
    <s v="OUT045"/>
    <x v="2"/>
    <x v="0"/>
    <s v="Supermarket Type1"/>
    <n v="1.247354E-2"/>
    <n v="19.75"/>
    <n v="187.5872"/>
    <n v="4"/>
  </r>
  <r>
    <x v="1"/>
    <n v="3433"/>
    <s v="DRN47"/>
    <s v="Hard Drinks"/>
    <n v="2015"/>
    <s v="OUT045"/>
    <x v="2"/>
    <x v="1"/>
    <s v="Supermarket Type1"/>
    <n v="0"/>
    <n v="12.1"/>
    <n v="179.86600000000001"/>
    <n v="4"/>
  </r>
  <r>
    <x v="1"/>
    <n v="3434"/>
    <s v="NCS05"/>
    <s v="Health and Hygiene"/>
    <n v="2015"/>
    <s v="OUT045"/>
    <x v="2"/>
    <x v="1"/>
    <s v="Supermarket Type1"/>
    <n v="2.1020615999999999E-2"/>
    <n v="11.5"/>
    <n v="130.79419999999999"/>
    <n v="4"/>
  </r>
  <r>
    <x v="1"/>
    <n v="3435"/>
    <s v="NCT41"/>
    <s v="Health and Hygiene"/>
    <n v="2015"/>
    <s v="OUT045"/>
    <x v="2"/>
    <x v="1"/>
    <s v="Supermarket Type1"/>
    <n v="5.6103840000000002E-2"/>
    <n v="15.7"/>
    <n v="153.50239999999999"/>
    <n v="4"/>
  </r>
  <r>
    <x v="1"/>
    <n v="3436"/>
    <s v="NCF43"/>
    <s v="Household"/>
    <n v="2015"/>
    <s v="OUT045"/>
    <x v="2"/>
    <x v="1"/>
    <s v="Supermarket Type1"/>
    <n v="5.2051255999999997E-2"/>
    <n v="8.51"/>
    <n v="142.24700000000001"/>
    <n v="4"/>
  </r>
  <r>
    <x v="1"/>
    <n v="3437"/>
    <s v="NCK18"/>
    <s v="Household"/>
    <n v="2015"/>
    <s v="OUT045"/>
    <x v="2"/>
    <x v="1"/>
    <s v="Supermarket Type1"/>
    <n v="0"/>
    <n v="9.6"/>
    <n v="164.2184"/>
    <n v="4"/>
  </r>
  <r>
    <x v="1"/>
    <n v="3438"/>
    <s v="NCX18"/>
    <s v="Household"/>
    <n v="2015"/>
    <s v="OUT045"/>
    <x v="2"/>
    <x v="1"/>
    <s v="Supermarket Type1"/>
    <n v="8.8118180000000008E-3"/>
    <n v="14.15"/>
    <n v="196.511"/>
    <n v="4"/>
  </r>
  <r>
    <x v="1"/>
    <n v="3439"/>
    <s v="NCL06"/>
    <s v="Household"/>
    <n v="2015"/>
    <s v="OUT045"/>
    <x v="2"/>
    <x v="1"/>
    <s v="Supermarket Type1"/>
    <n v="7.2212787000000001E-2"/>
    <n v="14.65"/>
    <n v="260.95940000000002"/>
    <n v="4"/>
  </r>
  <r>
    <x v="1"/>
    <n v="3440"/>
    <s v="NCE30"/>
    <s v="Household"/>
    <n v="2015"/>
    <s v="OUT045"/>
    <x v="2"/>
    <x v="1"/>
    <s v="Supermarket Type1"/>
    <n v="0"/>
    <n v="16"/>
    <n v="210.49019999999999"/>
    <n v="4"/>
  </r>
  <r>
    <x v="1"/>
    <n v="3441"/>
    <s v="FDU39"/>
    <s v="Meat"/>
    <n v="2015"/>
    <s v="OUT045"/>
    <x v="2"/>
    <x v="1"/>
    <s v="Supermarket Type1"/>
    <n v="3.6111037999999998E-2"/>
    <n v="18.850000000000001"/>
    <n v="58.156199999999998"/>
    <n v="4"/>
  </r>
  <r>
    <x v="1"/>
    <n v="3442"/>
    <s v="NCN55"/>
    <s v="Others"/>
    <n v="2015"/>
    <s v="OUT045"/>
    <x v="2"/>
    <x v="1"/>
    <s v="Supermarket Type1"/>
    <n v="5.9611153E-2"/>
    <n v="14.6"/>
    <n v="238.35380000000001"/>
    <n v="4"/>
  </r>
  <r>
    <x v="1"/>
    <n v="3443"/>
    <s v="FDH09"/>
    <s v="Seafood"/>
    <n v="2015"/>
    <s v="OUT045"/>
    <x v="2"/>
    <x v="1"/>
    <s v="Supermarket Type1"/>
    <n v="5.6191300999999999E-2"/>
    <n v="12.6"/>
    <n v="53.298200000000001"/>
    <n v="4"/>
  </r>
  <r>
    <x v="1"/>
    <n v="3444"/>
    <s v="FDR33"/>
    <s v="Snack Foods"/>
    <n v="2015"/>
    <s v="OUT045"/>
    <x v="2"/>
    <x v="1"/>
    <s v="Supermarket Type1"/>
    <n v="2.6843265000000002E-2"/>
    <n v="7.31"/>
    <n v="109.75700000000001"/>
    <n v="4"/>
  </r>
  <r>
    <x v="1"/>
    <n v="3445"/>
    <s v="FDD34"/>
    <s v="Snack Foods"/>
    <n v="2015"/>
    <s v="OUT045"/>
    <x v="2"/>
    <x v="1"/>
    <s v="Supermarket Type1"/>
    <n v="1.5908485E-2"/>
    <n v="7.9450000000000003"/>
    <n v="161.42099999999999"/>
    <n v="4"/>
  </r>
  <r>
    <x v="1"/>
    <n v="3446"/>
    <s v="FDL10"/>
    <s v="Snack Foods"/>
    <n v="2015"/>
    <s v="OUT045"/>
    <x v="2"/>
    <x v="1"/>
    <s v="Supermarket Type1"/>
    <n v="3.9572297999999999E-2"/>
    <n v="8.3949999999999996"/>
    <n v="100.9042"/>
    <n v="4"/>
  </r>
  <r>
    <x v="1"/>
    <n v="3447"/>
    <s v="FDA57"/>
    <s v="Snack Foods"/>
    <n v="2015"/>
    <s v="OUT045"/>
    <x v="2"/>
    <x v="1"/>
    <s v="Supermarket Type1"/>
    <n v="3.9723999000000003E-2"/>
    <n v="18.850000000000001"/>
    <n v="41.048000000000002"/>
    <n v="4"/>
  </r>
  <r>
    <x v="1"/>
    <n v="3448"/>
    <s v="FDA45"/>
    <s v="Snack Foods"/>
    <n v="2015"/>
    <s v="OUT045"/>
    <x v="2"/>
    <x v="1"/>
    <s v="Supermarket Type1"/>
    <n v="0.155694794"/>
    <n v="21.25"/>
    <n v="177.637"/>
    <n v="4"/>
  </r>
  <r>
    <x v="1"/>
    <n v="3449"/>
    <s v="DRF25"/>
    <s v="Soft Drinks"/>
    <n v="2015"/>
    <s v="OUT045"/>
    <x v="2"/>
    <x v="1"/>
    <s v="Supermarket Type1"/>
    <n v="3.9004193E-2"/>
    <n v="9"/>
    <n v="37.018999999999998"/>
    <n v="4"/>
  </r>
  <r>
    <x v="1"/>
    <n v="3450"/>
    <s v="DRJ24"/>
    <s v="Soft Drinks"/>
    <n v="2015"/>
    <s v="OUT045"/>
    <x v="2"/>
    <x v="1"/>
    <s v="Supermarket Type1"/>
    <n v="0.113559058"/>
    <n v="11.8"/>
    <n v="184.29239999999999"/>
    <n v="4"/>
  </r>
  <r>
    <x v="1"/>
    <n v="3451"/>
    <s v="DRN36"/>
    <s v="Soft Drinks"/>
    <n v="2015"/>
    <s v="OUT045"/>
    <x v="2"/>
    <x v="1"/>
    <s v="Supermarket Type1"/>
    <n v="5.0279603999999999E-2"/>
    <n v="15.2"/>
    <n v="94.175200000000004"/>
    <n v="4"/>
  </r>
  <r>
    <x v="1"/>
    <n v="3452"/>
    <s v="FDY36"/>
    <s v="Baking Goods"/>
    <n v="2020"/>
    <s v="OUT017"/>
    <x v="2"/>
    <x v="1"/>
    <s v="Supermarket Type1"/>
    <n v="9.4637569999999997E-3"/>
    <n v="12.3"/>
    <n v="73.837999999999994"/>
    <n v="4"/>
  </r>
  <r>
    <x v="1"/>
    <n v="3453"/>
    <s v="FDZ48"/>
    <s v="Baking Goods"/>
    <n v="2020"/>
    <s v="OUT017"/>
    <x v="2"/>
    <x v="1"/>
    <s v="Supermarket Type1"/>
    <n v="7.6389281000000003E-2"/>
    <n v="17.75"/>
    <n v="111.1544"/>
    <n v="4"/>
  </r>
  <r>
    <x v="1"/>
    <n v="3454"/>
    <s v="FDW59"/>
    <s v="Breads"/>
    <n v="2020"/>
    <s v="OUT017"/>
    <x v="2"/>
    <x v="1"/>
    <s v="Supermarket Type1"/>
    <n v="2.0833091000000001E-2"/>
    <n v="13.15"/>
    <n v="86.556600000000003"/>
    <n v="4"/>
  </r>
  <r>
    <x v="1"/>
    <n v="3455"/>
    <s v="FDU13"/>
    <s v="Canned"/>
    <n v="2020"/>
    <s v="OUT017"/>
    <x v="2"/>
    <x v="1"/>
    <s v="Supermarket Type1"/>
    <n v="0.188619537"/>
    <n v="8.3550000000000004"/>
    <n v="146.4418"/>
    <n v="4"/>
  </r>
  <r>
    <x v="1"/>
    <n v="3456"/>
    <s v="FDX25"/>
    <s v="Canned"/>
    <n v="2020"/>
    <s v="OUT017"/>
    <x v="2"/>
    <x v="1"/>
    <s v="Supermarket Type1"/>
    <n v="0.10263304700000001"/>
    <n v="16.7"/>
    <n v="180.82919999999999"/>
    <n v="4"/>
  </r>
  <r>
    <x v="1"/>
    <n v="3457"/>
    <s v="FDY50"/>
    <s v="Dairy"/>
    <n v="2020"/>
    <s v="OUT017"/>
    <x v="2"/>
    <x v="1"/>
    <s v="Supermarket Type1"/>
    <n v="0.13169655"/>
    <n v="5.8"/>
    <n v="89.417199999999994"/>
    <n v="4"/>
  </r>
  <r>
    <x v="1"/>
    <n v="3458"/>
    <s v="FDA50"/>
    <s v="Dairy"/>
    <n v="2020"/>
    <s v="OUT017"/>
    <x v="2"/>
    <x v="1"/>
    <s v="Supermarket Type1"/>
    <n v="8.7668235999999997E-2"/>
    <n v="16.25"/>
    <n v="94.941000000000003"/>
    <n v="4"/>
  </r>
  <r>
    <x v="1"/>
    <n v="3459"/>
    <s v="FDS50"/>
    <s v="Dairy"/>
    <n v="2020"/>
    <s v="OUT017"/>
    <x v="2"/>
    <x v="1"/>
    <s v="Supermarket Type1"/>
    <n v="5.5746931E-2"/>
    <n v="17"/>
    <n v="220.01140000000001"/>
    <n v="4"/>
  </r>
  <r>
    <x v="1"/>
    <n v="3460"/>
    <s v="DRI51"/>
    <s v="Dairy"/>
    <n v="2020"/>
    <s v="OUT017"/>
    <x v="2"/>
    <x v="1"/>
    <s v="Supermarket Type1"/>
    <n v="4.2480565999999997E-2"/>
    <n v="17.25"/>
    <n v="173.47640000000001"/>
    <n v="4"/>
  </r>
  <r>
    <x v="1"/>
    <n v="3461"/>
    <s v="FDR26"/>
    <s v="Dairy"/>
    <n v="2020"/>
    <s v="OUT017"/>
    <x v="2"/>
    <x v="1"/>
    <s v="Supermarket Type1"/>
    <n v="4.3079079999999999E-2"/>
    <n v="20.7"/>
    <n v="177.80279999999999"/>
    <n v="4"/>
  </r>
  <r>
    <x v="1"/>
    <n v="3462"/>
    <s v="FDF17"/>
    <s v="Frozen Foods"/>
    <n v="2020"/>
    <s v="OUT017"/>
    <x v="2"/>
    <x v="1"/>
    <s v="Supermarket Type1"/>
    <n v="4.2861968E-2"/>
    <n v="5.19"/>
    <n v="196.81100000000001"/>
    <n v="4"/>
  </r>
  <r>
    <x v="1"/>
    <n v="3463"/>
    <s v="FDD08"/>
    <s v="Fruits and Vegetables"/>
    <n v="2020"/>
    <s v="OUT017"/>
    <x v="2"/>
    <x v="1"/>
    <s v="Supermarket Type1"/>
    <n v="3.5554339999999997E-2"/>
    <n v="8.3000000000000007"/>
    <n v="37.450600000000001"/>
    <n v="4"/>
  </r>
  <r>
    <x v="1"/>
    <n v="3464"/>
    <s v="FDY07"/>
    <s v="Fruits and Vegetables"/>
    <n v="2020"/>
    <s v="OUT017"/>
    <x v="2"/>
    <x v="1"/>
    <s v="Supermarket Type1"/>
    <n v="0.122289654"/>
    <n v="11.8"/>
    <n v="46.340200000000003"/>
    <n v="4"/>
  </r>
  <r>
    <x v="1"/>
    <n v="3465"/>
    <s v="FDS07"/>
    <s v="Fruits and Vegetables"/>
    <n v="2020"/>
    <s v="OUT017"/>
    <x v="2"/>
    <x v="1"/>
    <s v="Supermarket Type1"/>
    <n v="0.100322104"/>
    <n v="12.35"/>
    <n v="113.7518"/>
    <n v="4"/>
  </r>
  <r>
    <x v="1"/>
    <n v="3466"/>
    <s v="FDM44"/>
    <s v="Fruits and Vegetables"/>
    <n v="2020"/>
    <s v="OUT017"/>
    <x v="2"/>
    <x v="1"/>
    <s v="Supermarket Type1"/>
    <n v="3.1225302999999999E-2"/>
    <n v="12.5"/>
    <n v="102.899"/>
    <n v="4"/>
  </r>
  <r>
    <x v="1"/>
    <n v="3467"/>
    <s v="DRN11"/>
    <s v="Hard Drinks"/>
    <n v="2020"/>
    <s v="OUT017"/>
    <x v="2"/>
    <x v="1"/>
    <s v="Supermarket Type1"/>
    <n v="0.16390215899999999"/>
    <n v="7.85"/>
    <n v="143.34440000000001"/>
    <n v="4"/>
  </r>
  <r>
    <x v="1"/>
    <n v="3468"/>
    <s v="DRJ11"/>
    <s v="Hard Drinks"/>
    <n v="2020"/>
    <s v="OUT017"/>
    <x v="2"/>
    <x v="1"/>
    <s v="Supermarket Type1"/>
    <n v="0"/>
    <n v="9.5"/>
    <n v="188.9872"/>
    <n v="4"/>
  </r>
  <r>
    <x v="1"/>
    <n v="3469"/>
    <s v="DRJ35"/>
    <s v="Hard Drinks"/>
    <n v="2020"/>
    <s v="OUT017"/>
    <x v="2"/>
    <x v="1"/>
    <s v="Supermarket Type1"/>
    <n v="4.6848053000000001E-2"/>
    <n v="10.1"/>
    <n v="60.687800000000003"/>
    <n v="4"/>
  </r>
  <r>
    <x v="1"/>
    <n v="3470"/>
    <s v="NCZ41"/>
    <s v="Health and Hygiene"/>
    <n v="2020"/>
    <s v="OUT017"/>
    <x v="2"/>
    <x v="1"/>
    <s v="Supermarket Type1"/>
    <n v="6.4785629999999997E-2"/>
    <n v="19.850000000000001"/>
    <n v="123.7704"/>
    <n v="4"/>
  </r>
  <r>
    <x v="1"/>
    <n v="3471"/>
    <s v="NCU30"/>
    <s v="Household"/>
    <n v="2020"/>
    <s v="OUT017"/>
    <x v="2"/>
    <x v="1"/>
    <s v="Supermarket Type1"/>
    <n v="3.5071955000000002E-2"/>
    <n v="5.1100000000000003"/>
    <n v="163.221"/>
    <n v="4"/>
  </r>
  <r>
    <x v="1"/>
    <n v="3472"/>
    <s v="NCF07"/>
    <s v="Household"/>
    <n v="2020"/>
    <s v="OUT017"/>
    <x v="2"/>
    <x v="1"/>
    <s v="Supermarket Type1"/>
    <n v="3.2203666999999998E-2"/>
    <n v="9"/>
    <n v="100.80159999999999"/>
    <n v="4"/>
  </r>
  <r>
    <x v="1"/>
    <n v="3473"/>
    <s v="NCQ06"/>
    <s v="Household"/>
    <n v="2020"/>
    <s v="OUT017"/>
    <x v="2"/>
    <x v="1"/>
    <s v="Supermarket Type1"/>
    <n v="4.2061099999999997E-2"/>
    <n v="13"/>
    <n v="254.10140000000001"/>
    <n v="4"/>
  </r>
  <r>
    <x v="1"/>
    <n v="3474"/>
    <s v="NCO18"/>
    <s v="Household"/>
    <n v="2020"/>
    <s v="OUT017"/>
    <x v="2"/>
    <x v="1"/>
    <s v="Supermarket Type1"/>
    <n v="2.4790706999999999E-2"/>
    <n v="13.15"/>
    <n v="177.5686"/>
    <n v="4"/>
  </r>
  <r>
    <x v="1"/>
    <n v="3475"/>
    <s v="NCQ18"/>
    <s v="Household"/>
    <n v="2020"/>
    <s v="OUT017"/>
    <x v="2"/>
    <x v="2"/>
    <s v="Supermarket Type1"/>
    <n v="0.13583682799999999"/>
    <n v="15.75"/>
    <n v="100.37"/>
    <n v="4"/>
  </r>
  <r>
    <x v="1"/>
    <n v="3476"/>
    <s v="NCF54"/>
    <s v="Household"/>
    <n v="2020"/>
    <s v="OUT017"/>
    <x v="2"/>
    <x v="2"/>
    <s v="Supermarket Type1"/>
    <n v="4.7645037000000001E-2"/>
    <n v="18"/>
    <n v="172.6422"/>
    <n v="4"/>
  </r>
  <r>
    <x v="1"/>
    <n v="3477"/>
    <s v="NCL18"/>
    <s v="Household"/>
    <n v="2020"/>
    <s v="OUT017"/>
    <x v="2"/>
    <x v="2"/>
    <s v="Supermarket Type1"/>
    <n v="0.168531813"/>
    <n v="18.850000000000001"/>
    <n v="192.5136"/>
    <n v="4"/>
  </r>
  <r>
    <x v="1"/>
    <n v="3478"/>
    <s v="NCZ06"/>
    <s v="Household"/>
    <n v="2020"/>
    <s v="OUT017"/>
    <x v="2"/>
    <x v="2"/>
    <s v="Supermarket Type1"/>
    <n v="9.4694278000000007E-2"/>
    <n v="19.600000000000001"/>
    <n v="254.96979999999999"/>
    <n v="4"/>
  </r>
  <r>
    <x v="1"/>
    <n v="3479"/>
    <s v="FDQ46"/>
    <s v="Snack Foods"/>
    <n v="2020"/>
    <s v="OUT017"/>
    <x v="2"/>
    <x v="2"/>
    <s v="Supermarket Type1"/>
    <n v="0.10440023800000001"/>
    <n v="7.51"/>
    <n v="113.5544"/>
    <n v="4"/>
  </r>
  <r>
    <x v="1"/>
    <n v="3480"/>
    <s v="FDW33"/>
    <s v="Snack Foods"/>
    <n v="2020"/>
    <s v="OUT017"/>
    <x v="2"/>
    <x v="2"/>
    <s v="Supermarket Type1"/>
    <n v="9.9681253999999997E-2"/>
    <n v="9.3949999999999996"/>
    <n v="106.428"/>
    <n v="4"/>
  </r>
  <r>
    <x v="1"/>
    <n v="3481"/>
    <s v="FDR45"/>
    <s v="Snack Foods"/>
    <n v="2020"/>
    <s v="OUT017"/>
    <x v="2"/>
    <x v="2"/>
    <s v="Supermarket Type1"/>
    <n v="2.9107003999999999E-2"/>
    <n v="10.8"/>
    <n v="240.5222"/>
    <n v="4"/>
  </r>
  <r>
    <x v="1"/>
    <n v="3482"/>
    <s v="FDW45"/>
    <s v="Snack Foods"/>
    <n v="2020"/>
    <s v="OUT017"/>
    <x v="2"/>
    <x v="2"/>
    <s v="Supermarket Type1"/>
    <n v="3.9231651999999999E-2"/>
    <n v="18"/>
    <n v="145.14179999999999"/>
    <n v="4"/>
  </r>
  <r>
    <x v="1"/>
    <n v="3483"/>
    <s v="DRJ49"/>
    <s v="Soft Drinks"/>
    <n v="2020"/>
    <s v="OUT017"/>
    <x v="2"/>
    <x v="2"/>
    <s v="Supermarket Type1"/>
    <n v="1.4072398999999999E-2"/>
    <n v="6.8650000000000002"/>
    <n v="127.3652"/>
    <n v="4"/>
  </r>
  <r>
    <x v="1"/>
    <n v="3484"/>
    <s v="DRZ24"/>
    <s v="Soft Drinks"/>
    <n v="2020"/>
    <s v="OUT017"/>
    <x v="2"/>
    <x v="2"/>
    <s v="Supermarket Type1"/>
    <n v="8.2250142999999998E-2"/>
    <n v="7.5350000000000001"/>
    <n v="118.34399999999999"/>
    <n v="4"/>
  </r>
  <r>
    <x v="1"/>
    <n v="3485"/>
    <s v="DRK01"/>
    <s v="Soft Drinks"/>
    <n v="2020"/>
    <s v="OUT017"/>
    <x v="2"/>
    <x v="2"/>
    <s v="Supermarket Type1"/>
    <n v="6.1409710999999999E-2"/>
    <n v="7.63"/>
    <n v="94.643600000000006"/>
    <n v="4"/>
  </r>
  <r>
    <x v="1"/>
    <n v="3486"/>
    <s v="DRD49"/>
    <s v="Soft Drinks"/>
    <n v="2020"/>
    <s v="OUT017"/>
    <x v="2"/>
    <x v="2"/>
    <s v="Supermarket Type1"/>
    <n v="0.168780385"/>
    <n v="9.8949999999999996"/>
    <n v="236.85640000000001"/>
    <n v="4"/>
  </r>
  <r>
    <x v="1"/>
    <n v="3487"/>
    <s v="DRK49"/>
    <s v="Soft Drinks"/>
    <n v="2020"/>
    <s v="OUT017"/>
    <x v="2"/>
    <x v="2"/>
    <s v="Supermarket Type1"/>
    <n v="3.6147028999999997E-2"/>
    <n v="14.15"/>
    <n v="39.313800000000001"/>
    <n v="4"/>
  </r>
  <r>
    <x v="1"/>
    <n v="3488"/>
    <s v="FDD11"/>
    <s v="Starchy Foods"/>
    <n v="2020"/>
    <s v="OUT017"/>
    <x v="2"/>
    <x v="2"/>
    <s v="Supermarket Type1"/>
    <n v="3.0789914000000002E-2"/>
    <n v="12.85"/>
    <n v="254.904"/>
    <n v="4"/>
  </r>
  <r>
    <x v="0"/>
    <n v="3489"/>
    <s v="FDW60"/>
    <s v="Baking Goods"/>
    <n v="2015"/>
    <s v="OUT045"/>
    <x v="2"/>
    <x v="2"/>
    <s v="Supermarket Type1"/>
    <n v="1.7096552000000001E-2"/>
    <n v="5.44"/>
    <n v="178.137"/>
    <n v="4"/>
  </r>
  <r>
    <x v="0"/>
    <n v="3490"/>
    <s v="FDB36"/>
    <s v="Baking Goods"/>
    <n v="2015"/>
    <s v="OUT045"/>
    <x v="2"/>
    <x v="2"/>
    <s v="Supermarket Type1"/>
    <n v="4.8625598999999999E-2"/>
    <n v="5.4649999999999999"/>
    <n v="129.26259999999999"/>
    <n v="4"/>
  </r>
  <r>
    <x v="0"/>
    <n v="3491"/>
    <s v="FDI60"/>
    <s v="Baking Goods"/>
    <n v="2015"/>
    <s v="OUT045"/>
    <x v="2"/>
    <x v="2"/>
    <s v="Supermarket Type1"/>
    <n v="3.8398937000000001E-2"/>
    <n v="7.22"/>
    <n v="61.951000000000001"/>
    <n v="4"/>
  </r>
  <r>
    <x v="0"/>
    <n v="3492"/>
    <s v="FDP12"/>
    <s v="Baking Goods"/>
    <n v="2015"/>
    <s v="OUT045"/>
    <x v="2"/>
    <x v="2"/>
    <s v="Supermarket Type1"/>
    <n v="4.5358609000000001E-2"/>
    <n v="9.8000000000000007"/>
    <n v="36.187399999999997"/>
    <n v="4"/>
  </r>
  <r>
    <x v="0"/>
    <n v="3493"/>
    <s v="FDT47"/>
    <s v="Breads"/>
    <n v="2015"/>
    <s v="OUT045"/>
    <x v="2"/>
    <x v="2"/>
    <s v="Supermarket Type1"/>
    <n v="2.455854E-2"/>
    <n v="5.26"/>
    <n v="95.606800000000007"/>
    <n v="4"/>
  </r>
  <r>
    <x v="0"/>
    <n v="3494"/>
    <s v="FDU47"/>
    <s v="Breads"/>
    <n v="2015"/>
    <s v="OUT045"/>
    <x v="2"/>
    <x v="2"/>
    <s v="Supermarket Type1"/>
    <n v="0.11408536800000001"/>
    <n v="12.8"/>
    <n v="141.38380000000001"/>
    <n v="4"/>
  </r>
  <r>
    <x v="0"/>
    <n v="3495"/>
    <s v="FDP49"/>
    <s v="Breakfast"/>
    <n v="2015"/>
    <s v="OUT045"/>
    <x v="2"/>
    <x v="2"/>
    <s v="Supermarket Type1"/>
    <n v="6.9229076000000001E-2"/>
    <n v="9"/>
    <n v="55.961399999999998"/>
    <n v="4"/>
  </r>
  <r>
    <x v="0"/>
    <n v="3496"/>
    <s v="FDR01"/>
    <s v="Canned"/>
    <n v="2015"/>
    <s v="OUT045"/>
    <x v="2"/>
    <x v="2"/>
    <s v="Supermarket Type1"/>
    <n v="5.3730028999999999E-2"/>
    <n v="5.4050000000000002"/>
    <n v="199.07419999999999"/>
    <n v="4"/>
  </r>
  <r>
    <x v="0"/>
    <n v="3497"/>
    <s v="FDQ01"/>
    <s v="Canned"/>
    <n v="2015"/>
    <s v="OUT045"/>
    <x v="2"/>
    <x v="2"/>
    <s v="Supermarket Type1"/>
    <n v="0.16102754999999999"/>
    <n v="19.7"/>
    <n v="254.10140000000001"/>
    <n v="4"/>
  </r>
  <r>
    <x v="0"/>
    <n v="3498"/>
    <s v="FDC51"/>
    <s v="Dairy"/>
    <n v="2015"/>
    <s v="OUT045"/>
    <x v="2"/>
    <x v="2"/>
    <s v="Supermarket Type1"/>
    <n v="9.6413750000000006E-3"/>
    <n v="10.895"/>
    <n v="124.173"/>
    <n v="4"/>
  </r>
  <r>
    <x v="0"/>
    <n v="3499"/>
    <s v="FDK03"/>
    <s v="Dairy"/>
    <n v="2015"/>
    <s v="OUT045"/>
    <x v="2"/>
    <x v="2"/>
    <s v="Supermarket Type1"/>
    <n v="7.4070351000000006E-2"/>
    <n v="12.6"/>
    <n v="254.23560000000001"/>
    <n v="4"/>
  </r>
  <r>
    <x v="0"/>
    <n v="3500"/>
    <s v="FDF39"/>
    <s v="Dairy"/>
    <n v="2015"/>
    <s v="OUT045"/>
    <x v="2"/>
    <x v="2"/>
    <s v="Supermarket Type1"/>
    <n v="1.9550858000000001E-2"/>
    <n v="14.85"/>
    <n v="263.791"/>
    <n v="4"/>
  </r>
  <r>
    <x v="0"/>
    <n v="3501"/>
    <s v="FDE40"/>
    <s v="Dairy"/>
    <n v="2015"/>
    <s v="OUT045"/>
    <x v="2"/>
    <x v="2"/>
    <s v="Supermarket Type1"/>
    <n v="9.9344825999999997E-2"/>
    <n v="15.6"/>
    <n v="63.619399999999999"/>
    <n v="4"/>
  </r>
  <r>
    <x v="0"/>
    <n v="3502"/>
    <s v="FDA27"/>
    <s v="Dairy"/>
    <n v="2015"/>
    <s v="OUT045"/>
    <x v="2"/>
    <x v="2"/>
    <s v="Supermarket Type1"/>
    <n v="3.0990354000000001E-2"/>
    <n v="20.350000000000001"/>
    <n v="256.36720000000003"/>
    <n v="4"/>
  </r>
  <r>
    <x v="0"/>
    <n v="3503"/>
    <s v="FDV44"/>
    <s v="Fruits and Vegetables"/>
    <n v="2015"/>
    <s v="OUT045"/>
    <x v="2"/>
    <x v="2"/>
    <s v="Supermarket Type1"/>
    <n v="3.9925235000000003E-2"/>
    <n v="8.3650000000000002"/>
    <n v="189.21879999999999"/>
    <n v="4"/>
  </r>
  <r>
    <x v="0"/>
    <n v="3504"/>
    <s v="FDC33"/>
    <s v="Fruits and Vegetables"/>
    <n v="2015"/>
    <s v="OUT045"/>
    <x v="2"/>
    <x v="2"/>
    <s v="Supermarket Type1"/>
    <n v="6.9078149000000005E-2"/>
    <n v="8.9600000000000009"/>
    <n v="197.77680000000001"/>
    <n v="4"/>
  </r>
  <r>
    <x v="0"/>
    <n v="3505"/>
    <s v="FDX07"/>
    <s v="Fruits and Vegetables"/>
    <n v="2015"/>
    <s v="OUT045"/>
    <x v="2"/>
    <x v="2"/>
    <s v="Supermarket Type1"/>
    <n v="2.2965292000000002E-2"/>
    <n v="19.2"/>
    <n v="181.69499999999999"/>
    <n v="4"/>
  </r>
  <r>
    <x v="0"/>
    <n v="3506"/>
    <s v="FDS15"/>
    <s v="Meat"/>
    <n v="2015"/>
    <s v="OUT045"/>
    <x v="2"/>
    <x v="2"/>
    <s v="Supermarket Type1"/>
    <n v="7.8218910000000003E-2"/>
    <n v="9.1950000000000003"/>
    <n v="107.6596"/>
    <n v="4"/>
  </r>
  <r>
    <x v="0"/>
    <n v="3507"/>
    <s v="FDM15"/>
    <s v="Meat"/>
    <n v="2015"/>
    <s v="OUT045"/>
    <x v="2"/>
    <x v="2"/>
    <s v="Supermarket Type1"/>
    <n v="5.7538034000000002E-2"/>
    <n v="11.8"/>
    <n v="149.8366"/>
    <n v="4"/>
  </r>
  <r>
    <x v="0"/>
    <n v="3508"/>
    <s v="FDI09"/>
    <s v="Seafood"/>
    <n v="2015"/>
    <s v="OUT045"/>
    <x v="2"/>
    <x v="2"/>
    <s v="Supermarket Type1"/>
    <n v="0"/>
    <n v="20.75"/>
    <n v="239.988"/>
    <n v="4"/>
  </r>
  <r>
    <x v="0"/>
    <n v="3509"/>
    <s v="FDJ10"/>
    <s v="Snack Foods"/>
    <n v="2015"/>
    <s v="OUT045"/>
    <x v="2"/>
    <x v="2"/>
    <s v="Supermarket Type1"/>
    <n v="0.129766301"/>
    <n v="5.0949999999999998"/>
    <n v="141.68379999999999"/>
    <n v="4"/>
  </r>
  <r>
    <x v="0"/>
    <n v="3510"/>
    <s v="FDS09"/>
    <s v="Snack Foods"/>
    <n v="2015"/>
    <s v="OUT045"/>
    <x v="2"/>
    <x v="2"/>
    <s v="Supermarket Type1"/>
    <n v="8.1252930000000001E-2"/>
    <n v="8.8949999999999996"/>
    <n v="49.800800000000002"/>
    <n v="4"/>
  </r>
  <r>
    <x v="0"/>
    <n v="3511"/>
    <s v="FDY33"/>
    <s v="Snack Foods"/>
    <n v="2015"/>
    <s v="OUT045"/>
    <x v="2"/>
    <x v="2"/>
    <s v="Supermarket Type1"/>
    <n v="9.7398254000000004E-2"/>
    <n v="14.5"/>
    <n v="157.42619999999999"/>
    <n v="4"/>
  </r>
  <r>
    <x v="0"/>
    <n v="3512"/>
    <s v="FDR22"/>
    <s v="Snack Foods"/>
    <n v="2015"/>
    <s v="OUT045"/>
    <x v="2"/>
    <x v="2"/>
    <s v="Supermarket Type1"/>
    <n v="1.8600248999999999E-2"/>
    <n v="19.350000000000001"/>
    <n v="110.2544"/>
    <n v="4"/>
  </r>
  <r>
    <x v="0"/>
    <n v="3513"/>
    <s v="FDT12"/>
    <s v="Baking Goods"/>
    <n v="2020"/>
    <s v="OUT017"/>
    <x v="2"/>
    <x v="2"/>
    <s v="Supermarket Type1"/>
    <n v="4.9902382000000002E-2"/>
    <n v="6.2149999999999999"/>
    <n v="225.80619999999999"/>
    <n v="4"/>
  </r>
  <r>
    <x v="0"/>
    <n v="3514"/>
    <s v="FDP12"/>
    <s v="Baking Goods"/>
    <n v="2020"/>
    <s v="OUT017"/>
    <x v="2"/>
    <x v="2"/>
    <s v="Supermarket Type1"/>
    <n v="4.5522854000000001E-2"/>
    <n v="9.8000000000000007"/>
    <n v="35.087400000000002"/>
    <n v="4"/>
  </r>
  <r>
    <x v="0"/>
    <n v="3515"/>
    <s v="FDQ48"/>
    <s v="Baking Goods"/>
    <n v="2020"/>
    <s v="OUT017"/>
    <x v="2"/>
    <x v="2"/>
    <s v="Supermarket Type1"/>
    <n v="3.4605881999999998E-2"/>
    <n v="14.3"/>
    <n v="95.9726"/>
    <n v="4"/>
  </r>
  <r>
    <x v="0"/>
    <n v="3516"/>
    <s v="FDR24"/>
    <s v="Baking Goods"/>
    <n v="2020"/>
    <s v="OUT017"/>
    <x v="2"/>
    <x v="2"/>
    <s v="Supermarket Type1"/>
    <n v="6.3207198000000006E-2"/>
    <n v="17.350000000000001"/>
    <n v="89.382999999999996"/>
    <n v="4"/>
  </r>
  <r>
    <x v="0"/>
    <n v="3517"/>
    <s v="FDX47"/>
    <s v="Breads"/>
    <n v="2020"/>
    <s v="OUT017"/>
    <x v="2"/>
    <x v="2"/>
    <s v="Supermarket Type1"/>
    <n v="3.4800078999999998E-2"/>
    <n v="6.55"/>
    <n v="157.52879999999999"/>
    <n v="4"/>
  </r>
  <r>
    <x v="0"/>
    <n v="3518"/>
    <s v="FDM25"/>
    <s v="Breakfast"/>
    <n v="2020"/>
    <s v="OUT017"/>
    <x v="2"/>
    <x v="2"/>
    <s v="Supermarket Type1"/>
    <n v="6.1008888999999997E-2"/>
    <n v="10.695"/>
    <n v="177.5712"/>
    <n v="4"/>
  </r>
  <r>
    <x v="0"/>
    <n v="3519"/>
    <s v="FDS25"/>
    <s v="Canned"/>
    <n v="2020"/>
    <s v="OUT017"/>
    <x v="2"/>
    <x v="2"/>
    <s v="Supermarket Type1"/>
    <n v="0.1408005"/>
    <n v="6.8849999999999998"/>
    <n v="111.4228"/>
    <n v="4"/>
  </r>
  <r>
    <x v="0"/>
    <n v="3520"/>
    <s v="FDJ02"/>
    <s v="Canned"/>
    <n v="2020"/>
    <s v="OUT017"/>
    <x v="2"/>
    <x v="2"/>
    <s v="Supermarket Type1"/>
    <n v="2.5309134E-2"/>
    <n v="17.2"/>
    <n v="147.04179999999999"/>
    <n v="4"/>
  </r>
  <r>
    <x v="0"/>
    <n v="3521"/>
    <s v="FDZ02"/>
    <s v="Dairy"/>
    <n v="2020"/>
    <s v="OUT017"/>
    <x v="2"/>
    <x v="2"/>
    <s v="Supermarket Type1"/>
    <n v="3.8363203999999998E-2"/>
    <n v="6.9050000000000002"/>
    <n v="98.172600000000003"/>
    <n v="4"/>
  </r>
  <r>
    <x v="0"/>
    <n v="3522"/>
    <s v="FDI27"/>
    <s v="Dairy"/>
    <n v="2020"/>
    <s v="OUT017"/>
    <x v="2"/>
    <x v="2"/>
    <s v="Supermarket Type1"/>
    <n v="0"/>
    <n v="8.7100000000000009"/>
    <n v="43.574399999999997"/>
    <n v="4"/>
  </r>
  <r>
    <x v="0"/>
    <n v="3523"/>
    <s v="FDS02"/>
    <s v="Dairy"/>
    <n v="2020"/>
    <s v="OUT017"/>
    <x v="2"/>
    <x v="2"/>
    <s v="Supermarket Type1"/>
    <n v="0.14669243300000001"/>
    <n v="10.195"/>
    <n v="194.57939999999999"/>
    <n v="4"/>
  </r>
  <r>
    <x v="0"/>
    <n v="3524"/>
    <s v="FDJ15"/>
    <s v="Dairy"/>
    <n v="2020"/>
    <s v="OUT017"/>
    <x v="2"/>
    <x v="2"/>
    <s v="Supermarket Type1"/>
    <n v="2.3454399000000001E-2"/>
    <n v="11.35"/>
    <n v="181.96080000000001"/>
    <n v="4"/>
  </r>
  <r>
    <x v="0"/>
    <n v="3525"/>
    <s v="FDA27"/>
    <s v="Dairy"/>
    <n v="2020"/>
    <s v="OUT017"/>
    <x v="2"/>
    <x v="2"/>
    <s v="Supermarket Type1"/>
    <n v="3.1102570999999999E-2"/>
    <n v="20.350000000000001"/>
    <n v="257.2672"/>
    <n v="4"/>
  </r>
  <r>
    <x v="0"/>
    <n v="3526"/>
    <s v="FDT52"/>
    <s v="Frozen Foods"/>
    <n v="2020"/>
    <s v="OUT017"/>
    <x v="2"/>
    <x v="2"/>
    <s v="Supermarket Type1"/>
    <n v="4.7697859000000002E-2"/>
    <n v="9.6950000000000003"/>
    <n v="244.61439999999999"/>
    <n v="4"/>
  </r>
  <r>
    <x v="0"/>
    <n v="3527"/>
    <s v="FDS16"/>
    <s v="Frozen Foods"/>
    <n v="2020"/>
    <s v="OUT017"/>
    <x v="2"/>
    <x v="2"/>
    <s v="Supermarket Type1"/>
    <n v="6.6551267999999997E-2"/>
    <n v="15.15"/>
    <n v="144.67599999999999"/>
    <n v="4"/>
  </r>
  <r>
    <x v="0"/>
    <n v="3528"/>
    <s v="FDH17"/>
    <s v="Frozen Foods"/>
    <n v="2020"/>
    <s v="OUT017"/>
    <x v="2"/>
    <x v="2"/>
    <s v="Supermarket Type1"/>
    <n v="1.6747537999999999E-2"/>
    <n v="16.2"/>
    <n v="98.672600000000003"/>
    <n v="4"/>
  </r>
  <r>
    <x v="0"/>
    <n v="3529"/>
    <s v="FDY04"/>
    <s v="Frozen Foods"/>
    <n v="2020"/>
    <s v="OUT017"/>
    <x v="2"/>
    <x v="2"/>
    <s v="Supermarket Type1"/>
    <n v="4.2716708999999999E-2"/>
    <n v="17.7"/>
    <n v="163.221"/>
    <n v="4"/>
  </r>
  <r>
    <x v="0"/>
    <n v="3530"/>
    <s v="FDS56"/>
    <s v="Fruits and Vegetables"/>
    <n v="2020"/>
    <s v="OUT017"/>
    <x v="2"/>
    <x v="2"/>
    <s v="Supermarket Type1"/>
    <n v="3.8976088999999998E-2"/>
    <n v="5.7850000000000001"/>
    <n v="264.22519999999997"/>
    <n v="4"/>
  </r>
  <r>
    <x v="0"/>
    <n v="3531"/>
    <s v="FDD44"/>
    <s v="Fruits and Vegetables"/>
    <n v="2020"/>
    <s v="OUT017"/>
    <x v="2"/>
    <x v="0"/>
    <s v="Supermarket Type1"/>
    <n v="7.8843930000000007E-2"/>
    <n v="8.0500000000000007"/>
    <n v="257.06459999999998"/>
    <n v="4"/>
  </r>
  <r>
    <x v="0"/>
    <n v="3532"/>
    <s v="FDQ51"/>
    <s v="Meat"/>
    <n v="2020"/>
    <s v="OUT017"/>
    <x v="2"/>
    <x v="0"/>
    <s v="Supermarket Type1"/>
    <n v="0"/>
    <n v="16"/>
    <n v="48.171799999999998"/>
    <n v="4"/>
  </r>
  <r>
    <x v="0"/>
    <n v="3533"/>
    <s v="FDL03"/>
    <s v="Meat"/>
    <n v="2020"/>
    <s v="OUT017"/>
    <x v="2"/>
    <x v="0"/>
    <s v="Supermarket Type1"/>
    <n v="2.7233780999999999E-2"/>
    <n v="19.25"/>
    <n v="197.511"/>
    <n v="4"/>
  </r>
  <r>
    <x v="0"/>
    <n v="3534"/>
    <s v="FDG33"/>
    <s v="Seafood"/>
    <n v="2020"/>
    <s v="OUT017"/>
    <x v="2"/>
    <x v="0"/>
    <s v="Supermarket Type1"/>
    <n v="0.14103353599999999"/>
    <n v="5.3650000000000002"/>
    <n v="173.6764"/>
    <n v="4"/>
  </r>
  <r>
    <x v="0"/>
    <n v="3535"/>
    <s v="FDE10"/>
    <s v="Snack Foods"/>
    <n v="2020"/>
    <s v="OUT017"/>
    <x v="2"/>
    <x v="0"/>
    <s v="Supermarket Type1"/>
    <n v="9.0456903000000005E-2"/>
    <n v="6.67"/>
    <n v="131.26259999999999"/>
    <n v="4"/>
  </r>
  <r>
    <x v="0"/>
    <n v="3536"/>
    <s v="FDS33"/>
    <s v="Snack Foods"/>
    <n v="2020"/>
    <s v="OUT017"/>
    <x v="2"/>
    <x v="0"/>
    <s v="Supermarket Type1"/>
    <n v="0.124126756"/>
    <n v="6.67"/>
    <n v="88.951400000000007"/>
    <n v="4"/>
  </r>
  <r>
    <x v="0"/>
    <n v="3537"/>
    <s v="FDJ34"/>
    <s v="Snack Foods"/>
    <n v="2020"/>
    <s v="OUT017"/>
    <x v="2"/>
    <x v="0"/>
    <s v="Supermarket Type1"/>
    <n v="9.4185483E-2"/>
    <n v="11.8"/>
    <n v="126.2704"/>
    <n v="4"/>
  </r>
  <r>
    <x v="0"/>
    <n v="3538"/>
    <s v="FDP45"/>
    <s v="Snack Foods"/>
    <n v="2020"/>
    <s v="OUT017"/>
    <x v="2"/>
    <x v="0"/>
    <s v="Supermarket Type1"/>
    <n v="3.079807E-2"/>
    <n v="15.7"/>
    <n v="252.97239999999999"/>
    <n v="4"/>
  </r>
  <r>
    <x v="0"/>
    <n v="3539"/>
    <s v="FDM58"/>
    <s v="Snack Foods"/>
    <n v="2020"/>
    <s v="OUT017"/>
    <x v="2"/>
    <x v="0"/>
    <s v="Supermarket Type1"/>
    <n v="8.0141165E-2"/>
    <n v="16.850000000000001"/>
    <n v="111.45440000000001"/>
    <n v="4"/>
  </r>
  <r>
    <x v="0"/>
    <n v="3540"/>
    <s v="FDN22"/>
    <s v="Snack Foods"/>
    <n v="2020"/>
    <s v="OUT017"/>
    <x v="2"/>
    <x v="0"/>
    <s v="Supermarket Type1"/>
    <n v="0.13908768299999999"/>
    <n v="18.850000000000001"/>
    <n v="251.7724"/>
    <n v="4"/>
  </r>
  <r>
    <x v="0"/>
    <n v="3541"/>
    <s v="DRC01"/>
    <s v="Soft Drinks"/>
    <n v="2020"/>
    <s v="OUT017"/>
    <x v="2"/>
    <x v="0"/>
    <s v="Supermarket Type1"/>
    <n v="1.9308606999999998E-2"/>
    <n v="5.92"/>
    <n v="49.069200000000002"/>
    <n v="4"/>
  </r>
  <r>
    <x v="0"/>
    <n v="3542"/>
    <s v="DRZ11"/>
    <s v="Soft Drinks"/>
    <n v="2020"/>
    <s v="OUT017"/>
    <x v="2"/>
    <x v="0"/>
    <s v="Supermarket Type1"/>
    <n v="0.11330222299999999"/>
    <n v="8.85"/>
    <n v="125.1388"/>
    <n v="4"/>
  </r>
  <r>
    <x v="0"/>
    <n v="3543"/>
    <s v="FDF11"/>
    <s v="Starchy Foods"/>
    <n v="2020"/>
    <s v="OUT017"/>
    <x v="2"/>
    <x v="0"/>
    <s v="Supermarket Type1"/>
    <n v="1.7730950999999998E-2"/>
    <n v="10.195"/>
    <n v="239.85380000000001"/>
    <n v="4"/>
  </r>
  <r>
    <x v="0"/>
    <n v="3544"/>
    <s v="FDE23"/>
    <s v="Starchy Foods"/>
    <n v="2020"/>
    <s v="OUT017"/>
    <x v="2"/>
    <x v="0"/>
    <s v="Supermarket Type1"/>
    <n v="5.3481818E-2"/>
    <n v="17.600000000000001"/>
    <n v="47.805999999999997"/>
    <n v="4"/>
  </r>
  <r>
    <x v="1"/>
    <n v="3545"/>
    <s v="NCZ18"/>
    <s v="Household"/>
    <n v="2015"/>
    <s v="OUT045"/>
    <x v="2"/>
    <x v="0"/>
    <s v="Supermarket Type1"/>
    <n v="0.186445212"/>
    <n v="7.8250000000000002"/>
    <n v="255.56979999999999"/>
    <n v="4"/>
  </r>
  <r>
    <x v="2"/>
    <n v="3546"/>
    <s v="FDI04"/>
    <s v="Frozen Foods"/>
    <n v="2015"/>
    <s v="OUT045"/>
    <x v="2"/>
    <x v="0"/>
    <s v="Supermarket Type1"/>
    <n v="7.3060300999999994E-2"/>
    <n v="13.65"/>
    <n v="196.24260000000001"/>
    <n v="4"/>
  </r>
  <r>
    <x v="2"/>
    <n v="3547"/>
    <s v="FDR44"/>
    <s v="Fruits and Vegetables"/>
    <n v="2015"/>
    <s v="OUT045"/>
    <x v="2"/>
    <x v="0"/>
    <s v="Supermarket Type1"/>
    <n v="0.103129612"/>
    <n v="6.11"/>
    <n v="129.5968"/>
    <n v="4"/>
  </r>
  <r>
    <x v="2"/>
    <n v="3548"/>
    <s v="FDF45"/>
    <s v="Fruits and Vegetables"/>
    <n v="2015"/>
    <s v="OUT045"/>
    <x v="2"/>
    <x v="0"/>
    <s v="Supermarket Type1"/>
    <n v="1.2229464000000001E-2"/>
    <n v="18.2"/>
    <n v="56.8904"/>
    <n v="4"/>
  </r>
  <r>
    <x v="2"/>
    <n v="3549"/>
    <s v="FDO22"/>
    <s v="Snack Foods"/>
    <n v="2015"/>
    <s v="OUT045"/>
    <x v="2"/>
    <x v="0"/>
    <s v="Supermarket Type1"/>
    <n v="1.7895690999999998E-2"/>
    <n v="13.5"/>
    <n v="79.495999999999995"/>
    <n v="4"/>
  </r>
  <r>
    <x v="1"/>
    <n v="3550"/>
    <s v="NCH18"/>
    <s v="Household"/>
    <n v="2017"/>
    <s v="OUT035"/>
    <x v="2"/>
    <x v="1"/>
    <s v="Supermarket Type1"/>
    <n v="4.4652785E-2"/>
    <n v="9.3000000000000007"/>
    <n v="247.08019999999999"/>
    <n v="4"/>
  </r>
  <r>
    <x v="1"/>
    <n v="3551"/>
    <s v="FDG24"/>
    <s v="Baking Goods"/>
    <n v="2017"/>
    <s v="OUT035"/>
    <x v="2"/>
    <x v="1"/>
    <s v="Supermarket Type1"/>
    <n v="1.4628382000000001E-2"/>
    <n v="7.9749999999999996"/>
    <n v="82.325000000000003"/>
    <n v="4"/>
  </r>
  <r>
    <x v="1"/>
    <n v="3552"/>
    <s v="FDQ12"/>
    <s v="Baking Goods"/>
    <n v="2017"/>
    <s v="OUT035"/>
    <x v="2"/>
    <x v="1"/>
    <s v="Supermarket Type1"/>
    <n v="3.5404051999999998E-2"/>
    <n v="12.65"/>
    <n v="230.601"/>
    <n v="4"/>
  </r>
  <r>
    <x v="1"/>
    <n v="3553"/>
    <s v="FDS47"/>
    <s v="Breads"/>
    <n v="2017"/>
    <s v="OUT035"/>
    <x v="2"/>
    <x v="1"/>
    <s v="Supermarket Type1"/>
    <n v="0.12886135900000001"/>
    <n v="16.75"/>
    <n v="86.285600000000002"/>
    <n v="4"/>
  </r>
  <r>
    <x v="1"/>
    <n v="3554"/>
    <s v="FDW13"/>
    <s v="Canned"/>
    <n v="2017"/>
    <s v="OUT035"/>
    <x v="2"/>
    <x v="1"/>
    <s v="Supermarket Type1"/>
    <n v="9.7866208999999996E-2"/>
    <n v="8.5"/>
    <n v="51.132399999999997"/>
    <n v="4"/>
  </r>
  <r>
    <x v="1"/>
    <n v="3555"/>
    <s v="FDK02"/>
    <s v="Canned"/>
    <n v="2017"/>
    <s v="OUT035"/>
    <x v="2"/>
    <x v="1"/>
    <s v="Supermarket Type1"/>
    <n v="0.112203445"/>
    <n v="12.5"/>
    <n v="121.14400000000001"/>
    <n v="4"/>
  </r>
  <r>
    <x v="1"/>
    <n v="3556"/>
    <s v="FDJ04"/>
    <s v="Frozen Foods"/>
    <n v="2017"/>
    <s v="OUT035"/>
    <x v="2"/>
    <x v="1"/>
    <s v="Supermarket Type1"/>
    <n v="0.124428516"/>
    <n v="18"/>
    <n v="119.91240000000001"/>
    <n v="4"/>
  </r>
  <r>
    <x v="1"/>
    <n v="3557"/>
    <s v="FDQ16"/>
    <s v="Frozen Foods"/>
    <n v="2017"/>
    <s v="OUT035"/>
    <x v="2"/>
    <x v="1"/>
    <s v="Supermarket Type1"/>
    <n v="4.1730507E-2"/>
    <n v="19.7"/>
    <n v="109.2912"/>
    <n v="4"/>
  </r>
  <r>
    <x v="1"/>
    <n v="3558"/>
    <s v="FDX43"/>
    <s v="Fruits and Vegetables"/>
    <n v="2017"/>
    <s v="OUT035"/>
    <x v="2"/>
    <x v="1"/>
    <s v="Supermarket Type1"/>
    <n v="8.5258864000000004E-2"/>
    <n v="5.6550000000000002"/>
    <n v="165.85"/>
    <n v="4"/>
  </r>
  <r>
    <x v="1"/>
    <n v="3559"/>
    <s v="FDV32"/>
    <s v="Fruits and Vegetables"/>
    <n v="2017"/>
    <s v="OUT035"/>
    <x v="2"/>
    <x v="1"/>
    <s v="Supermarket Type1"/>
    <n v="8.8691614000000002E-2"/>
    <n v="7.7850000000000001"/>
    <n v="61.850999999999999"/>
    <n v="4"/>
  </r>
  <r>
    <x v="1"/>
    <n v="3560"/>
    <s v="FDK56"/>
    <s v="Fruits and Vegetables"/>
    <n v="2017"/>
    <s v="OUT035"/>
    <x v="2"/>
    <x v="1"/>
    <s v="Supermarket Type1"/>
    <n v="0"/>
    <n v="9.6950000000000003"/>
    <n v="185.18979999999999"/>
    <n v="4"/>
  </r>
  <r>
    <x v="1"/>
    <n v="3561"/>
    <s v="FDE44"/>
    <s v="Fruits and Vegetables"/>
    <n v="2017"/>
    <s v="OUT035"/>
    <x v="2"/>
    <x v="1"/>
    <s v="Supermarket Type1"/>
    <n v="0.171355643"/>
    <n v="14.65"/>
    <n v="47.669199999999996"/>
    <n v="4"/>
  </r>
  <r>
    <x v="1"/>
    <n v="3562"/>
    <s v="FDY55"/>
    <s v="Fruits and Vegetables"/>
    <n v="2017"/>
    <s v="OUT035"/>
    <x v="2"/>
    <x v="1"/>
    <s v="Supermarket Type1"/>
    <n v="8.1304828999999995E-2"/>
    <n v="16.75"/>
    <n v="258.49880000000002"/>
    <n v="4"/>
  </r>
  <r>
    <x v="1"/>
    <n v="3563"/>
    <s v="FDL44"/>
    <s v="Fruits and Vegetables"/>
    <n v="2017"/>
    <s v="OUT035"/>
    <x v="2"/>
    <x v="1"/>
    <s v="Supermarket Type1"/>
    <n v="1.2272797E-2"/>
    <n v="18.25"/>
    <n v="160.2894"/>
    <n v="4"/>
  </r>
  <r>
    <x v="1"/>
    <n v="3564"/>
    <s v="NCS29"/>
    <s v="Health and Hygiene"/>
    <n v="2017"/>
    <s v="OUT035"/>
    <x v="2"/>
    <x v="1"/>
    <s v="Supermarket Type1"/>
    <n v="6.953231E-2"/>
    <n v="9"/>
    <n v="266.58839999999998"/>
    <n v="4"/>
  </r>
  <r>
    <x v="1"/>
    <n v="3565"/>
    <s v="NCX29"/>
    <s v="Health and Hygiene"/>
    <n v="2017"/>
    <s v="OUT035"/>
    <x v="2"/>
    <x v="1"/>
    <s v="Supermarket Type1"/>
    <n v="8.9135671E-2"/>
    <n v="10"/>
    <n v="146.9102"/>
    <n v="4"/>
  </r>
  <r>
    <x v="1"/>
    <n v="3566"/>
    <s v="NCO29"/>
    <s v="Health and Hygiene"/>
    <n v="2017"/>
    <s v="OUT035"/>
    <x v="2"/>
    <x v="1"/>
    <s v="Supermarket Type1"/>
    <n v="3.2250092000000001E-2"/>
    <n v="11.15"/>
    <n v="164.05260000000001"/>
    <n v="4"/>
  </r>
  <r>
    <x v="1"/>
    <n v="3567"/>
    <s v="NCO41"/>
    <s v="Health and Hygiene"/>
    <n v="2017"/>
    <s v="OUT035"/>
    <x v="2"/>
    <x v="1"/>
    <s v="Supermarket Type1"/>
    <n v="1.8845298E-2"/>
    <n v="12.5"/>
    <n v="96.738399999999999"/>
    <n v="4"/>
  </r>
  <r>
    <x v="1"/>
    <n v="3568"/>
    <s v="NCY17"/>
    <s v="Health and Hygiene"/>
    <n v="2017"/>
    <s v="OUT035"/>
    <x v="2"/>
    <x v="1"/>
    <s v="Supermarket Type1"/>
    <n v="0.1630653"/>
    <n v="18.2"/>
    <n v="43.308599999999998"/>
    <n v="4"/>
  </r>
  <r>
    <x v="1"/>
    <n v="3569"/>
    <s v="NCU30"/>
    <s v="Household"/>
    <n v="2017"/>
    <s v="OUT035"/>
    <x v="2"/>
    <x v="1"/>
    <s v="Supermarket Type1"/>
    <n v="3.4868095000000002E-2"/>
    <n v="5.1100000000000003"/>
    <n v="163.821"/>
    <n v="4"/>
  </r>
  <r>
    <x v="1"/>
    <n v="3570"/>
    <s v="NCX42"/>
    <s v="Household"/>
    <n v="2017"/>
    <s v="OUT035"/>
    <x v="2"/>
    <x v="1"/>
    <s v="Supermarket Type1"/>
    <n v="5.9774650000000004E-3"/>
    <n v="6.36"/>
    <n v="163.3526"/>
    <n v="4"/>
  </r>
  <r>
    <x v="1"/>
    <n v="3571"/>
    <s v="NCR06"/>
    <s v="Household"/>
    <n v="2017"/>
    <s v="OUT035"/>
    <x v="2"/>
    <x v="1"/>
    <s v="Supermarket Type1"/>
    <n v="6.76387E-3"/>
    <n v="12.5"/>
    <n v="40.811199999999999"/>
    <n v="4"/>
  </r>
  <r>
    <x v="1"/>
    <n v="3572"/>
    <s v="NCQ18"/>
    <s v="Household"/>
    <n v="2017"/>
    <s v="OUT035"/>
    <x v="2"/>
    <x v="1"/>
    <s v="Supermarket Type1"/>
    <n v="0.13504726"/>
    <n v="15.75"/>
    <n v="98.57"/>
    <n v="4"/>
  </r>
  <r>
    <x v="1"/>
    <n v="3573"/>
    <s v="NCK07"/>
    <s v="Others"/>
    <n v="2017"/>
    <s v="OUT035"/>
    <x v="2"/>
    <x v="1"/>
    <s v="Supermarket Type1"/>
    <n v="4.8677482000000001E-2"/>
    <n v="10.65"/>
    <n v="166.15260000000001"/>
    <n v="4"/>
  </r>
  <r>
    <x v="1"/>
    <n v="3574"/>
    <s v="FDT58"/>
    <s v="Snack Foods"/>
    <n v="2017"/>
    <s v="OUT035"/>
    <x v="2"/>
    <x v="1"/>
    <s v="Supermarket Type1"/>
    <n v="8.5938463000000007E-2"/>
    <n v="9"/>
    <n v="168.6816"/>
    <n v="4"/>
  </r>
  <r>
    <x v="1"/>
    <n v="3575"/>
    <s v="FDE22"/>
    <s v="Snack Foods"/>
    <n v="2017"/>
    <s v="OUT035"/>
    <x v="2"/>
    <x v="1"/>
    <s v="Supermarket Type1"/>
    <n v="2.9567217999999999E-2"/>
    <n v="9.6950000000000003"/>
    <n v="160.49199999999999"/>
    <n v="4"/>
  </r>
  <r>
    <x v="1"/>
    <n v="3576"/>
    <s v="FDP46"/>
    <s v="Snack Foods"/>
    <n v="2017"/>
    <s v="OUT035"/>
    <x v="2"/>
    <x v="1"/>
    <s v="Supermarket Type1"/>
    <n v="7.4601505999999998E-2"/>
    <n v="15.35"/>
    <n v="90.983000000000004"/>
    <n v="4"/>
  </r>
  <r>
    <x v="1"/>
    <n v="3577"/>
    <s v="DRJ01"/>
    <s v="Soft Drinks"/>
    <n v="2017"/>
    <s v="OUT035"/>
    <x v="2"/>
    <x v="1"/>
    <s v="Supermarket Type1"/>
    <n v="0.115010655"/>
    <n v="6.1349999999999998"/>
    <n v="161.52359999999999"/>
    <n v="4"/>
  </r>
  <r>
    <x v="0"/>
    <n v="3578"/>
    <s v="FDB36"/>
    <s v="Baking Goods"/>
    <n v="2017"/>
    <s v="OUT035"/>
    <x v="2"/>
    <x v="1"/>
    <s v="Supermarket Type1"/>
    <n v="4.8518008000000001E-2"/>
    <n v="5.4649999999999999"/>
    <n v="132.96260000000001"/>
    <n v="4"/>
  </r>
  <r>
    <x v="0"/>
    <n v="3579"/>
    <s v="FDM24"/>
    <s v="Baking Goods"/>
    <n v="2017"/>
    <s v="OUT035"/>
    <x v="2"/>
    <x v="1"/>
    <s v="Supermarket Type1"/>
    <n v="7.9312366999999995E-2"/>
    <n v="6.1349999999999998"/>
    <n v="151.73660000000001"/>
    <n v="4"/>
  </r>
  <r>
    <x v="0"/>
    <n v="3580"/>
    <s v="FDQ36"/>
    <s v="Baking Goods"/>
    <n v="2017"/>
    <s v="OUT035"/>
    <x v="2"/>
    <x v="1"/>
    <s v="Supermarket Type1"/>
    <n v="0.16151689399999999"/>
    <n v="7.8550000000000004"/>
    <n v="37.084800000000001"/>
    <n v="4"/>
  </r>
  <r>
    <x v="0"/>
    <n v="3581"/>
    <s v="FDB12"/>
    <s v="Baking Goods"/>
    <n v="2017"/>
    <s v="OUT035"/>
    <x v="2"/>
    <x v="1"/>
    <s v="Supermarket Type1"/>
    <n v="0.105287746"/>
    <n v="11.15"/>
    <n v="103.26479999999999"/>
    <n v="4"/>
  </r>
  <r>
    <x v="0"/>
    <n v="3582"/>
    <s v="FDV60"/>
    <s v="Baking Goods"/>
    <n v="2017"/>
    <s v="OUT035"/>
    <x v="2"/>
    <x v="1"/>
    <s v="Supermarket Type1"/>
    <n v="0.117339056"/>
    <n v="20.2"/>
    <n v="195.011"/>
    <n v="4"/>
  </r>
  <r>
    <x v="0"/>
    <n v="3583"/>
    <s v="FDM25"/>
    <s v="Breakfast"/>
    <n v="2017"/>
    <s v="OUT035"/>
    <x v="2"/>
    <x v="1"/>
    <s v="Supermarket Type1"/>
    <n v="6.0654267999999997E-2"/>
    <n v="10.695"/>
    <n v="174.77119999999999"/>
    <n v="4"/>
  </r>
  <r>
    <x v="0"/>
    <n v="3584"/>
    <s v="FDR01"/>
    <s v="Canned"/>
    <n v="2017"/>
    <s v="OUT035"/>
    <x v="2"/>
    <x v="1"/>
    <s v="Supermarket Type1"/>
    <n v="5.3611143999999999E-2"/>
    <n v="5.4050000000000002"/>
    <n v="197.77420000000001"/>
    <n v="4"/>
  </r>
  <r>
    <x v="0"/>
    <n v="3585"/>
    <s v="FDY01"/>
    <s v="Canned"/>
    <n v="2017"/>
    <s v="OUT035"/>
    <x v="2"/>
    <x v="1"/>
    <s v="Supermarket Type1"/>
    <n v="0.170251293"/>
    <n v="11.8"/>
    <n v="116.4834"/>
    <n v="4"/>
  </r>
  <r>
    <x v="0"/>
    <n v="3586"/>
    <s v="FDB38"/>
    <s v="Canned"/>
    <n v="2017"/>
    <s v="OUT035"/>
    <x v="2"/>
    <x v="1"/>
    <s v="Supermarket Type1"/>
    <n v="2.7341529E-2"/>
    <n v="19.5"/>
    <n v="158.292"/>
    <n v="4"/>
  </r>
  <r>
    <x v="0"/>
    <n v="3587"/>
    <s v="FDS28"/>
    <s v="Frozen Foods"/>
    <n v="2017"/>
    <s v="OUT035"/>
    <x v="2"/>
    <x v="1"/>
    <s v="Supermarket Type1"/>
    <n v="8.2386010999999995E-2"/>
    <n v="8.18"/>
    <n v="56.658799999999999"/>
    <n v="4"/>
  </r>
  <r>
    <x v="0"/>
    <n v="3588"/>
    <s v="FDT52"/>
    <s v="Frozen Foods"/>
    <n v="2017"/>
    <s v="OUT035"/>
    <x v="2"/>
    <x v="1"/>
    <s v="Supermarket Type1"/>
    <n v="4.7420609000000002E-2"/>
    <n v="9.6950000000000003"/>
    <n v="246.01439999999999"/>
    <n v="4"/>
  </r>
  <r>
    <x v="0"/>
    <n v="3589"/>
    <s v="FDL28"/>
    <s v="Frozen Foods"/>
    <n v="2017"/>
    <s v="OUT035"/>
    <x v="2"/>
    <x v="1"/>
    <s v="Supermarket Type1"/>
    <n v="6.3162607999999995E-2"/>
    <n v="10"/>
    <n v="228.66679999999999"/>
    <n v="4"/>
  </r>
  <r>
    <x v="0"/>
    <n v="3590"/>
    <s v="FDP52"/>
    <s v="Frozen Foods"/>
    <n v="2017"/>
    <s v="OUT035"/>
    <x v="2"/>
    <x v="1"/>
    <s v="Supermarket Type1"/>
    <n v="0"/>
    <n v="18.7"/>
    <n v="229.20099999999999"/>
    <n v="4"/>
  </r>
  <r>
    <x v="0"/>
    <n v="3591"/>
    <s v="FDH20"/>
    <s v="Fruits and Vegetables"/>
    <n v="2017"/>
    <s v="OUT035"/>
    <x v="2"/>
    <x v="1"/>
    <s v="Supermarket Type1"/>
    <n v="2.4944396000000001E-2"/>
    <n v="16.100000000000001"/>
    <n v="95.441000000000003"/>
    <n v="4"/>
  </r>
  <r>
    <x v="0"/>
    <n v="3592"/>
    <s v="FDF56"/>
    <s v="Fruits and Vegetables"/>
    <n v="2017"/>
    <s v="OUT035"/>
    <x v="2"/>
    <x v="1"/>
    <s v="Supermarket Type1"/>
    <n v="0.119439636"/>
    <n v="16.7"/>
    <n v="182.19759999999999"/>
    <n v="4"/>
  </r>
  <r>
    <x v="0"/>
    <n v="3593"/>
    <s v="FDU03"/>
    <s v="Meat"/>
    <n v="2017"/>
    <s v="OUT035"/>
    <x v="2"/>
    <x v="1"/>
    <s v="Supermarket Type1"/>
    <n v="9.1560606000000003E-2"/>
    <n v="18.7"/>
    <n v="182.32919999999999"/>
    <n v="4"/>
  </r>
  <r>
    <x v="0"/>
    <n v="3594"/>
    <s v="FDG33"/>
    <s v="Seafood"/>
    <n v="2017"/>
    <s v="OUT035"/>
    <x v="2"/>
    <x v="1"/>
    <s v="Supermarket Type1"/>
    <n v="0.14021376199999999"/>
    <n v="5.3650000000000002"/>
    <n v="173.7764"/>
    <n v="4"/>
  </r>
  <r>
    <x v="0"/>
    <n v="3595"/>
    <s v="FDP22"/>
    <s v="Snack Foods"/>
    <n v="2017"/>
    <s v="OUT035"/>
    <x v="2"/>
    <x v="1"/>
    <s v="Supermarket Type1"/>
    <n v="9.9113429000000003E-2"/>
    <n v="14.65"/>
    <n v="52.866599999999998"/>
    <n v="4"/>
  </r>
  <r>
    <x v="0"/>
    <n v="3596"/>
    <s v="DRA24"/>
    <s v="Soft Drinks"/>
    <n v="2017"/>
    <s v="OUT035"/>
    <x v="2"/>
    <x v="1"/>
    <s v="Supermarket Type1"/>
    <n v="3.9920687000000003E-2"/>
    <n v="19.350000000000001"/>
    <n v="163.38679999999999"/>
    <n v="4"/>
  </r>
  <r>
    <x v="0"/>
    <n v="3597"/>
    <s v="FDE11"/>
    <s v="Starchy Foods"/>
    <n v="2017"/>
    <s v="OUT035"/>
    <x v="2"/>
    <x v="1"/>
    <s v="Supermarket Type1"/>
    <n v="0"/>
    <n v="17.7"/>
    <n v="183.5924"/>
    <n v="4"/>
  </r>
  <r>
    <x v="1"/>
    <n v="3598"/>
    <s v="NCE07"/>
    <s v="Household"/>
    <n v="2017"/>
    <s v="OUT035"/>
    <x v="2"/>
    <x v="1"/>
    <s v="Supermarket Type1"/>
    <n v="1.3127547999999999E-2"/>
    <n v="8.18"/>
    <n v="142.0154"/>
    <n v="4"/>
  </r>
  <r>
    <x v="1"/>
    <n v="3599"/>
    <s v="FDH21"/>
    <s v="Seafood"/>
    <n v="2011"/>
    <s v="OUT010"/>
    <x v="1"/>
    <x v="0"/>
    <s v="Grocery Store"/>
    <n v="5.2264270000000002E-2"/>
    <n v="10.395"/>
    <n v="158.46039999999999"/>
    <n v="4"/>
  </r>
  <r>
    <x v="1"/>
    <n v="3600"/>
    <s v="DRD37"/>
    <s v="Soft Drinks"/>
    <n v="2011"/>
    <s v="OUT010"/>
    <x v="1"/>
    <x v="0"/>
    <s v="Grocery Store"/>
    <n v="2.3168230000000001E-2"/>
    <n v="9.8000000000000007"/>
    <n v="47.506"/>
    <n v="4"/>
  </r>
  <r>
    <x v="1"/>
    <n v="3601"/>
    <s v="FDZ12"/>
    <s v="Baking Goods"/>
    <n v="2011"/>
    <s v="OUT010"/>
    <x v="1"/>
    <x v="0"/>
    <s v="Grocery Store"/>
    <n v="0.17236542799999999"/>
    <n v="9.17"/>
    <n v="144.84700000000001"/>
    <n v="4"/>
  </r>
  <r>
    <x v="1"/>
    <n v="3602"/>
    <s v="FDO24"/>
    <s v="Baking Goods"/>
    <n v="2011"/>
    <s v="OUT010"/>
    <x v="1"/>
    <x v="0"/>
    <s v="Grocery Store"/>
    <n v="0.29494889699999999"/>
    <n v="11.1"/>
    <n v="159.06039999999999"/>
    <n v="4"/>
  </r>
  <r>
    <x v="1"/>
    <n v="3603"/>
    <s v="FDT36"/>
    <s v="Baking Goods"/>
    <n v="2011"/>
    <s v="OUT010"/>
    <x v="1"/>
    <x v="0"/>
    <s v="Grocery Store"/>
    <n v="0.18625085199999999"/>
    <n v="12.3"/>
    <n v="37.287399999999998"/>
    <n v="4"/>
  </r>
  <r>
    <x v="1"/>
    <n v="3604"/>
    <s v="FDN01"/>
    <s v="Breakfast"/>
    <n v="2011"/>
    <s v="OUT010"/>
    <x v="1"/>
    <x v="0"/>
    <s v="Grocery Store"/>
    <n v="0.121180705"/>
    <n v="8.8949999999999996"/>
    <n v="177.03700000000001"/>
    <n v="4"/>
  </r>
  <r>
    <x v="1"/>
    <n v="3605"/>
    <s v="FDO25"/>
    <s v="Canned"/>
    <n v="2011"/>
    <s v="OUT010"/>
    <x v="1"/>
    <x v="0"/>
    <s v="Grocery Store"/>
    <n v="0.21332355"/>
    <n v="6.3"/>
    <n v="208.52699999999999"/>
    <n v="4"/>
  </r>
  <r>
    <x v="1"/>
    <n v="3606"/>
    <s v="FDS13"/>
    <s v="Canned"/>
    <n v="2011"/>
    <s v="OUT010"/>
    <x v="1"/>
    <x v="0"/>
    <s v="Grocery Store"/>
    <n v="0.20839771500000001"/>
    <n v="6.4649999999999999"/>
    <n v="265.28840000000002"/>
    <n v="4"/>
  </r>
  <r>
    <x v="1"/>
    <n v="3607"/>
    <s v="FDK02"/>
    <s v="Canned"/>
    <n v="2011"/>
    <s v="OUT010"/>
    <x v="1"/>
    <x v="0"/>
    <s v="Grocery Store"/>
    <n v="0.18784108199999999"/>
    <n v="12.5"/>
    <n v="119.244"/>
    <n v="4"/>
  </r>
  <r>
    <x v="1"/>
    <n v="3608"/>
    <s v="FDD02"/>
    <s v="Canned"/>
    <n v="2011"/>
    <s v="OUT010"/>
    <x v="1"/>
    <x v="0"/>
    <s v="Grocery Store"/>
    <n v="8.4176825999999996E-2"/>
    <n v="16.600000000000001"/>
    <n v="118.0124"/>
    <n v="4"/>
  </r>
  <r>
    <x v="1"/>
    <n v="3609"/>
    <s v="FDA49"/>
    <s v="Canned"/>
    <n v="2011"/>
    <s v="OUT010"/>
    <x v="1"/>
    <x v="0"/>
    <s v="Grocery Store"/>
    <n v="0.10866572300000001"/>
    <n v="19.7"/>
    <n v="86.419799999999995"/>
    <n v="4"/>
  </r>
  <r>
    <x v="1"/>
    <n v="3610"/>
    <s v="DRD15"/>
    <s v="Dairy"/>
    <n v="2011"/>
    <s v="OUT010"/>
    <x v="1"/>
    <x v="0"/>
    <s v="Grocery Store"/>
    <n v="9.5064731E-2"/>
    <n v="10.6"/>
    <n v="232.46420000000001"/>
    <n v="4"/>
  </r>
  <r>
    <x v="1"/>
    <n v="3611"/>
    <s v="FDS26"/>
    <s v="Dairy"/>
    <n v="2011"/>
    <s v="OUT010"/>
    <x v="1"/>
    <x v="0"/>
    <s v="Grocery Store"/>
    <n v="0.14975313200000001"/>
    <n v="20.350000000000001"/>
    <n v="259.75940000000003"/>
    <n v="4"/>
  </r>
  <r>
    <x v="1"/>
    <n v="3612"/>
    <s v="FDE16"/>
    <s v="Frozen Foods"/>
    <n v="2011"/>
    <s v="OUT010"/>
    <x v="1"/>
    <x v="0"/>
    <s v="Grocery Store"/>
    <n v="4.4093977999999999E-2"/>
    <n v="8.8949999999999996"/>
    <n v="208.3954"/>
    <n v="4"/>
  </r>
  <r>
    <x v="1"/>
    <n v="3613"/>
    <s v="NCV41"/>
    <s v="Health and Hygiene"/>
    <n v="2011"/>
    <s v="OUT010"/>
    <x v="1"/>
    <x v="0"/>
    <s v="Grocery Store"/>
    <n v="2.8519419000000001E-2"/>
    <n v="14.35"/>
    <n v="109.22280000000001"/>
    <n v="4"/>
  </r>
  <r>
    <x v="1"/>
    <n v="3614"/>
    <s v="NCA18"/>
    <s v="Household"/>
    <n v="2011"/>
    <s v="OUT010"/>
    <x v="1"/>
    <x v="0"/>
    <s v="Grocery Store"/>
    <n v="9.3862362000000005E-2"/>
    <n v="10.1"/>
    <n v="115.9492"/>
    <n v="4"/>
  </r>
  <r>
    <x v="1"/>
    <n v="3615"/>
    <s v="NCD31"/>
    <s v="Household"/>
    <n v="2011"/>
    <s v="OUT010"/>
    <x v="1"/>
    <x v="0"/>
    <s v="Grocery Store"/>
    <n v="2.5834128000000001E-2"/>
    <n v="12.1"/>
    <n v="165.15260000000001"/>
    <n v="4"/>
  </r>
  <r>
    <x v="1"/>
    <n v="3616"/>
    <s v="NCH07"/>
    <s v="Household"/>
    <n v="2011"/>
    <s v="OUT010"/>
    <x v="1"/>
    <x v="0"/>
    <s v="Grocery Store"/>
    <n v="0.155105614"/>
    <n v="13.15"/>
    <n v="157.2604"/>
    <n v="4"/>
  </r>
  <r>
    <x v="1"/>
    <n v="3617"/>
    <s v="NCI54"/>
    <s v="Household"/>
    <n v="2011"/>
    <s v="OUT010"/>
    <x v="1"/>
    <x v="0"/>
    <s v="Grocery Store"/>
    <n v="5.6237905999999997E-2"/>
    <n v="15.2"/>
    <n v="110.7912"/>
    <n v="4"/>
  </r>
  <r>
    <x v="1"/>
    <n v="3618"/>
    <s v="FDA39"/>
    <s v="Meat"/>
    <n v="2011"/>
    <s v="OUT010"/>
    <x v="1"/>
    <x v="2"/>
    <s v="Grocery Store"/>
    <n v="2.1287233999999999E-2"/>
    <n v="6.32"/>
    <n v="38.5822"/>
    <n v="4"/>
  </r>
  <r>
    <x v="1"/>
    <n v="3619"/>
    <s v="FDK22"/>
    <s v="Snack Foods"/>
    <n v="2011"/>
    <s v="OUT010"/>
    <x v="1"/>
    <x v="2"/>
    <s v="Grocery Store"/>
    <n v="4.3663451999999998E-2"/>
    <n v="9.8000000000000007"/>
    <n v="217.185"/>
    <n v="4"/>
  </r>
  <r>
    <x v="1"/>
    <n v="3620"/>
    <s v="FDZ33"/>
    <s v="Snack Foods"/>
    <n v="2011"/>
    <s v="OUT010"/>
    <x v="1"/>
    <x v="2"/>
    <s v="Grocery Store"/>
    <n v="0"/>
    <n v="10.195"/>
    <n v="147.20760000000001"/>
    <n v="4"/>
  </r>
  <r>
    <x v="1"/>
    <n v="3621"/>
    <s v="FDZ10"/>
    <s v="Snack Foods"/>
    <n v="2011"/>
    <s v="OUT010"/>
    <x v="1"/>
    <x v="2"/>
    <s v="Grocery Store"/>
    <n v="7.4422769E-2"/>
    <n v="17.850000000000001"/>
    <n v="128.00200000000001"/>
    <n v="4"/>
  </r>
  <r>
    <x v="1"/>
    <n v="3622"/>
    <s v="FDM34"/>
    <s v="Snack Foods"/>
    <n v="2011"/>
    <s v="OUT010"/>
    <x v="1"/>
    <x v="2"/>
    <s v="Grocery Store"/>
    <n v="0.112893408"/>
    <n v="19"/>
    <n v="131.0626"/>
    <n v="4"/>
  </r>
  <r>
    <x v="1"/>
    <n v="3623"/>
    <s v="FDS10"/>
    <s v="Snack Foods"/>
    <n v="2011"/>
    <s v="OUT010"/>
    <x v="1"/>
    <x v="2"/>
    <s v="Grocery Store"/>
    <n v="5.8893461000000001E-2"/>
    <n v="19.2"/>
    <n v="178.93180000000001"/>
    <n v="4"/>
  </r>
  <r>
    <x v="1"/>
    <n v="3624"/>
    <s v="DRF36"/>
    <s v="Soft Drinks"/>
    <n v="2011"/>
    <s v="OUT010"/>
    <x v="1"/>
    <x v="2"/>
    <s v="Grocery Store"/>
    <n v="3.9463564E-2"/>
    <n v="16.100000000000001"/>
    <n v="189.9846"/>
    <n v="4"/>
  </r>
  <r>
    <x v="0"/>
    <n v="3625"/>
    <s v="FDL13"/>
    <s v="Breakfast"/>
    <n v="2011"/>
    <s v="OUT010"/>
    <x v="1"/>
    <x v="2"/>
    <s v="Grocery Store"/>
    <n v="9.4265737000000002E-2"/>
    <n v="13.85"/>
    <n v="233.93"/>
    <n v="4"/>
  </r>
  <r>
    <x v="0"/>
    <n v="3626"/>
    <s v="FDY02"/>
    <s v="Dairy"/>
    <n v="2011"/>
    <s v="OUT010"/>
    <x v="1"/>
    <x v="2"/>
    <s v="Grocery Store"/>
    <n v="0.146701312"/>
    <n v="8.9450000000000003"/>
    <n v="262.291"/>
    <n v="4"/>
  </r>
  <r>
    <x v="0"/>
    <n v="3627"/>
    <s v="FDH40"/>
    <s v="Frozen Foods"/>
    <n v="2011"/>
    <s v="OUT010"/>
    <x v="1"/>
    <x v="2"/>
    <s v="Grocery Store"/>
    <n v="0.13211192099999999"/>
    <n v="11.6"/>
    <n v="82.227599999999995"/>
    <n v="4"/>
  </r>
  <r>
    <x v="0"/>
    <n v="3628"/>
    <s v="FDW19"/>
    <s v="Fruits and Vegetables"/>
    <n v="2011"/>
    <s v="OUT010"/>
    <x v="1"/>
    <x v="2"/>
    <s v="Grocery Store"/>
    <n v="6.4441812000000001E-2"/>
    <n v="12.35"/>
    <n v="110.95699999999999"/>
    <n v="4"/>
  </r>
  <r>
    <x v="0"/>
    <n v="3629"/>
    <s v="FDE33"/>
    <s v="Fruits and Vegetables"/>
    <n v="2011"/>
    <s v="OUT010"/>
    <x v="1"/>
    <x v="2"/>
    <s v="Grocery Store"/>
    <n v="8.3079825999999996E-2"/>
    <n v="19.350000000000001"/>
    <n v="80.364400000000003"/>
    <n v="4"/>
  </r>
  <r>
    <x v="0"/>
    <n v="3630"/>
    <s v="FDU15"/>
    <s v="Meat"/>
    <n v="2011"/>
    <s v="OUT010"/>
    <x v="1"/>
    <x v="2"/>
    <s v="Grocery Store"/>
    <n v="4.4526442999999999E-2"/>
    <n v="13.65"/>
    <n v="37.953200000000002"/>
    <n v="4"/>
  </r>
  <r>
    <x v="0"/>
    <n v="3631"/>
    <s v="FDR27"/>
    <s v="Meat"/>
    <n v="2011"/>
    <s v="OUT010"/>
    <x v="1"/>
    <x v="2"/>
    <s v="Grocery Store"/>
    <n v="0.160852421"/>
    <n v="15.1"/>
    <n v="131.39420000000001"/>
    <n v="4"/>
  </r>
  <r>
    <x v="0"/>
    <n v="3632"/>
    <s v="FDI21"/>
    <s v="Snack Foods"/>
    <n v="2011"/>
    <s v="OUT010"/>
    <x v="1"/>
    <x v="2"/>
    <s v="Grocery Store"/>
    <n v="9.4741513999999999E-2"/>
    <n v="5.59"/>
    <n v="63.116799999999998"/>
    <n v="4"/>
  </r>
  <r>
    <x v="0"/>
    <n v="3633"/>
    <s v="FDL58"/>
    <s v="Snack Foods"/>
    <n v="2011"/>
    <s v="OUT010"/>
    <x v="1"/>
    <x v="2"/>
    <s v="Grocery Store"/>
    <n v="0.12411034899999999"/>
    <n v="5.78"/>
    <n v="262.35680000000002"/>
    <n v="4"/>
  </r>
  <r>
    <x v="0"/>
    <n v="3634"/>
    <s v="DRB13"/>
    <s v="Soft Drinks"/>
    <n v="2011"/>
    <s v="OUT010"/>
    <x v="1"/>
    <x v="1"/>
    <s v="Grocery Store"/>
    <n v="1.1790780000000001E-2"/>
    <n v="6.1150000000000002"/>
    <n v="189.053"/>
    <n v="4"/>
  </r>
  <r>
    <x v="0"/>
    <n v="3635"/>
    <s v="DRB48"/>
    <s v="Soft Drinks"/>
    <n v="2011"/>
    <s v="OUT010"/>
    <x v="1"/>
    <x v="1"/>
    <s v="Grocery Store"/>
    <n v="4.1599643999999998E-2"/>
    <n v="16.75"/>
    <n v="40.982199999999999"/>
    <n v="4"/>
  </r>
  <r>
    <x v="2"/>
    <n v="3636"/>
    <s v="FDQ19"/>
    <s v="Fruits and Vegetables"/>
    <n v="2011"/>
    <s v="OUT010"/>
    <x v="1"/>
    <x v="1"/>
    <s v="Grocery Store"/>
    <n v="2.4044279000000002E-2"/>
    <n v="7.35"/>
    <n v="241.05119999999999"/>
    <n v="4"/>
  </r>
  <r>
    <x v="1"/>
    <n v="3637"/>
    <s v="FDT48"/>
    <s v="Baking Goods"/>
    <n v="2014"/>
    <s v="OUT013"/>
    <x v="1"/>
    <x v="2"/>
    <s v="Supermarket Type1"/>
    <n v="4.5916788E-2"/>
    <n v="4.92"/>
    <n v="198.80840000000001"/>
    <n v="4"/>
  </r>
  <r>
    <x v="1"/>
    <n v="3638"/>
    <s v="FDW25"/>
    <s v="Canned"/>
    <n v="2014"/>
    <s v="OUT013"/>
    <x v="1"/>
    <x v="2"/>
    <s v="Supermarket Type1"/>
    <n v="3.7367829999999998E-2"/>
    <n v="5.1749999999999998"/>
    <n v="86.922399999999996"/>
    <n v="4"/>
  </r>
  <r>
    <x v="1"/>
    <n v="3639"/>
    <s v="FDW01"/>
    <s v="Canned"/>
    <n v="2014"/>
    <s v="OUT013"/>
    <x v="1"/>
    <x v="2"/>
    <s v="Supermarket Type1"/>
    <n v="0"/>
    <n v="14.5"/>
    <n v="154.4682"/>
    <n v="4"/>
  </r>
  <r>
    <x v="1"/>
    <n v="3640"/>
    <s v="FDD57"/>
    <s v="Fruits and Vegetables"/>
    <n v="2014"/>
    <s v="OUT013"/>
    <x v="1"/>
    <x v="2"/>
    <s v="Supermarket Type1"/>
    <n v="2.2380951999999999E-2"/>
    <n v="18.100000000000001"/>
    <n v="93.609399999999994"/>
    <n v="4"/>
  </r>
  <r>
    <x v="1"/>
    <n v="3641"/>
    <s v="FDD35"/>
    <s v="Starchy Foods"/>
    <n v="2014"/>
    <s v="OUT013"/>
    <x v="1"/>
    <x v="2"/>
    <s v="Supermarket Type1"/>
    <n v="2.5842904999999999E-2"/>
    <n v="12.15"/>
    <n v="119.84399999999999"/>
    <n v="4"/>
  </r>
  <r>
    <x v="1"/>
    <n v="3642"/>
    <s v="FDB60"/>
    <s v="Baking Goods"/>
    <n v="2014"/>
    <s v="OUT013"/>
    <x v="1"/>
    <x v="2"/>
    <s v="Supermarket Type1"/>
    <n v="2.8498354E-2"/>
    <n v="9.3000000000000007"/>
    <n v="195.81360000000001"/>
    <n v="4"/>
  </r>
  <r>
    <x v="1"/>
    <n v="3643"/>
    <s v="FDR60"/>
    <s v="Baking Goods"/>
    <n v="2014"/>
    <s v="OUT013"/>
    <x v="1"/>
    <x v="2"/>
    <s v="Supermarket Type1"/>
    <n v="0.13030659"/>
    <n v="14.3"/>
    <n v="75.732799999999997"/>
    <n v="4"/>
  </r>
  <r>
    <x v="1"/>
    <n v="3644"/>
    <s v="FDU59"/>
    <s v="Breads"/>
    <n v="2014"/>
    <s v="OUT013"/>
    <x v="1"/>
    <x v="2"/>
    <s v="Supermarket Type1"/>
    <n v="9.6306015999999994E-2"/>
    <n v="5.78"/>
    <n v="161.95519999999999"/>
    <n v="4"/>
  </r>
  <r>
    <x v="1"/>
    <n v="3645"/>
    <s v="FDP23"/>
    <s v="Breads"/>
    <n v="2014"/>
    <s v="OUT013"/>
    <x v="1"/>
    <x v="2"/>
    <s v="Supermarket Type1"/>
    <n v="0"/>
    <n v="6.71"/>
    <n v="218.91659999999999"/>
    <n v="4"/>
  </r>
  <r>
    <x v="1"/>
    <n v="3646"/>
    <s v="FDU23"/>
    <s v="Breads"/>
    <n v="2014"/>
    <s v="OUT013"/>
    <x v="1"/>
    <x v="2"/>
    <s v="Supermarket Type1"/>
    <n v="2.1705417000000001E-2"/>
    <n v="12.15"/>
    <n v="163.51840000000001"/>
    <n v="4"/>
  </r>
  <r>
    <x v="1"/>
    <n v="3647"/>
    <s v="FDC39"/>
    <s v="Dairy"/>
    <n v="2014"/>
    <s v="OUT013"/>
    <x v="1"/>
    <x v="2"/>
    <s v="Supermarket Type1"/>
    <n v="0.15906294800000001"/>
    <n v="7.4050000000000002"/>
    <n v="208.92959999999999"/>
    <n v="4"/>
  </r>
  <r>
    <x v="1"/>
    <n v="3648"/>
    <s v="FDV50"/>
    <s v="Dairy"/>
    <n v="2014"/>
    <s v="OUT013"/>
    <x v="1"/>
    <x v="2"/>
    <s v="Supermarket Type1"/>
    <n v="0.122469209"/>
    <n v="14.3"/>
    <n v="121.973"/>
    <n v="4"/>
  </r>
  <r>
    <x v="1"/>
    <n v="3649"/>
    <s v="FDF52"/>
    <s v="Frozen Foods"/>
    <n v="2014"/>
    <s v="OUT013"/>
    <x v="1"/>
    <x v="2"/>
    <s v="Supermarket Type1"/>
    <n v="6.6727717000000006E-2"/>
    <n v="9.3000000000000007"/>
    <n v="181.6292"/>
    <n v="4"/>
  </r>
  <r>
    <x v="1"/>
    <n v="3650"/>
    <s v="FDL04"/>
    <s v="Frozen Foods"/>
    <n v="2014"/>
    <s v="OUT013"/>
    <x v="1"/>
    <x v="2"/>
    <s v="Supermarket Type1"/>
    <n v="0.111830282"/>
    <n v="19"/>
    <n v="105.4622"/>
    <n v="4"/>
  </r>
  <r>
    <x v="1"/>
    <n v="3651"/>
    <s v="FDS55"/>
    <s v="Fruits and Vegetables"/>
    <n v="2014"/>
    <s v="OUT013"/>
    <x v="1"/>
    <x v="2"/>
    <s v="Supermarket Type1"/>
    <n v="8.1096635E-2"/>
    <n v="7.02"/>
    <n v="148.4734"/>
    <n v="4"/>
  </r>
  <r>
    <x v="1"/>
    <n v="3652"/>
    <s v="FDB20"/>
    <s v="Fruits and Vegetables"/>
    <n v="2014"/>
    <s v="OUT013"/>
    <x v="1"/>
    <x v="2"/>
    <s v="Supermarket Type1"/>
    <n v="5.1937410000000003E-2"/>
    <n v="7.72"/>
    <n v="77.998599999999996"/>
    <n v="4"/>
  </r>
  <r>
    <x v="1"/>
    <n v="3653"/>
    <s v="FDW08"/>
    <s v="Fruits and Vegetables"/>
    <n v="2014"/>
    <s v="OUT013"/>
    <x v="1"/>
    <x v="2"/>
    <s v="Supermarket Type1"/>
    <n v="0.14825809000000001"/>
    <n v="12.1"/>
    <n v="108.428"/>
    <n v="4"/>
  </r>
  <r>
    <x v="1"/>
    <n v="3654"/>
    <s v="FDL56"/>
    <s v="Fruits and Vegetables"/>
    <n v="2014"/>
    <s v="OUT013"/>
    <x v="1"/>
    <x v="2"/>
    <s v="Supermarket Type1"/>
    <n v="0.12567593599999999"/>
    <n v="14.1"/>
    <n v="86.919799999999995"/>
    <n v="4"/>
  </r>
  <r>
    <x v="1"/>
    <n v="3655"/>
    <s v="FDI20"/>
    <s v="Fruits and Vegetables"/>
    <n v="2014"/>
    <s v="OUT013"/>
    <x v="1"/>
    <x v="2"/>
    <s v="Supermarket Type1"/>
    <n v="3.8531667999999998E-2"/>
    <n v="19.100000000000001"/>
    <n v="210.65860000000001"/>
    <n v="4"/>
  </r>
  <r>
    <x v="1"/>
    <n v="3656"/>
    <s v="FDA44"/>
    <s v="Fruits and Vegetables"/>
    <n v="2014"/>
    <s v="OUT013"/>
    <x v="1"/>
    <x v="2"/>
    <s v="Supermarket Type1"/>
    <n v="5.3178425000000001E-2"/>
    <n v="19.7"/>
    <n v="55.993000000000002"/>
    <n v="4"/>
  </r>
  <r>
    <x v="1"/>
    <n v="3657"/>
    <s v="DRH11"/>
    <s v="Hard Drinks"/>
    <n v="2014"/>
    <s v="OUT013"/>
    <x v="1"/>
    <x v="2"/>
    <s v="Supermarket Type1"/>
    <n v="7.5495088000000002E-2"/>
    <n v="5.98"/>
    <n v="55.361400000000003"/>
    <n v="4"/>
  </r>
  <r>
    <x v="1"/>
    <n v="3658"/>
    <s v="DRI47"/>
    <s v="Hard Drinks"/>
    <n v="2014"/>
    <s v="OUT013"/>
    <x v="1"/>
    <x v="2"/>
    <s v="Supermarket Type1"/>
    <n v="2.0902770000000001E-2"/>
    <n v="14.7"/>
    <n v="144.5128"/>
    <n v="4"/>
  </r>
  <r>
    <x v="1"/>
    <n v="3659"/>
    <s v="DRJ47"/>
    <s v="Hard Drinks"/>
    <n v="2014"/>
    <s v="OUT013"/>
    <x v="1"/>
    <x v="2"/>
    <s v="Supermarket Type1"/>
    <n v="4.4213479999999999E-2"/>
    <n v="18.25"/>
    <n v="173.40799999999999"/>
    <n v="4"/>
  </r>
  <r>
    <x v="1"/>
    <n v="3660"/>
    <s v="NCL53"/>
    <s v="Health and Hygiene"/>
    <n v="2014"/>
    <s v="OUT013"/>
    <x v="1"/>
    <x v="2"/>
    <s v="Supermarket Type1"/>
    <n v="3.6204764E-2"/>
    <n v="7.5"/>
    <n v="176.1028"/>
    <n v="4"/>
  </r>
  <r>
    <x v="1"/>
    <n v="3661"/>
    <s v="NCM17"/>
    <s v="Health and Hygiene"/>
    <n v="2014"/>
    <s v="OUT013"/>
    <x v="1"/>
    <x v="2"/>
    <s v="Supermarket Type1"/>
    <n v="7.1076671999999994E-2"/>
    <n v="7.93"/>
    <n v="44.9086"/>
    <n v="4"/>
  </r>
  <r>
    <x v="1"/>
    <n v="3662"/>
    <s v="NCV53"/>
    <s v="Health and Hygiene"/>
    <n v="2014"/>
    <s v="OUT013"/>
    <x v="1"/>
    <x v="2"/>
    <s v="Supermarket Type1"/>
    <n v="1.8797945E-2"/>
    <n v="8.27"/>
    <n v="241.28800000000001"/>
    <n v="4"/>
  </r>
  <r>
    <x v="1"/>
    <n v="3663"/>
    <s v="NCQ17"/>
    <s v="Health and Hygiene"/>
    <n v="2014"/>
    <s v="OUT013"/>
    <x v="1"/>
    <x v="2"/>
    <s v="Supermarket Type1"/>
    <n v="0"/>
    <n v="10.3"/>
    <n v="154.66300000000001"/>
    <n v="4"/>
  </r>
  <r>
    <x v="1"/>
    <n v="3664"/>
    <s v="NCN17"/>
    <s v="Health and Hygiene"/>
    <n v="2014"/>
    <s v="OUT013"/>
    <x v="1"/>
    <x v="2"/>
    <s v="Supermarket Type1"/>
    <n v="5.4893310000000001E-2"/>
    <n v="11"/>
    <n v="101.9358"/>
    <n v="4"/>
  </r>
  <r>
    <x v="1"/>
    <n v="3665"/>
    <s v="NCY17"/>
    <s v="Health and Hygiene"/>
    <n v="2014"/>
    <s v="OUT013"/>
    <x v="1"/>
    <x v="2"/>
    <s v="Supermarket Type1"/>
    <n v="0.162960415"/>
    <n v="18.2"/>
    <n v="43.508600000000001"/>
    <n v="4"/>
  </r>
  <r>
    <x v="1"/>
    <n v="3666"/>
    <s v="NCK06"/>
    <s v="Household"/>
    <n v="2014"/>
    <s v="OUT013"/>
    <x v="1"/>
    <x v="2"/>
    <s v="Supermarket Type1"/>
    <n v="8.6393330000000008E-3"/>
    <n v="5.03"/>
    <n v="122.2756"/>
    <n v="4"/>
  </r>
  <r>
    <x v="1"/>
    <n v="3667"/>
    <s v="NCH18"/>
    <s v="Household"/>
    <n v="2014"/>
    <s v="OUT013"/>
    <x v="1"/>
    <x v="2"/>
    <s v="Supermarket Type1"/>
    <n v="4.4624063999999998E-2"/>
    <n v="9.3000000000000007"/>
    <n v="245.4802"/>
    <n v="4"/>
  </r>
  <r>
    <x v="1"/>
    <n v="3668"/>
    <s v="NCA18"/>
    <s v="Household"/>
    <n v="2014"/>
    <s v="OUT013"/>
    <x v="1"/>
    <x v="2"/>
    <s v="Supermarket Type1"/>
    <n v="5.6030906999999998E-2"/>
    <n v="10.1"/>
    <n v="115.14919999999999"/>
    <n v="4"/>
  </r>
  <r>
    <x v="1"/>
    <n v="3669"/>
    <s v="NCR06"/>
    <s v="Household"/>
    <n v="2014"/>
    <s v="OUT013"/>
    <x v="1"/>
    <x v="2"/>
    <s v="Supermarket Type1"/>
    <n v="6.7595190000000003E-3"/>
    <n v="12.5"/>
    <n v="42.811199999999999"/>
    <n v="4"/>
  </r>
  <r>
    <x v="1"/>
    <n v="3670"/>
    <s v="NCQ18"/>
    <s v="Household"/>
    <n v="2014"/>
    <s v="OUT013"/>
    <x v="1"/>
    <x v="2"/>
    <s v="Supermarket Type1"/>
    <n v="0.13496039700000001"/>
    <n v="15.75"/>
    <n v="101.37"/>
    <n v="4"/>
  </r>
  <r>
    <x v="1"/>
    <n v="3671"/>
    <s v="NCU06"/>
    <s v="Household"/>
    <n v="2014"/>
    <s v="OUT013"/>
    <x v="1"/>
    <x v="2"/>
    <s v="Supermarket Type1"/>
    <n v="7.4345142000000003E-2"/>
    <n v="17.600000000000001"/>
    <n v="230.90100000000001"/>
    <n v="4"/>
  </r>
  <r>
    <x v="1"/>
    <n v="3672"/>
    <s v="NCR50"/>
    <s v="Household"/>
    <n v="2014"/>
    <s v="OUT013"/>
    <x v="1"/>
    <x v="2"/>
    <s v="Supermarket Type1"/>
    <n v="1.181025E-2"/>
    <n v="20.2"/>
    <n v="154.63399999999999"/>
    <n v="4"/>
  </r>
  <r>
    <x v="1"/>
    <n v="3673"/>
    <s v="FDH58"/>
    <s v="Snack Foods"/>
    <n v="2014"/>
    <s v="OUT013"/>
    <x v="1"/>
    <x v="2"/>
    <s v="Supermarket Type1"/>
    <n v="3.6908932999999998E-2"/>
    <n v="12.3"/>
    <n v="115.9834"/>
    <n v="4"/>
  </r>
  <r>
    <x v="1"/>
    <n v="3674"/>
    <s v="FDR09"/>
    <s v="Snack Foods"/>
    <n v="2014"/>
    <s v="OUT013"/>
    <x v="1"/>
    <x v="2"/>
    <s v="Supermarket Type1"/>
    <n v="7.7659917999999994E-2"/>
    <n v="18.25"/>
    <n v="260.2962"/>
    <n v="4"/>
  </r>
  <r>
    <x v="1"/>
    <n v="3675"/>
    <s v="DRE13"/>
    <s v="Soft Drinks"/>
    <n v="2014"/>
    <s v="OUT013"/>
    <x v="1"/>
    <x v="2"/>
    <s v="Supermarket Type1"/>
    <n v="2.7682047000000001E-2"/>
    <n v="6.28"/>
    <n v="85.519800000000004"/>
    <n v="4"/>
  </r>
  <r>
    <x v="1"/>
    <n v="3676"/>
    <s v="DRE60"/>
    <s v="Soft Drinks"/>
    <n v="2014"/>
    <s v="OUT013"/>
    <x v="1"/>
    <x v="2"/>
    <s v="Supermarket Type1"/>
    <n v="0.159201868"/>
    <n v="9.3949999999999996"/>
    <n v="226.072"/>
    <n v="4"/>
  </r>
  <r>
    <x v="1"/>
    <n v="3677"/>
    <s v="DRH25"/>
    <s v="Soft Drinks"/>
    <n v="2014"/>
    <s v="OUT013"/>
    <x v="1"/>
    <x v="2"/>
    <s v="Supermarket Type1"/>
    <n v="1.4580885999999999E-2"/>
    <n v="18.7"/>
    <n v="50.232399999999998"/>
    <n v="4"/>
  </r>
  <r>
    <x v="0"/>
    <n v="3678"/>
    <s v="FDW60"/>
    <s v="Baking Goods"/>
    <n v="2014"/>
    <s v="OUT013"/>
    <x v="1"/>
    <x v="2"/>
    <s v="Supermarket Type1"/>
    <n v="1.7047751E-2"/>
    <n v="5.44"/>
    <n v="174.637"/>
    <n v="4"/>
  </r>
  <r>
    <x v="0"/>
    <n v="3679"/>
    <s v="FDB12"/>
    <s v="Baking Goods"/>
    <n v="2014"/>
    <s v="OUT013"/>
    <x v="1"/>
    <x v="2"/>
    <s v="Supermarket Type1"/>
    <n v="0.105220024"/>
    <n v="11.15"/>
    <n v="102.76479999999999"/>
    <n v="4"/>
  </r>
  <r>
    <x v="0"/>
    <n v="3680"/>
    <s v="FDX11"/>
    <s v="Baking Goods"/>
    <n v="2014"/>
    <s v="OUT013"/>
    <x v="1"/>
    <x v="2"/>
    <s v="Supermarket Type1"/>
    <n v="0.106663245"/>
    <n v="16"/>
    <n v="179.76339999999999"/>
    <n v="4"/>
  </r>
  <r>
    <x v="0"/>
    <n v="3681"/>
    <s v="FDN23"/>
    <s v="Breads"/>
    <n v="2014"/>
    <s v="OUT013"/>
    <x v="1"/>
    <x v="2"/>
    <s v="Supermarket Type1"/>
    <n v="7.5444921999999998E-2"/>
    <n v="6.5750000000000002"/>
    <n v="146.0444"/>
    <n v="4"/>
  </r>
  <r>
    <x v="0"/>
    <n v="3682"/>
    <s v="FDT23"/>
    <s v="Breads"/>
    <n v="2014"/>
    <s v="OUT013"/>
    <x v="1"/>
    <x v="2"/>
    <s v="Supermarket Type1"/>
    <n v="7.4669288E-2"/>
    <n v="7.72"/>
    <n v="76.398600000000002"/>
    <n v="4"/>
  </r>
  <r>
    <x v="0"/>
    <n v="3683"/>
    <s v="FDX49"/>
    <s v="Canned"/>
    <n v="2014"/>
    <s v="OUT013"/>
    <x v="1"/>
    <x v="2"/>
    <s v="Supermarket Type1"/>
    <n v="0.101747034"/>
    <n v="4.6150000000000002"/>
    <n v="231.33"/>
    <n v="4"/>
  </r>
  <r>
    <x v="0"/>
    <n v="3684"/>
    <s v="FDZ37"/>
    <s v="Canned"/>
    <n v="2014"/>
    <s v="OUT013"/>
    <x v="1"/>
    <x v="2"/>
    <s v="Supermarket Type1"/>
    <n v="0"/>
    <n v="8.1"/>
    <n v="88.519800000000004"/>
    <n v="4"/>
  </r>
  <r>
    <x v="0"/>
    <n v="3685"/>
    <s v="FDV37"/>
    <s v="Canned"/>
    <n v="2014"/>
    <s v="OUT013"/>
    <x v="1"/>
    <x v="2"/>
    <s v="Supermarket Type1"/>
    <n v="8.3444376000000001E-2"/>
    <n v="13"/>
    <n v="195.8426"/>
    <n v="4"/>
  </r>
  <r>
    <x v="0"/>
    <n v="3686"/>
    <s v="FDZ25"/>
    <s v="Canned"/>
    <n v="2014"/>
    <s v="OUT013"/>
    <x v="1"/>
    <x v="2"/>
    <s v="Supermarket Type1"/>
    <n v="2.7594064000000001E-2"/>
    <n v="15.7"/>
    <n v="171.179"/>
    <n v="4"/>
  </r>
  <r>
    <x v="0"/>
    <n v="3687"/>
    <s v="FDC52"/>
    <s v="Dairy"/>
    <n v="2014"/>
    <s v="OUT013"/>
    <x v="1"/>
    <x v="2"/>
    <s v="Supermarket Type1"/>
    <n v="8.2730100000000008E-3"/>
    <n v="11.15"/>
    <n v="150.4708"/>
    <n v="4"/>
  </r>
  <r>
    <x v="0"/>
    <n v="3688"/>
    <s v="FDV16"/>
    <s v="Frozen Foods"/>
    <n v="2014"/>
    <s v="OUT013"/>
    <x v="1"/>
    <x v="2"/>
    <s v="Supermarket Type1"/>
    <n v="8.2861686000000004E-2"/>
    <n v="7.75"/>
    <n v="32.655799999999999"/>
    <n v="4"/>
  </r>
  <r>
    <x v="0"/>
    <n v="3689"/>
    <s v="FDM04"/>
    <s v="Frozen Foods"/>
    <n v="2014"/>
    <s v="OUT013"/>
    <x v="1"/>
    <x v="2"/>
    <s v="Supermarket Type1"/>
    <n v="4.7081397999999997E-2"/>
    <n v="9.1950000000000003"/>
    <n v="51.166600000000003"/>
    <n v="4"/>
  </r>
  <r>
    <x v="0"/>
    <n v="3690"/>
    <s v="FDS04"/>
    <s v="Frozen Foods"/>
    <n v="2014"/>
    <s v="OUT013"/>
    <x v="1"/>
    <x v="2"/>
    <s v="Supermarket Type1"/>
    <n v="0.14654088900000001"/>
    <n v="10.195"/>
    <n v="141.78380000000001"/>
    <n v="4"/>
  </r>
  <r>
    <x v="0"/>
    <n v="3691"/>
    <s v="FDZ16"/>
    <s v="Frozen Foods"/>
    <n v="2014"/>
    <s v="OUT013"/>
    <x v="1"/>
    <x v="2"/>
    <s v="Supermarket Type1"/>
    <n v="0.15972281599999999"/>
    <n v="16.850000000000001"/>
    <n v="194.14779999999999"/>
    <n v="4"/>
  </r>
  <r>
    <x v="0"/>
    <n v="3692"/>
    <s v="FDC33"/>
    <s v="Fruits and Vegetables"/>
    <n v="2014"/>
    <s v="OUT013"/>
    <x v="1"/>
    <x v="2"/>
    <s v="Supermarket Type1"/>
    <n v="6.8880970999999999E-2"/>
    <n v="8.9600000000000009"/>
    <n v="195.3768"/>
    <n v="4"/>
  </r>
  <r>
    <x v="0"/>
    <n v="3693"/>
    <s v="FDW31"/>
    <s v="Fruits and Vegetables"/>
    <n v="2014"/>
    <s v="OUT013"/>
    <x v="1"/>
    <x v="2"/>
    <s v="Supermarket Type1"/>
    <n v="4.3122188999999998E-2"/>
    <n v="11.35"/>
    <n v="197.9742"/>
    <n v="4"/>
  </r>
  <r>
    <x v="0"/>
    <n v="3694"/>
    <s v="FDW55"/>
    <s v="Fruits and Vegetables"/>
    <n v="2014"/>
    <s v="OUT013"/>
    <x v="1"/>
    <x v="2"/>
    <s v="Supermarket Type1"/>
    <n v="2.1951612999999998E-2"/>
    <n v="12.6"/>
    <n v="250.9092"/>
    <n v="4"/>
  </r>
  <r>
    <x v="0"/>
    <n v="3695"/>
    <s v="FDJ20"/>
    <s v="Fruits and Vegetables"/>
    <n v="2014"/>
    <s v="OUT013"/>
    <x v="1"/>
    <x v="2"/>
    <s v="Supermarket Type1"/>
    <n v="0.100091576"/>
    <n v="20.7"/>
    <n v="125.53879999999999"/>
    <n v="4"/>
  </r>
  <r>
    <x v="0"/>
    <n v="3696"/>
    <s v="FDP03"/>
    <s v="Meat"/>
    <n v="2014"/>
    <s v="OUT013"/>
    <x v="1"/>
    <x v="2"/>
    <s v="Supermarket Type1"/>
    <n v="6.1126170000000001E-2"/>
    <n v="5.15"/>
    <n v="122.53879999999999"/>
    <n v="4"/>
  </r>
  <r>
    <x v="0"/>
    <n v="3697"/>
    <s v="FDH46"/>
    <s v="Snack Foods"/>
    <n v="2014"/>
    <s v="OUT013"/>
    <x v="1"/>
    <x v="2"/>
    <s v="Supermarket Type1"/>
    <n v="4.1247932000000001E-2"/>
    <n v="6.9349999999999996"/>
    <n v="101.83320000000001"/>
    <n v="4"/>
  </r>
  <r>
    <x v="0"/>
    <n v="3698"/>
    <s v="FDM58"/>
    <s v="Snack Foods"/>
    <n v="2014"/>
    <s v="OUT013"/>
    <x v="1"/>
    <x v="2"/>
    <s v="Supermarket Type1"/>
    <n v="7.9624086999999996E-2"/>
    <n v="16.850000000000001"/>
    <n v="111.6544"/>
    <n v="4"/>
  </r>
  <r>
    <x v="0"/>
    <n v="3699"/>
    <s v="DRC36"/>
    <s v="Soft Drinks"/>
    <n v="2014"/>
    <s v="OUT013"/>
    <x v="1"/>
    <x v="2"/>
    <s v="Supermarket Type1"/>
    <n v="0"/>
    <n v="13"/>
    <n v="173.6054"/>
    <n v="4"/>
  </r>
  <r>
    <x v="0"/>
    <n v="3700"/>
    <s v="DRA24"/>
    <s v="Soft Drinks"/>
    <n v="2014"/>
    <s v="OUT013"/>
    <x v="1"/>
    <x v="2"/>
    <s v="Supermarket Type1"/>
    <n v="3.9895009000000002E-2"/>
    <n v="19.350000000000001"/>
    <n v="162.48679999999999"/>
    <n v="4"/>
  </r>
  <r>
    <x v="0"/>
    <n v="3701"/>
    <s v="FDH47"/>
    <s v="Starchy Foods"/>
    <n v="2014"/>
    <s v="OUT013"/>
    <x v="1"/>
    <x v="2"/>
    <s v="Supermarket Type1"/>
    <n v="0.12870901400000001"/>
    <n v="13.5"/>
    <n v="96.106800000000007"/>
    <n v="4"/>
  </r>
  <r>
    <x v="1"/>
    <n v="3702"/>
    <s v="FDV47"/>
    <s v="Breads"/>
    <n v="2014"/>
    <s v="OUT013"/>
    <x v="1"/>
    <x v="2"/>
    <s v="Supermarket Type1"/>
    <n v="5.4162439E-2"/>
    <n v="17.100000000000001"/>
    <n v="85.3566"/>
    <n v="4"/>
  </r>
  <r>
    <x v="2"/>
    <n v="3703"/>
    <s v="FDE35"/>
    <s v="Starchy Foods"/>
    <n v="2014"/>
    <s v="OUT013"/>
    <x v="1"/>
    <x v="2"/>
    <s v="Supermarket Type1"/>
    <n v="4.3863865000000002E-2"/>
    <n v="7.06"/>
    <n v="59.590400000000002"/>
    <n v="4"/>
  </r>
  <r>
    <x v="1"/>
    <n v="3704"/>
    <s v="FDN01"/>
    <s v="Breakfast"/>
    <n v="2022"/>
    <s v="OUT018"/>
    <x v="1"/>
    <x v="0"/>
    <s v="Supermarket Type2"/>
    <n v="7.2693696000000002E-2"/>
    <n v="8.8949999999999996"/>
    <n v="175.93700000000001"/>
    <n v="4"/>
  </r>
  <r>
    <x v="1"/>
    <n v="3705"/>
    <s v="NCD31"/>
    <s v="Household"/>
    <n v="2022"/>
    <s v="OUT018"/>
    <x v="1"/>
    <x v="0"/>
    <s v="Supermarket Type2"/>
    <n v="1.5497337E-2"/>
    <n v="12.1"/>
    <n v="165.55260000000001"/>
    <n v="4"/>
  </r>
  <r>
    <x v="1"/>
    <n v="3706"/>
    <s v="DRE37"/>
    <s v="Soft Drinks"/>
    <n v="2022"/>
    <s v="OUT018"/>
    <x v="1"/>
    <x v="0"/>
    <s v="Supermarket Type2"/>
    <n v="9.4603404000000002E-2"/>
    <n v="13.5"/>
    <n v="187.0872"/>
    <n v="4"/>
  </r>
  <r>
    <x v="1"/>
    <n v="3707"/>
    <s v="FDB60"/>
    <s v="Baking Goods"/>
    <n v="2022"/>
    <s v="OUT018"/>
    <x v="1"/>
    <x v="0"/>
    <s v="Supermarket Type2"/>
    <n v="2.8638276000000001E-2"/>
    <n v="9.3000000000000007"/>
    <n v="195.81360000000001"/>
    <n v="4"/>
  </r>
  <r>
    <x v="1"/>
    <n v="3708"/>
    <s v="FDW48"/>
    <s v="Baking Goods"/>
    <n v="2022"/>
    <s v="OUT018"/>
    <x v="1"/>
    <x v="0"/>
    <s v="Supermarket Type2"/>
    <n v="8.575615E-3"/>
    <n v="18"/>
    <n v="80.261799999999994"/>
    <n v="4"/>
  </r>
  <r>
    <x v="1"/>
    <n v="3709"/>
    <s v="FDT59"/>
    <s v="Breads"/>
    <n v="2022"/>
    <s v="OUT018"/>
    <x v="1"/>
    <x v="0"/>
    <s v="Supermarket Type2"/>
    <n v="1.5976249000000001E-2"/>
    <n v="13.65"/>
    <n v="230.26679999999999"/>
    <n v="4"/>
  </r>
  <r>
    <x v="1"/>
    <n v="3710"/>
    <s v="FDS01"/>
    <s v="Canned"/>
    <n v="2022"/>
    <s v="OUT018"/>
    <x v="1"/>
    <x v="0"/>
    <s v="Supermarket Type2"/>
    <n v="1.7817284999999999E-2"/>
    <n v="11.6"/>
    <n v="177.0686"/>
    <n v="4"/>
  </r>
  <r>
    <x v="1"/>
    <n v="3711"/>
    <s v="FDG26"/>
    <s v="Canned"/>
    <n v="2022"/>
    <s v="OUT018"/>
    <x v="1"/>
    <x v="0"/>
    <s v="Supermarket Type2"/>
    <n v="4.2823590000000002E-2"/>
    <n v="18.850000000000001"/>
    <n v="254.43299999999999"/>
    <n v="4"/>
  </r>
  <r>
    <x v="1"/>
    <n v="3712"/>
    <s v="FDQ14"/>
    <s v="Dairy"/>
    <n v="2022"/>
    <s v="OUT018"/>
    <x v="1"/>
    <x v="0"/>
    <s v="Supermarket Type2"/>
    <n v="6.2038985999999997E-2"/>
    <n v="9.27"/>
    <n v="148.005"/>
    <n v="4"/>
  </r>
  <r>
    <x v="1"/>
    <n v="3713"/>
    <s v="FDV50"/>
    <s v="Dairy"/>
    <n v="2022"/>
    <s v="OUT018"/>
    <x v="1"/>
    <x v="0"/>
    <s v="Supermarket Type2"/>
    <n v="0.12307051300000001"/>
    <n v="14.3"/>
    <n v="121.173"/>
    <n v="4"/>
  </r>
  <r>
    <x v="1"/>
    <n v="3714"/>
    <s v="DRF51"/>
    <s v="Dairy"/>
    <n v="2022"/>
    <s v="OUT018"/>
    <x v="1"/>
    <x v="0"/>
    <s v="Supermarket Type2"/>
    <n v="0.166513779"/>
    <n v="15.75"/>
    <n v="38.050600000000003"/>
    <n v="4"/>
  </r>
  <r>
    <x v="1"/>
    <n v="3715"/>
    <s v="FDB52"/>
    <s v="Dairy"/>
    <n v="2022"/>
    <s v="OUT018"/>
    <x v="1"/>
    <x v="0"/>
    <s v="Supermarket Type2"/>
    <n v="3.0559583000000001E-2"/>
    <n v="17.75"/>
    <n v="257.46719999999999"/>
    <n v="4"/>
  </r>
  <r>
    <x v="1"/>
    <n v="3716"/>
    <s v="FDX28"/>
    <s v="Frozen Foods"/>
    <n v="2022"/>
    <s v="OUT018"/>
    <x v="1"/>
    <x v="0"/>
    <s v="Supermarket Type2"/>
    <n v="0.125688044"/>
    <n v="6.3250000000000002"/>
    <n v="100.9042"/>
    <n v="4"/>
  </r>
  <r>
    <x v="1"/>
    <n v="3717"/>
    <s v="FDK40"/>
    <s v="Frozen Foods"/>
    <n v="2022"/>
    <s v="OUT018"/>
    <x v="1"/>
    <x v="0"/>
    <s v="Supermarket Type2"/>
    <n v="2.1938404000000002E-2"/>
    <n v="7.0350000000000001"/>
    <n v="264.69099999999997"/>
    <n v="4"/>
  </r>
  <r>
    <x v="1"/>
    <n v="3718"/>
    <s v="FDU40"/>
    <s v="Frozen Foods"/>
    <n v="2022"/>
    <s v="OUT018"/>
    <x v="1"/>
    <x v="0"/>
    <s v="Supermarket Type2"/>
    <n v="3.7556341E-2"/>
    <n v="20.85"/>
    <n v="195.34780000000001"/>
    <n v="4"/>
  </r>
  <r>
    <x v="1"/>
    <n v="3719"/>
    <s v="FDX43"/>
    <s v="Fruits and Vegetables"/>
    <n v="2022"/>
    <s v="OUT018"/>
    <x v="1"/>
    <x v="0"/>
    <s v="Supermarket Type2"/>
    <n v="8.5622361999999994E-2"/>
    <n v="5.6550000000000002"/>
    <n v="167.25"/>
    <n v="4"/>
  </r>
  <r>
    <x v="1"/>
    <n v="3720"/>
    <s v="FDY31"/>
    <s v="Fruits and Vegetables"/>
    <n v="2022"/>
    <s v="OUT018"/>
    <x v="1"/>
    <x v="0"/>
    <s v="Supermarket Type2"/>
    <n v="4.3740307999999999E-2"/>
    <n v="5.98"/>
    <n v="145.34180000000001"/>
    <n v="4"/>
  </r>
  <r>
    <x v="1"/>
    <n v="3721"/>
    <s v="FDV07"/>
    <s v="Fruits and Vegetables"/>
    <n v="2022"/>
    <s v="OUT018"/>
    <x v="1"/>
    <x v="0"/>
    <s v="Supermarket Type2"/>
    <n v="3.1410378000000003E-2"/>
    <n v="9.5"/>
    <n v="110.3228"/>
    <n v="4"/>
  </r>
  <r>
    <x v="1"/>
    <n v="3722"/>
    <s v="FDU08"/>
    <s v="Fruits and Vegetables"/>
    <n v="2022"/>
    <s v="OUT018"/>
    <x v="1"/>
    <x v="0"/>
    <s v="Supermarket Type2"/>
    <n v="2.7426689000000001E-2"/>
    <n v="10.3"/>
    <n v="97.304199999999994"/>
    <n v="4"/>
  </r>
  <r>
    <x v="1"/>
    <n v="3723"/>
    <s v="FDC20"/>
    <s v="Fruits and Vegetables"/>
    <n v="2022"/>
    <s v="OUT018"/>
    <x v="1"/>
    <x v="0"/>
    <s v="Supermarket Type2"/>
    <n v="2.4069113E-2"/>
    <n v="10.65"/>
    <n v="56.227200000000003"/>
    <n v="4"/>
  </r>
  <r>
    <x v="1"/>
    <n v="3724"/>
    <s v="FDH57"/>
    <s v="Fruits and Vegetables"/>
    <n v="2022"/>
    <s v="OUT018"/>
    <x v="1"/>
    <x v="0"/>
    <s v="Supermarket Type2"/>
    <n v="3.5893143000000002E-2"/>
    <n v="10.895"/>
    <n v="131.32839999999999"/>
    <n v="4"/>
  </r>
  <r>
    <x v="1"/>
    <n v="3725"/>
    <s v="FDX08"/>
    <s v="Fruits and Vegetables"/>
    <n v="2022"/>
    <s v="OUT018"/>
    <x v="1"/>
    <x v="0"/>
    <s v="Supermarket Type2"/>
    <n v="2.2696131000000001E-2"/>
    <n v="12.85"/>
    <n v="179.93180000000001"/>
    <n v="4"/>
  </r>
  <r>
    <x v="1"/>
    <n v="3726"/>
    <s v="FDY43"/>
    <s v="Fruits and Vegetables"/>
    <n v="2022"/>
    <s v="OUT018"/>
    <x v="1"/>
    <x v="0"/>
    <s v="Supermarket Type2"/>
    <n v="9.8803087999999997E-2"/>
    <n v="14.85"/>
    <n v="169.7474"/>
    <n v="4"/>
  </r>
  <r>
    <x v="1"/>
    <n v="3727"/>
    <s v="FDL44"/>
    <s v="Fruits and Vegetables"/>
    <n v="2022"/>
    <s v="OUT018"/>
    <x v="1"/>
    <x v="0"/>
    <s v="Supermarket Type2"/>
    <n v="1.2325122000000001E-2"/>
    <n v="18.25"/>
    <n v="162.88939999999999"/>
    <n v="4"/>
  </r>
  <r>
    <x v="1"/>
    <n v="3728"/>
    <s v="FDP20"/>
    <s v="Fruits and Vegetables"/>
    <n v="2022"/>
    <s v="OUT018"/>
    <x v="1"/>
    <x v="0"/>
    <s v="Supermarket Type2"/>
    <n v="4.5855273000000002E-2"/>
    <n v="19.850000000000001"/>
    <n v="127.102"/>
    <n v="4"/>
  </r>
  <r>
    <x v="1"/>
    <n v="3729"/>
    <s v="FDE32"/>
    <s v="Fruits and Vegetables"/>
    <n v="2022"/>
    <s v="OUT018"/>
    <x v="1"/>
    <x v="0"/>
    <s v="Supermarket Type2"/>
    <n v="4.8957532999999998E-2"/>
    <n v="20.7"/>
    <n v="37.8506"/>
    <n v="4"/>
  </r>
  <r>
    <x v="1"/>
    <n v="3730"/>
    <s v="NCN41"/>
    <s v="Health and Hygiene"/>
    <n v="2022"/>
    <s v="OUT018"/>
    <x v="1"/>
    <x v="0"/>
    <s v="Supermarket Type2"/>
    <n v="5.2421980999999999E-2"/>
    <n v="17"/>
    <n v="123.773"/>
    <n v="4"/>
  </r>
  <r>
    <x v="1"/>
    <n v="3731"/>
    <s v="NCZ18"/>
    <s v="Household"/>
    <n v="2022"/>
    <s v="OUT018"/>
    <x v="1"/>
    <x v="0"/>
    <s v="Supermarket Type2"/>
    <n v="0.186825823"/>
    <n v="7.8250000000000002"/>
    <n v="253.56979999999999"/>
    <n v="4"/>
  </r>
  <r>
    <x v="1"/>
    <n v="3732"/>
    <s v="NCF30"/>
    <s v="Household"/>
    <n v="2022"/>
    <s v="OUT018"/>
    <x v="1"/>
    <x v="0"/>
    <s v="Supermarket Type2"/>
    <n v="0.12675832400000001"/>
    <n v="17"/>
    <n v="124.53619999999999"/>
    <n v="4"/>
  </r>
  <r>
    <x v="1"/>
    <n v="3733"/>
    <s v="NCT06"/>
    <s v="Household"/>
    <n v="2022"/>
    <s v="OUT018"/>
    <x v="1"/>
    <x v="0"/>
    <s v="Supermarket Type2"/>
    <n v="0"/>
    <n v="17.100000000000001"/>
    <n v="167.08420000000001"/>
    <n v="4"/>
  </r>
  <r>
    <x v="1"/>
    <n v="3734"/>
    <s v="NCJ42"/>
    <s v="Household"/>
    <n v="2022"/>
    <s v="OUT018"/>
    <x v="1"/>
    <x v="0"/>
    <s v="Supermarket Type2"/>
    <n v="1.4359584E-2"/>
    <n v="19.75"/>
    <n v="100.83320000000001"/>
    <n v="4"/>
  </r>
  <r>
    <x v="1"/>
    <n v="3735"/>
    <s v="FDS03"/>
    <s v="Meat"/>
    <n v="2022"/>
    <s v="OUT018"/>
    <x v="1"/>
    <x v="0"/>
    <s v="Supermarket Type2"/>
    <n v="7.9952983000000005E-2"/>
    <n v="7.8250000000000002"/>
    <n v="62.782600000000002"/>
    <n v="4"/>
  </r>
  <r>
    <x v="1"/>
    <n v="3736"/>
    <s v="FDV51"/>
    <s v="Meat"/>
    <n v="2022"/>
    <s v="OUT018"/>
    <x v="1"/>
    <x v="0"/>
    <s v="Supermarket Type2"/>
    <n v="3.2671446E-2"/>
    <n v="16.350000000000001"/>
    <n v="165.48419999999999"/>
    <n v="4"/>
  </r>
  <r>
    <x v="1"/>
    <n v="3737"/>
    <s v="NCN55"/>
    <s v="Others"/>
    <n v="2022"/>
    <s v="OUT018"/>
    <x v="1"/>
    <x v="0"/>
    <s v="Supermarket Type2"/>
    <n v="5.9732844E-2"/>
    <n v="14.6"/>
    <n v="241.25380000000001"/>
    <n v="4"/>
  </r>
  <r>
    <x v="1"/>
    <n v="3738"/>
    <s v="NCJ19"/>
    <s v="Others"/>
    <n v="2022"/>
    <s v="OUT018"/>
    <x v="1"/>
    <x v="0"/>
    <s v="Supermarket Type2"/>
    <n v="0.118661426"/>
    <n v="18.600000000000001"/>
    <n v="58.758800000000001"/>
    <n v="4"/>
  </r>
  <r>
    <x v="1"/>
    <n v="3739"/>
    <s v="FDL10"/>
    <s v="Snack Foods"/>
    <n v="2022"/>
    <s v="OUT018"/>
    <x v="1"/>
    <x v="0"/>
    <s v="Supermarket Type2"/>
    <n v="3.9653081E-2"/>
    <n v="8.3949999999999996"/>
    <n v="99.504199999999997"/>
    <n v="4"/>
  </r>
  <r>
    <x v="1"/>
    <n v="3740"/>
    <s v="FDX09"/>
    <s v="Snack Foods"/>
    <n v="2022"/>
    <s v="OUT018"/>
    <x v="1"/>
    <x v="0"/>
    <s v="Supermarket Type2"/>
    <n v="6.5515066999999996E-2"/>
    <n v="9"/>
    <n v="178.137"/>
    <n v="4"/>
  </r>
  <r>
    <x v="1"/>
    <n v="3741"/>
    <s v="FDT34"/>
    <s v="Snack Foods"/>
    <n v="2022"/>
    <s v="OUT018"/>
    <x v="1"/>
    <x v="0"/>
    <s v="Supermarket Type2"/>
    <n v="0.17506050400000001"/>
    <n v="9.3000000000000007"/>
    <n v="106.79640000000001"/>
    <n v="4"/>
  </r>
  <r>
    <x v="1"/>
    <n v="3742"/>
    <s v="FDK33"/>
    <s v="Snack Foods"/>
    <n v="2022"/>
    <s v="OUT018"/>
    <x v="1"/>
    <x v="0"/>
    <s v="Supermarket Type2"/>
    <n v="1.1281018E-2"/>
    <n v="17.850000000000001"/>
    <n v="213.756"/>
    <n v="4"/>
  </r>
  <r>
    <x v="1"/>
    <n v="3743"/>
    <s v="DRI13"/>
    <s v="Soft Drinks"/>
    <n v="2022"/>
    <s v="OUT018"/>
    <x v="1"/>
    <x v="0"/>
    <s v="Supermarket Type2"/>
    <n v="2.0409765E-2"/>
    <n v="15.35"/>
    <n v="218.35079999999999"/>
    <n v="4"/>
  </r>
  <r>
    <x v="0"/>
    <n v="3744"/>
    <s v="FDQ11"/>
    <s v="Breads"/>
    <n v="2022"/>
    <s v="OUT018"/>
    <x v="1"/>
    <x v="0"/>
    <s v="Supermarket Type2"/>
    <n v="6.7976709999999996E-2"/>
    <n v="5.6950000000000003"/>
    <n v="257.49880000000002"/>
    <n v="4"/>
  </r>
  <r>
    <x v="0"/>
    <n v="3745"/>
    <s v="FDZ35"/>
    <s v="Breads"/>
    <n v="2022"/>
    <s v="OUT018"/>
    <x v="1"/>
    <x v="0"/>
    <s v="Supermarket Type2"/>
    <n v="2.236923E-2"/>
    <n v="9.6"/>
    <n v="104.79900000000001"/>
    <n v="4"/>
  </r>
  <r>
    <x v="0"/>
    <n v="3746"/>
    <s v="FDM01"/>
    <s v="Breakfast"/>
    <n v="2022"/>
    <s v="OUT018"/>
    <x v="1"/>
    <x v="0"/>
    <s v="Supermarket Type2"/>
    <n v="9.4952408000000002E-2"/>
    <n v="7.8949999999999996"/>
    <n v="101.1332"/>
    <n v="4"/>
  </r>
  <r>
    <x v="0"/>
    <n v="3747"/>
    <s v="FDN38"/>
    <s v="Canned"/>
    <n v="2022"/>
    <s v="OUT018"/>
    <x v="1"/>
    <x v="0"/>
    <s v="Supermarket Type2"/>
    <n v="9.2346510000000007E-2"/>
    <n v="6.6150000000000002"/>
    <n v="251.8408"/>
    <n v="4"/>
  </r>
  <r>
    <x v="0"/>
    <n v="3748"/>
    <s v="FDV13"/>
    <s v="Canned"/>
    <n v="2022"/>
    <s v="OUT018"/>
    <x v="1"/>
    <x v="0"/>
    <s v="Supermarket Type2"/>
    <n v="2.7723342000000002E-2"/>
    <n v="17.350000000000001"/>
    <n v="89.685599999999994"/>
    <n v="4"/>
  </r>
  <r>
    <x v="0"/>
    <n v="3749"/>
    <s v="FDV01"/>
    <s v="Canned"/>
    <n v="2022"/>
    <s v="OUT018"/>
    <x v="1"/>
    <x v="0"/>
    <s v="Supermarket Type2"/>
    <n v="8.5296625000000001E-2"/>
    <n v="19.2"/>
    <n v="153.4314"/>
    <n v="4"/>
  </r>
  <r>
    <x v="0"/>
    <n v="3750"/>
    <s v="FDB38"/>
    <s v="Canned"/>
    <n v="2022"/>
    <s v="OUT018"/>
    <x v="1"/>
    <x v="0"/>
    <s v="Supermarket Type2"/>
    <n v="2.7458099E-2"/>
    <n v="19.5"/>
    <n v="158.792"/>
    <n v="4"/>
  </r>
  <r>
    <x v="0"/>
    <n v="3751"/>
    <s v="FDW14"/>
    <s v="Dairy"/>
    <n v="2022"/>
    <s v="OUT018"/>
    <x v="1"/>
    <x v="0"/>
    <s v="Supermarket Type2"/>
    <n v="3.8367194E-2"/>
    <n v="8.3000000000000007"/>
    <n v="87.119799999999998"/>
    <n v="4"/>
  </r>
  <r>
    <x v="0"/>
    <n v="3752"/>
    <s v="FDB03"/>
    <s v="Dairy"/>
    <n v="2022"/>
    <s v="OUT018"/>
    <x v="1"/>
    <x v="0"/>
    <s v="Supermarket Type2"/>
    <n v="0.15747069299999999"/>
    <n v="17.75"/>
    <n v="239.15379999999999"/>
    <n v="4"/>
  </r>
  <r>
    <x v="0"/>
    <n v="3753"/>
    <s v="FDT52"/>
    <s v="Frozen Foods"/>
    <n v="2022"/>
    <s v="OUT018"/>
    <x v="1"/>
    <x v="0"/>
    <s v="Supermarket Type2"/>
    <n v="4.7622786E-2"/>
    <n v="9.6950000000000003"/>
    <n v="246.21440000000001"/>
    <n v="4"/>
  </r>
  <r>
    <x v="0"/>
    <n v="3754"/>
    <s v="FDR44"/>
    <s v="Fruits and Vegetables"/>
    <n v="2022"/>
    <s v="OUT018"/>
    <x v="1"/>
    <x v="0"/>
    <s v="Supermarket Type2"/>
    <n v="0.103340142"/>
    <n v="6.11"/>
    <n v="131.29679999999999"/>
    <n v="4"/>
  </r>
  <r>
    <x v="0"/>
    <n v="3755"/>
    <s v="FDO56"/>
    <s v="Fruits and Vegetables"/>
    <n v="2022"/>
    <s v="OUT018"/>
    <x v="1"/>
    <x v="0"/>
    <s v="Supermarket Type2"/>
    <n v="4.5165796000000001E-2"/>
    <n v="10.195"/>
    <n v="118.4808"/>
    <n v="4"/>
  </r>
  <r>
    <x v="0"/>
    <n v="3756"/>
    <s v="FDD21"/>
    <s v="Fruits and Vegetables"/>
    <n v="2022"/>
    <s v="OUT018"/>
    <x v="1"/>
    <x v="0"/>
    <s v="Supermarket Type2"/>
    <n v="3.0693755999999999E-2"/>
    <n v="10.3"/>
    <n v="114.2176"/>
    <n v="4"/>
  </r>
  <r>
    <x v="0"/>
    <n v="3757"/>
    <s v="FDQ55"/>
    <s v="Fruits and Vegetables"/>
    <n v="2022"/>
    <s v="OUT018"/>
    <x v="1"/>
    <x v="0"/>
    <s v="Supermarket Type2"/>
    <n v="1.3091185999999999E-2"/>
    <n v="13.65"/>
    <n v="114.88339999999999"/>
    <n v="4"/>
  </r>
  <r>
    <x v="0"/>
    <n v="3758"/>
    <s v="FDY56"/>
    <s v="Fruits and Vegetables"/>
    <n v="2022"/>
    <s v="OUT018"/>
    <x v="1"/>
    <x v="0"/>
    <s v="Supermarket Type2"/>
    <n v="6.2665641999999994E-2"/>
    <n v="16.350000000000001"/>
    <n v="225.6062"/>
    <n v="4"/>
  </r>
  <r>
    <x v="0"/>
    <n v="3759"/>
    <s v="FDX56"/>
    <s v="Fruits and Vegetables"/>
    <n v="2022"/>
    <s v="OUT018"/>
    <x v="1"/>
    <x v="0"/>
    <s v="Supermarket Type2"/>
    <n v="7.4361159999999996E-2"/>
    <n v="17.100000000000001"/>
    <n v="206.16380000000001"/>
    <n v="4"/>
  </r>
  <r>
    <x v="0"/>
    <n v="3760"/>
    <s v="FDW39"/>
    <s v="Meat"/>
    <n v="2022"/>
    <s v="OUT018"/>
    <x v="1"/>
    <x v="0"/>
    <s v="Supermarket Type2"/>
    <n v="3.7060755000000001E-2"/>
    <n v="6.69"/>
    <n v="176.83699999999999"/>
    <n v="4"/>
  </r>
  <r>
    <x v="0"/>
    <n v="3761"/>
    <s v="FDZ57"/>
    <s v="Snack Foods"/>
    <n v="2022"/>
    <s v="OUT018"/>
    <x v="1"/>
    <x v="0"/>
    <s v="Supermarket Type2"/>
    <n v="3.7918142000000002E-2"/>
    <n v="10"/>
    <n v="129.6994"/>
    <n v="4"/>
  </r>
  <r>
    <x v="0"/>
    <n v="3762"/>
    <s v="FDO21"/>
    <s v="Snack Foods"/>
    <n v="2022"/>
    <s v="OUT018"/>
    <x v="1"/>
    <x v="0"/>
    <s v="Supermarket Type2"/>
    <n v="9.8027909999999999E-3"/>
    <n v="11.6"/>
    <n v="223.04040000000001"/>
    <n v="4"/>
  </r>
  <r>
    <x v="0"/>
    <n v="3763"/>
    <s v="FDY22"/>
    <s v="Snack Foods"/>
    <n v="2022"/>
    <s v="OUT018"/>
    <x v="1"/>
    <x v="0"/>
    <s v="Supermarket Type2"/>
    <n v="0.16037130499999999"/>
    <n v="16.5"/>
    <n v="143.9128"/>
    <n v="4"/>
  </r>
  <r>
    <x v="1"/>
    <n v="3764"/>
    <s v="DRK11"/>
    <s v="Hard Drinks"/>
    <n v="2022"/>
    <s v="OUT018"/>
    <x v="1"/>
    <x v="0"/>
    <s v="Supermarket Type2"/>
    <n v="1.0808272000000001E-2"/>
    <n v="8.2100000000000009"/>
    <n v="150.53919999999999"/>
    <n v="4"/>
  </r>
  <r>
    <x v="1"/>
    <n v="3765"/>
    <s v="FDU23"/>
    <s v="Breads"/>
    <n v="2018"/>
    <s v="OUT027"/>
    <x v="1"/>
    <x v="0"/>
    <s v="Supermarket Type3"/>
    <n v="2.1618297000000002E-2"/>
    <m/>
    <n v="167.11840000000001"/>
    <n v="4"/>
  </r>
  <r>
    <x v="1"/>
    <n v="3766"/>
    <s v="DRC49"/>
    <s v="Soft Drinks"/>
    <n v="2018"/>
    <s v="OUT027"/>
    <x v="1"/>
    <x v="0"/>
    <s v="Supermarket Type3"/>
    <n v="6.5119701000000002E-2"/>
    <m/>
    <n v="145.71279999999999"/>
    <n v="4"/>
  </r>
  <r>
    <x v="1"/>
    <n v="3767"/>
    <s v="FDK36"/>
    <s v="Baking Goods"/>
    <n v="2018"/>
    <s v="OUT027"/>
    <x v="1"/>
    <x v="0"/>
    <s v="Supermarket Type3"/>
    <n v="7.1803739999999998E-3"/>
    <m/>
    <n v="47.403399999999998"/>
    <n v="4"/>
  </r>
  <r>
    <x v="1"/>
    <n v="3768"/>
    <s v="FDO24"/>
    <s v="Baking Goods"/>
    <n v="2018"/>
    <s v="OUT027"/>
    <x v="1"/>
    <x v="0"/>
    <s v="Supermarket Type3"/>
    <n v="0.17536233300000001"/>
    <m/>
    <n v="158.96039999999999"/>
    <n v="4"/>
  </r>
  <r>
    <x v="1"/>
    <n v="3769"/>
    <s v="FDT36"/>
    <s v="Baking Goods"/>
    <n v="2018"/>
    <s v="OUT027"/>
    <x v="1"/>
    <x v="0"/>
    <s v="Supermarket Type3"/>
    <n v="0.110735739"/>
    <m/>
    <n v="35.287399999999998"/>
    <n v="4"/>
  </r>
  <r>
    <x v="1"/>
    <n v="3770"/>
    <s v="FDV36"/>
    <s v="Baking Goods"/>
    <n v="2018"/>
    <s v="OUT027"/>
    <x v="1"/>
    <x v="0"/>
    <s v="Supermarket Type3"/>
    <n v="2.6174636000000001E-2"/>
    <m/>
    <n v="127.102"/>
    <n v="4"/>
  </r>
  <r>
    <x v="1"/>
    <n v="3771"/>
    <s v="FDP23"/>
    <s v="Breads"/>
    <n v="2018"/>
    <s v="OUT027"/>
    <x v="1"/>
    <x v="0"/>
    <s v="Supermarket Type3"/>
    <n v="3.5414528000000001E-2"/>
    <m/>
    <n v="218.2166"/>
    <n v="4"/>
  </r>
  <r>
    <x v="1"/>
    <n v="3772"/>
    <s v="FDU11"/>
    <s v="Breads"/>
    <n v="2018"/>
    <s v="OUT027"/>
    <x v="1"/>
    <x v="0"/>
    <s v="Supermarket Type3"/>
    <n v="9.2145264000000005E-2"/>
    <m/>
    <n v="120.7098"/>
    <n v="4"/>
  </r>
  <r>
    <x v="1"/>
    <n v="3773"/>
    <s v="FDU35"/>
    <s v="Breads"/>
    <n v="2018"/>
    <s v="OUT027"/>
    <x v="1"/>
    <x v="0"/>
    <s v="Supermarket Type3"/>
    <n v="7.8831762E-2"/>
    <m/>
    <n v="98.97"/>
    <n v="4"/>
  </r>
  <r>
    <x v="1"/>
    <n v="3774"/>
    <s v="FDU59"/>
    <s v="Breads"/>
    <n v="2018"/>
    <s v="OUT027"/>
    <x v="1"/>
    <x v="0"/>
    <s v="Supermarket Type3"/>
    <n v="9.5919472000000006E-2"/>
    <m/>
    <n v="162.65520000000001"/>
    <n v="4"/>
  </r>
  <r>
    <x v="1"/>
    <n v="3775"/>
    <s v="FDR14"/>
    <s v="Dairy"/>
    <n v="2018"/>
    <s v="OUT027"/>
    <x v="1"/>
    <x v="0"/>
    <s v="Supermarket Type3"/>
    <n v="0.17320619200000001"/>
    <m/>
    <n v="53.329799999999999"/>
    <n v="4"/>
  </r>
  <r>
    <x v="1"/>
    <n v="3776"/>
    <s v="FDU14"/>
    <s v="Dairy"/>
    <n v="2018"/>
    <s v="OUT027"/>
    <x v="1"/>
    <x v="0"/>
    <s v="Supermarket Type3"/>
    <n v="3.4584355999999997E-2"/>
    <m/>
    <n v="248.375"/>
    <n v="4"/>
  </r>
  <r>
    <x v="1"/>
    <n v="3777"/>
    <s v="FDA16"/>
    <s v="Frozen Foods"/>
    <n v="2018"/>
    <s v="OUT027"/>
    <x v="1"/>
    <x v="0"/>
    <s v="Supermarket Type3"/>
    <n v="3.3777629000000003E-2"/>
    <m/>
    <n v="222.84559999999999"/>
    <n v="4"/>
  </r>
  <r>
    <x v="1"/>
    <n v="3778"/>
    <s v="FDF52"/>
    <s v="Frozen Foods"/>
    <n v="2018"/>
    <s v="OUT027"/>
    <x v="1"/>
    <x v="0"/>
    <s v="Supermarket Type3"/>
    <n v="6.6459890999999993E-2"/>
    <m/>
    <n v="184.22919999999999"/>
    <n v="4"/>
  </r>
  <r>
    <x v="1"/>
    <n v="3779"/>
    <s v="FDG29"/>
    <s v="Frozen Foods"/>
    <n v="2018"/>
    <s v="OUT027"/>
    <x v="1"/>
    <x v="0"/>
    <s v="Supermarket Type3"/>
    <n v="5.6019324000000002E-2"/>
    <m/>
    <n v="40.045400000000001"/>
    <n v="4"/>
  </r>
  <r>
    <x v="1"/>
    <n v="3780"/>
    <s v="FDG52"/>
    <s v="Frozen Foods"/>
    <n v="2018"/>
    <s v="OUT027"/>
    <x v="1"/>
    <x v="0"/>
    <s v="Supermarket Type3"/>
    <n v="6.5313023999999997E-2"/>
    <m/>
    <n v="47.1402"/>
    <n v="4"/>
  </r>
  <r>
    <x v="1"/>
    <n v="3781"/>
    <s v="FDA56"/>
    <s v="Fruits and Vegetables"/>
    <n v="2018"/>
    <s v="OUT027"/>
    <x v="1"/>
    <x v="0"/>
    <s v="Supermarket Type3"/>
    <n v="8.7223419999999992E-3"/>
    <m/>
    <n v="123.5414"/>
    <n v="4"/>
  </r>
  <r>
    <x v="1"/>
    <n v="3782"/>
    <s v="FDQ56"/>
    <s v="Fruits and Vegetables"/>
    <n v="2018"/>
    <s v="OUT027"/>
    <x v="1"/>
    <x v="0"/>
    <s v="Supermarket Type3"/>
    <n v="0.10508595599999999"/>
    <m/>
    <n v="82.390799999999999"/>
    <n v="4"/>
  </r>
  <r>
    <x v="1"/>
    <n v="3783"/>
    <s v="FDZ20"/>
    <s v="Fruits and Vegetables"/>
    <n v="2018"/>
    <s v="OUT027"/>
    <x v="1"/>
    <x v="0"/>
    <s v="Supermarket Type3"/>
    <n v="0"/>
    <m/>
    <n v="253.03559999999999"/>
    <n v="4"/>
  </r>
  <r>
    <x v="1"/>
    <n v="3784"/>
    <s v="NCO05"/>
    <s v="Health and Hygiene"/>
    <n v="2018"/>
    <s v="OUT027"/>
    <x v="1"/>
    <x v="0"/>
    <s v="Supermarket Type3"/>
    <n v="4.6333982000000003E-2"/>
    <m/>
    <n v="97.238399999999999"/>
    <n v="4"/>
  </r>
  <r>
    <x v="1"/>
    <n v="3785"/>
    <s v="NCT29"/>
    <s v="Health and Hygiene"/>
    <n v="2018"/>
    <s v="OUT027"/>
    <x v="1"/>
    <x v="0"/>
    <s v="Supermarket Type3"/>
    <n v="6.3800265999999994E-2"/>
    <m/>
    <n v="123.0414"/>
    <n v="4"/>
  </r>
  <r>
    <x v="1"/>
    <n v="3786"/>
    <s v="NCJ42"/>
    <s v="Household"/>
    <n v="2018"/>
    <s v="OUT027"/>
    <x v="1"/>
    <x v="0"/>
    <s v="Supermarket Type3"/>
    <n v="1.4232071000000001E-2"/>
    <m/>
    <n v="100.9332"/>
    <n v="4"/>
  </r>
  <r>
    <x v="1"/>
    <n v="3787"/>
    <s v="NCL30"/>
    <s v="Household"/>
    <n v="2018"/>
    <s v="OUT027"/>
    <x v="1"/>
    <x v="0"/>
    <s v="Supermarket Type3"/>
    <n v="4.8703431999999998E-2"/>
    <m/>
    <n v="125.9336"/>
    <n v="4"/>
  </r>
  <r>
    <x v="1"/>
    <n v="3788"/>
    <s v="NCO06"/>
    <s v="Household"/>
    <n v="2018"/>
    <s v="OUT027"/>
    <x v="1"/>
    <x v="0"/>
    <s v="Supermarket Type3"/>
    <n v="0.107507291"/>
    <m/>
    <n v="34.855800000000002"/>
    <n v="4"/>
  </r>
  <r>
    <x v="1"/>
    <n v="3789"/>
    <s v="FDS39"/>
    <s v="Meat"/>
    <n v="2018"/>
    <s v="OUT027"/>
    <x v="1"/>
    <x v="0"/>
    <s v="Supermarket Type3"/>
    <n v="2.2351808000000001E-2"/>
    <m/>
    <n v="143.78120000000001"/>
    <n v="4"/>
  </r>
  <r>
    <x v="1"/>
    <n v="3790"/>
    <s v="NCN14"/>
    <s v="Others"/>
    <n v="2018"/>
    <s v="OUT027"/>
    <x v="1"/>
    <x v="0"/>
    <s v="Supermarket Type3"/>
    <n v="9.1472670000000006E-2"/>
    <m/>
    <n v="184.66079999999999"/>
    <n v="4"/>
  </r>
  <r>
    <x v="1"/>
    <n v="3791"/>
    <s v="FDH21"/>
    <s v="Seafood"/>
    <n v="2018"/>
    <s v="OUT027"/>
    <x v="1"/>
    <x v="0"/>
    <s v="Supermarket Type3"/>
    <n v="3.1073804E-2"/>
    <m/>
    <n v="157.56039999999999"/>
    <n v="4"/>
  </r>
  <r>
    <x v="1"/>
    <n v="3792"/>
    <s v="FDC58"/>
    <s v="Snack Foods"/>
    <n v="2018"/>
    <s v="OUT027"/>
    <x v="1"/>
    <x v="0"/>
    <s v="Supermarket Type3"/>
    <n v="0"/>
    <m/>
    <n v="45.742800000000003"/>
    <n v="4"/>
  </r>
  <r>
    <x v="1"/>
    <n v="3793"/>
    <s v="FDM34"/>
    <s v="Snack Foods"/>
    <n v="2018"/>
    <s v="OUT027"/>
    <x v="1"/>
    <x v="0"/>
    <s v="Supermarket Type3"/>
    <n v="6.7120953999999997E-2"/>
    <m/>
    <n v="132.96260000000001"/>
    <n v="4"/>
  </r>
  <r>
    <x v="1"/>
    <n v="3794"/>
    <s v="FDO34"/>
    <s v="Snack Foods"/>
    <n v="2018"/>
    <s v="OUT027"/>
    <x v="1"/>
    <x v="0"/>
    <s v="Supermarket Type3"/>
    <n v="2.9793955E-2"/>
    <m/>
    <n v="167.2816"/>
    <n v="4"/>
  </r>
  <r>
    <x v="1"/>
    <n v="3795"/>
    <s v="FDT21"/>
    <s v="Snack Foods"/>
    <n v="2018"/>
    <s v="OUT027"/>
    <x v="1"/>
    <x v="0"/>
    <s v="Supermarket Type3"/>
    <n v="0"/>
    <m/>
    <n v="248.8092"/>
    <n v="4"/>
  </r>
  <r>
    <x v="1"/>
    <n v="3796"/>
    <s v="DRM48"/>
    <s v="Soft Drinks"/>
    <n v="2018"/>
    <s v="OUT027"/>
    <x v="1"/>
    <x v="0"/>
    <s v="Supermarket Type3"/>
    <n v="0.112349962"/>
    <m/>
    <n v="39.184800000000003"/>
    <n v="4"/>
  </r>
  <r>
    <x v="1"/>
    <n v="3797"/>
    <s v="DRZ24"/>
    <s v="Soft Drinks"/>
    <n v="2018"/>
    <s v="OUT027"/>
    <x v="1"/>
    <x v="0"/>
    <s v="Supermarket Type3"/>
    <n v="0"/>
    <m/>
    <n v="121.044"/>
    <n v="4"/>
  </r>
  <r>
    <x v="0"/>
    <n v="3798"/>
    <s v="FDQ48"/>
    <s v="Baking Goods"/>
    <n v="2018"/>
    <s v="OUT027"/>
    <x v="1"/>
    <x v="0"/>
    <s v="Supermarket Type3"/>
    <n v="3.4244601E-2"/>
    <m/>
    <n v="97.272599999999997"/>
    <n v="4"/>
  </r>
  <r>
    <x v="0"/>
    <n v="3799"/>
    <s v="FDY60"/>
    <s v="Baking Goods"/>
    <n v="2018"/>
    <s v="OUT027"/>
    <x v="1"/>
    <x v="0"/>
    <s v="Supermarket Type3"/>
    <n v="2.6243240000000001E-2"/>
    <m/>
    <n v="143.81280000000001"/>
    <n v="4"/>
  </r>
  <r>
    <x v="0"/>
    <n v="3800"/>
    <s v="FDX47"/>
    <s v="Breads"/>
    <n v="2018"/>
    <s v="OUT027"/>
    <x v="1"/>
    <x v="0"/>
    <s v="Supermarket Type3"/>
    <n v="3.4436769999999998E-2"/>
    <m/>
    <n v="156.52879999999999"/>
    <n v="4"/>
  </r>
  <r>
    <x v="0"/>
    <n v="3801"/>
    <s v="FDG38"/>
    <s v="Canned"/>
    <n v="2018"/>
    <s v="OUT027"/>
    <x v="1"/>
    <x v="0"/>
    <s v="Supermarket Type3"/>
    <n v="5.2473797000000003E-2"/>
    <m/>
    <n v="83.622399999999999"/>
    <n v="4"/>
  </r>
  <r>
    <x v="0"/>
    <n v="3802"/>
    <s v="FDQ25"/>
    <s v="Canned"/>
    <n v="2018"/>
    <s v="OUT027"/>
    <x v="1"/>
    <x v="0"/>
    <s v="Supermarket Type3"/>
    <n v="2.8139760999999999E-2"/>
    <m/>
    <n v="173.7422"/>
    <n v="4"/>
  </r>
  <r>
    <x v="0"/>
    <n v="3803"/>
    <s v="FDF40"/>
    <s v="Dairy"/>
    <n v="2018"/>
    <s v="OUT027"/>
    <x v="1"/>
    <x v="0"/>
    <s v="Supermarket Type3"/>
    <n v="2.2403117E-2"/>
    <m/>
    <n v="250.9092"/>
    <n v="4"/>
  </r>
  <r>
    <x v="0"/>
    <n v="3804"/>
    <s v="FDU50"/>
    <s v="Dairy"/>
    <n v="2018"/>
    <s v="OUT027"/>
    <x v="1"/>
    <x v="0"/>
    <s v="Supermarket Type3"/>
    <n v="7.4806196000000005E-2"/>
    <m/>
    <n v="112.91759999999999"/>
    <n v="4"/>
  </r>
  <r>
    <x v="0"/>
    <n v="3805"/>
    <s v="FDG05"/>
    <s v="Frozen Foods"/>
    <n v="2018"/>
    <s v="OUT027"/>
    <x v="1"/>
    <x v="0"/>
    <s v="Supermarket Type3"/>
    <n v="8.7421737999999999E-2"/>
    <m/>
    <n v="154.46299999999999"/>
    <n v="4"/>
  </r>
  <r>
    <x v="0"/>
    <n v="3806"/>
    <s v="FDT16"/>
    <s v="Frozen Foods"/>
    <n v="2018"/>
    <s v="OUT027"/>
    <x v="1"/>
    <x v="0"/>
    <s v="Supermarket Type3"/>
    <n v="4.8426707999999999E-2"/>
    <m/>
    <n v="258.7278"/>
    <n v="4"/>
  </r>
  <r>
    <x v="0"/>
    <n v="3807"/>
    <s v="FDV04"/>
    <s v="Frozen Foods"/>
    <n v="2018"/>
    <s v="OUT027"/>
    <x v="1"/>
    <x v="0"/>
    <s v="Supermarket Type3"/>
    <n v="0.14928877900000001"/>
    <m/>
    <n v="158.4288"/>
    <n v="4"/>
  </r>
  <r>
    <x v="0"/>
    <n v="3808"/>
    <s v="FDY16"/>
    <s v="Frozen Foods"/>
    <n v="2018"/>
    <s v="OUT027"/>
    <x v="1"/>
    <x v="0"/>
    <s v="Supermarket Type3"/>
    <n v="9.1780141999999995E-2"/>
    <m/>
    <n v="182.5266"/>
    <n v="4"/>
  </r>
  <r>
    <x v="0"/>
    <n v="3809"/>
    <s v="FDB57"/>
    <s v="Fruits and Vegetables"/>
    <n v="2018"/>
    <s v="OUT027"/>
    <x v="1"/>
    <x v="0"/>
    <s v="Supermarket Type3"/>
    <n v="1.8714040000000001E-2"/>
    <m/>
    <n v="223.47720000000001"/>
    <n v="4"/>
  </r>
  <r>
    <x v="0"/>
    <n v="3810"/>
    <s v="FDC08"/>
    <s v="Fruits and Vegetables"/>
    <n v="2018"/>
    <s v="OUT027"/>
    <x v="1"/>
    <x v="0"/>
    <s v="Supermarket Type3"/>
    <n v="0.102949031"/>
    <m/>
    <n v="225.27199999999999"/>
    <n v="4"/>
  </r>
  <r>
    <x v="0"/>
    <n v="3811"/>
    <s v="FDK08"/>
    <s v="Fruits and Vegetables"/>
    <n v="2018"/>
    <s v="OUT027"/>
    <x v="1"/>
    <x v="0"/>
    <s v="Supermarket Type3"/>
    <n v="0.121712459"/>
    <m/>
    <n v="101.2016"/>
    <n v="4"/>
  </r>
  <r>
    <x v="0"/>
    <n v="3812"/>
    <s v="FDN08"/>
    <s v="Fruits and Vegetables"/>
    <n v="2018"/>
    <s v="OUT027"/>
    <x v="1"/>
    <x v="0"/>
    <s v="Supermarket Type3"/>
    <n v="8.7936752000000007E-2"/>
    <m/>
    <n v="115.9466"/>
    <n v="4"/>
  </r>
  <r>
    <x v="0"/>
    <n v="3813"/>
    <s v="FDQ19"/>
    <s v="Fruits and Vegetables"/>
    <n v="2018"/>
    <s v="OUT027"/>
    <x v="1"/>
    <x v="0"/>
    <s v="Supermarket Type3"/>
    <n v="1.4295564E-2"/>
    <m/>
    <n v="242.65119999999999"/>
    <n v="4"/>
  </r>
  <r>
    <x v="0"/>
    <n v="3814"/>
    <s v="FDU43"/>
    <s v="Fruits and Vegetables"/>
    <n v="2018"/>
    <s v="OUT027"/>
    <x v="1"/>
    <x v="0"/>
    <s v="Supermarket Type3"/>
    <n v="5.7762301000000002E-2"/>
    <m/>
    <n v="237.35640000000001"/>
    <n v="4"/>
  </r>
  <r>
    <x v="0"/>
    <n v="3815"/>
    <s v="FDW55"/>
    <s v="Fruits and Vegetables"/>
    <n v="2018"/>
    <s v="OUT027"/>
    <x v="1"/>
    <x v="0"/>
    <s v="Supermarket Type3"/>
    <n v="2.1863506000000001E-2"/>
    <m/>
    <n v="247.00919999999999"/>
    <n v="4"/>
  </r>
  <r>
    <x v="0"/>
    <n v="3816"/>
    <s v="FDZ31"/>
    <s v="Fruits and Vegetables"/>
    <n v="2018"/>
    <s v="OUT027"/>
    <x v="1"/>
    <x v="0"/>
    <s v="Supermarket Type3"/>
    <n v="0.112668963"/>
    <m/>
    <n v="191.0504"/>
    <n v="4"/>
  </r>
  <r>
    <x v="0"/>
    <n v="3817"/>
    <s v="FDH31"/>
    <s v="Meat"/>
    <n v="2018"/>
    <s v="OUT027"/>
    <x v="1"/>
    <x v="0"/>
    <s v="Supermarket Type3"/>
    <n v="2.0312314000000001E-2"/>
    <m/>
    <n v="98.104200000000006"/>
    <n v="4"/>
  </r>
  <r>
    <x v="0"/>
    <n v="3818"/>
    <s v="FDO39"/>
    <s v="Meat"/>
    <n v="2018"/>
    <s v="OUT027"/>
    <x v="1"/>
    <x v="0"/>
    <s v="Supermarket Type3"/>
    <n v="0.13670167799999999"/>
    <m/>
    <n v="182.16079999999999"/>
    <n v="4"/>
  </r>
  <r>
    <x v="0"/>
    <n v="3819"/>
    <s v="FDQ51"/>
    <s v="Meat"/>
    <n v="2018"/>
    <s v="OUT027"/>
    <x v="1"/>
    <x v="0"/>
    <s v="Supermarket Type3"/>
    <n v="1.7466283999999999E-2"/>
    <m/>
    <n v="45.471800000000002"/>
    <n v="4"/>
  </r>
  <r>
    <x v="0"/>
    <n v="3820"/>
    <s v="FDZ51"/>
    <s v="Meat"/>
    <n v="2018"/>
    <s v="OUT027"/>
    <x v="1"/>
    <x v="0"/>
    <s v="Supermarket Type3"/>
    <n v="5.4288646000000003E-2"/>
    <m/>
    <n v="96.609399999999994"/>
    <n v="4"/>
  </r>
  <r>
    <x v="0"/>
    <n v="3821"/>
    <s v="FDL09"/>
    <s v="Snack Foods"/>
    <n v="2018"/>
    <s v="OUT027"/>
    <x v="1"/>
    <x v="0"/>
    <s v="Supermarket Type3"/>
    <n v="0.127416049"/>
    <m/>
    <n v="167.48159999999999"/>
    <n v="4"/>
  </r>
  <r>
    <x v="0"/>
    <n v="3822"/>
    <s v="FDO09"/>
    <s v="Snack Foods"/>
    <n v="2018"/>
    <s v="OUT027"/>
    <x v="1"/>
    <x v="0"/>
    <s v="Supermarket Type3"/>
    <n v="0.124668026"/>
    <m/>
    <n v="261.09100000000001"/>
    <n v="4"/>
  </r>
  <r>
    <x v="0"/>
    <n v="3823"/>
    <s v="FDO45"/>
    <s v="Snack Foods"/>
    <n v="2018"/>
    <s v="OUT027"/>
    <x v="1"/>
    <x v="0"/>
    <s v="Supermarket Type3"/>
    <n v="3.7768989000000003E-2"/>
    <m/>
    <n v="88.585599999999999"/>
    <n v="4"/>
  </r>
  <r>
    <x v="0"/>
    <n v="3824"/>
    <s v="FDP45"/>
    <s v="Snack Foods"/>
    <n v="2018"/>
    <s v="OUT027"/>
    <x v="1"/>
    <x v="0"/>
    <s v="Supermarket Type3"/>
    <n v="3.0476540999999999E-2"/>
    <m/>
    <n v="252.2724"/>
    <n v="4"/>
  </r>
  <r>
    <x v="0"/>
    <n v="3825"/>
    <s v="DRA59"/>
    <s v="Soft Drinks"/>
    <n v="2018"/>
    <s v="OUT027"/>
    <x v="1"/>
    <x v="0"/>
    <s v="Supermarket Type3"/>
    <n v="0.127308434"/>
    <m/>
    <n v="186.69239999999999"/>
    <n v="4"/>
  </r>
  <r>
    <x v="0"/>
    <n v="3826"/>
    <s v="FDB23"/>
    <s v="Starchy Foods"/>
    <n v="2018"/>
    <s v="OUT027"/>
    <x v="1"/>
    <x v="0"/>
    <s v="Supermarket Type3"/>
    <n v="5.5615380000000004E-3"/>
    <m/>
    <n v="224.00620000000001"/>
    <n v="4"/>
  </r>
  <r>
    <x v="0"/>
    <n v="3827"/>
    <s v="FDE11"/>
    <s v="Starchy Foods"/>
    <n v="2018"/>
    <s v="OUT027"/>
    <x v="1"/>
    <x v="0"/>
    <s v="Supermarket Type3"/>
    <n v="0.13444176499999999"/>
    <m/>
    <n v="183.9924"/>
    <n v="4"/>
  </r>
  <r>
    <x v="1"/>
    <n v="3828"/>
    <s v="FDU02"/>
    <s v="Dairy"/>
    <n v="2017"/>
    <s v="OUT035"/>
    <x v="2"/>
    <x v="1"/>
    <s v="Supermarket Type1"/>
    <n v="0.10249212000000001"/>
    <n v="13.35"/>
    <n v="230.5352"/>
    <n v="3.9"/>
  </r>
  <r>
    <x v="1"/>
    <n v="3829"/>
    <s v="NCB30"/>
    <s v="Household"/>
    <n v="2017"/>
    <s v="OUT035"/>
    <x v="2"/>
    <x v="1"/>
    <s v="Supermarket Type1"/>
    <n v="2.5698134000000001E-2"/>
    <n v="14.6"/>
    <n v="196.50839999999999"/>
    <n v="3.9"/>
  </r>
  <r>
    <x v="1"/>
    <n v="3830"/>
    <s v="FDC37"/>
    <s v="Baking Goods"/>
    <n v="2018"/>
    <s v="OUT019"/>
    <x v="0"/>
    <x v="1"/>
    <s v="Grocery Store"/>
    <n v="5.7556997999999998E-2"/>
    <m/>
    <n v="107.6938"/>
    <n v="3.9"/>
  </r>
  <r>
    <x v="1"/>
    <n v="3831"/>
    <s v="DRH01"/>
    <s v="Soft Drinks"/>
    <n v="2016"/>
    <s v="OUT046"/>
    <x v="0"/>
    <x v="1"/>
    <s v="Supermarket Type1"/>
    <n v="9.7904029000000004E-2"/>
    <n v="17.5"/>
    <n v="174.87379999999999"/>
    <n v="3.9"/>
  </r>
  <r>
    <x v="0"/>
    <n v="3832"/>
    <s v="FDV20"/>
    <s v="Fruits and Vegetables"/>
    <n v="2018"/>
    <s v="OUT027"/>
    <x v="1"/>
    <x v="0"/>
    <s v="Supermarket Type3"/>
    <n v="5.9511811999999997E-2"/>
    <m/>
    <n v="128.06780000000001"/>
    <n v="3.9"/>
  </r>
  <r>
    <x v="1"/>
    <n v="3833"/>
    <s v="FDM39"/>
    <s v="Dairy"/>
    <n v="2011"/>
    <s v="OUT010"/>
    <x v="1"/>
    <x v="1"/>
    <s v="Grocery Store"/>
    <n v="8.9498926000000006E-2"/>
    <n v="6.42"/>
    <n v="178.1002"/>
    <n v="3.9"/>
  </r>
  <r>
    <x v="1"/>
    <n v="3834"/>
    <s v="NCP05"/>
    <s v="Health and Hygiene"/>
    <n v="2015"/>
    <s v="OUT045"/>
    <x v="2"/>
    <x v="1"/>
    <s v="Supermarket Type1"/>
    <n v="0"/>
    <n v="19.600000000000001"/>
    <n v="153.30240000000001"/>
    <n v="3.9"/>
  </r>
  <r>
    <x v="1"/>
    <n v="3835"/>
    <s v="NCX54"/>
    <s v="Household"/>
    <n v="2015"/>
    <s v="OUT045"/>
    <x v="2"/>
    <x v="1"/>
    <s v="Supermarket Type1"/>
    <n v="4.8157338000000001E-2"/>
    <n v="9.1950000000000003"/>
    <n v="106.1622"/>
    <n v="3.9"/>
  </r>
  <r>
    <x v="1"/>
    <n v="3836"/>
    <s v="FDH19"/>
    <s v="Meat"/>
    <n v="2017"/>
    <s v="OUT035"/>
    <x v="2"/>
    <x v="1"/>
    <s v="Supermarket Type1"/>
    <n v="3.3082214999999998E-2"/>
    <n v="19.350000000000001"/>
    <n v="172.57380000000001"/>
    <n v="3.9"/>
  </r>
  <r>
    <x v="1"/>
    <n v="3837"/>
    <s v="FDV25"/>
    <s v="Canned"/>
    <n v="2015"/>
    <s v="OUT045"/>
    <x v="2"/>
    <x v="1"/>
    <s v="Supermarket Type1"/>
    <n v="0"/>
    <n v="5.9050000000000002"/>
    <n v="222.54560000000001"/>
    <n v="3.9"/>
  </r>
  <r>
    <x v="1"/>
    <n v="3838"/>
    <s v="FDD58"/>
    <s v="Snack Foods"/>
    <n v="2016"/>
    <s v="OUT046"/>
    <x v="0"/>
    <x v="1"/>
    <s v="Supermarket Type1"/>
    <n v="5.9352241E-2"/>
    <n v="7.76"/>
    <n v="101.87"/>
    <n v="3.9"/>
  </r>
  <r>
    <x v="1"/>
    <n v="3839"/>
    <s v="FDV45"/>
    <s v="Snack Foods"/>
    <n v="2022"/>
    <s v="OUT018"/>
    <x v="1"/>
    <x v="0"/>
    <s v="Supermarket Type2"/>
    <n v="4.5230944000000002E-2"/>
    <n v="16.75"/>
    <n v="187.9556"/>
    <n v="3.9"/>
  </r>
  <r>
    <x v="1"/>
    <n v="3840"/>
    <s v="FDL40"/>
    <s v="Frozen Foods"/>
    <n v="2017"/>
    <s v="OUT035"/>
    <x v="2"/>
    <x v="1"/>
    <s v="Supermarket Type1"/>
    <n v="1.161096E-2"/>
    <n v="17.7"/>
    <n v="95.040999999999997"/>
    <n v="3.9"/>
  </r>
  <r>
    <x v="1"/>
    <n v="3841"/>
    <s v="FDX44"/>
    <s v="Fruits and Vegetables"/>
    <n v="2020"/>
    <s v="OUT017"/>
    <x v="2"/>
    <x v="1"/>
    <s v="Supermarket Type1"/>
    <n v="4.3209580999999997E-2"/>
    <n v="9.3000000000000007"/>
    <n v="90.8172"/>
    <n v="3.9"/>
  </r>
  <r>
    <x v="1"/>
    <n v="3842"/>
    <s v="NCC30"/>
    <s v="Household"/>
    <n v="2012"/>
    <s v="OUT049"/>
    <x v="0"/>
    <x v="0"/>
    <s v="Supermarket Type1"/>
    <n v="2.7622075999999999E-2"/>
    <n v="16.600000000000001"/>
    <n v="177.6344"/>
    <n v="3.9"/>
  </r>
  <r>
    <x v="0"/>
    <n v="3843"/>
    <s v="FDS31"/>
    <s v="Fruits and Vegetables"/>
    <n v="2014"/>
    <s v="OUT013"/>
    <x v="1"/>
    <x v="2"/>
    <s v="Supermarket Type1"/>
    <n v="4.4155596999999998E-2"/>
    <n v="13.1"/>
    <n v="178.83179999999999"/>
    <n v="3.9"/>
  </r>
  <r>
    <x v="1"/>
    <n v="3844"/>
    <s v="FDV39"/>
    <s v="Meat"/>
    <n v="2015"/>
    <s v="OUT045"/>
    <x v="2"/>
    <x v="1"/>
    <s v="Supermarket Type1"/>
    <n v="7.2946520000000004E-3"/>
    <n v="11.3"/>
    <n v="198.14259999999999"/>
    <n v="3.9"/>
  </r>
  <r>
    <x v="1"/>
    <n v="3845"/>
    <s v="DRF36"/>
    <s v="Soft Drinks"/>
    <n v="2015"/>
    <s v="OUT045"/>
    <x v="2"/>
    <x v="1"/>
    <s v="Supermarket Type1"/>
    <n v="2.3625113999999999E-2"/>
    <n v="16.100000000000001"/>
    <n v="189.38460000000001"/>
    <n v="3.9"/>
  </r>
  <r>
    <x v="1"/>
    <n v="3846"/>
    <s v="FDZ10"/>
    <s v="Snack Foods"/>
    <n v="2018"/>
    <s v="OUT027"/>
    <x v="1"/>
    <x v="0"/>
    <s v="Supermarket Type3"/>
    <n v="4.4248175000000001E-2"/>
    <m/>
    <n v="126.202"/>
    <n v="3.9"/>
  </r>
  <r>
    <x v="1"/>
    <n v="3847"/>
    <s v="FDK36"/>
    <s v="Baking Goods"/>
    <n v="2017"/>
    <s v="OUT035"/>
    <x v="2"/>
    <x v="1"/>
    <s v="Supermarket Type1"/>
    <n v="7.2139500000000002E-3"/>
    <n v="7.09"/>
    <n v="47.903399999999998"/>
    <n v="3.9"/>
  </r>
  <r>
    <x v="0"/>
    <n v="3848"/>
    <s v="FDV20"/>
    <s v="Fruits and Vegetables"/>
    <n v="2018"/>
    <s v="OUT019"/>
    <x v="0"/>
    <x v="1"/>
    <s v="Grocery Store"/>
    <n v="0.104704537"/>
    <m/>
    <n v="125.26779999999999"/>
    <n v="3.9"/>
  </r>
  <r>
    <x v="1"/>
    <n v="3849"/>
    <s v="NCJ29"/>
    <s v="Health and Hygiene"/>
    <n v="2015"/>
    <s v="OUT045"/>
    <x v="2"/>
    <x v="1"/>
    <s v="Supermarket Type1"/>
    <n v="3.5264297999999999E-2"/>
    <n v="10.6"/>
    <n v="86.122399999999999"/>
    <n v="3.9"/>
  </r>
  <r>
    <x v="0"/>
    <n v="3850"/>
    <s v="FDW07"/>
    <s v="Fruits and Vegetables"/>
    <n v="2015"/>
    <s v="OUT045"/>
    <x v="2"/>
    <x v="1"/>
    <s v="Supermarket Type1"/>
    <n v="0.14297822299999999"/>
    <n v="18"/>
    <n v="87.451400000000007"/>
    <n v="3.9"/>
  </r>
  <r>
    <x v="1"/>
    <n v="3851"/>
    <s v="NCR05"/>
    <s v="Health and Hygiene"/>
    <n v="2016"/>
    <s v="OUT046"/>
    <x v="0"/>
    <x v="1"/>
    <s v="Supermarket Type1"/>
    <n v="5.4630834000000003E-2"/>
    <n v="10.1"/>
    <n v="200.20840000000001"/>
    <n v="3.9"/>
  </r>
  <r>
    <x v="1"/>
    <n v="3852"/>
    <s v="FDW28"/>
    <s v="Frozen Foods"/>
    <n v="2016"/>
    <s v="OUT046"/>
    <x v="0"/>
    <x v="1"/>
    <s v="Supermarket Type1"/>
    <n v="0"/>
    <n v="18.25"/>
    <n v="196.84520000000001"/>
    <n v="3.9"/>
  </r>
  <r>
    <x v="1"/>
    <n v="3853"/>
    <s v="FDP32"/>
    <s v="Fruits and Vegetables"/>
    <n v="2017"/>
    <s v="OUT035"/>
    <x v="2"/>
    <x v="1"/>
    <s v="Supermarket Type1"/>
    <n v="8.7652908000000002E-2"/>
    <n v="6.65"/>
    <n v="128.86779999999999"/>
    <n v="3.9"/>
  </r>
  <r>
    <x v="1"/>
    <n v="3854"/>
    <s v="FDU04"/>
    <s v="Frozen Foods"/>
    <n v="2022"/>
    <s v="OUT018"/>
    <x v="1"/>
    <x v="0"/>
    <s v="Supermarket Type2"/>
    <n v="0"/>
    <n v="7.93"/>
    <n v="123.2414"/>
    <n v="3.9"/>
  </r>
  <r>
    <x v="0"/>
    <n v="3855"/>
    <s v="FDT01"/>
    <s v="Canned"/>
    <n v="2015"/>
    <s v="OUT045"/>
    <x v="2"/>
    <x v="0"/>
    <s v="Supermarket Type1"/>
    <n v="0.18454121000000001"/>
    <n v="13.65"/>
    <n v="211.59020000000001"/>
    <n v="3.9"/>
  </r>
  <r>
    <x v="1"/>
    <n v="3856"/>
    <s v="NCR38"/>
    <s v="Household"/>
    <n v="2020"/>
    <s v="OUT017"/>
    <x v="2"/>
    <x v="0"/>
    <s v="Supermarket Type1"/>
    <n v="0.114160573"/>
    <n v="17.25"/>
    <n v="253.17240000000001"/>
    <n v="3.9"/>
  </r>
  <r>
    <x v="1"/>
    <n v="3857"/>
    <s v="FDF14"/>
    <s v="Canned"/>
    <n v="2012"/>
    <s v="OUT049"/>
    <x v="0"/>
    <x v="0"/>
    <s v="Supermarket Type1"/>
    <n v="2.7212058000000001E-2"/>
    <n v="7.55"/>
    <n v="152.73400000000001"/>
    <n v="3.9"/>
  </r>
  <r>
    <x v="0"/>
    <n v="3858"/>
    <s v="FDX57"/>
    <s v="Snack Foods"/>
    <n v="2011"/>
    <s v="OUT010"/>
    <x v="1"/>
    <x v="0"/>
    <s v="Grocery Store"/>
    <n v="7.9113947000000004E-2"/>
    <n v="17.25"/>
    <n v="99.206800000000001"/>
    <n v="3.9"/>
  </r>
  <r>
    <x v="1"/>
    <n v="3859"/>
    <s v="DRI39"/>
    <s v="Dairy"/>
    <n v="2011"/>
    <s v="OUT010"/>
    <x v="1"/>
    <x v="0"/>
    <s v="Grocery Store"/>
    <n v="0.162462044"/>
    <n v="13.8"/>
    <n v="55.893000000000001"/>
    <n v="3.9"/>
  </r>
  <r>
    <x v="1"/>
    <n v="3860"/>
    <s v="FDU11"/>
    <s v="Breads"/>
    <n v="2015"/>
    <s v="OUT045"/>
    <x v="2"/>
    <x v="0"/>
    <s v="Supermarket Type1"/>
    <n v="9.2781434999999995E-2"/>
    <n v="4.7850000000000001"/>
    <n v="119.7098"/>
    <n v="3.9"/>
  </r>
  <r>
    <x v="1"/>
    <n v="3861"/>
    <s v="NCP50"/>
    <s v="Others"/>
    <n v="2014"/>
    <s v="OUT013"/>
    <x v="1"/>
    <x v="2"/>
    <s v="Supermarket Type1"/>
    <n v="2.0542736999999998E-2"/>
    <n v="17.350000000000001"/>
    <n v="80.561800000000005"/>
    <n v="3.9"/>
  </r>
  <r>
    <x v="0"/>
    <n v="3862"/>
    <s v="FDT10"/>
    <s v="Snack Foods"/>
    <n v="2016"/>
    <s v="OUT046"/>
    <x v="0"/>
    <x v="1"/>
    <s v="Supermarket Type1"/>
    <n v="6.2044505999999999E-2"/>
    <n v="16.7"/>
    <n v="57.456200000000003"/>
    <n v="3.9"/>
  </r>
  <r>
    <x v="1"/>
    <n v="3863"/>
    <s v="FDX26"/>
    <s v="Dairy"/>
    <n v="2011"/>
    <s v="OUT010"/>
    <x v="1"/>
    <x v="0"/>
    <s v="Grocery Store"/>
    <n v="0.146973462"/>
    <n v="17.7"/>
    <n v="184.1292"/>
    <n v="3.9"/>
  </r>
  <r>
    <x v="1"/>
    <n v="3864"/>
    <s v="FDY27"/>
    <s v="Dairy"/>
    <n v="2022"/>
    <s v="OUT018"/>
    <x v="1"/>
    <x v="0"/>
    <s v="Supermarket Type2"/>
    <n v="3.2028115000000003E-2"/>
    <n v="6.38"/>
    <n v="178.33439999999999"/>
    <n v="3.9"/>
  </r>
  <r>
    <x v="0"/>
    <n v="3865"/>
    <s v="FDL32"/>
    <s v="Fruits and Vegetables"/>
    <n v="2012"/>
    <s v="OUT049"/>
    <x v="0"/>
    <x v="0"/>
    <s v="Supermarket Type1"/>
    <n v="0.12265733600000001"/>
    <n v="15.7"/>
    <n v="110.1544"/>
    <n v="3.9"/>
  </r>
  <r>
    <x v="0"/>
    <n v="3866"/>
    <s v="FDR27"/>
    <s v="Meat"/>
    <n v="2020"/>
    <s v="OUT017"/>
    <x v="2"/>
    <x v="0"/>
    <s v="Supermarket Type1"/>
    <n v="9.6644015E-2"/>
    <n v="15.1"/>
    <n v="131.99420000000001"/>
    <n v="3.9"/>
  </r>
  <r>
    <x v="0"/>
    <n v="3867"/>
    <s v="FDX39"/>
    <s v="Meat"/>
    <n v="2012"/>
    <s v="OUT049"/>
    <x v="0"/>
    <x v="0"/>
    <s v="Supermarket Type1"/>
    <n v="4.9753390000000002E-2"/>
    <n v="14.3"/>
    <n v="210.3586"/>
    <n v="3.9"/>
  </r>
  <r>
    <x v="0"/>
    <n v="3868"/>
    <s v="FDF21"/>
    <s v="Fruits and Vegetables"/>
    <n v="2011"/>
    <s v="OUT010"/>
    <x v="1"/>
    <x v="0"/>
    <s v="Grocery Store"/>
    <n v="9.8464978999999994E-2"/>
    <n v="10.3"/>
    <n v="188.65299999999999"/>
    <n v="3.9"/>
  </r>
  <r>
    <x v="1"/>
    <n v="3869"/>
    <s v="FDU40"/>
    <s v="Frozen Foods"/>
    <n v="2014"/>
    <s v="OUT013"/>
    <x v="1"/>
    <x v="2"/>
    <s v="Supermarket Type1"/>
    <n v="3.7372847000000001E-2"/>
    <n v="20.85"/>
    <n v="192.74780000000001"/>
    <n v="3.9"/>
  </r>
  <r>
    <x v="1"/>
    <n v="3870"/>
    <s v="DRL37"/>
    <s v="Soft Drinks"/>
    <n v="2017"/>
    <s v="OUT035"/>
    <x v="2"/>
    <x v="1"/>
    <s v="Supermarket Type1"/>
    <n v="5.3362086000000003E-2"/>
    <n v="15.5"/>
    <n v="41.576999999999998"/>
    <n v="3.9"/>
  </r>
  <r>
    <x v="1"/>
    <n v="3871"/>
    <s v="FDB39"/>
    <s v="Dairy"/>
    <n v="2015"/>
    <s v="OUT045"/>
    <x v="2"/>
    <x v="0"/>
    <s v="Supermarket Type1"/>
    <n v="3.8597077E-2"/>
    <n v="11.6"/>
    <n v="57.927199999999999"/>
    <n v="3.9"/>
  </r>
  <r>
    <x v="1"/>
    <n v="3872"/>
    <s v="FDU23"/>
    <s v="Breads"/>
    <n v="2012"/>
    <s v="OUT049"/>
    <x v="0"/>
    <x v="0"/>
    <s v="Supermarket Type1"/>
    <n v="2.1757268999999999E-2"/>
    <n v="12.15"/>
    <n v="165.01840000000001"/>
    <n v="3.9"/>
  </r>
  <r>
    <x v="1"/>
    <n v="3873"/>
    <s v="FDM28"/>
    <s v="Frozen Foods"/>
    <n v="2012"/>
    <s v="OUT049"/>
    <x v="0"/>
    <x v="0"/>
    <s v="Supermarket Type1"/>
    <n v="4.5274134000000001E-2"/>
    <n v="15.7"/>
    <n v="177.96600000000001"/>
    <n v="3.9"/>
  </r>
  <r>
    <x v="1"/>
    <n v="3874"/>
    <s v="FDU55"/>
    <s v="Fruits and Vegetables"/>
    <n v="2012"/>
    <s v="OUT049"/>
    <x v="0"/>
    <x v="0"/>
    <s v="Supermarket Type1"/>
    <n v="3.5967106999999998E-2"/>
    <n v="16.2"/>
    <n v="260.32780000000002"/>
    <n v="3.9"/>
  </r>
  <r>
    <x v="1"/>
    <n v="3875"/>
    <s v="DRQ35"/>
    <s v="Hard Drinks"/>
    <n v="2012"/>
    <s v="OUT049"/>
    <x v="0"/>
    <x v="0"/>
    <s v="Supermarket Type1"/>
    <n v="4.2357203000000003E-2"/>
    <n v="9.3000000000000007"/>
    <n v="123.2388"/>
    <n v="3.9"/>
  </r>
  <r>
    <x v="1"/>
    <n v="3876"/>
    <s v="NCL29"/>
    <s v="Health and Hygiene"/>
    <n v="2012"/>
    <s v="OUT049"/>
    <x v="0"/>
    <x v="0"/>
    <s v="Supermarket Type1"/>
    <n v="0.11411658"/>
    <n v="9.6950000000000003"/>
    <n v="158.8604"/>
    <n v="3.9"/>
  </r>
  <r>
    <x v="1"/>
    <n v="3877"/>
    <s v="NCC31"/>
    <s v="Household"/>
    <n v="2012"/>
    <s v="OUT049"/>
    <x v="0"/>
    <x v="0"/>
    <s v="Supermarket Type1"/>
    <n v="1.9901355999999999E-2"/>
    <n v="8.02"/>
    <n v="157.59719999999999"/>
    <n v="3.9"/>
  </r>
  <r>
    <x v="1"/>
    <n v="3878"/>
    <s v="NCX18"/>
    <s v="Household"/>
    <n v="2012"/>
    <s v="OUT049"/>
    <x v="0"/>
    <x v="0"/>
    <s v="Supermarket Type1"/>
    <n v="0"/>
    <n v="14.15"/>
    <n v="197.11099999999999"/>
    <n v="3.9"/>
  </r>
  <r>
    <x v="1"/>
    <n v="3879"/>
    <s v="NCG19"/>
    <s v="Household"/>
    <n v="2012"/>
    <s v="OUT049"/>
    <x v="0"/>
    <x v="0"/>
    <s v="Supermarket Type1"/>
    <n v="0.148163564"/>
    <n v="20.25"/>
    <n v="232.76159999999999"/>
    <n v="3.9"/>
  </r>
  <r>
    <x v="1"/>
    <n v="3880"/>
    <s v="NCO07"/>
    <s v="Others"/>
    <n v="2012"/>
    <s v="OUT049"/>
    <x v="0"/>
    <x v="0"/>
    <s v="Supermarket Type1"/>
    <n v="9.7914669999999999E-3"/>
    <n v="9.06"/>
    <n v="213.256"/>
    <n v="3.9"/>
  </r>
  <r>
    <x v="1"/>
    <n v="3881"/>
    <s v="FDQ58"/>
    <s v="Snack Foods"/>
    <n v="2012"/>
    <s v="OUT049"/>
    <x v="0"/>
    <x v="0"/>
    <s v="Supermarket Type1"/>
    <n v="1.532563E-2"/>
    <n v="7.3150000000000004"/>
    <n v="153.434"/>
    <n v="3.9"/>
  </r>
  <r>
    <x v="1"/>
    <n v="3882"/>
    <s v="FDZ22"/>
    <s v="Snack Foods"/>
    <n v="2012"/>
    <s v="OUT049"/>
    <x v="0"/>
    <x v="0"/>
    <s v="Supermarket Type1"/>
    <n v="4.5340278999999997E-2"/>
    <n v="9.3949999999999996"/>
    <n v="85.025000000000006"/>
    <n v="3.9"/>
  </r>
  <r>
    <x v="1"/>
    <n v="3883"/>
    <s v="FDC46"/>
    <s v="Snack Foods"/>
    <n v="2012"/>
    <s v="OUT049"/>
    <x v="0"/>
    <x v="0"/>
    <s v="Supermarket Type1"/>
    <n v="0.116723677"/>
    <n v="17.7"/>
    <n v="182.42660000000001"/>
    <n v="3.9"/>
  </r>
  <r>
    <x v="1"/>
    <n v="3884"/>
    <s v="DRZ24"/>
    <s v="Soft Drinks"/>
    <n v="2012"/>
    <s v="OUT049"/>
    <x v="0"/>
    <x v="0"/>
    <s v="Supermarket Type1"/>
    <n v="8.1914677000000005E-2"/>
    <n v="7.5350000000000001"/>
    <n v="120.34399999999999"/>
    <n v="3.9"/>
  </r>
  <r>
    <x v="1"/>
    <n v="3885"/>
    <s v="DRD60"/>
    <s v="Soft Drinks"/>
    <n v="2012"/>
    <s v="OUT049"/>
    <x v="0"/>
    <x v="0"/>
    <s v="Supermarket Type1"/>
    <n v="3.7289995999999999E-2"/>
    <n v="15.7"/>
    <n v="182.76339999999999"/>
    <n v="3.9"/>
  </r>
  <r>
    <x v="0"/>
    <n v="3886"/>
    <s v="FDV60"/>
    <s v="Baking Goods"/>
    <n v="2012"/>
    <s v="OUT049"/>
    <x v="0"/>
    <x v="0"/>
    <s v="Supermarket Type1"/>
    <n v="0.11754371299999999"/>
    <n v="20.2"/>
    <n v="197.31100000000001"/>
    <n v="3.9"/>
  </r>
  <r>
    <x v="0"/>
    <n v="3887"/>
    <s v="FDN23"/>
    <s v="Breads"/>
    <n v="2012"/>
    <s v="OUT049"/>
    <x v="0"/>
    <x v="0"/>
    <s v="Supermarket Type1"/>
    <n v="7.5625152000000001E-2"/>
    <n v="6.5750000000000002"/>
    <n v="145.74440000000001"/>
    <n v="3.9"/>
  </r>
  <r>
    <x v="0"/>
    <n v="3888"/>
    <s v="FDR13"/>
    <s v="Canned"/>
    <n v="2012"/>
    <s v="OUT049"/>
    <x v="0"/>
    <x v="0"/>
    <s v="Supermarket Type1"/>
    <n v="2.8765486E-2"/>
    <n v="9.8949999999999996"/>
    <n v="115.3492"/>
    <n v="3.9"/>
  </r>
  <r>
    <x v="0"/>
    <n v="3889"/>
    <s v="FDH14"/>
    <s v="Canned"/>
    <n v="2012"/>
    <s v="OUT049"/>
    <x v="0"/>
    <x v="0"/>
    <s v="Supermarket Type1"/>
    <n v="4.6881328E-2"/>
    <n v="17.100000000000001"/>
    <n v="141.38380000000001"/>
    <n v="3.9"/>
  </r>
  <r>
    <x v="0"/>
    <n v="3890"/>
    <s v="FDY44"/>
    <s v="Fruits and Vegetables"/>
    <n v="2012"/>
    <s v="OUT049"/>
    <x v="0"/>
    <x v="0"/>
    <s v="Supermarket Type1"/>
    <n v="2.4442500999999998E-2"/>
    <n v="14.15"/>
    <n v="196.411"/>
    <n v="3.9"/>
  </r>
  <r>
    <x v="0"/>
    <n v="3891"/>
    <s v="FDF56"/>
    <s v="Fruits and Vegetables"/>
    <n v="2012"/>
    <s v="OUT049"/>
    <x v="0"/>
    <x v="0"/>
    <s v="Supermarket Type1"/>
    <n v="0.119647957"/>
    <n v="16.7"/>
    <n v="180.99760000000001"/>
    <n v="3.9"/>
  </r>
  <r>
    <x v="0"/>
    <n v="3892"/>
    <s v="FDG21"/>
    <s v="Seafood"/>
    <n v="2012"/>
    <s v="OUT049"/>
    <x v="0"/>
    <x v="0"/>
    <s v="Supermarket Type1"/>
    <n v="0.146527359"/>
    <n v="17.350000000000001"/>
    <n v="147.905"/>
    <n v="3.9"/>
  </r>
  <r>
    <x v="0"/>
    <n v="3893"/>
    <s v="FDV22"/>
    <s v="Snack Foods"/>
    <n v="2012"/>
    <s v="OUT049"/>
    <x v="0"/>
    <x v="0"/>
    <s v="Supermarket Type1"/>
    <n v="9.9542369999999995E-3"/>
    <n v="14.85"/>
    <n v="158.26300000000001"/>
    <n v="3.9"/>
  </r>
  <r>
    <x v="1"/>
    <n v="3894"/>
    <s v="FDA32"/>
    <s v="Fruits and Vegetables"/>
    <n v="2018"/>
    <s v="OUT019"/>
    <x v="0"/>
    <x v="1"/>
    <s v="Grocery Store"/>
    <n v="5.2691045999999998E-2"/>
    <m/>
    <n v="216.3192"/>
    <n v="3.9"/>
  </r>
  <r>
    <x v="1"/>
    <n v="3895"/>
    <s v="DRM37"/>
    <s v="Soft Drinks"/>
    <n v="2018"/>
    <s v="OUT019"/>
    <x v="0"/>
    <x v="1"/>
    <s v="Grocery Store"/>
    <n v="0.168780127"/>
    <m/>
    <n v="197.8768"/>
    <n v="3.9"/>
  </r>
  <r>
    <x v="1"/>
    <n v="3896"/>
    <s v="FDY48"/>
    <s v="Baking Goods"/>
    <n v="2018"/>
    <s v="OUT019"/>
    <x v="0"/>
    <x v="1"/>
    <s v="Grocery Store"/>
    <n v="4.1556696999999997E-2"/>
    <m/>
    <n v="104.4332"/>
    <n v="3.9"/>
  </r>
  <r>
    <x v="1"/>
    <n v="3897"/>
    <s v="FDT37"/>
    <s v="Canned"/>
    <n v="2018"/>
    <s v="OUT019"/>
    <x v="0"/>
    <x v="1"/>
    <s v="Grocery Store"/>
    <n v="6.1753510999999997E-2"/>
    <m/>
    <n v="253.3014"/>
    <n v="3.9"/>
  </r>
  <r>
    <x v="1"/>
    <n v="3898"/>
    <s v="FDB05"/>
    <s v="Frozen Foods"/>
    <n v="2018"/>
    <s v="OUT019"/>
    <x v="0"/>
    <x v="1"/>
    <s v="Grocery Store"/>
    <n v="0.14566955600000001"/>
    <m/>
    <n v="247.27760000000001"/>
    <n v="3.9"/>
  </r>
  <r>
    <x v="1"/>
    <n v="3899"/>
    <s v="FDA19"/>
    <s v="Fruits and Vegetables"/>
    <n v="2018"/>
    <s v="OUT019"/>
    <x v="0"/>
    <x v="1"/>
    <s v="Grocery Store"/>
    <n v="0"/>
    <m/>
    <n v="126.6994"/>
    <n v="3.9"/>
  </r>
  <r>
    <x v="1"/>
    <n v="3900"/>
    <s v="FDI32"/>
    <s v="Fruits and Vegetables"/>
    <n v="2018"/>
    <s v="OUT019"/>
    <x v="0"/>
    <x v="1"/>
    <s v="Grocery Store"/>
    <n v="0.30530539699999998"/>
    <m/>
    <n v="116.68340000000001"/>
    <n v="3.9"/>
  </r>
  <r>
    <x v="1"/>
    <n v="3901"/>
    <s v="DRH23"/>
    <s v="Hard Drinks"/>
    <n v="2018"/>
    <s v="OUT019"/>
    <x v="0"/>
    <x v="1"/>
    <s v="Grocery Store"/>
    <n v="0.29820527200000002"/>
    <m/>
    <n v="55.761400000000002"/>
    <n v="3.9"/>
  </r>
  <r>
    <x v="1"/>
    <n v="3902"/>
    <s v="NCN53"/>
    <s v="Health and Hygiene"/>
    <n v="2018"/>
    <s v="OUT019"/>
    <x v="0"/>
    <x v="1"/>
    <s v="Grocery Store"/>
    <n v="5.3148497000000003E-2"/>
    <m/>
    <n v="36.3874"/>
    <n v="3.9"/>
  </r>
  <r>
    <x v="1"/>
    <n v="3903"/>
    <s v="NCP41"/>
    <s v="Health and Hygiene"/>
    <n v="2018"/>
    <s v="OUT019"/>
    <x v="0"/>
    <x v="1"/>
    <s v="Grocery Store"/>
    <n v="2.8382853E-2"/>
    <m/>
    <n v="109.45959999999999"/>
    <n v="3.9"/>
  </r>
  <r>
    <x v="1"/>
    <n v="3904"/>
    <s v="NCR53"/>
    <s v="Health and Hygiene"/>
    <n v="2018"/>
    <s v="OUT019"/>
    <x v="0"/>
    <x v="1"/>
    <s v="Grocery Store"/>
    <n v="0.25394782300000002"/>
    <m/>
    <n v="223.84039999999999"/>
    <n v="3.9"/>
  </r>
  <r>
    <x v="1"/>
    <n v="3905"/>
    <s v="NCD54"/>
    <s v="Household"/>
    <n v="2018"/>
    <s v="OUT019"/>
    <x v="0"/>
    <x v="1"/>
    <s v="Grocery Store"/>
    <n v="5.0790916999999998E-2"/>
    <m/>
    <n v="142.77860000000001"/>
    <n v="3.9"/>
  </r>
  <r>
    <x v="1"/>
    <n v="3906"/>
    <s v="NCP42"/>
    <s v="Household"/>
    <n v="2018"/>
    <s v="OUT019"/>
    <x v="0"/>
    <x v="1"/>
    <s v="Grocery Store"/>
    <n v="2.8207784E-2"/>
    <m/>
    <n v="195.5478"/>
    <n v="3.9"/>
  </r>
  <r>
    <x v="1"/>
    <n v="3907"/>
    <s v="NCR38"/>
    <s v="Household"/>
    <n v="2018"/>
    <s v="OUT019"/>
    <x v="0"/>
    <x v="1"/>
    <s v="Grocery Store"/>
    <n v="0.19875618"/>
    <m/>
    <n v="250.7724"/>
    <n v="3.9"/>
  </r>
  <r>
    <x v="1"/>
    <n v="3908"/>
    <s v="NCO55"/>
    <s v="Others"/>
    <n v="2018"/>
    <s v="OUT019"/>
    <x v="0"/>
    <x v="1"/>
    <s v="Grocery Store"/>
    <n v="0.159394437"/>
    <m/>
    <n v="105.6938"/>
    <n v="3.9"/>
  </r>
  <r>
    <x v="0"/>
    <n v="3909"/>
    <s v="FDY35"/>
    <s v="Breads"/>
    <n v="2018"/>
    <s v="OUT019"/>
    <x v="0"/>
    <x v="1"/>
    <s v="Grocery Store"/>
    <n v="2.8062401000000001E-2"/>
    <m/>
    <n v="44.040199999999999"/>
    <n v="3.9"/>
  </r>
  <r>
    <x v="0"/>
    <n v="3910"/>
    <s v="FDC52"/>
    <s v="Dairy"/>
    <n v="2018"/>
    <s v="OUT019"/>
    <x v="0"/>
    <x v="1"/>
    <s v="Grocery Store"/>
    <n v="1.4497036E-2"/>
    <m/>
    <n v="150.8708"/>
    <n v="3.9"/>
  </r>
  <r>
    <x v="0"/>
    <n v="3911"/>
    <s v="FDE40"/>
    <s v="Dairy"/>
    <n v="2018"/>
    <s v="OUT019"/>
    <x v="0"/>
    <x v="1"/>
    <s v="Grocery Store"/>
    <n v="0.173587926"/>
    <m/>
    <n v="60.019399999999997"/>
    <n v="3.9"/>
  </r>
  <r>
    <x v="0"/>
    <n v="3912"/>
    <s v="FDF40"/>
    <s v="Dairy"/>
    <n v="2018"/>
    <s v="OUT019"/>
    <x v="0"/>
    <x v="1"/>
    <s v="Grocery Store"/>
    <n v="3.9415840000000001E-2"/>
    <m/>
    <n v="247.8092"/>
    <n v="3.9"/>
  </r>
  <r>
    <x v="0"/>
    <n v="3913"/>
    <s v="FDK20"/>
    <s v="Fruits and Vegetables"/>
    <n v="2018"/>
    <s v="OUT019"/>
    <x v="0"/>
    <x v="1"/>
    <s v="Grocery Store"/>
    <n v="7.2762086000000004E-2"/>
    <m/>
    <n v="120.9072"/>
    <n v="3.9"/>
  </r>
  <r>
    <x v="0"/>
    <n v="3914"/>
    <s v="FDR32"/>
    <s v="Fruits and Vegetables"/>
    <n v="2018"/>
    <s v="OUT019"/>
    <x v="0"/>
    <x v="1"/>
    <s v="Grocery Store"/>
    <n v="0.150238656"/>
    <m/>
    <n v="229.36940000000001"/>
    <n v="3.9"/>
  </r>
  <r>
    <x v="0"/>
    <n v="3915"/>
    <s v="FDW46"/>
    <s v="Snack Foods"/>
    <n v="2018"/>
    <s v="OUT019"/>
    <x v="0"/>
    <x v="1"/>
    <s v="Grocery Store"/>
    <n v="0.12308912800000001"/>
    <m/>
    <n v="63.648400000000002"/>
    <n v="3.9"/>
  </r>
  <r>
    <x v="1"/>
    <n v="3916"/>
    <s v="FDD02"/>
    <s v="Canned"/>
    <n v="2016"/>
    <s v="OUT046"/>
    <x v="0"/>
    <x v="1"/>
    <s v="Supermarket Type1"/>
    <n v="0"/>
    <n v="16.600000000000001"/>
    <n v="118.8124"/>
    <n v="3.9"/>
  </r>
  <r>
    <x v="1"/>
    <n v="3917"/>
    <s v="FDJ32"/>
    <s v="Fruits and Vegetables"/>
    <n v="2016"/>
    <s v="OUT046"/>
    <x v="0"/>
    <x v="1"/>
    <s v="Supermarket Type1"/>
    <n v="5.7792343000000003E-2"/>
    <n v="10.695"/>
    <n v="61.453600000000002"/>
    <n v="3.9"/>
  </r>
  <r>
    <x v="1"/>
    <n v="3918"/>
    <s v="NCG30"/>
    <s v="Household"/>
    <n v="2016"/>
    <s v="OUT046"/>
    <x v="0"/>
    <x v="1"/>
    <s v="Supermarket Type1"/>
    <n v="0.112321218"/>
    <n v="20.2"/>
    <n v="123.6046"/>
    <n v="3.9"/>
  </r>
  <r>
    <x v="1"/>
    <n v="3919"/>
    <s v="FDK45"/>
    <s v="Seafood"/>
    <n v="2016"/>
    <s v="OUT046"/>
    <x v="0"/>
    <x v="1"/>
    <s v="Supermarket Type1"/>
    <n v="3.3858186999999998E-2"/>
    <n v="11.65"/>
    <n v="113.386"/>
    <n v="3.9"/>
  </r>
  <r>
    <x v="1"/>
    <n v="3920"/>
    <s v="FDN60"/>
    <s v="Baking Goods"/>
    <n v="2016"/>
    <s v="OUT046"/>
    <x v="0"/>
    <x v="1"/>
    <s v="Supermarket Type1"/>
    <n v="9.5158081000000005E-2"/>
    <n v="15.1"/>
    <n v="159.2604"/>
    <n v="3.9"/>
  </r>
  <r>
    <x v="1"/>
    <n v="3921"/>
    <s v="FDG50"/>
    <s v="Canned"/>
    <n v="2016"/>
    <s v="OUT046"/>
    <x v="0"/>
    <x v="1"/>
    <s v="Supermarket Type1"/>
    <n v="1.5271793000000001E-2"/>
    <n v="7.4050000000000002"/>
    <n v="89.914599999999993"/>
    <n v="3.9"/>
  </r>
  <r>
    <x v="1"/>
    <n v="3922"/>
    <s v="FDU13"/>
    <s v="Canned"/>
    <n v="2016"/>
    <s v="OUT046"/>
    <x v="0"/>
    <x v="1"/>
    <s v="Supermarket Type1"/>
    <n v="0.187558629"/>
    <n v="8.3550000000000004"/>
    <n v="148.04179999999999"/>
    <n v="3.9"/>
  </r>
  <r>
    <x v="1"/>
    <n v="3923"/>
    <s v="FDP25"/>
    <s v="Canned"/>
    <n v="2016"/>
    <s v="OUT046"/>
    <x v="0"/>
    <x v="1"/>
    <s v="Supermarket Type1"/>
    <n v="2.1207519000000001E-2"/>
    <n v="15.2"/>
    <n v="219.48240000000001"/>
    <n v="3.9"/>
  </r>
  <r>
    <x v="1"/>
    <n v="3924"/>
    <s v="DRE15"/>
    <s v="Dairy"/>
    <n v="2016"/>
    <s v="OUT046"/>
    <x v="0"/>
    <x v="1"/>
    <s v="Supermarket Type1"/>
    <n v="0"/>
    <n v="13.35"/>
    <n v="77.601200000000006"/>
    <n v="3.9"/>
  </r>
  <r>
    <x v="1"/>
    <n v="3925"/>
    <s v="FDC44"/>
    <s v="Fruits and Vegetables"/>
    <n v="2016"/>
    <s v="OUT046"/>
    <x v="0"/>
    <x v="1"/>
    <s v="Supermarket Type1"/>
    <n v="0.17259688500000001"/>
    <n v="15.6"/>
    <n v="114.8518"/>
    <n v="3.9"/>
  </r>
  <r>
    <x v="1"/>
    <n v="3926"/>
    <s v="DRJ47"/>
    <s v="Hard Drinks"/>
    <n v="2016"/>
    <s v="OUT046"/>
    <x v="0"/>
    <x v="1"/>
    <s v="Supermarket Type1"/>
    <n v="4.4250303999999997E-2"/>
    <n v="18.25"/>
    <n v="174.708"/>
    <n v="3.9"/>
  </r>
  <r>
    <x v="1"/>
    <n v="3927"/>
    <s v="NCP05"/>
    <s v="Health and Hygiene"/>
    <n v="2016"/>
    <s v="OUT046"/>
    <x v="0"/>
    <x v="1"/>
    <s v="Supermarket Type1"/>
    <n v="2.5286583000000001E-2"/>
    <n v="19.600000000000001"/>
    <n v="151.80240000000001"/>
    <n v="3.9"/>
  </r>
  <r>
    <x v="1"/>
    <n v="3928"/>
    <s v="NCY53"/>
    <s v="Health and Hygiene"/>
    <n v="2016"/>
    <s v="OUT046"/>
    <x v="0"/>
    <x v="1"/>
    <s v="Supermarket Type1"/>
    <n v="5.848134E-2"/>
    <n v="20"/>
    <n v="113.3544"/>
    <n v="3.9"/>
  </r>
  <r>
    <x v="1"/>
    <n v="3929"/>
    <s v="NCC43"/>
    <s v="Household"/>
    <n v="2016"/>
    <s v="OUT046"/>
    <x v="0"/>
    <x v="1"/>
    <s v="Supermarket Type1"/>
    <n v="9.2782895000000004E-2"/>
    <n v="7.39"/>
    <n v="252.60659999999999"/>
    <n v="3.9"/>
  </r>
  <r>
    <x v="1"/>
    <n v="3930"/>
    <s v="NCE18"/>
    <s v="Household"/>
    <n v="2016"/>
    <s v="OUT046"/>
    <x v="0"/>
    <x v="1"/>
    <s v="Supermarket Type1"/>
    <n v="2.1425341000000001E-2"/>
    <n v="10"/>
    <n v="250.17500000000001"/>
    <n v="3.9"/>
  </r>
  <r>
    <x v="1"/>
    <n v="3931"/>
    <s v="NCS18"/>
    <s v="Household"/>
    <n v="2016"/>
    <s v="OUT046"/>
    <x v="0"/>
    <x v="1"/>
    <s v="Supermarket Type1"/>
    <n v="4.2211118999999998E-2"/>
    <n v="12.65"/>
    <n v="108.6938"/>
    <n v="3.9"/>
  </r>
  <r>
    <x v="1"/>
    <n v="3932"/>
    <s v="FDS51"/>
    <s v="Meat"/>
    <n v="2016"/>
    <s v="OUT046"/>
    <x v="0"/>
    <x v="1"/>
    <s v="Supermarket Type1"/>
    <n v="3.2180493999999997E-2"/>
    <n v="13.35"/>
    <n v="61.2194"/>
    <n v="3.9"/>
  </r>
  <r>
    <x v="1"/>
    <n v="3933"/>
    <s v="FDL46"/>
    <s v="Snack Foods"/>
    <n v="2016"/>
    <s v="OUT046"/>
    <x v="0"/>
    <x v="1"/>
    <s v="Supermarket Type1"/>
    <n v="5.4056926999999998E-2"/>
    <n v="20.350000000000001"/>
    <n v="116.8466"/>
    <n v="3.9"/>
  </r>
  <r>
    <x v="1"/>
    <n v="3934"/>
    <s v="DRD60"/>
    <s v="Soft Drinks"/>
    <n v="2016"/>
    <s v="OUT046"/>
    <x v="0"/>
    <x v="1"/>
    <s v="Supermarket Type1"/>
    <n v="3.7232109999999999E-2"/>
    <n v="15.7"/>
    <n v="183.1634"/>
    <n v="3.9"/>
  </r>
  <r>
    <x v="0"/>
    <n v="3935"/>
    <s v="FDX36"/>
    <s v="Baking Goods"/>
    <n v="2016"/>
    <s v="OUT046"/>
    <x v="0"/>
    <x v="1"/>
    <s v="Supermarket Type1"/>
    <n v="0.12828324299999999"/>
    <n v="9.6950000000000003"/>
    <n v="226.1404"/>
    <n v="3.9"/>
  </r>
  <r>
    <x v="0"/>
    <n v="3936"/>
    <s v="FDU37"/>
    <s v="Canned"/>
    <n v="2016"/>
    <s v="OUT046"/>
    <x v="0"/>
    <x v="1"/>
    <s v="Supermarket Type1"/>
    <n v="0"/>
    <n v="9.5"/>
    <n v="79.596000000000004"/>
    <n v="3.9"/>
  </r>
  <r>
    <x v="0"/>
    <n v="3937"/>
    <s v="FDM57"/>
    <s v="Snack Foods"/>
    <n v="2016"/>
    <s v="OUT046"/>
    <x v="0"/>
    <x v="1"/>
    <s v="Supermarket Type1"/>
    <n v="7.5849166999999995E-2"/>
    <n v="11.65"/>
    <n v="85.190799999999996"/>
    <n v="3.9"/>
  </r>
  <r>
    <x v="0"/>
    <n v="3938"/>
    <s v="FDJ34"/>
    <s v="Snack Foods"/>
    <n v="2016"/>
    <s v="OUT046"/>
    <x v="0"/>
    <x v="1"/>
    <s v="Supermarket Type1"/>
    <n v="9.3655727999999994E-2"/>
    <n v="11.8"/>
    <n v="127.1704"/>
    <n v="3.9"/>
  </r>
  <r>
    <x v="1"/>
    <n v="3939"/>
    <s v="FDD46"/>
    <s v="Snack Foods"/>
    <n v="2015"/>
    <s v="OUT045"/>
    <x v="2"/>
    <x v="0"/>
    <s v="Supermarket Type1"/>
    <n v="0.141542481"/>
    <n v="6.0350000000000001"/>
    <n v="153.20179999999999"/>
    <n v="3.9"/>
  </r>
  <r>
    <x v="1"/>
    <n v="3940"/>
    <s v="DRF01"/>
    <s v="Soft Drinks"/>
    <n v="2020"/>
    <s v="OUT017"/>
    <x v="2"/>
    <x v="0"/>
    <s v="Supermarket Type1"/>
    <n v="0.176070535"/>
    <n v="5.6550000000000002"/>
    <n v="144.0102"/>
    <n v="3.9"/>
  </r>
  <r>
    <x v="1"/>
    <n v="3941"/>
    <s v="DRD27"/>
    <s v="Dairy"/>
    <n v="2015"/>
    <s v="OUT045"/>
    <x v="2"/>
    <x v="0"/>
    <s v="Supermarket Type1"/>
    <n v="0"/>
    <n v="18.75"/>
    <n v="97.904200000000003"/>
    <n v="3.9"/>
  </r>
  <r>
    <x v="1"/>
    <n v="3942"/>
    <s v="FDJ52"/>
    <s v="Frozen Foods"/>
    <n v="2015"/>
    <s v="OUT045"/>
    <x v="2"/>
    <x v="0"/>
    <s v="Supermarket Type1"/>
    <n v="1.7822936000000001E-2"/>
    <n v="7.1449999999999996"/>
    <n v="161.3578"/>
    <n v="3.9"/>
  </r>
  <r>
    <x v="1"/>
    <n v="3943"/>
    <s v="FDF16"/>
    <s v="Frozen Foods"/>
    <n v="2015"/>
    <s v="OUT045"/>
    <x v="2"/>
    <x v="0"/>
    <s v="Supermarket Type1"/>
    <n v="8.6307050999999996E-2"/>
    <n v="7.3"/>
    <n v="146.80760000000001"/>
    <n v="3.9"/>
  </r>
  <r>
    <x v="1"/>
    <n v="3944"/>
    <s v="FDC32"/>
    <s v="Fruits and Vegetables"/>
    <n v="2015"/>
    <s v="OUT045"/>
    <x v="2"/>
    <x v="0"/>
    <s v="Supermarket Type1"/>
    <n v="9.9309996999999997E-2"/>
    <n v="18.350000000000001"/>
    <n v="91.446200000000005"/>
    <n v="3.9"/>
  </r>
  <r>
    <x v="1"/>
    <n v="3945"/>
    <s v="FDA44"/>
    <s v="Fruits and Vegetables"/>
    <n v="2015"/>
    <s v="OUT045"/>
    <x v="2"/>
    <x v="0"/>
    <s v="Supermarket Type1"/>
    <n v="5.3330652999999999E-2"/>
    <n v="19.7"/>
    <n v="56.792999999999999"/>
    <n v="3.9"/>
  </r>
  <r>
    <x v="1"/>
    <n v="3946"/>
    <s v="NCK06"/>
    <s v="Household"/>
    <n v="2015"/>
    <s v="OUT045"/>
    <x v="2"/>
    <x v="1"/>
    <s v="Supermarket Type1"/>
    <n v="8.6640640000000008E-3"/>
    <n v="5.03"/>
    <n v="119.37560000000001"/>
    <n v="3.9"/>
  </r>
  <r>
    <x v="1"/>
    <n v="3947"/>
    <s v="NCB31"/>
    <s v="Household"/>
    <n v="2015"/>
    <s v="OUT045"/>
    <x v="2"/>
    <x v="1"/>
    <s v="Supermarket Type1"/>
    <n v="0.118915034"/>
    <n v="6.2350000000000003"/>
    <n v="264.791"/>
    <n v="3.9"/>
  </r>
  <r>
    <x v="1"/>
    <n v="3948"/>
    <s v="NCB30"/>
    <s v="Household"/>
    <n v="2015"/>
    <s v="OUT045"/>
    <x v="2"/>
    <x v="1"/>
    <s v="Supermarket Type1"/>
    <n v="2.5755119999999999E-2"/>
    <n v="14.6"/>
    <n v="199.60839999999999"/>
    <n v="3.9"/>
  </r>
  <r>
    <x v="1"/>
    <n v="3949"/>
    <s v="NCZ54"/>
    <s v="Household"/>
    <n v="2015"/>
    <s v="OUT045"/>
    <x v="2"/>
    <x v="1"/>
    <s v="Supermarket Type1"/>
    <n v="8.3528446000000006E-2"/>
    <n v="14.65"/>
    <n v="162.45519999999999"/>
    <n v="3.9"/>
  </r>
  <r>
    <x v="1"/>
    <n v="3950"/>
    <s v="NCF54"/>
    <s v="Household"/>
    <n v="2015"/>
    <s v="OUT045"/>
    <x v="2"/>
    <x v="1"/>
    <s v="Supermarket Type1"/>
    <n v="4.7473135E-2"/>
    <n v="18"/>
    <n v="170.54220000000001"/>
    <n v="3.9"/>
  </r>
  <r>
    <x v="1"/>
    <n v="3951"/>
    <s v="FDN15"/>
    <s v="Meat"/>
    <n v="2015"/>
    <s v="OUT045"/>
    <x v="2"/>
    <x v="1"/>
    <s v="Supermarket Type1"/>
    <n v="1.6767995000000001E-2"/>
    <n v="17.5"/>
    <n v="141.41800000000001"/>
    <n v="3.9"/>
  </r>
  <r>
    <x v="1"/>
    <n v="3952"/>
    <s v="NCM26"/>
    <s v="Others"/>
    <n v="2015"/>
    <s v="OUT045"/>
    <x v="2"/>
    <x v="1"/>
    <s v="Supermarket Type1"/>
    <n v="2.3190134000000001E-2"/>
    <n v="20.5"/>
    <n v="153.434"/>
    <n v="3.9"/>
  </r>
  <r>
    <x v="1"/>
    <n v="3953"/>
    <s v="FDK46"/>
    <s v="Snack Foods"/>
    <n v="2015"/>
    <s v="OUT045"/>
    <x v="2"/>
    <x v="1"/>
    <s v="Supermarket Type1"/>
    <n v="5.1571772000000002E-2"/>
    <n v="9.6"/>
    <n v="258.46199999999999"/>
    <n v="3.9"/>
  </r>
  <r>
    <x v="1"/>
    <n v="3954"/>
    <s v="FDK22"/>
    <s v="Snack Foods"/>
    <n v="2015"/>
    <s v="OUT045"/>
    <x v="2"/>
    <x v="1"/>
    <s v="Supermarket Type1"/>
    <n v="2.6139404000000001E-2"/>
    <n v="9.8000000000000007"/>
    <n v="216.785"/>
    <n v="3.9"/>
  </r>
  <r>
    <x v="1"/>
    <n v="3955"/>
    <s v="FDA21"/>
    <s v="Snack Foods"/>
    <n v="2015"/>
    <s v="OUT045"/>
    <x v="2"/>
    <x v="1"/>
    <s v="Supermarket Type1"/>
    <n v="3.6033638999999999E-2"/>
    <n v="13.65"/>
    <n v="183.79239999999999"/>
    <n v="3.9"/>
  </r>
  <r>
    <x v="1"/>
    <n v="3956"/>
    <s v="FDW45"/>
    <s v="Snack Foods"/>
    <n v="2015"/>
    <s v="OUT045"/>
    <x v="2"/>
    <x v="1"/>
    <s v="Supermarket Type1"/>
    <n v="3.9090105E-2"/>
    <n v="18"/>
    <n v="148.4418"/>
    <n v="3.9"/>
  </r>
  <r>
    <x v="1"/>
    <n v="3957"/>
    <s v="FDN45"/>
    <s v="Snack Foods"/>
    <n v="2015"/>
    <s v="OUT045"/>
    <x v="2"/>
    <x v="1"/>
    <s v="Supermarket Type1"/>
    <n v="0.11834228500000001"/>
    <n v="19.350000000000001"/>
    <n v="222.6088"/>
    <n v="3.9"/>
  </r>
  <r>
    <x v="1"/>
    <n v="3958"/>
    <s v="DRD25"/>
    <s v="Soft Drinks"/>
    <n v="2015"/>
    <s v="OUT045"/>
    <x v="2"/>
    <x v="1"/>
    <s v="Supermarket Type1"/>
    <n v="7.9132211999999993E-2"/>
    <n v="6.1349999999999998"/>
    <n v="112.68600000000001"/>
    <n v="3.9"/>
  </r>
  <r>
    <x v="1"/>
    <n v="3959"/>
    <s v="DRL60"/>
    <s v="Soft Drinks"/>
    <n v="2015"/>
    <s v="OUT045"/>
    <x v="2"/>
    <x v="1"/>
    <s v="Supermarket Type1"/>
    <n v="2.7114237999999999E-2"/>
    <n v="8.52"/>
    <n v="151.9682"/>
    <n v="3.9"/>
  </r>
  <r>
    <x v="1"/>
    <n v="3960"/>
    <s v="DRJ25"/>
    <s v="Soft Drinks"/>
    <n v="2015"/>
    <s v="OUT045"/>
    <x v="2"/>
    <x v="1"/>
    <s v="Supermarket Type1"/>
    <n v="0.15087286799999999"/>
    <n v="14.6"/>
    <n v="47.569200000000002"/>
    <n v="3.9"/>
  </r>
  <r>
    <x v="1"/>
    <n v="3961"/>
    <s v="DRH01"/>
    <s v="Soft Drinks"/>
    <n v="2015"/>
    <s v="OUT045"/>
    <x v="2"/>
    <x v="1"/>
    <s v="Supermarket Type1"/>
    <n v="9.8102580999999994E-2"/>
    <n v="17.5"/>
    <n v="172.97380000000001"/>
    <n v="3.9"/>
  </r>
  <r>
    <x v="1"/>
    <n v="3962"/>
    <s v="FDH12"/>
    <s v="Baking Goods"/>
    <n v="2020"/>
    <s v="OUT017"/>
    <x v="2"/>
    <x v="1"/>
    <s v="Supermarket Type1"/>
    <n v="8.5434195000000004E-2"/>
    <n v="9.6"/>
    <n v="105.02800000000001"/>
    <n v="3.9"/>
  </r>
  <r>
    <x v="1"/>
    <n v="3963"/>
    <s v="FDR47"/>
    <s v="Breads"/>
    <n v="2020"/>
    <s v="OUT017"/>
    <x v="2"/>
    <x v="1"/>
    <s v="Supermarket Type1"/>
    <n v="8.7963415000000003E-2"/>
    <n v="17.850000000000001"/>
    <n v="193.3794"/>
    <n v="3.9"/>
  </r>
  <r>
    <x v="1"/>
    <n v="3964"/>
    <s v="FDS37"/>
    <s v="Canned"/>
    <n v="2020"/>
    <s v="OUT017"/>
    <x v="2"/>
    <x v="1"/>
    <s v="Supermarket Type1"/>
    <n v="3.2125560999999997E-2"/>
    <n v="7.6550000000000002"/>
    <n v="115.7492"/>
    <n v="3.9"/>
  </r>
  <r>
    <x v="1"/>
    <n v="3965"/>
    <s v="FDB28"/>
    <s v="Dairy"/>
    <n v="2020"/>
    <s v="OUT017"/>
    <x v="2"/>
    <x v="1"/>
    <s v="Supermarket Type1"/>
    <n v="9.3913606999999996E-2"/>
    <n v="6.6150000000000002"/>
    <n v="198.74260000000001"/>
    <n v="3.9"/>
  </r>
  <r>
    <x v="1"/>
    <n v="3966"/>
    <s v="FDT02"/>
    <s v="Dairy"/>
    <n v="2020"/>
    <s v="OUT017"/>
    <x v="2"/>
    <x v="1"/>
    <s v="Supermarket Type1"/>
    <n v="2.4331585999999999E-2"/>
    <n v="12.6"/>
    <n v="34.987400000000001"/>
    <n v="3.9"/>
  </r>
  <r>
    <x v="1"/>
    <n v="3967"/>
    <s v="FDO32"/>
    <s v="Fruits and Vegetables"/>
    <n v="2020"/>
    <s v="OUT017"/>
    <x v="2"/>
    <x v="1"/>
    <s v="Supermarket Type1"/>
    <n v="0.121225455"/>
    <n v="6.36"/>
    <n v="45.905999999999999"/>
    <n v="3.9"/>
  </r>
  <r>
    <x v="1"/>
    <n v="3968"/>
    <s v="FDB21"/>
    <s v="Fruits and Vegetables"/>
    <n v="2020"/>
    <s v="OUT017"/>
    <x v="2"/>
    <x v="1"/>
    <s v="Supermarket Type1"/>
    <n v="0.14936069799999999"/>
    <n v="7.4749999999999996"/>
    <n v="243.4854"/>
    <n v="3.9"/>
  </r>
  <r>
    <x v="1"/>
    <n v="3969"/>
    <s v="NCS42"/>
    <s v="Household"/>
    <n v="2020"/>
    <s v="OUT017"/>
    <x v="2"/>
    <x v="1"/>
    <s v="Supermarket Type1"/>
    <n v="6.9809115000000005E-2"/>
    <n v="8.6"/>
    <n v="90.514600000000002"/>
    <n v="3.9"/>
  </r>
  <r>
    <x v="1"/>
    <n v="3970"/>
    <s v="NCF30"/>
    <s v="Household"/>
    <n v="2020"/>
    <s v="OUT017"/>
    <x v="2"/>
    <x v="2"/>
    <s v="Supermarket Type1"/>
    <n v="0.12695814699999999"/>
    <n v="17"/>
    <n v="125.83620000000001"/>
    <n v="3.9"/>
  </r>
  <r>
    <x v="1"/>
    <n v="3971"/>
    <s v="NCP55"/>
    <s v="Others"/>
    <n v="2020"/>
    <s v="OUT017"/>
    <x v="2"/>
    <x v="2"/>
    <s v="Supermarket Type1"/>
    <n v="1.1253320000000001E-2"/>
    <n v="14.65"/>
    <n v="57.061399999999999"/>
    <n v="3.9"/>
  </r>
  <r>
    <x v="1"/>
    <n v="3972"/>
    <s v="FDH33"/>
    <s v="Snack Foods"/>
    <n v="2020"/>
    <s v="OUT017"/>
    <x v="2"/>
    <x v="2"/>
    <s v="Supermarket Type1"/>
    <n v="0.12241394"/>
    <n v="12.85"/>
    <n v="42.942799999999998"/>
    <n v="3.9"/>
  </r>
  <r>
    <x v="1"/>
    <n v="3973"/>
    <s v="FDF59"/>
    <s v="Starchy Foods"/>
    <n v="2020"/>
    <s v="OUT017"/>
    <x v="2"/>
    <x v="2"/>
    <s v="Supermarket Type1"/>
    <n v="0"/>
    <n v="12.5"/>
    <n v="127.102"/>
    <n v="3.9"/>
  </r>
  <r>
    <x v="1"/>
    <n v="3974"/>
    <s v="FDF35"/>
    <s v="Starchy Foods"/>
    <n v="2020"/>
    <s v="OUT017"/>
    <x v="2"/>
    <x v="2"/>
    <s v="Supermarket Type1"/>
    <n v="0.15486035300000001"/>
    <n v="15"/>
    <n v="106.1938"/>
    <n v="3.9"/>
  </r>
  <r>
    <x v="0"/>
    <n v="3975"/>
    <s v="FDX49"/>
    <s v="Canned"/>
    <n v="2015"/>
    <s v="OUT045"/>
    <x v="2"/>
    <x v="2"/>
    <s v="Supermarket Type1"/>
    <n v="0.102038294"/>
    <n v="4.6150000000000002"/>
    <n v="231.93"/>
    <n v="3.9"/>
  </r>
  <r>
    <x v="0"/>
    <n v="3976"/>
    <s v="FDV37"/>
    <s v="Canned"/>
    <n v="2015"/>
    <s v="OUT045"/>
    <x v="2"/>
    <x v="2"/>
    <s v="Supermarket Type1"/>
    <n v="8.3683243000000004E-2"/>
    <n v="13"/>
    <n v="198.54259999999999"/>
    <n v="3.9"/>
  </r>
  <r>
    <x v="0"/>
    <n v="3977"/>
    <s v="FDZ02"/>
    <s v="Dairy"/>
    <n v="2015"/>
    <s v="OUT045"/>
    <x v="2"/>
    <x v="2"/>
    <s v="Supermarket Type1"/>
    <n v="3.8224790000000002E-2"/>
    <n v="6.9050000000000002"/>
    <n v="99.872600000000006"/>
    <n v="3.9"/>
  </r>
  <r>
    <x v="0"/>
    <n v="3978"/>
    <s v="FDN04"/>
    <s v="Frozen Foods"/>
    <n v="2015"/>
    <s v="OUT045"/>
    <x v="2"/>
    <x v="2"/>
    <s v="Supermarket Type1"/>
    <n v="1.4115625999999999E-2"/>
    <n v="11.8"/>
    <n v="178.53440000000001"/>
    <n v="3.9"/>
  </r>
  <r>
    <x v="0"/>
    <n v="3979"/>
    <s v="FDH28"/>
    <s v="Frozen Foods"/>
    <n v="2015"/>
    <s v="OUT045"/>
    <x v="2"/>
    <x v="2"/>
    <s v="Supermarket Type1"/>
    <n v="0.110254143"/>
    <n v="15.85"/>
    <n v="37.3506"/>
    <n v="3.9"/>
  </r>
  <r>
    <x v="0"/>
    <n v="3980"/>
    <s v="FDB41"/>
    <s v="Frozen Foods"/>
    <n v="2015"/>
    <s v="OUT045"/>
    <x v="2"/>
    <x v="2"/>
    <s v="Supermarket Type1"/>
    <n v="9.7510481999999996E-2"/>
    <n v="19"/>
    <n v="48.171799999999998"/>
    <n v="3.9"/>
  </r>
  <r>
    <x v="0"/>
    <n v="3981"/>
    <s v="FDR32"/>
    <s v="Fruits and Vegetables"/>
    <n v="2015"/>
    <s v="OUT045"/>
    <x v="2"/>
    <x v="2"/>
    <s v="Supermarket Type1"/>
    <n v="8.5981978000000001E-2"/>
    <n v="6.78"/>
    <n v="228.46940000000001"/>
    <n v="3.9"/>
  </r>
  <r>
    <x v="0"/>
    <n v="3982"/>
    <s v="FDW27"/>
    <s v="Meat"/>
    <n v="2015"/>
    <s v="OUT045"/>
    <x v="2"/>
    <x v="2"/>
    <s v="Supermarket Type1"/>
    <n v="0.151159243"/>
    <n v="5.86"/>
    <n v="156.63140000000001"/>
    <n v="3.9"/>
  </r>
  <r>
    <x v="0"/>
    <n v="3983"/>
    <s v="FDR34"/>
    <s v="Snack Foods"/>
    <n v="2015"/>
    <s v="OUT045"/>
    <x v="2"/>
    <x v="2"/>
    <s v="Supermarket Type1"/>
    <n v="1.5997687E-2"/>
    <n v="17"/>
    <n v="229.1352"/>
    <n v="3.9"/>
  </r>
  <r>
    <x v="0"/>
    <n v="3984"/>
    <s v="FDE23"/>
    <s v="Starchy Foods"/>
    <n v="2015"/>
    <s v="OUT045"/>
    <x v="2"/>
    <x v="2"/>
    <s v="Supermarket Type1"/>
    <n v="5.3288857000000002E-2"/>
    <n v="17.600000000000001"/>
    <n v="47.305999999999997"/>
    <n v="3.9"/>
  </r>
  <r>
    <x v="0"/>
    <n v="3985"/>
    <s v="FDM60"/>
    <s v="Baking Goods"/>
    <n v="2020"/>
    <s v="OUT017"/>
    <x v="2"/>
    <x v="2"/>
    <s v="Supermarket Type1"/>
    <n v="0"/>
    <n v="10.8"/>
    <n v="40.713799999999999"/>
    <n v="3.9"/>
  </r>
  <r>
    <x v="0"/>
    <n v="3986"/>
    <s v="FDM36"/>
    <s v="Baking Goods"/>
    <n v="2020"/>
    <s v="OUT017"/>
    <x v="2"/>
    <x v="2"/>
    <s v="Supermarket Type1"/>
    <n v="5.9063035999999999E-2"/>
    <n v="11.65"/>
    <n v="172.04220000000001"/>
    <n v="3.9"/>
  </r>
  <r>
    <x v="0"/>
    <n v="3987"/>
    <s v="FDA25"/>
    <s v="Canned"/>
    <n v="2020"/>
    <s v="OUT017"/>
    <x v="2"/>
    <x v="2"/>
    <s v="Supermarket Type1"/>
    <n v="6.8511103000000004E-2"/>
    <n v="16.5"/>
    <n v="103.699"/>
    <n v="3.9"/>
  </r>
  <r>
    <x v="0"/>
    <n v="3988"/>
    <s v="FDQ40"/>
    <s v="Frozen Foods"/>
    <n v="2020"/>
    <s v="OUT017"/>
    <x v="2"/>
    <x v="2"/>
    <s v="Supermarket Type1"/>
    <n v="3.6231310000000003E-2"/>
    <n v="11.1"/>
    <n v="175.0712"/>
    <n v="3.9"/>
  </r>
  <r>
    <x v="0"/>
    <n v="3989"/>
    <s v="FDN16"/>
    <s v="Frozen Foods"/>
    <n v="2020"/>
    <s v="OUT017"/>
    <x v="2"/>
    <x v="2"/>
    <s v="Supermarket Type1"/>
    <n v="6.3054947E-2"/>
    <n v="12.6"/>
    <n v="102.399"/>
    <n v="3.9"/>
  </r>
  <r>
    <x v="0"/>
    <n v="3990"/>
    <s v="FDR28"/>
    <s v="Frozen Foods"/>
    <n v="2020"/>
    <s v="OUT017"/>
    <x v="2"/>
    <x v="2"/>
    <s v="Supermarket Type1"/>
    <n v="2.6042966000000001E-2"/>
    <n v="13.85"/>
    <n v="161.221"/>
    <n v="3.9"/>
  </r>
  <r>
    <x v="0"/>
    <n v="3991"/>
    <s v="FDU44"/>
    <s v="Fruits and Vegetables"/>
    <n v="2020"/>
    <s v="OUT017"/>
    <x v="2"/>
    <x v="0"/>
    <s v="Supermarket Type1"/>
    <n v="5.8756204999999999E-2"/>
    <n v="12.15"/>
    <n v="161.05520000000001"/>
    <n v="3.9"/>
  </r>
  <r>
    <x v="0"/>
    <n v="3992"/>
    <s v="FDD56"/>
    <s v="Fruits and Vegetables"/>
    <n v="2020"/>
    <s v="OUT017"/>
    <x v="2"/>
    <x v="0"/>
    <s v="Supermarket Type1"/>
    <n v="0.104365283"/>
    <n v="15.2"/>
    <n v="177.1054"/>
    <n v="3.9"/>
  </r>
  <r>
    <x v="0"/>
    <n v="3993"/>
    <s v="FDS32"/>
    <s v="Fruits and Vegetables"/>
    <n v="2020"/>
    <s v="OUT017"/>
    <x v="2"/>
    <x v="0"/>
    <s v="Supermarket Type1"/>
    <n v="2.9821647999999999E-2"/>
    <n v="17.75"/>
    <n v="139.9838"/>
    <n v="3.9"/>
  </r>
  <r>
    <x v="0"/>
    <n v="3994"/>
    <s v="FDI08"/>
    <s v="Fruits and Vegetables"/>
    <n v="2020"/>
    <s v="OUT017"/>
    <x v="2"/>
    <x v="0"/>
    <s v="Supermarket Type1"/>
    <n v="6.6672058000000006E-2"/>
    <n v="18.2"/>
    <n v="248.10919999999999"/>
    <n v="3.9"/>
  </r>
  <r>
    <x v="0"/>
    <n v="3995"/>
    <s v="FDJ21"/>
    <s v="Snack Foods"/>
    <n v="2020"/>
    <s v="OUT017"/>
    <x v="2"/>
    <x v="0"/>
    <s v="Supermarket Type1"/>
    <n v="3.8746160000000002E-2"/>
    <n v="16.7"/>
    <n v="143.81020000000001"/>
    <n v="3.9"/>
  </r>
  <r>
    <x v="0"/>
    <n v="3996"/>
    <s v="FDX57"/>
    <s v="Snack Foods"/>
    <n v="2020"/>
    <s v="OUT017"/>
    <x v="2"/>
    <x v="0"/>
    <s v="Supermarket Type1"/>
    <n v="4.7533567999999998E-2"/>
    <n v="17.25"/>
    <n v="96.906800000000004"/>
    <n v="3.9"/>
  </r>
  <r>
    <x v="0"/>
    <n v="3997"/>
    <s v="DRC36"/>
    <s v="Soft Drinks"/>
    <n v="2020"/>
    <s v="OUT017"/>
    <x v="2"/>
    <x v="0"/>
    <s v="Supermarket Type1"/>
    <n v="4.5239326000000003E-2"/>
    <n v="13"/>
    <n v="174.1054"/>
    <n v="3.9"/>
  </r>
  <r>
    <x v="1"/>
    <n v="3998"/>
    <s v="FDN24"/>
    <s v="Baking Goods"/>
    <n v="2020"/>
    <s v="OUT017"/>
    <x v="2"/>
    <x v="0"/>
    <s v="Supermarket Type1"/>
    <n v="0.113908117"/>
    <n v="14.1"/>
    <n v="53.395600000000002"/>
    <n v="3.9"/>
  </r>
  <r>
    <x v="1"/>
    <n v="3999"/>
    <s v="FDJ48"/>
    <s v="Baking Goods"/>
    <n v="2017"/>
    <s v="OUT035"/>
    <x v="2"/>
    <x v="1"/>
    <s v="Supermarket Type1"/>
    <n v="5.6424146000000001E-2"/>
    <n v="11.3"/>
    <n v="247.81180000000001"/>
    <n v="3.9"/>
  </r>
  <r>
    <x v="1"/>
    <n v="4000"/>
    <s v="FDN48"/>
    <s v="Baking Goods"/>
    <n v="2017"/>
    <s v="OUT035"/>
    <x v="2"/>
    <x v="1"/>
    <s v="Supermarket Type1"/>
    <n v="6.4938447999999996E-2"/>
    <n v="13.35"/>
    <n v="90.080399999999997"/>
    <n v="3.9"/>
  </r>
  <r>
    <x v="1"/>
    <n v="4001"/>
    <s v="FDW48"/>
    <s v="Baking Goods"/>
    <n v="2017"/>
    <s v="OUT035"/>
    <x v="2"/>
    <x v="1"/>
    <s v="Supermarket Type1"/>
    <n v="8.5392079999999995E-3"/>
    <n v="18"/>
    <n v="81.261799999999994"/>
    <n v="3.9"/>
  </r>
  <r>
    <x v="1"/>
    <n v="4002"/>
    <s v="FDO37"/>
    <s v="Breakfast"/>
    <n v="2017"/>
    <s v="OUT035"/>
    <x v="2"/>
    <x v="1"/>
    <s v="Supermarket Type1"/>
    <n v="2.1372636E-2"/>
    <n v="8.06"/>
    <n v="231.73259999999999"/>
    <n v="3.9"/>
  </r>
  <r>
    <x v="1"/>
    <n v="4003"/>
    <s v="FDS14"/>
    <s v="Dairy"/>
    <n v="2017"/>
    <s v="OUT035"/>
    <x v="2"/>
    <x v="1"/>
    <s v="Supermarket Type1"/>
    <n v="4.9954434999999998E-2"/>
    <n v="7.2850000000000001"/>
    <n v="156.52879999999999"/>
    <n v="3.9"/>
  </r>
  <r>
    <x v="1"/>
    <n v="4004"/>
    <s v="FDU14"/>
    <s v="Dairy"/>
    <n v="2017"/>
    <s v="OUT035"/>
    <x v="2"/>
    <x v="1"/>
    <s v="Supermarket Type1"/>
    <n v="3.4746076000000001E-2"/>
    <n v="17.75"/>
    <n v="248.27500000000001"/>
    <n v="3.9"/>
  </r>
  <r>
    <x v="1"/>
    <n v="4005"/>
    <s v="FDX28"/>
    <s v="Frozen Foods"/>
    <n v="2017"/>
    <s v="OUT035"/>
    <x v="2"/>
    <x v="1"/>
    <s v="Supermarket Type1"/>
    <n v="0.125154452"/>
    <n v="6.3250000000000002"/>
    <n v="99.2042"/>
    <n v="3.9"/>
  </r>
  <r>
    <x v="1"/>
    <n v="4006"/>
    <s v="FDD45"/>
    <s v="Fruits and Vegetables"/>
    <n v="2017"/>
    <s v="OUT035"/>
    <x v="2"/>
    <x v="1"/>
    <s v="Supermarket Type1"/>
    <n v="0.11622698400000001"/>
    <n v="8.6150000000000002"/>
    <n v="95.943600000000004"/>
    <n v="3.9"/>
  </r>
  <r>
    <x v="1"/>
    <n v="4007"/>
    <s v="FDU32"/>
    <s v="Fruits and Vegetables"/>
    <n v="2017"/>
    <s v="OUT035"/>
    <x v="2"/>
    <x v="1"/>
    <s v="Supermarket Type1"/>
    <n v="2.5962714000000001E-2"/>
    <n v="8.7850000000000001"/>
    <n v="120.9414"/>
    <n v="3.9"/>
  </r>
  <r>
    <x v="1"/>
    <n v="4008"/>
    <s v="FDI32"/>
    <s v="Fruits and Vegetables"/>
    <n v="2017"/>
    <s v="OUT035"/>
    <x v="2"/>
    <x v="1"/>
    <s v="Supermarket Type1"/>
    <n v="0.17434047499999999"/>
    <n v="17.7"/>
    <n v="116.68340000000001"/>
    <n v="3.9"/>
  </r>
  <r>
    <x v="1"/>
    <n v="4009"/>
    <s v="NCZ05"/>
    <s v="Health and Hygiene"/>
    <n v="2017"/>
    <s v="OUT035"/>
    <x v="2"/>
    <x v="1"/>
    <s v="Supermarket Type1"/>
    <n v="5.8121213999999997E-2"/>
    <n v="8.4849999999999994"/>
    <n v="104.499"/>
    <n v="3.9"/>
  </r>
  <r>
    <x v="1"/>
    <n v="4010"/>
    <s v="NCN17"/>
    <s v="Health and Hygiene"/>
    <n v="2017"/>
    <s v="OUT035"/>
    <x v="2"/>
    <x v="1"/>
    <s v="Supermarket Type1"/>
    <n v="5.4928641E-2"/>
    <n v="11"/>
    <n v="101.7358"/>
    <n v="3.9"/>
  </r>
  <r>
    <x v="1"/>
    <n v="4011"/>
    <s v="NCJ54"/>
    <s v="Household"/>
    <n v="2017"/>
    <s v="OUT035"/>
    <x v="2"/>
    <x v="1"/>
    <s v="Supermarket Type1"/>
    <n v="6.0055757000000001E-2"/>
    <n v="9.8949999999999996"/>
    <n v="234.26419999999999"/>
    <n v="3.9"/>
  </r>
  <r>
    <x v="1"/>
    <n v="4012"/>
    <s v="NCP54"/>
    <s v="Household"/>
    <n v="2017"/>
    <s v="OUT035"/>
    <x v="2"/>
    <x v="1"/>
    <s v="Supermarket Type1"/>
    <n v="3.5143024000000002E-2"/>
    <n v="15.35"/>
    <n v="124.373"/>
    <n v="3.9"/>
  </r>
  <r>
    <x v="1"/>
    <n v="4013"/>
    <s v="NCR54"/>
    <s v="Household"/>
    <n v="2017"/>
    <s v="OUT035"/>
    <x v="2"/>
    <x v="1"/>
    <s v="Supermarket Type1"/>
    <n v="0"/>
    <n v="16.350000000000001"/>
    <n v="198.21100000000001"/>
    <n v="3.9"/>
  </r>
  <r>
    <x v="1"/>
    <n v="4014"/>
    <s v="NCE42"/>
    <s v="Household"/>
    <n v="2017"/>
    <s v="OUT035"/>
    <x v="2"/>
    <x v="1"/>
    <s v="Supermarket Type1"/>
    <n v="1.0600287E-2"/>
    <n v="21.1"/>
    <n v="233.9958"/>
    <n v="3.9"/>
  </r>
  <r>
    <x v="1"/>
    <n v="4015"/>
    <s v="FDK27"/>
    <s v="Meat"/>
    <n v="2017"/>
    <s v="OUT035"/>
    <x v="2"/>
    <x v="1"/>
    <s v="Supermarket Type1"/>
    <n v="8.9448440000000004E-3"/>
    <n v="11"/>
    <n v="122.37560000000001"/>
    <n v="3.9"/>
  </r>
  <r>
    <x v="1"/>
    <n v="4016"/>
    <s v="FDM03"/>
    <s v="Meat"/>
    <n v="2017"/>
    <s v="OUT035"/>
    <x v="2"/>
    <x v="1"/>
    <s v="Supermarket Type1"/>
    <n v="0.123007534"/>
    <n v="12.65"/>
    <n v="106.0938"/>
    <n v="3.9"/>
  </r>
  <r>
    <x v="1"/>
    <n v="4017"/>
    <s v="FDT03"/>
    <s v="Meat"/>
    <n v="2017"/>
    <s v="OUT035"/>
    <x v="2"/>
    <x v="1"/>
    <s v="Supermarket Type1"/>
    <n v="9.9968720000000004E-3"/>
    <n v="21.25"/>
    <n v="185.5608"/>
    <n v="3.9"/>
  </r>
  <r>
    <x v="1"/>
    <n v="4018"/>
    <s v="NCO02"/>
    <s v="Others"/>
    <n v="2017"/>
    <s v="OUT035"/>
    <x v="2"/>
    <x v="1"/>
    <s v="Supermarket Type1"/>
    <n v="7.3354286000000005E-2"/>
    <n v="11.15"/>
    <n v="66.8142"/>
    <n v="3.9"/>
  </r>
  <r>
    <x v="1"/>
    <n v="4019"/>
    <s v="DRG37"/>
    <s v="Soft Drinks"/>
    <n v="2017"/>
    <s v="OUT035"/>
    <x v="2"/>
    <x v="1"/>
    <s v="Supermarket Type1"/>
    <n v="1.9374768000000001E-2"/>
    <n v="16.2"/>
    <n v="155.8972"/>
    <n v="3.9"/>
  </r>
  <r>
    <x v="1"/>
    <n v="4020"/>
    <s v="FDD35"/>
    <s v="Starchy Foods"/>
    <n v="2017"/>
    <s v="OUT035"/>
    <x v="2"/>
    <x v="1"/>
    <s v="Supermarket Type1"/>
    <n v="0"/>
    <n v="12.15"/>
    <n v="119.244"/>
    <n v="3.9"/>
  </r>
  <r>
    <x v="1"/>
    <n v="4021"/>
    <s v="FDE59"/>
    <s v="Starchy Foods"/>
    <n v="2017"/>
    <s v="OUT035"/>
    <x v="2"/>
    <x v="1"/>
    <s v="Supermarket Type1"/>
    <n v="6.2276039999999998E-2"/>
    <n v="12.15"/>
    <n v="37.953200000000002"/>
    <n v="3.9"/>
  </r>
  <r>
    <x v="1"/>
    <n v="4022"/>
    <s v="FDI35"/>
    <s v="Starchy Foods"/>
    <n v="2017"/>
    <s v="OUT035"/>
    <x v="2"/>
    <x v="1"/>
    <s v="Supermarket Type1"/>
    <n v="4.1283360999999998E-2"/>
    <n v="14"/>
    <n v="182.46340000000001"/>
    <n v="3.9"/>
  </r>
  <r>
    <x v="0"/>
    <n v="4023"/>
    <s v="FDV11"/>
    <s v="Breads"/>
    <n v="2017"/>
    <s v="OUT035"/>
    <x v="2"/>
    <x v="1"/>
    <s v="Supermarket Type1"/>
    <n v="8.1652351999999997E-2"/>
    <n v="9.1"/>
    <n v="177.00540000000001"/>
    <n v="3.9"/>
  </r>
  <r>
    <x v="0"/>
    <n v="4024"/>
    <s v="FDM02"/>
    <s v="Canned"/>
    <n v="2017"/>
    <s v="OUT035"/>
    <x v="2"/>
    <x v="1"/>
    <s v="Supermarket Type1"/>
    <n v="7.3721115000000004E-2"/>
    <n v="12.5"/>
    <n v="85.619799999999998"/>
    <n v="3.9"/>
  </r>
  <r>
    <x v="0"/>
    <n v="4025"/>
    <s v="FDQ01"/>
    <s v="Canned"/>
    <n v="2017"/>
    <s v="OUT035"/>
    <x v="2"/>
    <x v="1"/>
    <s v="Supermarket Type1"/>
    <n v="0.16067125500000001"/>
    <n v="19.7"/>
    <n v="254.70140000000001"/>
    <n v="3.9"/>
  </r>
  <r>
    <x v="0"/>
    <n v="4026"/>
    <s v="FDA52"/>
    <s v="Frozen Foods"/>
    <n v="2017"/>
    <s v="OUT035"/>
    <x v="2"/>
    <x v="1"/>
    <s v="Supermarket Type1"/>
    <n v="0.12839799499999999"/>
    <n v="16.2"/>
    <n v="178.33699999999999"/>
    <n v="3.9"/>
  </r>
  <r>
    <x v="0"/>
    <n v="4027"/>
    <s v="FDE17"/>
    <s v="Frozen Foods"/>
    <n v="2017"/>
    <s v="OUT035"/>
    <x v="2"/>
    <x v="1"/>
    <s v="Supermarket Type1"/>
    <n v="5.4445198E-2"/>
    <n v="20.100000000000001"/>
    <n v="151.73660000000001"/>
    <n v="3.9"/>
  </r>
  <r>
    <x v="0"/>
    <n v="4028"/>
    <s v="FDN56"/>
    <s v="Fruits and Vegetables"/>
    <n v="2017"/>
    <s v="OUT035"/>
    <x v="2"/>
    <x v="1"/>
    <s v="Supermarket Type1"/>
    <n v="0.107036943"/>
    <n v="5.46"/>
    <n v="144.27860000000001"/>
    <n v="3.9"/>
  </r>
  <r>
    <x v="0"/>
    <n v="4029"/>
    <s v="FDZ08"/>
    <s v="Fruits and Vegetables"/>
    <n v="2017"/>
    <s v="OUT035"/>
    <x v="2"/>
    <x v="1"/>
    <s v="Supermarket Type1"/>
    <n v="0.109971578"/>
    <n v="12.5"/>
    <n v="82.759200000000007"/>
    <n v="3.9"/>
  </r>
  <r>
    <x v="0"/>
    <n v="4030"/>
    <s v="FDQ55"/>
    <s v="Fruits and Vegetables"/>
    <n v="2017"/>
    <s v="OUT035"/>
    <x v="2"/>
    <x v="1"/>
    <s v="Supermarket Type1"/>
    <n v="1.3035609E-2"/>
    <n v="13.65"/>
    <n v="114.7834"/>
    <n v="3.9"/>
  </r>
  <r>
    <x v="0"/>
    <n v="4031"/>
    <s v="FDX32"/>
    <s v="Fruits and Vegetables"/>
    <n v="2017"/>
    <s v="OUT035"/>
    <x v="2"/>
    <x v="1"/>
    <s v="Supermarket Type1"/>
    <n v="9.9839364999999999E-2"/>
    <n v="15.1"/>
    <n v="143.37860000000001"/>
    <n v="3.9"/>
  </r>
  <r>
    <x v="0"/>
    <n v="4032"/>
    <s v="FDZ31"/>
    <s v="Fruits and Vegetables"/>
    <n v="2017"/>
    <s v="OUT035"/>
    <x v="2"/>
    <x v="1"/>
    <s v="Supermarket Type1"/>
    <n v="0.11319581500000001"/>
    <n v="15.35"/>
    <n v="190.85040000000001"/>
    <n v="3.9"/>
  </r>
  <r>
    <x v="0"/>
    <n v="4033"/>
    <s v="FDY33"/>
    <s v="Snack Foods"/>
    <n v="2017"/>
    <s v="OUT035"/>
    <x v="2"/>
    <x v="1"/>
    <s v="Supermarket Type1"/>
    <n v="0"/>
    <n v="14.5"/>
    <n v="159.3262"/>
    <n v="3.9"/>
  </r>
  <r>
    <x v="1"/>
    <n v="4034"/>
    <s v="FDP57"/>
    <s v="Snack Foods"/>
    <n v="2017"/>
    <s v="OUT035"/>
    <x v="2"/>
    <x v="1"/>
    <s v="Supermarket Type1"/>
    <n v="5.2434201E-2"/>
    <n v="17.5"/>
    <n v="103.999"/>
    <n v="3.9"/>
  </r>
  <r>
    <x v="1"/>
    <n v="4035"/>
    <s v="DRF37"/>
    <s v="Soft Drinks"/>
    <n v="2017"/>
    <s v="OUT035"/>
    <x v="2"/>
    <x v="1"/>
    <s v="Supermarket Type1"/>
    <n v="8.4316690999999999E-2"/>
    <n v="17.25"/>
    <n v="263.39100000000002"/>
    <n v="3.9"/>
  </r>
  <r>
    <x v="1"/>
    <n v="4036"/>
    <s v="FDP38"/>
    <s v="Canned"/>
    <n v="2011"/>
    <s v="OUT010"/>
    <x v="1"/>
    <x v="0"/>
    <s v="Grocery Store"/>
    <n v="5.3732323999999998E-2"/>
    <n v="10.1"/>
    <n v="49.800800000000002"/>
    <n v="3.9"/>
  </r>
  <r>
    <x v="1"/>
    <n v="4037"/>
    <s v="FDB27"/>
    <s v="Dairy"/>
    <n v="2011"/>
    <s v="OUT010"/>
    <x v="1"/>
    <x v="0"/>
    <s v="Grocery Store"/>
    <n v="9.2711708000000004E-2"/>
    <n v="7.5750000000000002"/>
    <n v="197.77680000000001"/>
    <n v="3.9"/>
  </r>
  <r>
    <x v="1"/>
    <n v="4038"/>
    <s v="FDQ04"/>
    <s v="Frozen Foods"/>
    <n v="2011"/>
    <s v="OUT010"/>
    <x v="1"/>
    <x v="0"/>
    <s v="Grocery Store"/>
    <n v="0.14186016100000001"/>
    <n v="6.4"/>
    <n v="41.079599999999999"/>
    <n v="3.9"/>
  </r>
  <r>
    <x v="1"/>
    <n v="4039"/>
    <s v="FDD57"/>
    <s v="Fruits and Vegetables"/>
    <n v="2011"/>
    <s v="OUT010"/>
    <x v="1"/>
    <x v="0"/>
    <s v="Grocery Store"/>
    <n v="3.7492325E-2"/>
    <n v="18.100000000000001"/>
    <n v="95.509399999999999"/>
    <n v="3.9"/>
  </r>
  <r>
    <x v="1"/>
    <n v="4040"/>
    <s v="NCY41"/>
    <s v="Health and Hygiene"/>
    <n v="2011"/>
    <s v="OUT010"/>
    <x v="1"/>
    <x v="0"/>
    <s v="Grocery Store"/>
    <n v="0.12676590300000001"/>
    <n v="16.75"/>
    <n v="35.7532"/>
    <n v="3.9"/>
  </r>
  <r>
    <x v="1"/>
    <n v="4041"/>
    <s v="NCK06"/>
    <s v="Household"/>
    <n v="2011"/>
    <s v="OUT010"/>
    <x v="1"/>
    <x v="0"/>
    <s v="Grocery Store"/>
    <n v="1.4472516E-2"/>
    <n v="5.03"/>
    <n v="122.07559999999999"/>
    <n v="3.9"/>
  </r>
  <r>
    <x v="1"/>
    <n v="4042"/>
    <s v="FDR09"/>
    <s v="Snack Foods"/>
    <n v="2011"/>
    <s v="OUT010"/>
    <x v="1"/>
    <x v="2"/>
    <s v="Grocery Store"/>
    <n v="0.13009504399999999"/>
    <n v="18.25"/>
    <n v="257.2962"/>
    <n v="3.9"/>
  </r>
  <r>
    <x v="1"/>
    <n v="4043"/>
    <s v="DRJ01"/>
    <s v="Soft Drinks"/>
    <n v="2011"/>
    <s v="OUT010"/>
    <x v="1"/>
    <x v="2"/>
    <s v="Grocery Store"/>
    <n v="0.192540665"/>
    <n v="6.1349999999999998"/>
    <n v="160.2236"/>
    <n v="3.9"/>
  </r>
  <r>
    <x v="1"/>
    <n v="4044"/>
    <s v="DRE49"/>
    <s v="Soft Drinks"/>
    <n v="2011"/>
    <s v="OUT010"/>
    <x v="1"/>
    <x v="2"/>
    <s v="Grocery Store"/>
    <n v="3.5568147000000001E-2"/>
    <n v="20.75"/>
    <n v="151.80240000000001"/>
    <n v="3.9"/>
  </r>
  <r>
    <x v="0"/>
    <n v="4045"/>
    <s v="FDM51"/>
    <s v="Meat"/>
    <n v="2011"/>
    <s v="OUT010"/>
    <x v="1"/>
    <x v="2"/>
    <s v="Grocery Store"/>
    <n v="0"/>
    <n v="11.8"/>
    <n v="102.4674"/>
    <n v="3.9"/>
  </r>
  <r>
    <x v="0"/>
    <n v="4046"/>
    <s v="FDX03"/>
    <s v="Meat"/>
    <n v="2011"/>
    <s v="OUT010"/>
    <x v="1"/>
    <x v="2"/>
    <s v="Grocery Store"/>
    <n v="0.102262138"/>
    <n v="15.85"/>
    <n v="47.174399999999999"/>
    <n v="3.9"/>
  </r>
  <r>
    <x v="0"/>
    <n v="4047"/>
    <s v="FDN39"/>
    <s v="Meat"/>
    <n v="2011"/>
    <s v="OUT010"/>
    <x v="1"/>
    <x v="2"/>
    <s v="Grocery Store"/>
    <n v="0.10966769799999999"/>
    <n v="19.350000000000001"/>
    <n v="166.08160000000001"/>
    <n v="3.9"/>
  </r>
  <r>
    <x v="0"/>
    <n v="4048"/>
    <s v="FDZ21"/>
    <s v="Snack Foods"/>
    <n v="2011"/>
    <s v="OUT010"/>
    <x v="1"/>
    <x v="1"/>
    <s v="Grocery Store"/>
    <n v="6.5649352999999994E-2"/>
    <n v="17.600000000000001"/>
    <n v="94.840999999999994"/>
    <n v="3.9"/>
  </r>
  <r>
    <x v="1"/>
    <n v="4049"/>
    <s v="NCV29"/>
    <s v="Health and Hygiene"/>
    <n v="2014"/>
    <s v="OUT013"/>
    <x v="1"/>
    <x v="2"/>
    <s v="Supermarket Type1"/>
    <n v="2.2824490999999999E-2"/>
    <n v="11.8"/>
    <n v="177.0686"/>
    <n v="3.9"/>
  </r>
  <r>
    <x v="1"/>
    <n v="4050"/>
    <s v="FDX60"/>
    <s v="Baking Goods"/>
    <n v="2014"/>
    <s v="OUT013"/>
    <x v="1"/>
    <x v="2"/>
    <s v="Supermarket Type1"/>
    <n v="8.0527064999999995E-2"/>
    <n v="14.35"/>
    <n v="79.296000000000006"/>
    <n v="3.9"/>
  </r>
  <r>
    <x v="1"/>
    <n v="4051"/>
    <s v="FDU13"/>
    <s v="Canned"/>
    <n v="2014"/>
    <s v="OUT013"/>
    <x v="1"/>
    <x v="2"/>
    <s v="Supermarket Type1"/>
    <n v="0"/>
    <n v="8.3550000000000004"/>
    <n v="145.64179999999999"/>
    <n v="3.9"/>
  </r>
  <r>
    <x v="1"/>
    <n v="4052"/>
    <s v="FDZ38"/>
    <s v="Dairy"/>
    <n v="2014"/>
    <s v="OUT013"/>
    <x v="1"/>
    <x v="2"/>
    <s v="Supermarket Type1"/>
    <n v="7.9943600000000007E-3"/>
    <n v="17.600000000000001"/>
    <n v="171.6422"/>
    <n v="3.9"/>
  </r>
  <r>
    <x v="1"/>
    <n v="4053"/>
    <s v="FDB17"/>
    <s v="Frozen Foods"/>
    <n v="2014"/>
    <s v="OUT013"/>
    <x v="1"/>
    <x v="2"/>
    <s v="Supermarket Type1"/>
    <n v="3.6641589000000002E-2"/>
    <n v="13.15"/>
    <n v="180.79759999999999"/>
    <n v="3.9"/>
  </r>
  <r>
    <x v="1"/>
    <n v="4054"/>
    <s v="FDI56"/>
    <s v="Fruits and Vegetables"/>
    <n v="2014"/>
    <s v="OUT013"/>
    <x v="1"/>
    <x v="2"/>
    <s v="Supermarket Type1"/>
    <n v="9.3307667999999996E-2"/>
    <n v="7.3250000000000002"/>
    <n v="92.714600000000004"/>
    <n v="3.9"/>
  </r>
  <r>
    <x v="1"/>
    <n v="4055"/>
    <s v="FDQ44"/>
    <s v="Fruits and Vegetables"/>
    <n v="2014"/>
    <s v="OUT013"/>
    <x v="1"/>
    <x v="2"/>
    <s v="Supermarket Type1"/>
    <n v="3.6110221999999997E-2"/>
    <n v="20.5"/>
    <n v="120.1756"/>
    <n v="3.9"/>
  </r>
  <r>
    <x v="1"/>
    <n v="4056"/>
    <s v="DRG11"/>
    <s v="Hard Drinks"/>
    <n v="2014"/>
    <s v="OUT013"/>
    <x v="1"/>
    <x v="2"/>
    <s v="Supermarket Type1"/>
    <n v="8.3768521999999998E-2"/>
    <n v="6.3849999999999998"/>
    <n v="109.8596"/>
    <n v="3.9"/>
  </r>
  <r>
    <x v="1"/>
    <n v="4057"/>
    <s v="NCZ05"/>
    <s v="Health and Hygiene"/>
    <n v="2014"/>
    <s v="OUT013"/>
    <x v="1"/>
    <x v="2"/>
    <s v="Supermarket Type1"/>
    <n v="5.8083831000000002E-2"/>
    <n v="8.4849999999999994"/>
    <n v="103.199"/>
    <n v="3.9"/>
  </r>
  <r>
    <x v="1"/>
    <n v="4058"/>
    <s v="NCK17"/>
    <s v="Health and Hygiene"/>
    <n v="2014"/>
    <s v="OUT013"/>
    <x v="1"/>
    <x v="2"/>
    <s v="Supermarket Type1"/>
    <n v="3.7863309999999997E-2"/>
    <n v="11"/>
    <n v="40.948"/>
    <n v="3.9"/>
  </r>
  <r>
    <x v="1"/>
    <n v="4059"/>
    <s v="NCK53"/>
    <s v="Health and Hygiene"/>
    <n v="2014"/>
    <s v="OUT013"/>
    <x v="1"/>
    <x v="2"/>
    <s v="Supermarket Type1"/>
    <n v="3.7549969000000002E-2"/>
    <n v="11.6"/>
    <n v="101.2042"/>
    <n v="3.9"/>
  </r>
  <r>
    <x v="1"/>
    <n v="4060"/>
    <s v="NCP02"/>
    <s v="Household"/>
    <n v="2014"/>
    <s v="OUT013"/>
    <x v="1"/>
    <x v="2"/>
    <s v="Supermarket Type1"/>
    <n v="4.4771472999999999E-2"/>
    <n v="7.1050000000000004"/>
    <n v="58.2562"/>
    <n v="3.9"/>
  </r>
  <r>
    <x v="1"/>
    <n v="4061"/>
    <s v="NCN18"/>
    <s v="Household"/>
    <n v="2014"/>
    <s v="OUT013"/>
    <x v="1"/>
    <x v="2"/>
    <s v="Supermarket Type1"/>
    <n v="0.124610886"/>
    <n v="8.8949999999999996"/>
    <n v="113.1544"/>
    <n v="3.9"/>
  </r>
  <r>
    <x v="1"/>
    <n v="4062"/>
    <s v="FDJ45"/>
    <s v="Seafood"/>
    <n v="2014"/>
    <s v="OUT013"/>
    <x v="1"/>
    <x v="2"/>
    <s v="Supermarket Type1"/>
    <n v="7.3349551999999998E-2"/>
    <n v="17.75"/>
    <n v="34.221600000000002"/>
    <n v="3.9"/>
  </r>
  <r>
    <x v="1"/>
    <n v="4063"/>
    <s v="FDD34"/>
    <s v="Snack Foods"/>
    <n v="2014"/>
    <s v="OUT013"/>
    <x v="1"/>
    <x v="2"/>
    <s v="Supermarket Type1"/>
    <n v="1.5863075000000001E-2"/>
    <n v="7.9450000000000003"/>
    <n v="161.821"/>
    <n v="3.9"/>
  </r>
  <r>
    <x v="1"/>
    <n v="4064"/>
    <s v="FDS57"/>
    <s v="Snack Foods"/>
    <n v="2014"/>
    <s v="OUT013"/>
    <x v="1"/>
    <x v="2"/>
    <s v="Supermarket Type1"/>
    <n v="0.103356186"/>
    <n v="15.5"/>
    <n v="142.84700000000001"/>
    <n v="3.9"/>
  </r>
  <r>
    <x v="1"/>
    <n v="4065"/>
    <s v="DRD24"/>
    <s v="Soft Drinks"/>
    <n v="2014"/>
    <s v="OUT013"/>
    <x v="1"/>
    <x v="2"/>
    <s v="Supermarket Type1"/>
    <n v="3.0769458E-2"/>
    <n v="13.85"/>
    <n v="141.71539999999999"/>
    <n v="3.9"/>
  </r>
  <r>
    <x v="0"/>
    <n v="4066"/>
    <s v="FDU24"/>
    <s v="Baking Goods"/>
    <n v="2014"/>
    <s v="OUT013"/>
    <x v="1"/>
    <x v="2"/>
    <s v="Supermarket Type1"/>
    <n v="0"/>
    <n v="6.78"/>
    <n v="94.012"/>
    <n v="3.9"/>
  </r>
  <r>
    <x v="0"/>
    <n v="4067"/>
    <s v="FDU12"/>
    <s v="Baking Goods"/>
    <n v="2014"/>
    <s v="OUT013"/>
    <x v="1"/>
    <x v="2"/>
    <s v="Supermarket Type1"/>
    <n v="7.5688032000000002E-2"/>
    <n v="15.5"/>
    <n v="262.95679999999999"/>
    <n v="3.9"/>
  </r>
  <r>
    <x v="0"/>
    <n v="4068"/>
    <s v="FDM25"/>
    <s v="Breakfast"/>
    <n v="2014"/>
    <s v="OUT013"/>
    <x v="1"/>
    <x v="2"/>
    <s v="Supermarket Type1"/>
    <n v="6.0615254E-2"/>
    <n v="10.695"/>
    <n v="174.0712"/>
    <n v="3.9"/>
  </r>
  <r>
    <x v="0"/>
    <n v="4069"/>
    <s v="FDY49"/>
    <s v="Canned"/>
    <n v="2014"/>
    <s v="OUT013"/>
    <x v="1"/>
    <x v="2"/>
    <s v="Supermarket Type1"/>
    <n v="1.2002074999999999E-2"/>
    <n v="17.2"/>
    <n v="165.3184"/>
    <n v="3.9"/>
  </r>
  <r>
    <x v="0"/>
    <n v="4070"/>
    <s v="FDL02"/>
    <s v="Canned"/>
    <n v="2014"/>
    <s v="OUT013"/>
    <x v="1"/>
    <x v="2"/>
    <s v="Supermarket Type1"/>
    <n v="0.10399675999999999"/>
    <n v="20"/>
    <n v="107.4622"/>
    <n v="3.9"/>
  </r>
  <r>
    <x v="0"/>
    <n v="4071"/>
    <s v="FDE51"/>
    <s v="Dairy"/>
    <n v="2014"/>
    <s v="OUT013"/>
    <x v="1"/>
    <x v="2"/>
    <s v="Supermarket Type1"/>
    <n v="9.6387053E-2"/>
    <n v="5.9249999999999998"/>
    <n v="45.608600000000003"/>
    <n v="3.9"/>
  </r>
  <r>
    <x v="0"/>
    <n v="4072"/>
    <s v="FDA04"/>
    <s v="Frozen Foods"/>
    <n v="2014"/>
    <s v="OUT013"/>
    <x v="1"/>
    <x v="2"/>
    <s v="Supermarket Type1"/>
    <n v="6.6674465000000002E-2"/>
    <n v="11.3"/>
    <n v="259.19619999999998"/>
    <n v="3.9"/>
  </r>
  <r>
    <x v="0"/>
    <n v="4073"/>
    <s v="FDE04"/>
    <s v="Frozen Foods"/>
    <n v="2014"/>
    <s v="OUT013"/>
    <x v="1"/>
    <x v="2"/>
    <s v="Supermarket Type1"/>
    <n v="1.8008071E-2"/>
    <n v="19.75"/>
    <n v="180.46600000000001"/>
    <n v="3.9"/>
  </r>
  <r>
    <x v="0"/>
    <n v="4074"/>
    <s v="FDL32"/>
    <s v="Fruits and Vegetables"/>
    <n v="2014"/>
    <s v="OUT013"/>
    <x v="1"/>
    <x v="2"/>
    <s v="Supermarket Type1"/>
    <n v="0"/>
    <n v="15.7"/>
    <n v="112.45440000000001"/>
    <n v="3.9"/>
  </r>
  <r>
    <x v="0"/>
    <n v="4075"/>
    <s v="FDQ15"/>
    <s v="Meat"/>
    <n v="2014"/>
    <s v="OUT013"/>
    <x v="1"/>
    <x v="2"/>
    <s v="Supermarket Type1"/>
    <n v="0.150947728"/>
    <n v="20.350000000000001"/>
    <n v="81.027600000000007"/>
    <n v="3.9"/>
  </r>
  <r>
    <x v="1"/>
    <n v="4076"/>
    <s v="FDV25"/>
    <s v="Canned"/>
    <n v="2014"/>
    <s v="OUT013"/>
    <x v="1"/>
    <x v="2"/>
    <s v="Supermarket Type1"/>
    <n v="4.5614252000000001E-2"/>
    <n v="5.9050000000000002"/>
    <n v="221.54560000000001"/>
    <n v="3.9"/>
  </r>
  <r>
    <x v="2"/>
    <n v="4077"/>
    <s v="FDQ48"/>
    <s v="Baking Goods"/>
    <n v="2014"/>
    <s v="OUT013"/>
    <x v="1"/>
    <x v="2"/>
    <s v="Supermarket Type1"/>
    <n v="3.4382601999999998E-2"/>
    <n v="14.3"/>
    <n v="96.572599999999994"/>
    <n v="3.9"/>
  </r>
  <r>
    <x v="2"/>
    <n v="4078"/>
    <s v="FDO31"/>
    <s v="Fruits and Vegetables"/>
    <n v="2014"/>
    <s v="OUT013"/>
    <x v="1"/>
    <x v="2"/>
    <s v="Supermarket Type1"/>
    <n v="2.8958563E-2"/>
    <n v="6.76"/>
    <n v="78.396000000000001"/>
    <n v="3.9"/>
  </r>
  <r>
    <x v="1"/>
    <n v="4079"/>
    <s v="FDT48"/>
    <s v="Baking Goods"/>
    <n v="2022"/>
    <s v="OUT018"/>
    <x v="1"/>
    <x v="0"/>
    <s v="Supermarket Type2"/>
    <n v="4.6142231999999998E-2"/>
    <n v="4.92"/>
    <n v="199.10839999999999"/>
    <n v="3.9"/>
  </r>
  <r>
    <x v="1"/>
    <n v="4080"/>
    <s v="FDF12"/>
    <s v="Baking Goods"/>
    <n v="2022"/>
    <s v="OUT018"/>
    <x v="1"/>
    <x v="0"/>
    <s v="Supermarket Type2"/>
    <n v="8.2763630000000005E-2"/>
    <n v="8.2349999999999994"/>
    <n v="146.5076"/>
    <n v="3.9"/>
  </r>
  <r>
    <x v="1"/>
    <n v="4081"/>
    <s v="FDG52"/>
    <s v="Frozen Foods"/>
    <n v="2022"/>
    <s v="OUT018"/>
    <x v="1"/>
    <x v="0"/>
    <s v="Supermarket Type2"/>
    <n v="6.5898197000000006E-2"/>
    <n v="13.65"/>
    <n v="46.1402"/>
    <n v="3.9"/>
  </r>
  <r>
    <x v="1"/>
    <n v="4082"/>
    <s v="FDI56"/>
    <s v="Fruits and Vegetables"/>
    <n v="2022"/>
    <s v="OUT018"/>
    <x v="1"/>
    <x v="0"/>
    <s v="Supermarket Type2"/>
    <n v="9.3765794E-2"/>
    <n v="7.3250000000000002"/>
    <n v="90.314599999999999"/>
    <n v="3.9"/>
  </r>
  <r>
    <x v="1"/>
    <n v="4083"/>
    <s v="FDD45"/>
    <s v="Fruits and Vegetables"/>
    <n v="2022"/>
    <s v="OUT018"/>
    <x v="1"/>
    <x v="0"/>
    <s v="Supermarket Type2"/>
    <n v="0.116722514"/>
    <n v="8.6150000000000002"/>
    <n v="95.443600000000004"/>
    <n v="3.9"/>
  </r>
  <r>
    <x v="1"/>
    <n v="4084"/>
    <s v="DRG23"/>
    <s v="Hard Drinks"/>
    <n v="2022"/>
    <s v="OUT018"/>
    <x v="1"/>
    <x v="0"/>
    <s v="Supermarket Type2"/>
    <n v="0"/>
    <n v="8.8800000000000008"/>
    <n v="154.06819999999999"/>
    <n v="3.9"/>
  </r>
  <r>
    <x v="1"/>
    <n v="4085"/>
    <s v="DRI47"/>
    <s v="Hard Drinks"/>
    <n v="2022"/>
    <s v="OUT018"/>
    <x v="1"/>
    <x v="0"/>
    <s v="Supermarket Type2"/>
    <n v="2.1005399000000001E-2"/>
    <n v="14.7"/>
    <n v="144.5128"/>
    <n v="3.9"/>
  </r>
  <r>
    <x v="1"/>
    <n v="4086"/>
    <s v="NCW54"/>
    <s v="Household"/>
    <n v="2022"/>
    <s v="OUT018"/>
    <x v="1"/>
    <x v="0"/>
    <s v="Supermarket Type2"/>
    <n v="9.6806007999999999E-2"/>
    <n v="7.5"/>
    <n v="56.258800000000001"/>
    <n v="3.9"/>
  </r>
  <r>
    <x v="1"/>
    <n v="4087"/>
    <s v="NCE18"/>
    <s v="Household"/>
    <n v="2022"/>
    <s v="OUT018"/>
    <x v="1"/>
    <x v="0"/>
    <s v="Supermarket Type2"/>
    <n v="2.1512619E-2"/>
    <n v="10"/>
    <n v="247.77500000000001"/>
    <n v="3.9"/>
  </r>
  <r>
    <x v="1"/>
    <n v="4088"/>
    <s v="NCK54"/>
    <s v="Household"/>
    <n v="2022"/>
    <s v="OUT018"/>
    <x v="1"/>
    <x v="0"/>
    <s v="Supermarket Type2"/>
    <n v="0"/>
    <n v="12.15"/>
    <n v="118.515"/>
    <n v="3.9"/>
  </r>
  <r>
    <x v="1"/>
    <n v="4089"/>
    <s v="FDP27"/>
    <s v="Meat"/>
    <n v="2022"/>
    <s v="OUT018"/>
    <x v="1"/>
    <x v="0"/>
    <s v="Supermarket Type2"/>
    <n v="0.11993723100000001"/>
    <n v="8.1549999999999994"/>
    <n v="189.15299999999999"/>
    <n v="3.9"/>
  </r>
  <r>
    <x v="1"/>
    <n v="4090"/>
    <s v="FDQ58"/>
    <s v="Snack Foods"/>
    <n v="2022"/>
    <s v="OUT018"/>
    <x v="1"/>
    <x v="0"/>
    <s v="Supermarket Type2"/>
    <n v="1.5364173E-2"/>
    <n v="7.3150000000000004"/>
    <n v="154.334"/>
    <n v="3.9"/>
  </r>
  <r>
    <x v="1"/>
    <n v="4091"/>
    <s v="DRK13"/>
    <s v="Soft Drinks"/>
    <n v="2022"/>
    <s v="OUT018"/>
    <x v="1"/>
    <x v="0"/>
    <s v="Supermarket Type2"/>
    <n v="0.115636723"/>
    <n v="11.8"/>
    <n v="199.70840000000001"/>
    <n v="3.9"/>
  </r>
  <r>
    <x v="1"/>
    <n v="4092"/>
    <s v="DRM37"/>
    <s v="Soft Drinks"/>
    <n v="2022"/>
    <s v="OUT018"/>
    <x v="1"/>
    <x v="0"/>
    <s v="Supermarket Type2"/>
    <n v="9.6790497000000003E-2"/>
    <n v="15.35"/>
    <n v="197.27680000000001"/>
    <n v="3.9"/>
  </r>
  <r>
    <x v="1"/>
    <n v="4093"/>
    <s v="FDC11"/>
    <s v="Starchy Foods"/>
    <n v="2022"/>
    <s v="OUT018"/>
    <x v="1"/>
    <x v="0"/>
    <s v="Supermarket Type2"/>
    <n v="0.14237044500000001"/>
    <n v="20.5"/>
    <n v="90.617199999999997"/>
    <n v="3.9"/>
  </r>
  <r>
    <x v="0"/>
    <n v="4094"/>
    <s v="FDY12"/>
    <s v="Baking Goods"/>
    <n v="2022"/>
    <s v="OUT018"/>
    <x v="1"/>
    <x v="0"/>
    <s v="Supermarket Type2"/>
    <n v="0.14118383000000001"/>
    <n v="9.8000000000000007"/>
    <n v="50.500799999999998"/>
    <n v="3.9"/>
  </r>
  <r>
    <x v="0"/>
    <n v="4095"/>
    <s v="FDU12"/>
    <s v="Baking Goods"/>
    <n v="2022"/>
    <s v="OUT018"/>
    <x v="1"/>
    <x v="0"/>
    <s v="Supermarket Type2"/>
    <n v="7.6059647999999994E-2"/>
    <n v="15.5"/>
    <n v="265.15679999999998"/>
    <n v="3.9"/>
  </r>
  <r>
    <x v="0"/>
    <n v="4096"/>
    <s v="FDE40"/>
    <s v="Dairy"/>
    <n v="2022"/>
    <s v="OUT018"/>
    <x v="1"/>
    <x v="0"/>
    <s v="Supermarket Type2"/>
    <n v="0"/>
    <n v="15.6"/>
    <n v="62.419400000000003"/>
    <n v="3.9"/>
  </r>
  <r>
    <x v="0"/>
    <n v="4097"/>
    <s v="FDB29"/>
    <s v="Frozen Foods"/>
    <n v="2022"/>
    <s v="OUT018"/>
    <x v="1"/>
    <x v="0"/>
    <s v="Supermarket Type2"/>
    <n v="5.2625179000000001E-2"/>
    <n v="16.7"/>
    <n v="113.41759999999999"/>
    <n v="3.9"/>
  </r>
  <r>
    <x v="0"/>
    <n v="4098"/>
    <s v="FDB41"/>
    <s v="Frozen Foods"/>
    <n v="2022"/>
    <s v="OUT018"/>
    <x v="1"/>
    <x v="0"/>
    <s v="Supermarket Type2"/>
    <n v="9.7709540999999997E-2"/>
    <n v="19"/>
    <n v="48.671799999999998"/>
    <n v="3.9"/>
  </r>
  <r>
    <x v="0"/>
    <n v="4099"/>
    <s v="FDR56"/>
    <s v="Fruits and Vegetables"/>
    <n v="2022"/>
    <s v="OUT018"/>
    <x v="1"/>
    <x v="0"/>
    <s v="Supermarket Type2"/>
    <n v="0.101176316"/>
    <n v="15.5"/>
    <n v="198.9768"/>
    <n v="3.9"/>
  </r>
  <r>
    <x v="0"/>
    <n v="4100"/>
    <s v="FDJ58"/>
    <s v="Snack Foods"/>
    <n v="2022"/>
    <s v="OUT018"/>
    <x v="1"/>
    <x v="0"/>
    <s v="Supermarket Type2"/>
    <n v="0.105725004"/>
    <n v="15.6"/>
    <n v="169.97640000000001"/>
    <n v="3.9"/>
  </r>
  <r>
    <x v="0"/>
    <n v="4101"/>
    <s v="DRD01"/>
    <s v="Soft Drinks"/>
    <n v="2022"/>
    <s v="OUT018"/>
    <x v="1"/>
    <x v="0"/>
    <s v="Supermarket Type2"/>
    <n v="6.1424738E-2"/>
    <n v="12.1"/>
    <n v="56.761400000000002"/>
    <n v="3.9"/>
  </r>
  <r>
    <x v="2"/>
    <n v="4102"/>
    <s v="FDA55"/>
    <s v="Fruits and Vegetables"/>
    <n v="2022"/>
    <s v="OUT018"/>
    <x v="1"/>
    <x v="0"/>
    <s v="Supermarket Type2"/>
    <n v="5.7221176999999998E-2"/>
    <n v="17.2"/>
    <n v="225.40880000000001"/>
    <n v="3.9"/>
  </r>
  <r>
    <x v="1"/>
    <n v="4103"/>
    <s v="FDS48"/>
    <s v="Baking Goods"/>
    <n v="2018"/>
    <s v="OUT027"/>
    <x v="1"/>
    <x v="0"/>
    <s v="Supermarket Type3"/>
    <n v="2.7644732000000002E-2"/>
    <m/>
    <n v="149.4708"/>
    <n v="3.9"/>
  </r>
  <r>
    <x v="1"/>
    <n v="4104"/>
    <s v="FDG02"/>
    <s v="Canned"/>
    <n v="2018"/>
    <s v="OUT027"/>
    <x v="1"/>
    <x v="0"/>
    <s v="Supermarket Type3"/>
    <n v="1.1206631999999999E-2"/>
    <m/>
    <n v="191.4188"/>
    <n v="3.9"/>
  </r>
  <r>
    <x v="1"/>
    <n v="4105"/>
    <s v="DRG03"/>
    <s v="Dairy"/>
    <n v="2018"/>
    <s v="OUT027"/>
    <x v="1"/>
    <x v="0"/>
    <s v="Supermarket Type3"/>
    <n v="6.1686402000000001E-2"/>
    <m/>
    <n v="153.99979999999999"/>
    <n v="3.9"/>
  </r>
  <r>
    <x v="1"/>
    <n v="4106"/>
    <s v="DRK39"/>
    <s v="Dairy"/>
    <n v="2018"/>
    <s v="OUT027"/>
    <x v="1"/>
    <x v="0"/>
    <s v="Supermarket Type3"/>
    <n v="4.9623924E-2"/>
    <m/>
    <n v="83.224999999999994"/>
    <n v="3.9"/>
  </r>
  <r>
    <x v="1"/>
    <n v="4107"/>
    <s v="FDD39"/>
    <s v="Dairy"/>
    <n v="2018"/>
    <s v="OUT027"/>
    <x v="1"/>
    <x v="0"/>
    <s v="Supermarket Type3"/>
    <n v="6.9815169999999996E-2"/>
    <m/>
    <n v="214.38499999999999"/>
    <n v="3.9"/>
  </r>
  <r>
    <x v="1"/>
    <n v="4108"/>
    <s v="FDB17"/>
    <s v="Frozen Foods"/>
    <n v="2018"/>
    <s v="OUT027"/>
    <x v="1"/>
    <x v="0"/>
    <s v="Supermarket Type3"/>
    <n v="3.6494521000000002E-2"/>
    <m/>
    <n v="179.0976"/>
    <n v="3.9"/>
  </r>
  <r>
    <x v="1"/>
    <n v="4109"/>
    <s v="FDY07"/>
    <s v="Fruits and Vegetables"/>
    <n v="2018"/>
    <s v="OUT027"/>
    <x v="1"/>
    <x v="0"/>
    <s v="Supermarket Type3"/>
    <n v="0"/>
    <m/>
    <n v="45.940199999999997"/>
    <n v="3.9"/>
  </r>
  <r>
    <x v="1"/>
    <n v="4110"/>
    <s v="NCC19"/>
    <s v="Household"/>
    <n v="2018"/>
    <s v="OUT027"/>
    <x v="1"/>
    <x v="0"/>
    <s v="Supermarket Type3"/>
    <n v="9.6411425999999995E-2"/>
    <m/>
    <n v="192.982"/>
    <n v="3.9"/>
  </r>
  <r>
    <x v="1"/>
    <n v="4111"/>
    <s v="NCE07"/>
    <s v="Household"/>
    <n v="2018"/>
    <s v="OUT027"/>
    <x v="1"/>
    <x v="0"/>
    <s v="Supermarket Type3"/>
    <n v="1.3066448E-2"/>
    <m/>
    <n v="140.91540000000001"/>
    <n v="3.9"/>
  </r>
  <r>
    <x v="1"/>
    <n v="4112"/>
    <s v="NCF19"/>
    <s v="Household"/>
    <n v="2018"/>
    <s v="OUT027"/>
    <x v="1"/>
    <x v="0"/>
    <s v="Supermarket Type3"/>
    <n v="3.4938717000000001E-2"/>
    <m/>
    <n v="49.003399999999999"/>
    <n v="3.9"/>
  </r>
  <r>
    <x v="1"/>
    <n v="4113"/>
    <s v="NCG18"/>
    <s v="Household"/>
    <n v="2018"/>
    <s v="OUT027"/>
    <x v="1"/>
    <x v="0"/>
    <s v="Supermarket Type3"/>
    <n v="2.2866629999999999E-2"/>
    <m/>
    <n v="102.83320000000001"/>
    <n v="3.9"/>
  </r>
  <r>
    <x v="1"/>
    <n v="4114"/>
    <s v="NCJ18"/>
    <s v="Household"/>
    <n v="2018"/>
    <s v="OUT027"/>
    <x v="1"/>
    <x v="0"/>
    <s v="Supermarket Type3"/>
    <n v="0.16314804099999999"/>
    <m/>
    <n v="116.61239999999999"/>
    <n v="3.9"/>
  </r>
  <r>
    <x v="1"/>
    <n v="4115"/>
    <s v="NCQ18"/>
    <s v="Household"/>
    <n v="2018"/>
    <s v="OUT027"/>
    <x v="1"/>
    <x v="0"/>
    <s v="Supermarket Type3"/>
    <n v="0.134418705"/>
    <m/>
    <n v="99.67"/>
    <n v="3.9"/>
  </r>
  <r>
    <x v="1"/>
    <n v="4116"/>
    <s v="FDV15"/>
    <s v="Meat"/>
    <n v="2018"/>
    <s v="OUT027"/>
    <x v="1"/>
    <x v="0"/>
    <s v="Supermarket Type3"/>
    <n v="0.145464606"/>
    <m/>
    <n v="105.76479999999999"/>
    <n v="3.9"/>
  </r>
  <r>
    <x v="1"/>
    <n v="4117"/>
    <s v="FDN45"/>
    <s v="Snack Foods"/>
    <n v="2018"/>
    <s v="OUT027"/>
    <x v="1"/>
    <x v="0"/>
    <s v="Supermarket Type3"/>
    <n v="0.11753085100000001"/>
    <m/>
    <n v="222.7088"/>
    <n v="3.9"/>
  </r>
  <r>
    <x v="1"/>
    <n v="4118"/>
    <s v="DRE49"/>
    <s v="Soft Drinks"/>
    <n v="2018"/>
    <s v="OUT027"/>
    <x v="1"/>
    <x v="0"/>
    <s v="Supermarket Type3"/>
    <n v="0"/>
    <m/>
    <n v="153.80240000000001"/>
    <n v="3.9"/>
  </r>
  <r>
    <x v="0"/>
    <n v="4119"/>
    <s v="FDB36"/>
    <s v="Baking Goods"/>
    <n v="2018"/>
    <s v="OUT027"/>
    <x v="1"/>
    <x v="0"/>
    <s v="Supermarket Type3"/>
    <n v="4.8292188999999999E-2"/>
    <m/>
    <n v="133.1626"/>
    <n v="3.9"/>
  </r>
  <r>
    <x v="0"/>
    <n v="4120"/>
    <s v="FDY47"/>
    <s v="Breads"/>
    <n v="2018"/>
    <s v="OUT027"/>
    <x v="1"/>
    <x v="0"/>
    <s v="Supermarket Type3"/>
    <n v="5.4220617999999998E-2"/>
    <m/>
    <n v="129.131"/>
    <n v="3.9"/>
  </r>
  <r>
    <x v="0"/>
    <n v="4121"/>
    <s v="FDF28"/>
    <s v="Frozen Foods"/>
    <n v="2018"/>
    <s v="OUT027"/>
    <x v="1"/>
    <x v="0"/>
    <s v="Supermarket Type3"/>
    <n v="3.7681358999999998E-2"/>
    <m/>
    <n v="125.1046"/>
    <n v="3.9"/>
  </r>
  <r>
    <x v="0"/>
    <n v="4122"/>
    <s v="FDF29"/>
    <s v="Frozen Foods"/>
    <n v="2018"/>
    <s v="OUT027"/>
    <x v="1"/>
    <x v="0"/>
    <s v="Supermarket Type3"/>
    <n v="1.9837654999999999E-2"/>
    <m/>
    <n v="128.131"/>
    <n v="3.9"/>
  </r>
  <r>
    <x v="0"/>
    <n v="4123"/>
    <s v="FDX07"/>
    <s v="Fruits and Vegetables"/>
    <n v="2018"/>
    <s v="OUT027"/>
    <x v="1"/>
    <x v="0"/>
    <s v="Supermarket Type3"/>
    <n v="2.2807826E-2"/>
    <m/>
    <n v="183.495"/>
    <n v="3.9"/>
  </r>
  <r>
    <x v="0"/>
    <n v="4124"/>
    <s v="FDY56"/>
    <s v="Fruits and Vegetables"/>
    <n v="2018"/>
    <s v="OUT027"/>
    <x v="1"/>
    <x v="0"/>
    <s v="Supermarket Type3"/>
    <n v="6.2109174000000003E-2"/>
    <m/>
    <n v="223.7062"/>
    <n v="3.9"/>
  </r>
  <r>
    <x v="0"/>
    <n v="4125"/>
    <s v="FDW51"/>
    <s v="Meat"/>
    <n v="2018"/>
    <s v="OUT027"/>
    <x v="1"/>
    <x v="0"/>
    <s v="Supermarket Type3"/>
    <n v="9.4201477000000006E-2"/>
    <m/>
    <n v="213.35599999999999"/>
    <n v="3.9"/>
  </r>
  <r>
    <x v="0"/>
    <n v="4126"/>
    <s v="FDG21"/>
    <s v="Seafood"/>
    <n v="2018"/>
    <s v="OUT027"/>
    <x v="1"/>
    <x v="0"/>
    <s v="Supermarket Type3"/>
    <n v="0.14559143799999999"/>
    <m/>
    <n v="148.70500000000001"/>
    <n v="3.9"/>
  </r>
  <r>
    <x v="0"/>
    <n v="4127"/>
    <s v="FDJ34"/>
    <s v="Snack Foods"/>
    <n v="2018"/>
    <s v="OUT027"/>
    <x v="1"/>
    <x v="0"/>
    <s v="Supermarket Type3"/>
    <n v="9.3202196000000001E-2"/>
    <m/>
    <n v="125.57040000000001"/>
    <n v="3.9"/>
  </r>
  <r>
    <x v="0"/>
    <n v="4128"/>
    <s v="DRA24"/>
    <s v="Soft Drinks"/>
    <n v="2018"/>
    <s v="OUT027"/>
    <x v="1"/>
    <x v="0"/>
    <s v="Supermarket Type3"/>
    <n v="3.9734881999999999E-2"/>
    <m/>
    <n v="165.7868"/>
    <n v="3.9"/>
  </r>
  <r>
    <x v="1"/>
    <n v="4129"/>
    <s v="NCY41"/>
    <s v="Health and Hygiene"/>
    <n v="2018"/>
    <s v="OUT027"/>
    <x v="1"/>
    <x v="0"/>
    <s v="Supermarket Type3"/>
    <n v="7.5368868000000006E-2"/>
    <m/>
    <n v="35.2532"/>
    <n v="3.9"/>
  </r>
  <r>
    <x v="0"/>
    <n v="4130"/>
    <s v="FDS46"/>
    <s v="Snack Foods"/>
    <n v="2016"/>
    <s v="OUT046"/>
    <x v="0"/>
    <x v="1"/>
    <s v="Supermarket Type1"/>
    <n v="4.7257328000000001E-2"/>
    <n v="17.600000000000001"/>
    <n v="119.6782"/>
    <n v="3.8"/>
  </r>
  <r>
    <x v="1"/>
    <n v="4131"/>
    <s v="NCF19"/>
    <s v="Household"/>
    <n v="2020"/>
    <s v="OUT017"/>
    <x v="2"/>
    <x v="1"/>
    <s v="Supermarket Type1"/>
    <n v="3.5307322000000002E-2"/>
    <n v="13"/>
    <n v="47.503399999999999"/>
    <n v="3.8"/>
  </r>
  <r>
    <x v="1"/>
    <n v="4132"/>
    <s v="NCK19"/>
    <s v="Others"/>
    <n v="2011"/>
    <s v="OUT010"/>
    <x v="1"/>
    <x v="1"/>
    <s v="Grocery Store"/>
    <n v="0.15142093400000001"/>
    <n v="9.8000000000000007"/>
    <n v="194.34780000000001"/>
    <n v="3.8"/>
  </r>
  <r>
    <x v="0"/>
    <n v="4133"/>
    <s v="FDS15"/>
    <s v="Meat"/>
    <n v="2020"/>
    <s v="OUT017"/>
    <x v="2"/>
    <x v="1"/>
    <s v="Supermarket Type1"/>
    <n v="7.8502142999999996E-2"/>
    <n v="9.1950000000000003"/>
    <n v="108.75960000000001"/>
    <n v="3.8"/>
  </r>
  <r>
    <x v="0"/>
    <n v="4134"/>
    <s v="FDY34"/>
    <s v="Snack Foods"/>
    <n v="2022"/>
    <s v="OUT018"/>
    <x v="1"/>
    <x v="0"/>
    <s v="Supermarket Type2"/>
    <n v="1.1026594000000001E-2"/>
    <n v="10.5"/>
    <n v="166.48419999999999"/>
    <n v="3.8"/>
  </r>
  <r>
    <x v="0"/>
    <n v="4135"/>
    <s v="FDU45"/>
    <s v="Snack Foods"/>
    <n v="2018"/>
    <s v="OUT027"/>
    <x v="1"/>
    <x v="0"/>
    <s v="Supermarket Type3"/>
    <n v="3.5334201000000003E-2"/>
    <m/>
    <n v="115.3518"/>
    <n v="3.8"/>
  </r>
  <r>
    <x v="1"/>
    <n v="4136"/>
    <s v="FDR02"/>
    <s v="Dairy"/>
    <n v="2014"/>
    <s v="OUT013"/>
    <x v="1"/>
    <x v="2"/>
    <s v="Supermarket Type1"/>
    <n v="2.2047312999999999E-2"/>
    <n v="16.7"/>
    <n v="110.2886"/>
    <n v="3.8"/>
  </r>
  <r>
    <x v="1"/>
    <n v="4137"/>
    <s v="FDS48"/>
    <s v="Baking Goods"/>
    <n v="2016"/>
    <s v="OUT046"/>
    <x v="0"/>
    <x v="1"/>
    <s v="Supermarket Type1"/>
    <n v="2.7779254E-2"/>
    <n v="15.15"/>
    <n v="150.17080000000001"/>
    <n v="3.8"/>
  </r>
  <r>
    <x v="0"/>
    <n v="4138"/>
    <s v="FDY56"/>
    <s v="Fruits and Vegetables"/>
    <n v="2012"/>
    <s v="OUT049"/>
    <x v="0"/>
    <x v="0"/>
    <s v="Supermarket Type1"/>
    <n v="6.2508438E-2"/>
    <n v="16.350000000000001"/>
    <n v="227.1062"/>
    <n v="3.8"/>
  </r>
  <r>
    <x v="1"/>
    <n v="4139"/>
    <s v="FDW23"/>
    <s v="Baking Goods"/>
    <n v="2018"/>
    <s v="OUT019"/>
    <x v="0"/>
    <x v="1"/>
    <s v="Grocery Store"/>
    <n v="0.143592939"/>
    <m/>
    <n v="37.316400000000002"/>
    <n v="3.8"/>
  </r>
  <r>
    <x v="1"/>
    <n v="4140"/>
    <s v="FDE24"/>
    <s v="Baking Goods"/>
    <n v="2017"/>
    <s v="OUT035"/>
    <x v="2"/>
    <x v="1"/>
    <s v="Supermarket Type1"/>
    <n v="9.3444949999999999E-2"/>
    <n v="14.85"/>
    <n v="141.0812"/>
    <n v="3.8"/>
  </r>
  <r>
    <x v="0"/>
    <n v="4141"/>
    <s v="FDQ45"/>
    <s v="Snack Foods"/>
    <n v="2014"/>
    <s v="OUT013"/>
    <x v="1"/>
    <x v="2"/>
    <s v="Supermarket Type1"/>
    <n v="1.0907966999999999E-2"/>
    <n v="9.5"/>
    <n v="182.36080000000001"/>
    <n v="3.8"/>
  </r>
  <r>
    <x v="1"/>
    <n v="4142"/>
    <s v="NCP42"/>
    <s v="Household"/>
    <n v="2020"/>
    <s v="OUT017"/>
    <x v="2"/>
    <x v="1"/>
    <s v="Supermarket Type1"/>
    <n v="1.6201844999999999E-2"/>
    <n v="8.51"/>
    <n v="195.24780000000001"/>
    <n v="3.8"/>
  </r>
  <r>
    <x v="1"/>
    <n v="4143"/>
    <s v="FDK43"/>
    <s v="Meat"/>
    <n v="2015"/>
    <s v="OUT045"/>
    <x v="2"/>
    <x v="0"/>
    <s v="Supermarket Type1"/>
    <n v="2.6895200000000001E-2"/>
    <n v="9.8000000000000007"/>
    <n v="128.40199999999999"/>
    <n v="3.8"/>
  </r>
  <r>
    <x v="1"/>
    <n v="4144"/>
    <s v="FDA44"/>
    <s v="Fruits and Vegetables"/>
    <n v="2011"/>
    <s v="OUT010"/>
    <x v="1"/>
    <x v="0"/>
    <s v="Grocery Store"/>
    <n v="8.9083914E-2"/>
    <n v="19.7"/>
    <n v="54.593000000000004"/>
    <n v="3.8"/>
  </r>
  <r>
    <x v="1"/>
    <n v="4145"/>
    <s v="NCG43"/>
    <s v="Household"/>
    <n v="2022"/>
    <s v="OUT018"/>
    <x v="1"/>
    <x v="0"/>
    <s v="Supermarket Type2"/>
    <n v="7.4541866999999998E-2"/>
    <n v="20.2"/>
    <n v="94.146199999999993"/>
    <n v="3.8"/>
  </r>
  <r>
    <x v="0"/>
    <n v="4146"/>
    <s v="FDS45"/>
    <s v="Snack Foods"/>
    <n v="2014"/>
    <s v="OUT013"/>
    <x v="1"/>
    <x v="2"/>
    <s v="Supermarket Type1"/>
    <n v="2.9471408000000001E-2"/>
    <n v="5.1749999999999998"/>
    <n v="105.4622"/>
    <n v="3.8"/>
  </r>
  <r>
    <x v="1"/>
    <n v="4147"/>
    <s v="FDS03"/>
    <s v="Meat"/>
    <n v="2011"/>
    <s v="OUT010"/>
    <x v="1"/>
    <x v="0"/>
    <s v="Grocery Store"/>
    <n v="0.133281968"/>
    <n v="7.8250000000000002"/>
    <n v="63.282600000000002"/>
    <n v="3.8"/>
  </r>
  <r>
    <x v="1"/>
    <n v="4148"/>
    <s v="FDQ23"/>
    <s v="Breads"/>
    <n v="2017"/>
    <s v="OUT035"/>
    <x v="2"/>
    <x v="1"/>
    <s v="Supermarket Type1"/>
    <n v="2.4521191000000001E-2"/>
    <n v="6.55"/>
    <n v="100.6332"/>
    <n v="3.8"/>
  </r>
  <r>
    <x v="1"/>
    <n v="4149"/>
    <s v="FDO13"/>
    <s v="Breakfast"/>
    <n v="2014"/>
    <s v="OUT013"/>
    <x v="1"/>
    <x v="2"/>
    <s v="Supermarket Type1"/>
    <n v="6.1008859999999998E-2"/>
    <n v="7.8650000000000002"/>
    <n v="166.05260000000001"/>
    <n v="3.8"/>
  </r>
  <r>
    <x v="1"/>
    <n v="4150"/>
    <s v="DRD49"/>
    <s v="Soft Drinks"/>
    <n v="2017"/>
    <s v="OUT035"/>
    <x v="2"/>
    <x v="1"/>
    <s v="Supermarket Type1"/>
    <n v="0.167799329"/>
    <n v="9.8949999999999996"/>
    <n v="239.4564"/>
    <n v="3.8"/>
  </r>
  <r>
    <x v="1"/>
    <n v="4151"/>
    <s v="NCK17"/>
    <s v="Health and Hygiene"/>
    <n v="2018"/>
    <s v="OUT027"/>
    <x v="1"/>
    <x v="0"/>
    <s v="Supermarket Type3"/>
    <n v="3.7711337999999997E-2"/>
    <m/>
    <n v="41.548000000000002"/>
    <n v="3.8"/>
  </r>
  <r>
    <x v="1"/>
    <n v="4152"/>
    <s v="FDT08"/>
    <s v="Fruits and Vegetables"/>
    <n v="2012"/>
    <s v="OUT049"/>
    <x v="0"/>
    <x v="0"/>
    <s v="Supermarket Type1"/>
    <n v="4.9295020000000002E-2"/>
    <n v="13.65"/>
    <n v="150.505"/>
    <n v="3.8"/>
  </r>
  <r>
    <x v="1"/>
    <n v="4153"/>
    <s v="FDL46"/>
    <s v="Snack Foods"/>
    <n v="2020"/>
    <s v="OUT017"/>
    <x v="2"/>
    <x v="0"/>
    <s v="Supermarket Type1"/>
    <n v="5.4362695000000003E-2"/>
    <n v="20.350000000000001"/>
    <n v="117.9466"/>
    <n v="3.8"/>
  </r>
  <r>
    <x v="1"/>
    <n v="4154"/>
    <s v="NCQ05"/>
    <s v="Health and Hygiene"/>
    <n v="2011"/>
    <s v="OUT010"/>
    <x v="1"/>
    <x v="0"/>
    <s v="Grocery Store"/>
    <n v="3.6164160000000001E-2"/>
    <n v="11.395"/>
    <n v="150.17080000000001"/>
    <n v="3.8"/>
  </r>
  <r>
    <x v="2"/>
    <n v="4155"/>
    <s v="FDW46"/>
    <s v="Snack Foods"/>
    <n v="2022"/>
    <s v="OUT018"/>
    <x v="1"/>
    <x v="0"/>
    <s v="Supermarket Type2"/>
    <n v="7.0588037000000006E-2"/>
    <n v="13"/>
    <n v="65.948400000000007"/>
    <n v="3.8"/>
  </r>
  <r>
    <x v="0"/>
    <n v="4156"/>
    <s v="FDR19"/>
    <s v="Fruits and Vegetables"/>
    <n v="2014"/>
    <s v="OUT013"/>
    <x v="1"/>
    <x v="2"/>
    <s v="Supermarket Type1"/>
    <n v="0.159587755"/>
    <n v="13.5"/>
    <n v="145.31020000000001"/>
    <n v="3.8"/>
  </r>
  <r>
    <x v="1"/>
    <n v="4157"/>
    <s v="FDE45"/>
    <s v="Fruits and Vegetables"/>
    <n v="2016"/>
    <s v="OUT046"/>
    <x v="0"/>
    <x v="1"/>
    <s v="Supermarket Type1"/>
    <n v="4.0357314999999998E-2"/>
    <n v="12.1"/>
    <n v="177.80019999999999"/>
    <n v="3.8"/>
  </r>
  <r>
    <x v="1"/>
    <n v="4158"/>
    <s v="NCO17"/>
    <s v="Health and Hygiene"/>
    <n v="2017"/>
    <s v="OUT035"/>
    <x v="2"/>
    <x v="1"/>
    <s v="Supermarket Type1"/>
    <n v="0"/>
    <n v="10"/>
    <n v="120.64400000000001"/>
    <n v="3.8"/>
  </r>
  <r>
    <x v="1"/>
    <n v="4159"/>
    <s v="FDM21"/>
    <s v="Snack Foods"/>
    <n v="2012"/>
    <s v="OUT049"/>
    <x v="0"/>
    <x v="0"/>
    <s v="Supermarket Type1"/>
    <n v="6.4464146999999999E-2"/>
    <n v="20.2"/>
    <n v="255.7646"/>
    <n v="3.8"/>
  </r>
  <r>
    <x v="1"/>
    <n v="4160"/>
    <s v="FDV24"/>
    <s v="Baking Goods"/>
    <n v="2012"/>
    <s v="OUT049"/>
    <x v="0"/>
    <x v="0"/>
    <s v="Supermarket Type1"/>
    <n v="0"/>
    <n v="5.6349999999999998"/>
    <n v="148.70500000000001"/>
    <n v="3.8"/>
  </r>
  <r>
    <x v="1"/>
    <n v="4161"/>
    <s v="FDG60"/>
    <s v="Baking Goods"/>
    <n v="2012"/>
    <s v="OUT049"/>
    <x v="0"/>
    <x v="0"/>
    <s v="Supermarket Type1"/>
    <n v="6.0794096999999998E-2"/>
    <n v="20.350000000000001"/>
    <n v="233.66159999999999"/>
    <n v="3.8"/>
  </r>
  <r>
    <x v="1"/>
    <n v="4162"/>
    <s v="FDO13"/>
    <s v="Breakfast"/>
    <n v="2012"/>
    <s v="OUT049"/>
    <x v="0"/>
    <x v="0"/>
    <s v="Supermarket Type1"/>
    <n v="6.1154604000000001E-2"/>
    <n v="7.8650000000000002"/>
    <n v="165.3526"/>
    <n v="3.8"/>
  </r>
  <r>
    <x v="1"/>
    <n v="4163"/>
    <s v="FDO50"/>
    <s v="Canned"/>
    <n v="2012"/>
    <s v="OUT049"/>
    <x v="0"/>
    <x v="0"/>
    <s v="Supermarket Type1"/>
    <n v="7.8290270999999995E-2"/>
    <n v="16.25"/>
    <n v="93.180400000000006"/>
    <n v="3.8"/>
  </r>
  <r>
    <x v="1"/>
    <n v="4164"/>
    <s v="FDS26"/>
    <s v="Dairy"/>
    <n v="2012"/>
    <s v="OUT049"/>
    <x v="0"/>
    <x v="0"/>
    <s v="Supermarket Type1"/>
    <n v="8.9608321000000005E-2"/>
    <n v="20.350000000000001"/>
    <n v="262.15940000000001"/>
    <n v="3.8"/>
  </r>
  <r>
    <x v="1"/>
    <n v="4165"/>
    <s v="DRH39"/>
    <s v="Dairy"/>
    <n v="2012"/>
    <s v="OUT049"/>
    <x v="0"/>
    <x v="0"/>
    <s v="Supermarket Type1"/>
    <n v="9.2834313000000002E-2"/>
    <n v="20.7"/>
    <n v="77.667000000000002"/>
    <n v="3.8"/>
  </r>
  <r>
    <x v="1"/>
    <n v="4166"/>
    <s v="FDF09"/>
    <s v="Fruits and Vegetables"/>
    <n v="2012"/>
    <s v="OUT049"/>
    <x v="0"/>
    <x v="0"/>
    <s v="Supermarket Type1"/>
    <n v="1.2167793E-2"/>
    <n v="6.2149999999999999"/>
    <n v="37.4848"/>
    <n v="3.8"/>
  </r>
  <r>
    <x v="1"/>
    <n v="4167"/>
    <s v="FDE57"/>
    <s v="Fruits and Vegetables"/>
    <n v="2012"/>
    <s v="OUT049"/>
    <x v="0"/>
    <x v="0"/>
    <s v="Supermarket Type1"/>
    <n v="3.6341538999999999E-2"/>
    <n v="9.6"/>
    <n v="142.91540000000001"/>
    <n v="3.8"/>
  </r>
  <r>
    <x v="1"/>
    <n v="4168"/>
    <s v="FDW08"/>
    <s v="Fruits and Vegetables"/>
    <n v="2012"/>
    <s v="OUT049"/>
    <x v="0"/>
    <x v="0"/>
    <s v="Supermarket Type1"/>
    <n v="0.14861226299999999"/>
    <n v="12.1"/>
    <n v="104.52800000000001"/>
    <n v="3.8"/>
  </r>
  <r>
    <x v="1"/>
    <n v="4169"/>
    <s v="NCV41"/>
    <s v="Health and Hygiene"/>
    <n v="2012"/>
    <s v="OUT049"/>
    <x v="0"/>
    <x v="0"/>
    <s v="Supermarket Type1"/>
    <n v="1.7065268000000001E-2"/>
    <n v="14.35"/>
    <n v="109.5228"/>
    <n v="3.8"/>
  </r>
  <r>
    <x v="1"/>
    <n v="4170"/>
    <s v="FDD22"/>
    <s v="Snack Foods"/>
    <n v="2012"/>
    <s v="OUT049"/>
    <x v="0"/>
    <x v="0"/>
    <s v="Supermarket Type1"/>
    <n v="9.9804622999999995E-2"/>
    <n v="10"/>
    <n v="113.7544"/>
    <n v="3.8"/>
  </r>
  <r>
    <x v="1"/>
    <n v="4171"/>
    <s v="DRJ25"/>
    <s v="Soft Drinks"/>
    <n v="2012"/>
    <s v="OUT049"/>
    <x v="0"/>
    <x v="0"/>
    <s v="Supermarket Type1"/>
    <n v="0.150801606"/>
    <n v="14.6"/>
    <n v="48.769199999999998"/>
    <n v="3.8"/>
  </r>
  <r>
    <x v="0"/>
    <n v="4172"/>
    <s v="FDB12"/>
    <s v="Baking Goods"/>
    <n v="2012"/>
    <s v="OUT049"/>
    <x v="0"/>
    <x v="0"/>
    <s v="Supermarket Type1"/>
    <n v="0.105471384"/>
    <n v="11.15"/>
    <n v="105.8648"/>
    <n v="3.8"/>
  </r>
  <r>
    <x v="0"/>
    <n v="4173"/>
    <s v="FDF24"/>
    <s v="Baking Goods"/>
    <n v="2012"/>
    <s v="OUT049"/>
    <x v="0"/>
    <x v="0"/>
    <s v="Supermarket Type1"/>
    <n v="2.5409912E-2"/>
    <n v="15.5"/>
    <n v="83.293400000000005"/>
    <n v="3.8"/>
  </r>
  <r>
    <x v="0"/>
    <n v="4174"/>
    <s v="FDS46"/>
    <s v="Snack Foods"/>
    <n v="2012"/>
    <s v="OUT049"/>
    <x v="0"/>
    <x v="0"/>
    <s v="Supermarket Type1"/>
    <n v="4.7330800999999999E-2"/>
    <n v="17.600000000000001"/>
    <n v="120.87820000000001"/>
    <n v="3.8"/>
  </r>
  <r>
    <x v="1"/>
    <n v="4175"/>
    <s v="NCJ30"/>
    <s v="Household"/>
    <n v="2012"/>
    <s v="OUT049"/>
    <x v="0"/>
    <x v="0"/>
    <s v="Supermarket Type1"/>
    <n v="8.0765852999999999E-2"/>
    <n v="5.82"/>
    <n v="169.179"/>
    <n v="3.8"/>
  </r>
  <r>
    <x v="2"/>
    <n v="4176"/>
    <s v="FDR15"/>
    <s v="Meat"/>
    <n v="2012"/>
    <s v="OUT049"/>
    <x v="0"/>
    <x v="0"/>
    <s v="Supermarket Type1"/>
    <n v="3.3489979000000003E-2"/>
    <n v="9.3000000000000007"/>
    <n v="156.63140000000001"/>
    <n v="3.8"/>
  </r>
  <r>
    <x v="1"/>
    <n v="4177"/>
    <s v="FDA10"/>
    <s v="Snack Foods"/>
    <n v="2018"/>
    <s v="OUT019"/>
    <x v="0"/>
    <x v="1"/>
    <s v="Grocery Store"/>
    <n v="0.24830153199999999"/>
    <m/>
    <n v="124.10720000000001"/>
    <n v="3.8"/>
  </r>
  <r>
    <x v="1"/>
    <n v="4178"/>
    <s v="FDY21"/>
    <s v="Snack Foods"/>
    <n v="2018"/>
    <s v="OUT019"/>
    <x v="0"/>
    <x v="1"/>
    <s v="Grocery Store"/>
    <n v="0.30374337000000001"/>
    <m/>
    <n v="196.011"/>
    <n v="3.8"/>
  </r>
  <r>
    <x v="1"/>
    <n v="4179"/>
    <s v="DRG37"/>
    <s v="Soft Drinks"/>
    <n v="2018"/>
    <s v="OUT019"/>
    <x v="0"/>
    <x v="1"/>
    <s v="Grocery Store"/>
    <n v="3.3929133E-2"/>
    <m/>
    <n v="154.3972"/>
    <n v="3.8"/>
  </r>
  <r>
    <x v="1"/>
    <n v="4180"/>
    <s v="FDT60"/>
    <s v="Baking Goods"/>
    <n v="2018"/>
    <s v="OUT019"/>
    <x v="0"/>
    <x v="1"/>
    <s v="Grocery Store"/>
    <n v="0.13227533799999999"/>
    <m/>
    <n v="123.83880000000001"/>
    <n v="3.8"/>
  </r>
  <r>
    <x v="1"/>
    <n v="4181"/>
    <s v="FDW48"/>
    <s v="Baking Goods"/>
    <n v="2018"/>
    <s v="OUT019"/>
    <x v="0"/>
    <x v="1"/>
    <s v="Grocery Store"/>
    <n v="0"/>
    <m/>
    <n v="81.861800000000002"/>
    <n v="3.8"/>
  </r>
  <r>
    <x v="1"/>
    <n v="4182"/>
    <s v="FDG02"/>
    <s v="Canned"/>
    <n v="2018"/>
    <s v="OUT019"/>
    <x v="0"/>
    <x v="1"/>
    <s v="Grocery Store"/>
    <n v="1.9716846E-2"/>
    <m/>
    <n v="191.9188"/>
    <n v="3.8"/>
  </r>
  <r>
    <x v="1"/>
    <n v="4183"/>
    <s v="FDG32"/>
    <s v="Fruits and Vegetables"/>
    <n v="2018"/>
    <s v="OUT019"/>
    <x v="0"/>
    <x v="1"/>
    <s v="Grocery Store"/>
    <n v="0.30814544799999999"/>
    <m/>
    <n v="222.0772"/>
    <n v="3.8"/>
  </r>
  <r>
    <x v="1"/>
    <n v="4184"/>
    <s v="DRI11"/>
    <s v="Hard Drinks"/>
    <n v="2018"/>
    <s v="OUT019"/>
    <x v="0"/>
    <x v="1"/>
    <s v="Grocery Store"/>
    <n v="6.0237464999999997E-2"/>
    <m/>
    <n v="115.9834"/>
    <n v="3.8"/>
  </r>
  <r>
    <x v="1"/>
    <n v="4185"/>
    <s v="NCN29"/>
    <s v="Health and Hygiene"/>
    <n v="2018"/>
    <s v="OUT019"/>
    <x v="0"/>
    <x v="1"/>
    <s v="Grocery Store"/>
    <n v="2.1214363999999999E-2"/>
    <m/>
    <n v="48.203400000000002"/>
    <n v="3.8"/>
  </r>
  <r>
    <x v="1"/>
    <n v="4186"/>
    <s v="NCB31"/>
    <s v="Household"/>
    <n v="2018"/>
    <s v="OUT019"/>
    <x v="0"/>
    <x v="1"/>
    <s v="Grocery Store"/>
    <n v="0.20778348299999999"/>
    <m/>
    <n v="262.291"/>
    <n v="3.8"/>
  </r>
  <r>
    <x v="1"/>
    <n v="4187"/>
    <s v="NCN43"/>
    <s v="Others"/>
    <n v="2018"/>
    <s v="OUT019"/>
    <x v="0"/>
    <x v="1"/>
    <s v="Grocery Store"/>
    <n v="1.1835436E-2"/>
    <m/>
    <n v="121.373"/>
    <n v="3.8"/>
  </r>
  <r>
    <x v="0"/>
    <n v="4188"/>
    <s v="FDG12"/>
    <s v="Baking Goods"/>
    <n v="2018"/>
    <s v="OUT019"/>
    <x v="0"/>
    <x v="1"/>
    <s v="Grocery Store"/>
    <n v="0"/>
    <m/>
    <n v="121.3098"/>
    <n v="3.8"/>
  </r>
  <r>
    <x v="0"/>
    <n v="4189"/>
    <s v="FDV60"/>
    <s v="Baking Goods"/>
    <n v="2018"/>
    <s v="OUT019"/>
    <x v="0"/>
    <x v="1"/>
    <s v="Grocery Store"/>
    <n v="0.20548439499999999"/>
    <m/>
    <n v="198.011"/>
    <n v="3.8"/>
  </r>
  <r>
    <x v="0"/>
    <n v="4190"/>
    <s v="FDZ32"/>
    <s v="Fruits and Vegetables"/>
    <n v="2018"/>
    <s v="OUT019"/>
    <x v="0"/>
    <x v="1"/>
    <s v="Grocery Store"/>
    <n v="6.6765522999999993E-2"/>
    <m/>
    <n v="107.1964"/>
    <n v="3.8"/>
  </r>
  <r>
    <x v="1"/>
    <n v="4191"/>
    <s v="NCF55"/>
    <s v="Household"/>
    <n v="2016"/>
    <s v="OUT046"/>
    <x v="0"/>
    <x v="1"/>
    <s v="Supermarket Type1"/>
    <n v="2.1666334999999998E-2"/>
    <n v="6.6749999999999998"/>
    <n v="33.3874"/>
    <n v="3.8"/>
  </r>
  <r>
    <x v="1"/>
    <n v="4192"/>
    <s v="FDA11"/>
    <s v="Baking Goods"/>
    <n v="2016"/>
    <s v="OUT046"/>
    <x v="0"/>
    <x v="1"/>
    <s v="Supermarket Type1"/>
    <n v="4.3238822000000003E-2"/>
    <n v="7.75"/>
    <n v="92.543599999999998"/>
    <n v="3.8"/>
  </r>
  <r>
    <x v="1"/>
    <n v="4193"/>
    <s v="FDO12"/>
    <s v="Baking Goods"/>
    <n v="2016"/>
    <s v="OUT046"/>
    <x v="0"/>
    <x v="1"/>
    <s v="Supermarket Type1"/>
    <n v="5.4930532999999997E-2"/>
    <n v="15.75"/>
    <n v="194.4452"/>
    <n v="3.8"/>
  </r>
  <r>
    <x v="1"/>
    <n v="4194"/>
    <s v="FDE38"/>
    <s v="Canned"/>
    <n v="2016"/>
    <s v="OUT046"/>
    <x v="0"/>
    <x v="1"/>
    <s v="Supermarket Type1"/>
    <n v="4.4607160999999999E-2"/>
    <n v="6.52"/>
    <n v="164.2842"/>
    <n v="3.8"/>
  </r>
  <r>
    <x v="1"/>
    <n v="4195"/>
    <s v="DRD15"/>
    <s v="Dairy"/>
    <n v="2016"/>
    <s v="OUT046"/>
    <x v="0"/>
    <x v="1"/>
    <s v="Supermarket Type1"/>
    <n v="5.6795922999999998E-2"/>
    <n v="10.6"/>
    <n v="232.86420000000001"/>
    <n v="3.8"/>
  </r>
  <r>
    <x v="1"/>
    <n v="4196"/>
    <s v="FDE53"/>
    <s v="Frozen Foods"/>
    <n v="2016"/>
    <s v="OUT046"/>
    <x v="0"/>
    <x v="1"/>
    <s v="Supermarket Type1"/>
    <n v="2.6880159000000001E-2"/>
    <n v="10.895"/>
    <n v="106.428"/>
    <n v="3.8"/>
  </r>
  <r>
    <x v="1"/>
    <n v="4197"/>
    <s v="FDB45"/>
    <s v="Fruits and Vegetables"/>
    <n v="2016"/>
    <s v="OUT046"/>
    <x v="0"/>
    <x v="1"/>
    <s v="Supermarket Type1"/>
    <n v="2.1329793E-2"/>
    <n v="20.85"/>
    <n v="105.53060000000001"/>
    <n v="3.8"/>
  </r>
  <r>
    <x v="1"/>
    <n v="4198"/>
    <s v="NCZ29"/>
    <s v="Health and Hygiene"/>
    <n v="2016"/>
    <s v="OUT046"/>
    <x v="0"/>
    <x v="1"/>
    <s v="Supermarket Type1"/>
    <n v="7.1371457999999999E-2"/>
    <n v="15"/>
    <n v="125.2362"/>
    <n v="3.8"/>
  </r>
  <r>
    <x v="1"/>
    <n v="4199"/>
    <s v="NCF06"/>
    <s v="Household"/>
    <n v="2016"/>
    <s v="OUT046"/>
    <x v="0"/>
    <x v="1"/>
    <s v="Supermarket Type1"/>
    <n v="2.0198354000000002E-2"/>
    <n v="6.2350000000000003"/>
    <n v="257.99619999999999"/>
    <n v="3.8"/>
  </r>
  <r>
    <x v="1"/>
    <n v="4200"/>
    <s v="NCT18"/>
    <s v="Household"/>
    <n v="2016"/>
    <s v="OUT046"/>
    <x v="0"/>
    <x v="1"/>
    <s v="Supermarket Type1"/>
    <n v="5.9405152000000003E-2"/>
    <n v="14.6"/>
    <n v="179.69759999999999"/>
    <n v="3.8"/>
  </r>
  <r>
    <x v="1"/>
    <n v="4201"/>
    <s v="FDY51"/>
    <s v="Meat"/>
    <n v="2016"/>
    <s v="OUT046"/>
    <x v="0"/>
    <x v="1"/>
    <s v="Supermarket Type1"/>
    <n v="8.1134825999999993E-2"/>
    <n v="12.5"/>
    <n v="220.07980000000001"/>
    <n v="3.8"/>
  </r>
  <r>
    <x v="1"/>
    <n v="4202"/>
    <s v="NCK31"/>
    <s v="Others"/>
    <n v="2016"/>
    <s v="OUT046"/>
    <x v="0"/>
    <x v="1"/>
    <s v="Supermarket Type1"/>
    <n v="2.7047774E-2"/>
    <n v="10.895"/>
    <n v="50.666600000000003"/>
    <n v="3.8"/>
  </r>
  <r>
    <x v="1"/>
    <n v="4203"/>
    <s v="FDQ58"/>
    <s v="Snack Foods"/>
    <n v="2016"/>
    <s v="OUT046"/>
    <x v="0"/>
    <x v="1"/>
    <s v="Supermarket Type1"/>
    <n v="1.5301840000000001E-2"/>
    <n v="7.3150000000000004"/>
    <n v="154.434"/>
    <n v="3.8"/>
  </r>
  <r>
    <x v="1"/>
    <n v="4204"/>
    <s v="FDP34"/>
    <s v="Snack Foods"/>
    <n v="2016"/>
    <s v="OUT046"/>
    <x v="0"/>
    <x v="1"/>
    <s v="Supermarket Type1"/>
    <n v="0.13722784800000001"/>
    <n v="12.85"/>
    <n v="155.56299999999999"/>
    <n v="3.8"/>
  </r>
  <r>
    <x v="1"/>
    <n v="4205"/>
    <s v="FDP10"/>
    <s v="Snack Foods"/>
    <n v="2016"/>
    <s v="OUT046"/>
    <x v="0"/>
    <x v="1"/>
    <s v="Supermarket Type1"/>
    <n v="0.12809013899999999"/>
    <n v="19"/>
    <n v="107.0622"/>
    <n v="3.8"/>
  </r>
  <r>
    <x v="1"/>
    <n v="4206"/>
    <s v="DRE12"/>
    <s v="Soft Drinks"/>
    <n v="2016"/>
    <s v="OUT046"/>
    <x v="0"/>
    <x v="1"/>
    <s v="Supermarket Type1"/>
    <n v="7.0780557999999993E-2"/>
    <n v="4.59"/>
    <n v="114.586"/>
    <n v="3.8"/>
  </r>
  <r>
    <x v="0"/>
    <n v="4207"/>
    <s v="FDX12"/>
    <s v="Baking Goods"/>
    <n v="2016"/>
    <s v="OUT046"/>
    <x v="0"/>
    <x v="1"/>
    <s v="Supermarket Type1"/>
    <n v="2.6064486000000001E-2"/>
    <n v="18.2"/>
    <n v="241.81960000000001"/>
    <n v="3.8"/>
  </r>
  <r>
    <x v="0"/>
    <n v="4208"/>
    <s v="FDL51"/>
    <s v="Dairy"/>
    <n v="2016"/>
    <s v="OUT046"/>
    <x v="0"/>
    <x v="1"/>
    <s v="Supermarket Type1"/>
    <n v="4.7491370999999998E-2"/>
    <n v="20.7"/>
    <n v="213.98759999999999"/>
    <n v="3.8"/>
  </r>
  <r>
    <x v="0"/>
    <n v="4209"/>
    <s v="FDW43"/>
    <s v="Fruits and Vegetables"/>
    <n v="2016"/>
    <s v="OUT046"/>
    <x v="0"/>
    <x v="1"/>
    <s v="Supermarket Type1"/>
    <n v="2.2425236000000001E-2"/>
    <n v="20.100000000000001"/>
    <n v="226.30359999999999"/>
    <n v="3.8"/>
  </r>
  <r>
    <x v="0"/>
    <n v="4210"/>
    <s v="FDM15"/>
    <s v="Meat"/>
    <n v="2016"/>
    <s v="OUT046"/>
    <x v="0"/>
    <x v="1"/>
    <s v="Supermarket Type1"/>
    <n v="5.7421581999999999E-2"/>
    <n v="11.8"/>
    <n v="149.9366"/>
    <n v="3.8"/>
  </r>
  <r>
    <x v="0"/>
    <n v="4211"/>
    <s v="FDM45"/>
    <s v="Snack Foods"/>
    <n v="2016"/>
    <s v="OUT046"/>
    <x v="0"/>
    <x v="1"/>
    <s v="Supermarket Type1"/>
    <n v="8.8194729999999999E-2"/>
    <n v="8.6549999999999994"/>
    <n v="119.6756"/>
    <n v="3.8"/>
  </r>
  <r>
    <x v="0"/>
    <n v="4212"/>
    <s v="FDR22"/>
    <s v="Snack Foods"/>
    <n v="2016"/>
    <s v="OUT046"/>
    <x v="0"/>
    <x v="1"/>
    <s v="Supermarket Type1"/>
    <n v="1.8562604E-2"/>
    <n v="19.350000000000001"/>
    <n v="110.5544"/>
    <n v="3.8"/>
  </r>
  <r>
    <x v="2"/>
    <n v="4213"/>
    <s v="FDP52"/>
    <s v="Frozen Foods"/>
    <n v="2016"/>
    <s v="OUT046"/>
    <x v="0"/>
    <x v="1"/>
    <s v="Supermarket Type1"/>
    <n v="7.0691728999999995E-2"/>
    <n v="18.7"/>
    <n v="230.20099999999999"/>
    <n v="3.8"/>
  </r>
  <r>
    <x v="1"/>
    <n v="4214"/>
    <s v="NCY41"/>
    <s v="Health and Hygiene"/>
    <n v="2015"/>
    <s v="OUT045"/>
    <x v="2"/>
    <x v="0"/>
    <s v="Supermarket Type1"/>
    <n v="7.5889214999999996E-2"/>
    <n v="16.75"/>
    <n v="37.653199999999998"/>
    <n v="3.8"/>
  </r>
  <r>
    <x v="1"/>
    <n v="4215"/>
    <s v="NCK42"/>
    <s v="Household"/>
    <n v="2015"/>
    <s v="OUT045"/>
    <x v="2"/>
    <x v="0"/>
    <s v="Supermarket Type1"/>
    <n v="1.3146636E-2"/>
    <n v="7.4749999999999996"/>
    <n v="214.51920000000001"/>
    <n v="3.8"/>
  </r>
  <r>
    <x v="1"/>
    <n v="4216"/>
    <s v="FDG24"/>
    <s v="Baking Goods"/>
    <n v="2020"/>
    <s v="OUT017"/>
    <x v="2"/>
    <x v="0"/>
    <s v="Supermarket Type1"/>
    <n v="1.4713909000000001E-2"/>
    <n v="7.9749999999999996"/>
    <n v="83.125"/>
    <n v="3.8"/>
  </r>
  <r>
    <x v="1"/>
    <n v="4217"/>
    <s v="NCD31"/>
    <s v="Household"/>
    <n v="2020"/>
    <s v="OUT017"/>
    <x v="2"/>
    <x v="0"/>
    <s v="Supermarket Type1"/>
    <n v="1.5521768E-2"/>
    <n v="12.1"/>
    <n v="165.8526"/>
    <n v="3.8"/>
  </r>
  <r>
    <x v="1"/>
    <n v="4218"/>
    <s v="FDW35"/>
    <s v="Breads"/>
    <n v="2015"/>
    <s v="OUT045"/>
    <x v="2"/>
    <x v="0"/>
    <s v="Supermarket Type1"/>
    <n v="1.1111714E-2"/>
    <n v="10.6"/>
    <n v="43.845399999999998"/>
    <n v="3.8"/>
  </r>
  <r>
    <x v="1"/>
    <n v="4219"/>
    <s v="FDT59"/>
    <s v="Breads"/>
    <n v="2015"/>
    <s v="OUT045"/>
    <x v="2"/>
    <x v="0"/>
    <s v="Supermarket Type1"/>
    <n v="1.5943701000000001E-2"/>
    <n v="13.65"/>
    <n v="231.96680000000001"/>
    <n v="3.8"/>
  </r>
  <r>
    <x v="1"/>
    <n v="4220"/>
    <s v="FDY27"/>
    <s v="Dairy"/>
    <n v="2015"/>
    <s v="OUT045"/>
    <x v="2"/>
    <x v="0"/>
    <s v="Supermarket Type1"/>
    <n v="3.1962866E-2"/>
    <n v="6.38"/>
    <n v="178.03440000000001"/>
    <n v="3.8"/>
  </r>
  <r>
    <x v="1"/>
    <n v="4221"/>
    <s v="FDU02"/>
    <s v="Dairy"/>
    <n v="2015"/>
    <s v="OUT045"/>
    <x v="2"/>
    <x v="0"/>
    <s v="Supermarket Type1"/>
    <n v="0.1027194"/>
    <n v="13.35"/>
    <n v="228.83519999999999"/>
    <n v="3.8"/>
  </r>
  <r>
    <x v="1"/>
    <n v="4222"/>
    <s v="NCU53"/>
    <s v="Health and Hygiene"/>
    <n v="2015"/>
    <s v="OUT045"/>
    <x v="2"/>
    <x v="1"/>
    <s v="Supermarket Type1"/>
    <n v="4.2838514000000001E-2"/>
    <n v="5.4850000000000003"/>
    <n v="163.7842"/>
    <n v="3.8"/>
  </r>
  <r>
    <x v="1"/>
    <n v="4223"/>
    <s v="NCZ29"/>
    <s v="Health and Hygiene"/>
    <n v="2015"/>
    <s v="OUT045"/>
    <x v="2"/>
    <x v="1"/>
    <s v="Supermarket Type1"/>
    <n v="7.1516201000000001E-2"/>
    <n v="15"/>
    <n v="127.7362"/>
    <n v="3.8"/>
  </r>
  <r>
    <x v="1"/>
    <n v="4224"/>
    <s v="NCJ18"/>
    <s v="Household"/>
    <n v="2015"/>
    <s v="OUT045"/>
    <x v="2"/>
    <x v="1"/>
    <s v="Supermarket Type1"/>
    <n v="0.16427441600000001"/>
    <n v="12.35"/>
    <n v="119.8124"/>
    <n v="3.8"/>
  </r>
  <r>
    <x v="1"/>
    <n v="4225"/>
    <s v="NCH07"/>
    <s v="Household"/>
    <n v="2015"/>
    <s v="OUT045"/>
    <x v="2"/>
    <x v="1"/>
    <s v="Supermarket Type1"/>
    <n v="9.2854962999999999E-2"/>
    <n v="13.15"/>
    <n v="158.7604"/>
    <n v="3.8"/>
  </r>
  <r>
    <x v="1"/>
    <n v="4226"/>
    <s v="NCO42"/>
    <s v="Household"/>
    <n v="2015"/>
    <s v="OUT045"/>
    <x v="2"/>
    <x v="1"/>
    <s v="Supermarket Type1"/>
    <n v="2.4705596999999999E-2"/>
    <n v="21.25"/>
    <n v="145.11019999999999"/>
    <n v="3.8"/>
  </r>
  <r>
    <x v="1"/>
    <n v="4227"/>
    <s v="NCL19"/>
    <s v="Others"/>
    <n v="2015"/>
    <s v="OUT045"/>
    <x v="2"/>
    <x v="1"/>
    <s v="Supermarket Type1"/>
    <n v="1.5708023000000002E-2"/>
    <n v="15.35"/>
    <n v="143.447"/>
    <n v="3.8"/>
  </r>
  <r>
    <x v="1"/>
    <n v="4228"/>
    <s v="FDE22"/>
    <s v="Snack Foods"/>
    <n v="2015"/>
    <s v="OUT045"/>
    <x v="2"/>
    <x v="1"/>
    <s v="Supermarket Type1"/>
    <n v="2.9632783999999999E-2"/>
    <n v="9.6950000000000003"/>
    <n v="159.69200000000001"/>
    <n v="3.8"/>
  </r>
  <r>
    <x v="1"/>
    <n v="4229"/>
    <s v="FDN10"/>
    <s v="Snack Foods"/>
    <n v="2015"/>
    <s v="OUT045"/>
    <x v="2"/>
    <x v="1"/>
    <s v="Supermarket Type1"/>
    <n v="4.6217345E-2"/>
    <n v="11.5"/>
    <n v="120.3124"/>
    <n v="3.8"/>
  </r>
  <r>
    <x v="1"/>
    <n v="4230"/>
    <s v="FDK34"/>
    <s v="Snack Foods"/>
    <n v="2015"/>
    <s v="OUT045"/>
    <x v="2"/>
    <x v="1"/>
    <s v="Supermarket Type1"/>
    <n v="3.8604817E-2"/>
    <n v="13.35"/>
    <n v="236.35640000000001"/>
    <n v="3.8"/>
  </r>
  <r>
    <x v="1"/>
    <n v="4231"/>
    <s v="FDM10"/>
    <s v="Snack Foods"/>
    <n v="2015"/>
    <s v="OUT045"/>
    <x v="2"/>
    <x v="1"/>
    <s v="Supermarket Type1"/>
    <n v="7.6125667999999994E-2"/>
    <n v="18.25"/>
    <n v="214.02180000000001"/>
    <n v="3.8"/>
  </r>
  <r>
    <x v="1"/>
    <n v="4232"/>
    <s v="FDT60"/>
    <s v="Baking Goods"/>
    <n v="2020"/>
    <s v="OUT017"/>
    <x v="2"/>
    <x v="1"/>
    <s v="Supermarket Type1"/>
    <n v="7.5975641999999996E-2"/>
    <n v="12"/>
    <n v="124.1388"/>
    <n v="3.8"/>
  </r>
  <r>
    <x v="1"/>
    <n v="4233"/>
    <s v="FDU48"/>
    <s v="Baking Goods"/>
    <n v="2020"/>
    <s v="OUT017"/>
    <x v="2"/>
    <x v="1"/>
    <s v="Supermarket Type1"/>
    <n v="5.5671581999999997E-2"/>
    <n v="18.850000000000001"/>
    <n v="133.32839999999999"/>
    <n v="3.8"/>
  </r>
  <r>
    <x v="1"/>
    <n v="4234"/>
    <s v="FDM13"/>
    <s v="Breakfast"/>
    <n v="2020"/>
    <s v="OUT017"/>
    <x v="2"/>
    <x v="1"/>
    <s v="Supermarket Type1"/>
    <n v="6.3532671999999998E-2"/>
    <n v="6.4249999999999998"/>
    <n v="133.0626"/>
    <n v="3.8"/>
  </r>
  <r>
    <x v="1"/>
    <n v="4235"/>
    <s v="FDW37"/>
    <s v="Canned"/>
    <n v="2020"/>
    <s v="OUT017"/>
    <x v="2"/>
    <x v="1"/>
    <s v="Supermarket Type1"/>
    <n v="0.12475207000000001"/>
    <n v="19.2"/>
    <n v="90.948800000000006"/>
    <n v="3.8"/>
  </r>
  <r>
    <x v="1"/>
    <n v="4236"/>
    <s v="FDW49"/>
    <s v="Canned"/>
    <n v="2020"/>
    <s v="OUT017"/>
    <x v="2"/>
    <x v="1"/>
    <s v="Supermarket Type1"/>
    <n v="8.3019163000000007E-2"/>
    <n v="19.5"/>
    <n v="180.2002"/>
    <n v="3.8"/>
  </r>
  <r>
    <x v="1"/>
    <n v="4237"/>
    <s v="FDD04"/>
    <s v="Dairy"/>
    <n v="2020"/>
    <s v="OUT017"/>
    <x v="2"/>
    <x v="1"/>
    <s v="Supermarket Type1"/>
    <n v="9.0480205999999994E-2"/>
    <n v="16"/>
    <n v="142.41540000000001"/>
    <n v="3.8"/>
  </r>
  <r>
    <x v="1"/>
    <n v="4238"/>
    <s v="FDZ20"/>
    <s v="Fruits and Vegetables"/>
    <n v="2020"/>
    <s v="OUT017"/>
    <x v="2"/>
    <x v="1"/>
    <s v="Supermarket Type1"/>
    <n v="3.4501016000000002E-2"/>
    <n v="16.100000000000001"/>
    <n v="255.73560000000001"/>
    <n v="3.8"/>
  </r>
  <r>
    <x v="1"/>
    <n v="4239"/>
    <s v="FDM56"/>
    <s v="Fruits and Vegetables"/>
    <n v="2020"/>
    <s v="OUT017"/>
    <x v="2"/>
    <x v="1"/>
    <s v="Supermarket Type1"/>
    <n v="7.0588621000000004E-2"/>
    <n v="16.7"/>
    <n v="107.99120000000001"/>
    <n v="3.8"/>
  </r>
  <r>
    <x v="1"/>
    <n v="4240"/>
    <s v="NCO41"/>
    <s v="Health and Hygiene"/>
    <n v="2020"/>
    <s v="OUT017"/>
    <x v="2"/>
    <x v="1"/>
    <s v="Supermarket Type1"/>
    <n v="1.8955479000000001E-2"/>
    <n v="12.5"/>
    <n v="100.1384"/>
    <n v="3.8"/>
  </r>
  <r>
    <x v="1"/>
    <n v="4241"/>
    <s v="NCH07"/>
    <s v="Household"/>
    <n v="2020"/>
    <s v="OUT017"/>
    <x v="2"/>
    <x v="1"/>
    <s v="Supermarket Type1"/>
    <n v="9.3191195000000004E-2"/>
    <n v="13.15"/>
    <n v="158.16040000000001"/>
    <n v="3.8"/>
  </r>
  <r>
    <x v="1"/>
    <n v="4242"/>
    <s v="NCC18"/>
    <s v="Household"/>
    <n v="2020"/>
    <s v="OUT017"/>
    <x v="2"/>
    <x v="2"/>
    <s v="Supermarket Type1"/>
    <n v="0.17827272799999999"/>
    <n v="19.100000000000001"/>
    <n v="172.44220000000001"/>
    <n v="3.8"/>
  </r>
  <r>
    <x v="1"/>
    <n v="4243"/>
    <s v="FDK55"/>
    <s v="Meat"/>
    <n v="2020"/>
    <s v="OUT017"/>
    <x v="2"/>
    <x v="2"/>
    <s v="Supermarket Type1"/>
    <n v="2.5907415999999999E-2"/>
    <n v="18.5"/>
    <n v="87.717200000000005"/>
    <n v="3.8"/>
  </r>
  <r>
    <x v="1"/>
    <n v="4244"/>
    <s v="NCN55"/>
    <s v="Others"/>
    <n v="2020"/>
    <s v="OUT017"/>
    <x v="2"/>
    <x v="2"/>
    <s v="Supermarket Type1"/>
    <n v="5.9827007000000001E-2"/>
    <n v="14.6"/>
    <n v="239.25380000000001"/>
    <n v="3.8"/>
  </r>
  <r>
    <x v="1"/>
    <n v="4245"/>
    <s v="NCQ38"/>
    <s v="Others"/>
    <n v="2020"/>
    <s v="OUT017"/>
    <x v="2"/>
    <x v="2"/>
    <s v="Supermarket Type1"/>
    <n v="1.3442035999999999E-2"/>
    <n v="16.350000000000001"/>
    <n v="104.52800000000001"/>
    <n v="3.8"/>
  </r>
  <r>
    <x v="1"/>
    <n v="4246"/>
    <s v="FDT46"/>
    <s v="Snack Foods"/>
    <n v="2020"/>
    <s v="OUT017"/>
    <x v="2"/>
    <x v="2"/>
    <s v="Supermarket Type1"/>
    <n v="3.0981392E-2"/>
    <n v="11.35"/>
    <n v="51.900799999999997"/>
    <n v="3.8"/>
  </r>
  <r>
    <x v="1"/>
    <n v="4247"/>
    <s v="FDN10"/>
    <s v="Snack Foods"/>
    <n v="2020"/>
    <s v="OUT017"/>
    <x v="2"/>
    <x v="2"/>
    <s v="Supermarket Type1"/>
    <n v="4.6384700000000001E-2"/>
    <n v="11.5"/>
    <n v="118.91240000000001"/>
    <n v="3.8"/>
  </r>
  <r>
    <x v="1"/>
    <n v="4248"/>
    <s v="FDA10"/>
    <s v="Snack Foods"/>
    <n v="2020"/>
    <s v="OUT017"/>
    <x v="2"/>
    <x v="2"/>
    <s v="Supermarket Type1"/>
    <n v="0.14261818200000001"/>
    <n v="20.350000000000001"/>
    <n v="123.2072"/>
    <n v="3.8"/>
  </r>
  <r>
    <x v="1"/>
    <n v="4249"/>
    <s v="FDA34"/>
    <s v="Starchy Foods"/>
    <n v="2020"/>
    <s v="OUT017"/>
    <x v="2"/>
    <x v="2"/>
    <s v="Supermarket Type1"/>
    <n v="1.4944614E-2"/>
    <n v="11.5"/>
    <n v="171.80799999999999"/>
    <n v="3.8"/>
  </r>
  <r>
    <x v="1"/>
    <n v="4250"/>
    <s v="FDE59"/>
    <s v="Starchy Foods"/>
    <n v="2020"/>
    <s v="OUT017"/>
    <x v="2"/>
    <x v="2"/>
    <s v="Supermarket Type1"/>
    <n v="6.2640142999999995E-2"/>
    <n v="12.15"/>
    <n v="36.653199999999998"/>
    <n v="3.8"/>
  </r>
  <r>
    <x v="0"/>
    <n v="4251"/>
    <s v="FDS36"/>
    <s v="Baking Goods"/>
    <n v="2015"/>
    <s v="OUT045"/>
    <x v="2"/>
    <x v="2"/>
    <s v="Supermarket Type1"/>
    <n v="4.6982428999999999E-2"/>
    <n v="8.3800000000000008"/>
    <n v="108.157"/>
    <n v="3.8"/>
  </r>
  <r>
    <x v="0"/>
    <n v="4252"/>
    <s v="FDI12"/>
    <s v="Baking Goods"/>
    <n v="2015"/>
    <s v="OUT045"/>
    <x v="2"/>
    <x v="2"/>
    <s v="Supermarket Type1"/>
    <n v="0.100602552"/>
    <n v="9.3949999999999996"/>
    <n v="88.385599999999997"/>
    <n v="3.8"/>
  </r>
  <r>
    <x v="0"/>
    <n v="4253"/>
    <s v="FDX36"/>
    <s v="Baking Goods"/>
    <n v="2015"/>
    <s v="OUT045"/>
    <x v="2"/>
    <x v="2"/>
    <s v="Supermarket Type1"/>
    <n v="0.128543405"/>
    <n v="9.6950000000000003"/>
    <n v="226.54040000000001"/>
    <n v="3.8"/>
  </r>
  <r>
    <x v="0"/>
    <n v="4254"/>
    <s v="FDH60"/>
    <s v="Baking Goods"/>
    <n v="2015"/>
    <s v="OUT045"/>
    <x v="2"/>
    <x v="2"/>
    <s v="Supermarket Type1"/>
    <n v="0"/>
    <n v="19.7"/>
    <n v="197.911"/>
    <n v="3.8"/>
  </r>
  <r>
    <x v="0"/>
    <n v="4255"/>
    <s v="FDS59"/>
    <s v="Breads"/>
    <n v="2015"/>
    <s v="OUT045"/>
    <x v="2"/>
    <x v="2"/>
    <s v="Supermarket Type1"/>
    <n v="4.3982463999999999E-2"/>
    <n v="14.8"/>
    <n v="110.657"/>
    <n v="3.8"/>
  </r>
  <r>
    <x v="0"/>
    <n v="4256"/>
    <s v="FDK25"/>
    <s v="Breakfast"/>
    <n v="2015"/>
    <s v="OUT045"/>
    <x v="2"/>
    <x v="2"/>
    <s v="Supermarket Type1"/>
    <n v="0.15714988499999999"/>
    <n v="11.6"/>
    <n v="168.2474"/>
    <n v="3.8"/>
  </r>
  <r>
    <x v="0"/>
    <n v="4257"/>
    <s v="FDH50"/>
    <s v="Canned"/>
    <n v="2015"/>
    <s v="OUT045"/>
    <x v="2"/>
    <x v="2"/>
    <s v="Supermarket Type1"/>
    <n v="0.16176283499999999"/>
    <n v="15"/>
    <n v="185.92660000000001"/>
    <n v="3.8"/>
  </r>
  <r>
    <x v="0"/>
    <n v="4258"/>
    <s v="FDR55"/>
    <s v="Fruits and Vegetables"/>
    <n v="2015"/>
    <s v="OUT045"/>
    <x v="2"/>
    <x v="2"/>
    <s v="Supermarket Type1"/>
    <n v="0.132351411"/>
    <n v="12.15"/>
    <n v="190.38720000000001"/>
    <n v="3.8"/>
  </r>
  <r>
    <x v="0"/>
    <n v="4259"/>
    <s v="FDZ39"/>
    <s v="Meat"/>
    <n v="2015"/>
    <s v="OUT045"/>
    <x v="2"/>
    <x v="2"/>
    <s v="Supermarket Type1"/>
    <n v="1.8061324E-2"/>
    <n v="19.7"/>
    <n v="102.599"/>
    <n v="3.8"/>
  </r>
  <r>
    <x v="0"/>
    <n v="4260"/>
    <s v="FDE10"/>
    <s v="Snack Foods"/>
    <n v="2015"/>
    <s v="OUT045"/>
    <x v="2"/>
    <x v="2"/>
    <s v="Supermarket Type1"/>
    <n v="9.0130536999999997E-2"/>
    <n v="6.67"/>
    <n v="131.46260000000001"/>
    <n v="3.8"/>
  </r>
  <r>
    <x v="0"/>
    <n v="4261"/>
    <s v="FDM45"/>
    <s v="Snack Foods"/>
    <n v="2015"/>
    <s v="OUT045"/>
    <x v="2"/>
    <x v="2"/>
    <s v="Supermarket Type1"/>
    <n v="8.8373591000000001E-2"/>
    <n v="8.6549999999999994"/>
    <n v="119.37560000000001"/>
    <n v="3.8"/>
  </r>
  <r>
    <x v="0"/>
    <n v="4262"/>
    <s v="FDF34"/>
    <s v="Snack Foods"/>
    <n v="2015"/>
    <s v="OUT045"/>
    <x v="2"/>
    <x v="2"/>
    <s v="Supermarket Type1"/>
    <n v="1.4047825E-2"/>
    <n v="9.3000000000000007"/>
    <n v="196.50839999999999"/>
    <n v="3.8"/>
  </r>
  <r>
    <x v="0"/>
    <n v="4263"/>
    <s v="FDY60"/>
    <s v="Baking Goods"/>
    <n v="2020"/>
    <s v="OUT017"/>
    <x v="2"/>
    <x v="2"/>
    <s v="Supermarket Type1"/>
    <n v="2.6520167000000001E-2"/>
    <n v="10.5"/>
    <n v="144.81280000000001"/>
    <n v="3.8"/>
  </r>
  <r>
    <x v="0"/>
    <n v="4264"/>
    <s v="FDB04"/>
    <s v="Dairy"/>
    <n v="2020"/>
    <s v="OUT017"/>
    <x v="2"/>
    <x v="2"/>
    <s v="Supermarket Type1"/>
    <n v="6.3583940000000005E-2"/>
    <n v="11.35"/>
    <n v="89.485600000000005"/>
    <n v="3.8"/>
  </r>
  <r>
    <x v="0"/>
    <n v="4265"/>
    <s v="FDH52"/>
    <s v="Frozen Foods"/>
    <n v="2020"/>
    <s v="OUT017"/>
    <x v="2"/>
    <x v="2"/>
    <s v="Supermarket Type1"/>
    <n v="4.4151435000000003E-2"/>
    <n v="9.42"/>
    <n v="61.519399999999997"/>
    <n v="3.8"/>
  </r>
  <r>
    <x v="0"/>
    <n v="4266"/>
    <s v="FDX52"/>
    <s v="Frozen Foods"/>
    <n v="2020"/>
    <s v="OUT017"/>
    <x v="2"/>
    <x v="2"/>
    <s v="Supermarket Type1"/>
    <n v="4.2240149999999997E-2"/>
    <n v="11.5"/>
    <n v="194.982"/>
    <n v="3.8"/>
  </r>
  <r>
    <x v="0"/>
    <n v="4267"/>
    <s v="FDR44"/>
    <s v="Fruits and Vegetables"/>
    <n v="2020"/>
    <s v="OUT017"/>
    <x v="2"/>
    <x v="2"/>
    <s v="Supermarket Type1"/>
    <n v="0.103503049"/>
    <n v="6.11"/>
    <n v="129.6968"/>
    <n v="3.8"/>
  </r>
  <r>
    <x v="0"/>
    <n v="4268"/>
    <s v="FDV20"/>
    <s v="Fruits and Vegetables"/>
    <n v="2020"/>
    <s v="OUT017"/>
    <x v="2"/>
    <x v="0"/>
    <s v="Supermarket Type1"/>
    <n v="0"/>
    <n v="20.2"/>
    <n v="129.06780000000001"/>
    <n v="3.8"/>
  </r>
  <r>
    <x v="0"/>
    <n v="4269"/>
    <s v="FDV27"/>
    <s v="Meat"/>
    <n v="2020"/>
    <s v="OUT017"/>
    <x v="2"/>
    <x v="0"/>
    <s v="Supermarket Type1"/>
    <n v="4.0216229999999999E-2"/>
    <n v="7.97"/>
    <n v="90.451400000000007"/>
    <n v="3.8"/>
  </r>
  <r>
    <x v="0"/>
    <n v="4270"/>
    <s v="FDI34"/>
    <s v="Snack Foods"/>
    <n v="2020"/>
    <s v="OUT017"/>
    <x v="2"/>
    <x v="0"/>
    <s v="Supermarket Type1"/>
    <n v="8.5617517000000004E-2"/>
    <n v="10.65"/>
    <n v="229.36680000000001"/>
    <n v="3.8"/>
  </r>
  <r>
    <x v="1"/>
    <n v="4271"/>
    <s v="FDW58"/>
    <s v="Snack Foods"/>
    <n v="2017"/>
    <s v="OUT035"/>
    <x v="2"/>
    <x v="1"/>
    <s v="Supermarket Type1"/>
    <n v="7.5516649999999999E-3"/>
    <n v="20.75"/>
    <n v="107.1622"/>
    <n v="3.8"/>
  </r>
  <r>
    <x v="1"/>
    <n v="4272"/>
    <s v="FDU36"/>
    <s v="Baking Goods"/>
    <n v="2017"/>
    <s v="OUT035"/>
    <x v="2"/>
    <x v="1"/>
    <s v="Supermarket Type1"/>
    <n v="4.6262201000000003E-2"/>
    <n v="6.15"/>
    <n v="97.838399999999993"/>
    <n v="3.8"/>
  </r>
  <r>
    <x v="1"/>
    <n v="4273"/>
    <s v="FDB60"/>
    <s v="Baking Goods"/>
    <n v="2017"/>
    <s v="OUT035"/>
    <x v="2"/>
    <x v="1"/>
    <s v="Supermarket Type1"/>
    <n v="2.8516696000000001E-2"/>
    <n v="9.3000000000000007"/>
    <n v="194.61359999999999"/>
    <n v="3.8"/>
  </r>
  <r>
    <x v="1"/>
    <n v="4274"/>
    <s v="FDI26"/>
    <s v="Canned"/>
    <n v="2017"/>
    <s v="OUT035"/>
    <x v="2"/>
    <x v="1"/>
    <s v="Supermarket Type1"/>
    <n v="3.4880143000000002E-2"/>
    <n v="5.94"/>
    <n v="177.93440000000001"/>
    <n v="3.8"/>
  </r>
  <r>
    <x v="1"/>
    <n v="4275"/>
    <s v="FDR49"/>
    <s v="Canned"/>
    <n v="2017"/>
    <s v="OUT035"/>
    <x v="2"/>
    <x v="1"/>
    <s v="Supermarket Type1"/>
    <n v="0.139202085"/>
    <n v="8.7100000000000009"/>
    <n v="46.137599999999999"/>
    <n v="3.8"/>
  </r>
  <r>
    <x v="1"/>
    <n v="4276"/>
    <s v="FDY13"/>
    <s v="Canned"/>
    <n v="2017"/>
    <s v="OUT035"/>
    <x v="2"/>
    <x v="1"/>
    <s v="Supermarket Type1"/>
    <n v="3.0121709E-2"/>
    <n v="12.1"/>
    <n v="78.066999999999993"/>
    <n v="3.8"/>
  </r>
  <r>
    <x v="1"/>
    <n v="4277"/>
    <s v="FDT02"/>
    <s v="Dairy"/>
    <n v="2017"/>
    <s v="OUT035"/>
    <x v="2"/>
    <x v="1"/>
    <s v="Supermarket Type1"/>
    <n v="2.4190156000000001E-2"/>
    <n v="12.6"/>
    <n v="34.487400000000001"/>
    <n v="3.8"/>
  </r>
  <r>
    <x v="1"/>
    <n v="4278"/>
    <s v="NCP18"/>
    <s v="Household"/>
    <n v="2017"/>
    <s v="OUT035"/>
    <x v="2"/>
    <x v="1"/>
    <s v="Supermarket Type1"/>
    <n v="2.8592842E-2"/>
    <n v="12.15"/>
    <n v="151.07079999999999"/>
    <n v="3.8"/>
  </r>
  <r>
    <x v="1"/>
    <n v="4279"/>
    <s v="NCX18"/>
    <s v="Household"/>
    <n v="2017"/>
    <s v="OUT035"/>
    <x v="2"/>
    <x v="1"/>
    <s v="Supermarket Type1"/>
    <n v="8.7923199999999993E-3"/>
    <n v="14.15"/>
    <n v="195.011"/>
    <n v="3.8"/>
  </r>
  <r>
    <x v="1"/>
    <n v="4280"/>
    <s v="NCB43"/>
    <s v="Household"/>
    <n v="2017"/>
    <s v="OUT035"/>
    <x v="2"/>
    <x v="1"/>
    <s v="Supermarket Type1"/>
    <n v="9.9893423999999995E-2"/>
    <n v="20.2"/>
    <n v="187.68979999999999"/>
    <n v="3.8"/>
  </r>
  <r>
    <x v="1"/>
    <n v="4281"/>
    <s v="FDE47"/>
    <s v="Starchy Foods"/>
    <n v="2017"/>
    <s v="OUT035"/>
    <x v="2"/>
    <x v="1"/>
    <s v="Supermarket Type1"/>
    <n v="3.7901580999999997E-2"/>
    <n v="14.15"/>
    <n v="126.30459999999999"/>
    <n v="3.8"/>
  </r>
  <r>
    <x v="0"/>
    <n v="4282"/>
    <s v="FDS36"/>
    <s v="Baking Goods"/>
    <n v="2017"/>
    <s v="OUT035"/>
    <x v="2"/>
    <x v="1"/>
    <s v="Supermarket Type1"/>
    <n v="4.6878474000000003E-2"/>
    <n v="8.3800000000000008"/>
    <n v="109.857"/>
    <n v="3.8"/>
  </r>
  <r>
    <x v="0"/>
    <n v="4283"/>
    <s v="FDM12"/>
    <s v="Baking Goods"/>
    <n v="2017"/>
    <s v="OUT035"/>
    <x v="2"/>
    <x v="1"/>
    <s v="Supermarket Type1"/>
    <n v="6.9903773000000002E-2"/>
    <n v="16.7"/>
    <n v="188.62139999999999"/>
    <n v="3.8"/>
  </r>
  <r>
    <x v="0"/>
    <n v="4284"/>
    <s v="FDB26"/>
    <s v="Canned"/>
    <n v="2017"/>
    <s v="OUT035"/>
    <x v="2"/>
    <x v="1"/>
    <s v="Supermarket Type1"/>
    <n v="3.1261583000000003E-2"/>
    <n v="14"/>
    <n v="52.564"/>
    <n v="3.8"/>
  </r>
  <r>
    <x v="0"/>
    <n v="4285"/>
    <s v="FDH56"/>
    <s v="Fruits and Vegetables"/>
    <n v="2017"/>
    <s v="OUT035"/>
    <x v="2"/>
    <x v="1"/>
    <s v="Supermarket Type1"/>
    <n v="6.3805138999999997E-2"/>
    <n v="9.8000000000000007"/>
    <n v="117.3492"/>
    <n v="3.8"/>
  </r>
  <r>
    <x v="0"/>
    <n v="4286"/>
    <s v="FDU31"/>
    <s v="Fruits and Vegetables"/>
    <n v="2017"/>
    <s v="OUT035"/>
    <x v="2"/>
    <x v="1"/>
    <s v="Supermarket Type1"/>
    <n v="2.4986330000000001E-2"/>
    <n v="10.5"/>
    <n v="216.7508"/>
    <n v="3.8"/>
  </r>
  <r>
    <x v="0"/>
    <n v="4287"/>
    <s v="FDG10"/>
    <s v="Snack Foods"/>
    <n v="2017"/>
    <s v="OUT035"/>
    <x v="2"/>
    <x v="1"/>
    <s v="Supermarket Type1"/>
    <n v="1.0937229E-2"/>
    <n v="6.63"/>
    <n v="55.858800000000002"/>
    <n v="3.8"/>
  </r>
  <r>
    <x v="0"/>
    <n v="4288"/>
    <s v="FDS58"/>
    <s v="Snack Foods"/>
    <n v="2017"/>
    <s v="OUT035"/>
    <x v="2"/>
    <x v="1"/>
    <s v="Supermarket Type1"/>
    <n v="2.1002640999999999E-2"/>
    <n v="9.2850000000000001"/>
    <n v="161.15780000000001"/>
    <n v="3.8"/>
  </r>
  <r>
    <x v="0"/>
    <n v="4289"/>
    <s v="DRM49"/>
    <s v="Soft Drinks"/>
    <n v="2017"/>
    <s v="OUT035"/>
    <x v="2"/>
    <x v="1"/>
    <s v="Supermarket Type1"/>
    <n v="0.151925271"/>
    <n v="6.11"/>
    <n v="46.608600000000003"/>
    <n v="3.8"/>
  </r>
  <r>
    <x v="1"/>
    <n v="4290"/>
    <s v="NCS42"/>
    <s v="Household"/>
    <n v="2017"/>
    <s v="OUT035"/>
    <x v="2"/>
    <x v="1"/>
    <s v="Supermarket Type1"/>
    <n v="6.9403340999999993E-2"/>
    <n v="8.6"/>
    <n v="91.214600000000004"/>
    <n v="3.8"/>
  </r>
  <r>
    <x v="1"/>
    <n v="4291"/>
    <s v="FDU23"/>
    <s v="Breads"/>
    <n v="2011"/>
    <s v="OUT010"/>
    <x v="1"/>
    <x v="0"/>
    <s v="Grocery Store"/>
    <n v="3.6360676000000001E-2"/>
    <n v="12.15"/>
    <n v="166.01840000000001"/>
    <n v="3.8"/>
  </r>
  <r>
    <x v="1"/>
    <n v="4292"/>
    <s v="FDX01"/>
    <s v="Canned"/>
    <n v="2011"/>
    <s v="OUT010"/>
    <x v="1"/>
    <x v="0"/>
    <s v="Grocery Store"/>
    <n v="4.0446145000000003E-2"/>
    <n v="10.1"/>
    <n v="118.11499999999999"/>
    <n v="3.8"/>
  </r>
  <r>
    <x v="1"/>
    <n v="4293"/>
    <s v="FDA43"/>
    <s v="Fruits and Vegetables"/>
    <n v="2011"/>
    <s v="OUT010"/>
    <x v="1"/>
    <x v="0"/>
    <s v="Grocery Store"/>
    <n v="0.108253944"/>
    <n v="10.895"/>
    <n v="194.8794"/>
    <n v="3.8"/>
  </r>
  <r>
    <x v="1"/>
    <n v="4294"/>
    <s v="NCN29"/>
    <s v="Health and Hygiene"/>
    <n v="2011"/>
    <s v="OUT010"/>
    <x v="1"/>
    <x v="0"/>
    <s v="Grocery Store"/>
    <n v="2.0280475999999999E-2"/>
    <n v="15.2"/>
    <n v="49.103400000000001"/>
    <n v="3.8"/>
  </r>
  <r>
    <x v="1"/>
    <n v="4295"/>
    <s v="NCZ30"/>
    <s v="Household"/>
    <n v="2011"/>
    <s v="OUT010"/>
    <x v="1"/>
    <x v="0"/>
    <s v="Grocery Store"/>
    <n v="4.3828292999999997E-2"/>
    <n v="6.59"/>
    <n v="121.4098"/>
    <n v="3.8"/>
  </r>
  <r>
    <x v="1"/>
    <n v="4296"/>
    <s v="NCH30"/>
    <s v="Household"/>
    <n v="2011"/>
    <s v="OUT010"/>
    <x v="1"/>
    <x v="0"/>
    <s v="Grocery Store"/>
    <n v="0.112402118"/>
    <n v="17.100000000000001"/>
    <n v="112.986"/>
    <n v="3.8"/>
  </r>
  <r>
    <x v="1"/>
    <n v="4297"/>
    <s v="FDL46"/>
    <s v="Snack Foods"/>
    <n v="2011"/>
    <s v="OUT010"/>
    <x v="1"/>
    <x v="2"/>
    <s v="Grocery Store"/>
    <n v="9.0480214000000003E-2"/>
    <n v="20.350000000000001"/>
    <n v="119.5466"/>
    <n v="3.8"/>
  </r>
  <r>
    <x v="0"/>
    <n v="4298"/>
    <s v="FDE17"/>
    <s v="Frozen Foods"/>
    <n v="2011"/>
    <s v="OUT010"/>
    <x v="1"/>
    <x v="2"/>
    <s v="Grocery Store"/>
    <n v="0"/>
    <n v="20.100000000000001"/>
    <n v="152.23660000000001"/>
    <n v="3.8"/>
  </r>
  <r>
    <x v="0"/>
    <n v="4299"/>
    <s v="FDQ08"/>
    <s v="Fruits and Vegetables"/>
    <n v="2011"/>
    <s v="OUT010"/>
    <x v="1"/>
    <x v="2"/>
    <s v="Grocery Store"/>
    <n v="3.1685528999999997E-2"/>
    <n v="15.7"/>
    <n v="63.153599999999997"/>
    <n v="3.8"/>
  </r>
  <r>
    <x v="0"/>
    <n v="4300"/>
    <s v="FDT32"/>
    <s v="Fruits and Vegetables"/>
    <n v="2011"/>
    <s v="OUT010"/>
    <x v="1"/>
    <x v="2"/>
    <s v="Grocery Store"/>
    <n v="0.10985775"/>
    <n v="19"/>
    <n v="188.82140000000001"/>
    <n v="3.8"/>
  </r>
  <r>
    <x v="0"/>
    <n v="4301"/>
    <s v="FDM09"/>
    <s v="Snack Foods"/>
    <n v="2011"/>
    <s v="OUT010"/>
    <x v="1"/>
    <x v="2"/>
    <s v="Grocery Store"/>
    <n v="0.14383178699999999"/>
    <n v="11.15"/>
    <n v="169.97900000000001"/>
    <n v="3.8"/>
  </r>
  <r>
    <x v="0"/>
    <n v="4302"/>
    <s v="FDD10"/>
    <s v="Snack Foods"/>
    <n v="2011"/>
    <s v="OUT010"/>
    <x v="1"/>
    <x v="1"/>
    <s v="Grocery Store"/>
    <n v="7.7029194999999995E-2"/>
    <n v="20.6"/>
    <n v="177.23439999999999"/>
    <n v="3.8"/>
  </r>
  <r>
    <x v="2"/>
    <n v="4303"/>
    <s v="FDS21"/>
    <s v="Snack Foods"/>
    <n v="2011"/>
    <s v="OUT010"/>
    <x v="1"/>
    <x v="1"/>
    <s v="Grocery Store"/>
    <n v="3.4942397E-2"/>
    <n v="19.850000000000001"/>
    <n v="61.919400000000003"/>
    <n v="3.8"/>
  </r>
  <r>
    <x v="1"/>
    <n v="4304"/>
    <s v="FDW49"/>
    <s v="Canned"/>
    <n v="2014"/>
    <s v="OUT013"/>
    <x v="1"/>
    <x v="2"/>
    <s v="Supermarket Type1"/>
    <n v="8.2483516000000007E-2"/>
    <n v="19.5"/>
    <n v="179.2002"/>
    <n v="3.8"/>
  </r>
  <r>
    <x v="1"/>
    <n v="4305"/>
    <s v="FDW11"/>
    <s v="Breads"/>
    <n v="2014"/>
    <s v="OUT013"/>
    <x v="1"/>
    <x v="2"/>
    <s v="Supermarket Type1"/>
    <n v="4.8741487E-2"/>
    <n v="12.6"/>
    <n v="60.419400000000003"/>
    <n v="3.8"/>
  </r>
  <r>
    <x v="1"/>
    <n v="4306"/>
    <s v="FDH27"/>
    <s v="Dairy"/>
    <n v="2014"/>
    <s v="OUT013"/>
    <x v="1"/>
    <x v="2"/>
    <s v="Supermarket Type1"/>
    <n v="5.8298384000000002E-2"/>
    <n v="7.0750000000000002"/>
    <n v="145.81280000000001"/>
    <n v="3.8"/>
  </r>
  <r>
    <x v="1"/>
    <n v="4307"/>
    <s v="FDU07"/>
    <s v="Fruits and Vegetables"/>
    <n v="2014"/>
    <s v="OUT013"/>
    <x v="1"/>
    <x v="2"/>
    <s v="Supermarket Type1"/>
    <n v="5.9797172000000003E-2"/>
    <n v="11.1"/>
    <n v="151.8366"/>
    <n v="3.8"/>
  </r>
  <r>
    <x v="1"/>
    <n v="4308"/>
    <s v="FDI32"/>
    <s v="Fruits and Vegetables"/>
    <n v="2014"/>
    <s v="OUT013"/>
    <x v="1"/>
    <x v="2"/>
    <s v="Supermarket Type1"/>
    <n v="0.17422833800000001"/>
    <n v="17.7"/>
    <n v="117.18340000000001"/>
    <n v="3.8"/>
  </r>
  <r>
    <x v="1"/>
    <n v="4309"/>
    <s v="DRK23"/>
    <s v="Hard Drinks"/>
    <n v="2014"/>
    <s v="OUT013"/>
    <x v="1"/>
    <x v="2"/>
    <s v="Supermarket Type1"/>
    <n v="7.1916750000000002E-2"/>
    <n v="8.3949999999999996"/>
    <n v="254.804"/>
    <n v="3.8"/>
  </r>
  <r>
    <x v="1"/>
    <n v="4310"/>
    <s v="NCJ17"/>
    <s v="Health and Hygiene"/>
    <n v="2014"/>
    <s v="OUT013"/>
    <x v="1"/>
    <x v="2"/>
    <s v="Supermarket Type1"/>
    <n v="0.152429537"/>
    <n v="7.68"/>
    <n v="85.522400000000005"/>
    <n v="3.8"/>
  </r>
  <r>
    <x v="1"/>
    <n v="4311"/>
    <s v="NCY29"/>
    <s v="Health and Hygiene"/>
    <n v="2014"/>
    <s v="OUT013"/>
    <x v="1"/>
    <x v="2"/>
    <s v="Supermarket Type1"/>
    <n v="7.7169841000000003E-2"/>
    <n v="13.65"/>
    <n v="55.593000000000004"/>
    <n v="3.8"/>
  </r>
  <r>
    <x v="1"/>
    <n v="4312"/>
    <s v="NCO54"/>
    <s v="Household"/>
    <n v="2014"/>
    <s v="OUT013"/>
    <x v="1"/>
    <x v="2"/>
    <s v="Supermarket Type1"/>
    <n v="1.4262413E-2"/>
    <n v="19.5"/>
    <n v="57.1614"/>
    <n v="3.8"/>
  </r>
  <r>
    <x v="1"/>
    <n v="4313"/>
    <s v="NCN19"/>
    <s v="Others"/>
    <n v="2014"/>
    <s v="OUT013"/>
    <x v="1"/>
    <x v="2"/>
    <s v="Supermarket Type1"/>
    <n v="1.2089479E-2"/>
    <n v="13.1"/>
    <n v="189.85300000000001"/>
    <n v="3.8"/>
  </r>
  <r>
    <x v="1"/>
    <n v="4314"/>
    <s v="NCQ38"/>
    <s v="Others"/>
    <n v="2014"/>
    <s v="OUT013"/>
    <x v="1"/>
    <x v="2"/>
    <s v="Supermarket Type1"/>
    <n v="1.3355306000000001E-2"/>
    <n v="16.350000000000001"/>
    <n v="105.52800000000001"/>
    <n v="3.8"/>
  </r>
  <r>
    <x v="0"/>
    <n v="4315"/>
    <s v="FDZ36"/>
    <s v="Baking Goods"/>
    <n v="2014"/>
    <s v="OUT013"/>
    <x v="1"/>
    <x v="2"/>
    <s v="Supermarket Type1"/>
    <n v="6.5729039000000003E-2"/>
    <n v="6.0350000000000001"/>
    <n v="188.32400000000001"/>
    <n v="3.8"/>
  </r>
  <r>
    <x v="0"/>
    <n v="4316"/>
    <s v="FDL24"/>
    <s v="Baking Goods"/>
    <n v="2014"/>
    <s v="OUT013"/>
    <x v="1"/>
    <x v="2"/>
    <s v="Supermarket Type1"/>
    <n v="2.4875871000000001E-2"/>
    <n v="10.3"/>
    <n v="173.04220000000001"/>
    <n v="3.8"/>
  </r>
  <r>
    <x v="0"/>
    <n v="4317"/>
    <s v="FDV60"/>
    <s v="Baking Goods"/>
    <n v="2014"/>
    <s v="OUT013"/>
    <x v="1"/>
    <x v="2"/>
    <s v="Supermarket Type1"/>
    <n v="0"/>
    <n v="20.2"/>
    <n v="197.21100000000001"/>
    <n v="3.8"/>
  </r>
  <r>
    <x v="0"/>
    <n v="4318"/>
    <s v="FDJ38"/>
    <s v="Canned"/>
    <n v="2014"/>
    <s v="OUT013"/>
    <x v="1"/>
    <x v="2"/>
    <s v="Supermarket Type1"/>
    <n v="4.0172077E-2"/>
    <n v="8.6"/>
    <n v="188.553"/>
    <n v="3.8"/>
  </r>
  <r>
    <x v="0"/>
    <n v="4319"/>
    <s v="FDD38"/>
    <s v="Canned"/>
    <n v="2014"/>
    <s v="OUT013"/>
    <x v="1"/>
    <x v="2"/>
    <s v="Supermarket Type1"/>
    <n v="8.1849120000000008E-3"/>
    <n v="16.75"/>
    <n v="101.26739999999999"/>
    <n v="3.8"/>
  </r>
  <r>
    <x v="0"/>
    <n v="4320"/>
    <s v="FDD40"/>
    <s v="Dairy"/>
    <n v="2014"/>
    <s v="OUT013"/>
    <x v="1"/>
    <x v="2"/>
    <s v="Supermarket Type1"/>
    <n v="1.4781046000000001E-2"/>
    <n v="20.25"/>
    <n v="193.81620000000001"/>
    <n v="3.8"/>
  </r>
  <r>
    <x v="0"/>
    <n v="4321"/>
    <s v="FDS16"/>
    <s v="Frozen Foods"/>
    <n v="2014"/>
    <s v="OUT013"/>
    <x v="1"/>
    <x v="2"/>
    <s v="Supermarket Type1"/>
    <n v="6.6121872999999998E-2"/>
    <n v="15.15"/>
    <n v="145.67599999999999"/>
    <n v="3.8"/>
  </r>
  <r>
    <x v="0"/>
    <n v="4322"/>
    <s v="FDY03"/>
    <s v="Meat"/>
    <n v="2014"/>
    <s v="OUT013"/>
    <x v="1"/>
    <x v="2"/>
    <s v="Supermarket Type1"/>
    <n v="7.6058483999999996E-2"/>
    <n v="17.600000000000001"/>
    <n v="111.8202"/>
    <n v="3.8"/>
  </r>
  <r>
    <x v="0"/>
    <n v="4323"/>
    <s v="FDO09"/>
    <s v="Snack Foods"/>
    <n v="2014"/>
    <s v="OUT013"/>
    <x v="1"/>
    <x v="2"/>
    <s v="Supermarket Type1"/>
    <n v="0.125170423"/>
    <n v="13.5"/>
    <n v="261.49099999999999"/>
    <n v="3.8"/>
  </r>
  <r>
    <x v="0"/>
    <n v="4324"/>
    <s v="FDV22"/>
    <s v="Snack Foods"/>
    <n v="2014"/>
    <s v="OUT013"/>
    <x v="1"/>
    <x v="2"/>
    <s v="Supermarket Type1"/>
    <n v="9.9305139999999997E-3"/>
    <n v="14.85"/>
    <n v="157.46299999999999"/>
    <n v="3.8"/>
  </r>
  <r>
    <x v="1"/>
    <n v="4325"/>
    <s v="FDW35"/>
    <s v="Breads"/>
    <n v="2022"/>
    <s v="OUT018"/>
    <x v="1"/>
    <x v="0"/>
    <s v="Supermarket Type2"/>
    <n v="1.1134397000000001E-2"/>
    <n v="10.6"/>
    <n v="42.845399999999998"/>
    <n v="3.8"/>
  </r>
  <r>
    <x v="1"/>
    <n v="4326"/>
    <s v="FDH24"/>
    <s v="Baking Goods"/>
    <n v="2022"/>
    <s v="OUT018"/>
    <x v="1"/>
    <x v="0"/>
    <s v="Supermarket Type2"/>
    <n v="2.1518434999999999E-2"/>
    <n v="20.7"/>
    <n v="157.52879999999999"/>
    <n v="3.8"/>
  </r>
  <r>
    <x v="1"/>
    <n v="4327"/>
    <s v="FDA38"/>
    <s v="Dairy"/>
    <n v="2022"/>
    <s v="OUT018"/>
    <x v="1"/>
    <x v="0"/>
    <s v="Supermarket Type2"/>
    <n v="2.5583714E-2"/>
    <n v="5.44"/>
    <n v="239.15379999999999"/>
    <n v="3.8"/>
  </r>
  <r>
    <x v="1"/>
    <n v="4328"/>
    <s v="FDB51"/>
    <s v="Dairy"/>
    <n v="2022"/>
    <s v="OUT018"/>
    <x v="1"/>
    <x v="0"/>
    <s v="Supermarket Type2"/>
    <n v="3.8610722E-2"/>
    <n v="6.92"/>
    <n v="61.485199999999999"/>
    <n v="3.8"/>
  </r>
  <r>
    <x v="1"/>
    <n v="4329"/>
    <s v="FDV02"/>
    <s v="Dairy"/>
    <n v="2022"/>
    <s v="OUT018"/>
    <x v="1"/>
    <x v="0"/>
    <s v="Supermarket Type2"/>
    <n v="6.0792264999999998E-2"/>
    <n v="16.75"/>
    <n v="170.41059999999999"/>
    <n v="3.8"/>
  </r>
  <r>
    <x v="1"/>
    <n v="4330"/>
    <s v="FDX50"/>
    <s v="Dairy"/>
    <n v="2022"/>
    <s v="OUT018"/>
    <x v="1"/>
    <x v="0"/>
    <s v="Supermarket Type2"/>
    <n v="7.4931201000000003E-2"/>
    <n v="20.100000000000001"/>
    <n v="108.9228"/>
    <n v="3.8"/>
  </r>
  <r>
    <x v="1"/>
    <n v="4331"/>
    <s v="FDR26"/>
    <s v="Dairy"/>
    <n v="2022"/>
    <s v="OUT018"/>
    <x v="1"/>
    <x v="0"/>
    <s v="Supermarket Type2"/>
    <n v="4.3011277000000001E-2"/>
    <n v="20.7"/>
    <n v="177.2028"/>
    <n v="3.8"/>
  </r>
  <r>
    <x v="1"/>
    <n v="4332"/>
    <s v="FDP04"/>
    <s v="Frozen Foods"/>
    <n v="2022"/>
    <s v="OUT018"/>
    <x v="1"/>
    <x v="0"/>
    <s v="Supermarket Type2"/>
    <n v="1.3869039E-2"/>
    <n v="15.35"/>
    <n v="62.516800000000003"/>
    <n v="3.8"/>
  </r>
  <r>
    <x v="1"/>
    <n v="4333"/>
    <s v="FDI52"/>
    <s v="Frozen Foods"/>
    <n v="2022"/>
    <s v="OUT018"/>
    <x v="1"/>
    <x v="0"/>
    <s v="Supermarket Type2"/>
    <n v="0.105104552"/>
    <n v="18.7"/>
    <n v="121.7072"/>
    <n v="3.8"/>
  </r>
  <r>
    <x v="1"/>
    <n v="4334"/>
    <s v="NCO17"/>
    <s v="Health and Hygiene"/>
    <n v="2022"/>
    <s v="OUT018"/>
    <x v="1"/>
    <x v="0"/>
    <s v="Supermarket Type2"/>
    <n v="7.3678663000000005E-2"/>
    <n v="10"/>
    <n v="120.944"/>
    <n v="3.8"/>
  </r>
  <r>
    <x v="1"/>
    <n v="4335"/>
    <s v="NCK53"/>
    <s v="Health and Hygiene"/>
    <n v="2022"/>
    <s v="OUT018"/>
    <x v="1"/>
    <x v="0"/>
    <s v="Supermarket Type2"/>
    <n v="3.7734334000000001E-2"/>
    <n v="11.6"/>
    <n v="98.104200000000006"/>
    <n v="3.8"/>
  </r>
  <r>
    <x v="1"/>
    <n v="4336"/>
    <s v="NCL41"/>
    <s v="Health and Hygiene"/>
    <n v="2022"/>
    <s v="OUT018"/>
    <x v="1"/>
    <x v="0"/>
    <s v="Supermarket Type2"/>
    <n v="4.1907647999999999E-2"/>
    <n v="12.35"/>
    <n v="36.221600000000002"/>
    <n v="3.8"/>
  </r>
  <r>
    <x v="1"/>
    <n v="4337"/>
    <s v="NCD42"/>
    <s v="Health and Hygiene"/>
    <n v="2022"/>
    <s v="OUT018"/>
    <x v="1"/>
    <x v="0"/>
    <s v="Supermarket Type2"/>
    <n v="1.2689327E-2"/>
    <n v="16.5"/>
    <n v="39.750599999999999"/>
    <n v="3.8"/>
  </r>
  <r>
    <x v="1"/>
    <n v="4338"/>
    <s v="NCX17"/>
    <s v="Health and Hygiene"/>
    <n v="2022"/>
    <s v="OUT018"/>
    <x v="1"/>
    <x v="0"/>
    <s v="Supermarket Type2"/>
    <n v="0.114066204"/>
    <n v="21.25"/>
    <n v="233.03"/>
    <n v="3.8"/>
  </r>
  <r>
    <x v="1"/>
    <n v="4339"/>
    <s v="NCP02"/>
    <s v="Household"/>
    <n v="2022"/>
    <s v="OUT018"/>
    <x v="1"/>
    <x v="0"/>
    <s v="Supermarket Type2"/>
    <n v="4.4991294000000001E-2"/>
    <n v="7.1050000000000004"/>
    <n v="59.2562"/>
    <n v="3.8"/>
  </r>
  <r>
    <x v="1"/>
    <n v="4340"/>
    <s v="NCC55"/>
    <s v="Household"/>
    <n v="2022"/>
    <s v="OUT018"/>
    <x v="1"/>
    <x v="0"/>
    <s v="Supermarket Type2"/>
    <n v="6.4022881000000004E-2"/>
    <n v="10.695"/>
    <n v="36.084800000000001"/>
    <n v="3.8"/>
  </r>
  <r>
    <x v="1"/>
    <n v="4341"/>
    <s v="FDK15"/>
    <s v="Meat"/>
    <n v="2022"/>
    <s v="OUT018"/>
    <x v="1"/>
    <x v="0"/>
    <s v="Supermarket Type2"/>
    <n v="9.8814720999999994E-2"/>
    <n v="10.8"/>
    <n v="100.5042"/>
    <n v="3.8"/>
  </r>
  <r>
    <x v="1"/>
    <n v="4342"/>
    <s v="NCO43"/>
    <s v="Others"/>
    <n v="2022"/>
    <s v="OUT018"/>
    <x v="1"/>
    <x v="0"/>
    <s v="Supermarket Type2"/>
    <n v="4.7290067999999998E-2"/>
    <n v="5.5"/>
    <n v="100.5016"/>
    <n v="3.8"/>
  </r>
  <r>
    <x v="1"/>
    <n v="4343"/>
    <s v="FDQ34"/>
    <s v="Snack Foods"/>
    <n v="2022"/>
    <s v="OUT018"/>
    <x v="1"/>
    <x v="0"/>
    <s v="Supermarket Type2"/>
    <n v="0.16290352499999999"/>
    <n v="10.85"/>
    <n v="104.9622"/>
    <n v="3.8"/>
  </r>
  <r>
    <x v="1"/>
    <n v="4344"/>
    <s v="FDB59"/>
    <s v="Snack Foods"/>
    <n v="2022"/>
    <s v="OUT018"/>
    <x v="1"/>
    <x v="0"/>
    <s v="Supermarket Type2"/>
    <n v="1.5341139E-2"/>
    <n v="18.25"/>
    <n v="200.00839999999999"/>
    <n v="3.8"/>
  </r>
  <r>
    <x v="1"/>
    <n v="4345"/>
    <s v="DRA12"/>
    <s v="Soft Drinks"/>
    <n v="2022"/>
    <s v="OUT018"/>
    <x v="1"/>
    <x v="0"/>
    <s v="Supermarket Type2"/>
    <n v="4.1112693999999998E-2"/>
    <n v="11.6"/>
    <n v="142.0154"/>
    <n v="3.8"/>
  </r>
  <r>
    <x v="1"/>
    <n v="4346"/>
    <s v="DRH49"/>
    <s v="Soft Drinks"/>
    <n v="2022"/>
    <s v="OUT018"/>
    <x v="1"/>
    <x v="0"/>
    <s v="Supermarket Type2"/>
    <n v="2.4756031000000001E-2"/>
    <n v="19.7"/>
    <n v="83.859200000000001"/>
    <n v="3.8"/>
  </r>
  <r>
    <x v="0"/>
    <n v="4347"/>
    <s v="FDZ36"/>
    <s v="Baking Goods"/>
    <n v="2022"/>
    <s v="OUT018"/>
    <x v="1"/>
    <x v="0"/>
    <s v="Supermarket Type2"/>
    <n v="6.6051758000000002E-2"/>
    <n v="6.0350000000000001"/>
    <n v="187.72399999999999"/>
    <n v="3.8"/>
  </r>
  <r>
    <x v="0"/>
    <n v="4348"/>
    <s v="FDB49"/>
    <s v="Baking Goods"/>
    <n v="2022"/>
    <s v="OUT018"/>
    <x v="1"/>
    <x v="0"/>
    <s v="Supermarket Type2"/>
    <n v="3.0274175E-2"/>
    <n v="8.3000000000000007"/>
    <n v="98.538399999999996"/>
    <n v="3.8"/>
  </r>
  <r>
    <x v="0"/>
    <n v="4349"/>
    <s v="FDU49"/>
    <s v="Canned"/>
    <n v="2022"/>
    <s v="OUT018"/>
    <x v="1"/>
    <x v="0"/>
    <s v="Supermarket Type2"/>
    <n v="3.0819396999999998E-2"/>
    <n v="19.5"/>
    <n v="86.054000000000002"/>
    <n v="3.8"/>
  </r>
  <r>
    <x v="0"/>
    <n v="4350"/>
    <s v="FDX27"/>
    <s v="Dairy"/>
    <n v="2022"/>
    <s v="OUT018"/>
    <x v="1"/>
    <x v="0"/>
    <s v="Supermarket Type2"/>
    <n v="0.114581955"/>
    <n v="20.7"/>
    <n v="94.343599999999995"/>
    <n v="3.8"/>
  </r>
  <r>
    <x v="0"/>
    <n v="4351"/>
    <s v="FDQ31"/>
    <s v="Fruits and Vegetables"/>
    <n v="2022"/>
    <s v="OUT018"/>
    <x v="1"/>
    <x v="0"/>
    <s v="Supermarket Type2"/>
    <n v="5.4066567000000003E-2"/>
    <n v="5.7850000000000001"/>
    <n v="87.085599999999999"/>
    <n v="3.8"/>
  </r>
  <r>
    <x v="0"/>
    <n v="4352"/>
    <s v="FDG08"/>
    <s v="Fruits and Vegetables"/>
    <n v="2022"/>
    <s v="OUT018"/>
    <x v="1"/>
    <x v="0"/>
    <s v="Supermarket Type2"/>
    <n v="0.166032929"/>
    <n v="13.15"/>
    <n v="170.87639999999999"/>
    <n v="3.8"/>
  </r>
  <r>
    <x v="0"/>
    <n v="4353"/>
    <s v="FDO19"/>
    <s v="Fruits and Vegetables"/>
    <n v="2022"/>
    <s v="OUT018"/>
    <x v="1"/>
    <x v="0"/>
    <s v="Supermarket Type2"/>
    <n v="1.6664252000000001E-2"/>
    <n v="17.7"/>
    <n v="47.903399999999998"/>
    <n v="3.8"/>
  </r>
  <r>
    <x v="1"/>
    <n v="4354"/>
    <s v="FDI20"/>
    <s v="Fruits and Vegetables"/>
    <n v="2018"/>
    <s v="OUT027"/>
    <x v="1"/>
    <x v="0"/>
    <s v="Supermarket Type3"/>
    <n v="3.8377013000000001E-2"/>
    <m/>
    <n v="211.55860000000001"/>
    <n v="3.8"/>
  </r>
  <r>
    <x v="1"/>
    <n v="4355"/>
    <s v="FDX24"/>
    <s v="Baking Goods"/>
    <n v="2018"/>
    <s v="OUT027"/>
    <x v="1"/>
    <x v="0"/>
    <s v="Supermarket Type3"/>
    <n v="1.3861607E-2"/>
    <m/>
    <n v="94.446200000000005"/>
    <n v="3.8"/>
  </r>
  <r>
    <x v="1"/>
    <n v="4356"/>
    <s v="FDO50"/>
    <s v="Canned"/>
    <n v="2018"/>
    <s v="OUT027"/>
    <x v="1"/>
    <x v="0"/>
    <s v="Supermarket Type3"/>
    <n v="7.7790204000000002E-2"/>
    <m/>
    <n v="93.080399999999997"/>
    <n v="3.8"/>
  </r>
  <r>
    <x v="1"/>
    <n v="4357"/>
    <s v="FDV49"/>
    <s v="Canned"/>
    <n v="2018"/>
    <s v="OUT027"/>
    <x v="1"/>
    <x v="0"/>
    <s v="Supermarket Type3"/>
    <n v="2.5702129000000001E-2"/>
    <m/>
    <n v="262.62259999999998"/>
    <n v="3.8"/>
  </r>
  <r>
    <x v="1"/>
    <n v="4358"/>
    <s v="FDD29"/>
    <s v="Frozen Foods"/>
    <n v="2018"/>
    <s v="OUT027"/>
    <x v="1"/>
    <x v="0"/>
    <s v="Supermarket Type3"/>
    <n v="1.8321361000000001E-2"/>
    <m/>
    <n v="255.3698"/>
    <n v="3.8"/>
  </r>
  <r>
    <x v="1"/>
    <n v="4359"/>
    <s v="FDE09"/>
    <s v="Fruits and Vegetables"/>
    <n v="2018"/>
    <s v="OUT027"/>
    <x v="1"/>
    <x v="0"/>
    <s v="Supermarket Type3"/>
    <n v="2.1498768000000001E-2"/>
    <m/>
    <n v="111.5228"/>
    <n v="3.8"/>
  </r>
  <r>
    <x v="1"/>
    <n v="4360"/>
    <s v="FDJ32"/>
    <s v="Fruits and Vegetables"/>
    <n v="2018"/>
    <s v="OUT027"/>
    <x v="1"/>
    <x v="0"/>
    <s v="Supermarket Type3"/>
    <n v="5.7512480999999997E-2"/>
    <m/>
    <n v="62.553600000000003"/>
    <n v="3.8"/>
  </r>
  <r>
    <x v="1"/>
    <n v="4361"/>
    <s v="FDN32"/>
    <s v="Fruits and Vegetables"/>
    <n v="2018"/>
    <s v="OUT027"/>
    <x v="1"/>
    <x v="0"/>
    <s v="Supermarket Type3"/>
    <n v="1.5485016000000001E-2"/>
    <m/>
    <n v="185.6266"/>
    <n v="3.8"/>
  </r>
  <r>
    <x v="1"/>
    <n v="4362"/>
    <s v="FDZ56"/>
    <s v="Fruits and Vegetables"/>
    <n v="2018"/>
    <s v="OUT027"/>
    <x v="1"/>
    <x v="0"/>
    <s v="Supermarket Type3"/>
    <n v="2.5612348E-2"/>
    <m/>
    <n v="168.2474"/>
    <n v="3.8"/>
  </r>
  <r>
    <x v="1"/>
    <n v="4363"/>
    <s v="DRI23"/>
    <s v="Hard Drinks"/>
    <n v="2018"/>
    <s v="OUT027"/>
    <x v="1"/>
    <x v="0"/>
    <s v="Supermarket Type3"/>
    <n v="0.13653256899999999"/>
    <m/>
    <n v="159.65780000000001"/>
    <n v="3.8"/>
  </r>
  <r>
    <x v="1"/>
    <n v="4364"/>
    <s v="DRL47"/>
    <s v="Hard Drinks"/>
    <n v="2018"/>
    <s v="OUT027"/>
    <x v="1"/>
    <x v="0"/>
    <s v="Supermarket Type3"/>
    <n v="3.8549197E-2"/>
    <m/>
    <n v="127.53619999999999"/>
    <n v="3.8"/>
  </r>
  <r>
    <x v="1"/>
    <n v="4365"/>
    <s v="NCB07"/>
    <s v="Household"/>
    <n v="2018"/>
    <s v="OUT027"/>
    <x v="1"/>
    <x v="0"/>
    <s v="Supermarket Type3"/>
    <n v="7.7132215000000004E-2"/>
    <m/>
    <n v="197.411"/>
    <n v="3.8"/>
  </r>
  <r>
    <x v="1"/>
    <n v="4366"/>
    <s v="NCF42"/>
    <s v="Household"/>
    <n v="2018"/>
    <s v="OUT027"/>
    <x v="1"/>
    <x v="0"/>
    <s v="Supermarket Type3"/>
    <n v="0.16657250100000001"/>
    <m/>
    <n v="176.1712"/>
    <n v="3.8"/>
  </r>
  <r>
    <x v="1"/>
    <n v="4367"/>
    <s v="NCK06"/>
    <s v="Household"/>
    <n v="2018"/>
    <s v="OUT027"/>
    <x v="1"/>
    <x v="0"/>
    <s v="Supermarket Type3"/>
    <n v="8.6046569999999999E-3"/>
    <m/>
    <n v="123.1756"/>
    <n v="3.8"/>
  </r>
  <r>
    <x v="1"/>
    <n v="4368"/>
    <s v="NCM07"/>
    <s v="Others"/>
    <n v="2018"/>
    <s v="OUT027"/>
    <x v="1"/>
    <x v="0"/>
    <s v="Supermarket Type3"/>
    <n v="3.9768320000000003E-2"/>
    <m/>
    <n v="83.990799999999993"/>
    <n v="3.8"/>
  </r>
  <r>
    <x v="1"/>
    <n v="4369"/>
    <s v="NCO02"/>
    <s v="Others"/>
    <n v="2018"/>
    <s v="OUT027"/>
    <x v="1"/>
    <x v="0"/>
    <s v="Supermarket Type3"/>
    <n v="7.3012870999999993E-2"/>
    <m/>
    <n v="67.514200000000002"/>
    <n v="3.8"/>
  </r>
  <r>
    <x v="1"/>
    <n v="4370"/>
    <s v="FDI57"/>
    <s v="Seafood"/>
    <n v="2018"/>
    <s v="OUT027"/>
    <x v="1"/>
    <x v="0"/>
    <s v="Supermarket Type3"/>
    <n v="5.3764023000000001E-2"/>
    <m/>
    <n v="195.77680000000001"/>
    <n v="3.8"/>
  </r>
  <r>
    <x v="1"/>
    <n v="4371"/>
    <s v="FDE46"/>
    <s v="Snack Foods"/>
    <n v="2018"/>
    <s v="OUT027"/>
    <x v="1"/>
    <x v="0"/>
    <s v="Supermarket Type3"/>
    <n v="1.5693327999999999E-2"/>
    <m/>
    <n v="150.73660000000001"/>
    <n v="3.8"/>
  </r>
  <r>
    <x v="0"/>
    <n v="4372"/>
    <s v="FDJ36"/>
    <s v="Baking Goods"/>
    <n v="2018"/>
    <s v="OUT027"/>
    <x v="1"/>
    <x v="0"/>
    <s v="Supermarket Type3"/>
    <n v="0.12763896599999999"/>
    <m/>
    <n v="104.53319999999999"/>
    <n v="3.8"/>
  </r>
  <r>
    <x v="0"/>
    <n v="4373"/>
    <s v="FDB38"/>
    <s v="Canned"/>
    <n v="2018"/>
    <s v="OUT027"/>
    <x v="1"/>
    <x v="0"/>
    <s v="Supermarket Type3"/>
    <n v="2.7214272000000001E-2"/>
    <m/>
    <n v="159.69200000000001"/>
    <n v="3.8"/>
  </r>
  <r>
    <x v="0"/>
    <n v="4374"/>
    <s v="FDD26"/>
    <s v="Canned"/>
    <n v="2018"/>
    <s v="OUT027"/>
    <x v="1"/>
    <x v="0"/>
    <s v="Supermarket Type3"/>
    <n v="7.1806045999999998E-2"/>
    <m/>
    <n v="186.5924"/>
    <n v="3.8"/>
  </r>
  <r>
    <x v="0"/>
    <n v="4375"/>
    <s v="FDR01"/>
    <s v="Canned"/>
    <n v="2018"/>
    <s v="OUT027"/>
    <x v="1"/>
    <x v="0"/>
    <s v="Supermarket Type3"/>
    <n v="5.3361619999999998E-2"/>
    <m/>
    <n v="200.17420000000001"/>
    <n v="3.8"/>
  </r>
  <r>
    <x v="0"/>
    <n v="4376"/>
    <s v="FDR25"/>
    <s v="Canned"/>
    <n v="2018"/>
    <s v="OUT027"/>
    <x v="1"/>
    <x v="0"/>
    <s v="Supermarket Type3"/>
    <n v="0.13884628900000001"/>
    <m/>
    <n v="263.78840000000002"/>
    <n v="3.8"/>
  </r>
  <r>
    <x v="0"/>
    <n v="4377"/>
    <s v="FDN03"/>
    <s v="Meat"/>
    <n v="2018"/>
    <s v="OUT027"/>
    <x v="1"/>
    <x v="0"/>
    <s v="Supermarket Type3"/>
    <n v="1.5016890999999999E-2"/>
    <m/>
    <n v="248.64080000000001"/>
    <n v="3.8"/>
  </r>
  <r>
    <x v="0"/>
    <n v="4378"/>
    <s v="FDR27"/>
    <s v="Meat"/>
    <n v="2018"/>
    <s v="OUT027"/>
    <x v="1"/>
    <x v="0"/>
    <s v="Supermarket Type3"/>
    <n v="9.5635060999999993E-2"/>
    <m/>
    <n v="130.79419999999999"/>
    <n v="3.8"/>
  </r>
  <r>
    <x v="0"/>
    <n v="4379"/>
    <s v="FDU51"/>
    <s v="Meat"/>
    <n v="2018"/>
    <s v="OUT027"/>
    <x v="1"/>
    <x v="0"/>
    <s v="Supermarket Type3"/>
    <n v="9.6046303999999999E-2"/>
    <m/>
    <n v="178.7028"/>
    <n v="3.8"/>
  </r>
  <r>
    <x v="0"/>
    <n v="4380"/>
    <s v="FDX39"/>
    <s v="Meat"/>
    <n v="2018"/>
    <s v="OUT027"/>
    <x v="1"/>
    <x v="0"/>
    <s v="Supermarket Type3"/>
    <n v="4.9435597999999997E-2"/>
    <m/>
    <n v="209.7586"/>
    <n v="3.8"/>
  </r>
  <r>
    <x v="0"/>
    <n v="4381"/>
    <s v="FDT09"/>
    <s v="Snack Foods"/>
    <n v="2018"/>
    <s v="OUT027"/>
    <x v="1"/>
    <x v="0"/>
    <s v="Supermarket Type3"/>
    <n v="1.2203914999999999E-2"/>
    <m/>
    <n v="133.22839999999999"/>
    <n v="3.8"/>
  </r>
  <r>
    <x v="1"/>
    <n v="4382"/>
    <s v="FDQ20"/>
    <s v="Fruits and Vegetables"/>
    <n v="2018"/>
    <s v="OUT027"/>
    <x v="1"/>
    <x v="0"/>
    <s v="Supermarket Type3"/>
    <n v="2.9640604000000001E-2"/>
    <m/>
    <n v="40.813800000000001"/>
    <n v="3.8"/>
  </r>
  <r>
    <x v="0"/>
    <n v="4383"/>
    <s v="FDX07"/>
    <s v="Fruits and Vegetables"/>
    <n v="2011"/>
    <s v="OUT010"/>
    <x v="1"/>
    <x v="1"/>
    <s v="Grocery Store"/>
    <n v="0"/>
    <n v="19.2"/>
    <n v="182.095"/>
    <n v="3.7"/>
  </r>
  <r>
    <x v="1"/>
    <n v="4384"/>
    <s v="FDO23"/>
    <s v="Breads"/>
    <n v="2015"/>
    <s v="OUT045"/>
    <x v="2"/>
    <x v="1"/>
    <s v="Supermarket Type1"/>
    <n v="0"/>
    <n v="17.850000000000001"/>
    <n v="93.143600000000006"/>
    <n v="3.7"/>
  </r>
  <r>
    <x v="0"/>
    <n v="4385"/>
    <s v="FDX10"/>
    <s v="Snack Foods"/>
    <n v="2018"/>
    <s v="OUT027"/>
    <x v="1"/>
    <x v="0"/>
    <s v="Supermarket Type3"/>
    <n v="0.123111453"/>
    <m/>
    <n v="36.987400000000001"/>
    <n v="3.7"/>
  </r>
  <r>
    <x v="0"/>
    <n v="4386"/>
    <s v="FDL12"/>
    <s v="Baking Goods"/>
    <n v="2016"/>
    <s v="OUT046"/>
    <x v="0"/>
    <x v="1"/>
    <s v="Supermarket Type1"/>
    <n v="0.121632721"/>
    <n v="15.85"/>
    <n v="60.622"/>
    <n v="3.7"/>
  </r>
  <r>
    <x v="1"/>
    <n v="4387"/>
    <s v="FDY21"/>
    <s v="Snack Foods"/>
    <n v="2016"/>
    <s v="OUT046"/>
    <x v="0"/>
    <x v="1"/>
    <s v="Supermarket Type1"/>
    <n v="0.173481304"/>
    <n v="15.1"/>
    <n v="194.511"/>
    <n v="3.7"/>
  </r>
  <r>
    <x v="1"/>
    <n v="4388"/>
    <s v="NCP18"/>
    <s v="Household"/>
    <n v="2018"/>
    <s v="OUT027"/>
    <x v="1"/>
    <x v="0"/>
    <s v="Supermarket Type3"/>
    <n v="2.8459761E-2"/>
    <m/>
    <n v="149.9708"/>
    <n v="3.7"/>
  </r>
  <r>
    <x v="0"/>
    <n v="4389"/>
    <s v="DRB48"/>
    <s v="Soft Drinks"/>
    <n v="2014"/>
    <s v="OUT013"/>
    <x v="1"/>
    <x v="2"/>
    <s v="Supermarket Type1"/>
    <n v="2.4832805999999999E-2"/>
    <n v="16.75"/>
    <n v="38.782200000000003"/>
    <n v="3.7"/>
  </r>
  <r>
    <x v="1"/>
    <n v="4390"/>
    <s v="NCO26"/>
    <s v="Household"/>
    <n v="2016"/>
    <s v="OUT046"/>
    <x v="0"/>
    <x v="1"/>
    <s v="Supermarket Type1"/>
    <n v="7.6855627999999995E-2"/>
    <n v="7.2350000000000003"/>
    <n v="116.0492"/>
    <n v="3.7"/>
  </r>
  <r>
    <x v="1"/>
    <n v="4391"/>
    <s v="FDA45"/>
    <s v="Snack Foods"/>
    <n v="2017"/>
    <s v="OUT035"/>
    <x v="2"/>
    <x v="1"/>
    <s v="Supermarket Type1"/>
    <n v="0.155350299"/>
    <n v="21.25"/>
    <n v="178.23699999999999"/>
    <n v="3.7"/>
  </r>
  <r>
    <x v="1"/>
    <n v="4392"/>
    <s v="FDR07"/>
    <s v="Fruits and Vegetables"/>
    <n v="2018"/>
    <s v="OUT027"/>
    <x v="1"/>
    <x v="0"/>
    <s v="Supermarket Type3"/>
    <n v="7.7367431E-2"/>
    <m/>
    <n v="97.009399999999999"/>
    <n v="3.7"/>
  </r>
  <r>
    <x v="1"/>
    <n v="4393"/>
    <s v="NCB30"/>
    <s v="Household"/>
    <n v="2018"/>
    <s v="OUT027"/>
    <x v="1"/>
    <x v="0"/>
    <s v="Supermarket Type3"/>
    <n v="2.5578526000000001E-2"/>
    <m/>
    <n v="198.80840000000001"/>
    <n v="3.7"/>
  </r>
  <r>
    <x v="2"/>
    <n v="4394"/>
    <s v="FDX49"/>
    <s v="Canned"/>
    <n v="2018"/>
    <s v="OUT027"/>
    <x v="1"/>
    <x v="0"/>
    <s v="Supermarket Type3"/>
    <n v="0.101338651"/>
    <m/>
    <n v="232.63"/>
    <n v="3.7"/>
  </r>
  <r>
    <x v="0"/>
    <n v="4395"/>
    <s v="FDS45"/>
    <s v="Snack Foods"/>
    <n v="2018"/>
    <s v="OUT019"/>
    <x v="0"/>
    <x v="1"/>
    <s v="Grocery Store"/>
    <n v="5.1643608000000001E-2"/>
    <m/>
    <n v="107.3622"/>
    <n v="3.7"/>
  </r>
  <r>
    <x v="1"/>
    <n v="4396"/>
    <s v="FDY59"/>
    <s v="Baking Goods"/>
    <n v="2012"/>
    <s v="OUT049"/>
    <x v="0"/>
    <x v="0"/>
    <s v="Supermarket Type1"/>
    <n v="3.1452265E-2"/>
    <n v="8.1950000000000003"/>
    <n v="94.346199999999996"/>
    <n v="3.7"/>
  </r>
  <r>
    <x v="0"/>
    <n v="4397"/>
    <s v="FDW43"/>
    <s v="Fruits and Vegetables"/>
    <n v="2012"/>
    <s v="OUT049"/>
    <x v="0"/>
    <x v="0"/>
    <s v="Supermarket Type1"/>
    <n v="2.2460101999999999E-2"/>
    <n v="20.100000000000001"/>
    <n v="226.80359999999999"/>
    <n v="3.7"/>
  </r>
  <r>
    <x v="1"/>
    <n v="4398"/>
    <s v="NCM07"/>
    <s v="Others"/>
    <n v="2017"/>
    <s v="OUT035"/>
    <x v="2"/>
    <x v="1"/>
    <s v="Supermarket Type1"/>
    <n v="3.9954281000000001E-2"/>
    <n v="9.3949999999999996"/>
    <n v="82.490799999999993"/>
    <n v="3.7"/>
  </r>
  <r>
    <x v="1"/>
    <n v="4399"/>
    <s v="NCM55"/>
    <s v="Others"/>
    <n v="2011"/>
    <s v="OUT010"/>
    <x v="1"/>
    <x v="0"/>
    <s v="Grocery Store"/>
    <n v="0.11168586799999999"/>
    <n v="15.6"/>
    <n v="184.79239999999999"/>
    <n v="3.7"/>
  </r>
  <r>
    <x v="0"/>
    <n v="4400"/>
    <s v="FDK20"/>
    <s v="Fruits and Vegetables"/>
    <n v="2012"/>
    <s v="OUT049"/>
    <x v="0"/>
    <x v="0"/>
    <s v="Supermarket Type1"/>
    <n v="4.1622263999999999E-2"/>
    <n v="12.6"/>
    <n v="124.0072"/>
    <n v="3.7"/>
  </r>
  <r>
    <x v="1"/>
    <n v="4401"/>
    <s v="DRK23"/>
    <s v="Hard Drinks"/>
    <n v="2022"/>
    <s v="OUT018"/>
    <x v="1"/>
    <x v="0"/>
    <s v="Supermarket Type2"/>
    <n v="7.2269849999999997E-2"/>
    <n v="8.3949999999999996"/>
    <n v="254.10400000000001"/>
    <n v="3.7"/>
  </r>
  <r>
    <x v="0"/>
    <n v="4402"/>
    <s v="FDX33"/>
    <s v="Snack Foods"/>
    <n v="2018"/>
    <s v="OUT027"/>
    <x v="1"/>
    <x v="0"/>
    <s v="Supermarket Type3"/>
    <n v="0.116915909"/>
    <m/>
    <n v="159.45779999999999"/>
    <n v="3.7"/>
  </r>
  <r>
    <x v="0"/>
    <n v="4403"/>
    <s v="FDY02"/>
    <s v="Dairy"/>
    <n v="2020"/>
    <s v="OUT017"/>
    <x v="2"/>
    <x v="0"/>
    <s v="Supermarket Type1"/>
    <n v="0"/>
    <n v="8.9450000000000003"/>
    <n v="264.791"/>
    <n v="3.7"/>
  </r>
  <r>
    <x v="1"/>
    <n v="4404"/>
    <s v="FDD50"/>
    <s v="Canned"/>
    <n v="2016"/>
    <s v="OUT046"/>
    <x v="0"/>
    <x v="1"/>
    <s v="Supermarket Type1"/>
    <n v="0.14164221900000001"/>
    <n v="18.850000000000001"/>
    <n v="168.11320000000001"/>
    <n v="3.7"/>
  </r>
  <r>
    <x v="1"/>
    <n v="4405"/>
    <s v="FDK34"/>
    <s v="Snack Foods"/>
    <n v="2014"/>
    <s v="OUT013"/>
    <x v="1"/>
    <x v="2"/>
    <s v="Supermarket Type1"/>
    <n v="3.8494622999999999E-2"/>
    <n v="13.35"/>
    <n v="240.25640000000001"/>
    <n v="3.7"/>
  </r>
  <r>
    <x v="0"/>
    <n v="4406"/>
    <s v="FDE35"/>
    <s v="Starchy Foods"/>
    <n v="2011"/>
    <s v="OUT010"/>
    <x v="1"/>
    <x v="0"/>
    <s v="Grocery Store"/>
    <n v="7.3480266000000002E-2"/>
    <n v="7.06"/>
    <n v="58.8904"/>
    <n v="3.7"/>
  </r>
  <r>
    <x v="0"/>
    <n v="4407"/>
    <s v="FDS21"/>
    <s v="Snack Foods"/>
    <n v="2022"/>
    <s v="OUT018"/>
    <x v="1"/>
    <x v="0"/>
    <s v="Supermarket Type2"/>
    <n v="2.0961192E-2"/>
    <n v="19.850000000000001"/>
    <n v="62.019399999999997"/>
    <n v="3.7"/>
  </r>
  <r>
    <x v="1"/>
    <n v="4408"/>
    <s v="FDQ56"/>
    <s v="Fruits and Vegetables"/>
    <n v="2017"/>
    <s v="OUT035"/>
    <x v="2"/>
    <x v="1"/>
    <s v="Supermarket Type1"/>
    <n v="0.105577348"/>
    <n v="6.59"/>
    <n v="85.690799999999996"/>
    <n v="3.7"/>
  </r>
  <r>
    <x v="1"/>
    <n v="4409"/>
    <s v="FDH10"/>
    <s v="Snack Foods"/>
    <n v="2014"/>
    <s v="OUT013"/>
    <x v="1"/>
    <x v="2"/>
    <s v="Supermarket Type1"/>
    <n v="4.9263978999999999E-2"/>
    <n v="21"/>
    <n v="195.0478"/>
    <n v="3.7"/>
  </r>
  <r>
    <x v="1"/>
    <n v="4410"/>
    <s v="FDR14"/>
    <s v="Dairy"/>
    <n v="2020"/>
    <s v="OUT017"/>
    <x v="2"/>
    <x v="0"/>
    <s v="Supermarket Type1"/>
    <n v="0.175033524"/>
    <n v="11.65"/>
    <n v="55.529800000000002"/>
    <n v="3.7"/>
  </r>
  <r>
    <x v="1"/>
    <n v="4411"/>
    <s v="FDO13"/>
    <s v="Breakfast"/>
    <n v="2020"/>
    <s v="OUT017"/>
    <x v="2"/>
    <x v="0"/>
    <s v="Supermarket Type1"/>
    <n v="6.1405051000000002E-2"/>
    <n v="7.8650000000000002"/>
    <n v="166.3526"/>
    <n v="3.7"/>
  </r>
  <r>
    <x v="1"/>
    <n v="4412"/>
    <s v="FDZ56"/>
    <s v="Fruits and Vegetables"/>
    <n v="2014"/>
    <s v="OUT013"/>
    <x v="1"/>
    <x v="2"/>
    <s v="Supermarket Type1"/>
    <n v="2.5715562000000001E-2"/>
    <n v="16.25"/>
    <n v="168.1474"/>
    <n v="3.7"/>
  </r>
  <r>
    <x v="1"/>
    <n v="4413"/>
    <s v="FDK40"/>
    <s v="Frozen Foods"/>
    <n v="2012"/>
    <s v="OUT049"/>
    <x v="0"/>
    <x v="0"/>
    <s v="Supermarket Type1"/>
    <n v="2.1883368E-2"/>
    <n v="7.0350000000000001"/>
    <n v="263.791"/>
    <n v="3.7"/>
  </r>
  <r>
    <x v="1"/>
    <n v="4414"/>
    <s v="FDQ16"/>
    <s v="Frozen Foods"/>
    <n v="2012"/>
    <s v="OUT049"/>
    <x v="0"/>
    <x v="0"/>
    <s v="Supermarket Type1"/>
    <n v="4.1803290999999999E-2"/>
    <n v="19.7"/>
    <n v="110.3912"/>
    <n v="3.7"/>
  </r>
  <r>
    <x v="1"/>
    <n v="4415"/>
    <s v="FDY31"/>
    <s v="Fruits and Vegetables"/>
    <n v="2012"/>
    <s v="OUT049"/>
    <x v="0"/>
    <x v="0"/>
    <s v="Supermarket Type1"/>
    <n v="4.3630580000000002E-2"/>
    <n v="5.98"/>
    <n v="148.24180000000001"/>
    <n v="3.7"/>
  </r>
  <r>
    <x v="1"/>
    <n v="4416"/>
    <s v="FDW36"/>
    <s v="Baking Goods"/>
    <n v="2012"/>
    <s v="OUT049"/>
    <x v="0"/>
    <x v="0"/>
    <s v="Supermarket Type1"/>
    <n v="5.7021156000000003E-2"/>
    <n v="11.15"/>
    <n v="106.8622"/>
    <n v="3.7"/>
  </r>
  <r>
    <x v="1"/>
    <n v="4417"/>
    <s v="FDV50"/>
    <s v="Dairy"/>
    <n v="2012"/>
    <s v="OUT049"/>
    <x v="0"/>
    <x v="0"/>
    <s v="Supermarket Type1"/>
    <n v="0.122761775"/>
    <n v="14.3"/>
    <n v="124.373"/>
    <n v="3.7"/>
  </r>
  <r>
    <x v="1"/>
    <n v="4418"/>
    <s v="FDC41"/>
    <s v="Frozen Foods"/>
    <n v="2012"/>
    <s v="OUT049"/>
    <x v="0"/>
    <x v="0"/>
    <s v="Supermarket Type1"/>
    <n v="0.117095014"/>
    <n v="15.6"/>
    <n v="78.066999999999993"/>
    <n v="3.7"/>
  </r>
  <r>
    <x v="1"/>
    <n v="4419"/>
    <s v="DRN59"/>
    <s v="Hard Drinks"/>
    <n v="2012"/>
    <s v="OUT049"/>
    <x v="0"/>
    <x v="0"/>
    <s v="Supermarket Type1"/>
    <n v="6.4241345000000005E-2"/>
    <n v="15"/>
    <n v="45.206000000000003"/>
    <n v="3.7"/>
  </r>
  <r>
    <x v="1"/>
    <n v="4420"/>
    <s v="NCN05"/>
    <s v="Health and Hygiene"/>
    <n v="2012"/>
    <s v="OUT049"/>
    <x v="0"/>
    <x v="0"/>
    <s v="Supermarket Type1"/>
    <n v="1.4482152999999999E-2"/>
    <n v="8.2349999999999994"/>
    <n v="182.29499999999999"/>
    <n v="3.7"/>
  </r>
  <r>
    <x v="1"/>
    <n v="4421"/>
    <s v="NCS53"/>
    <s v="Health and Hygiene"/>
    <n v="2012"/>
    <s v="OUT049"/>
    <x v="0"/>
    <x v="0"/>
    <s v="Supermarket Type1"/>
    <n v="8.9917768999999995E-2"/>
    <n v="14.5"/>
    <n v="160.3604"/>
    <n v="3.7"/>
  </r>
  <r>
    <x v="1"/>
    <n v="4422"/>
    <s v="NCD07"/>
    <s v="Household"/>
    <n v="2012"/>
    <s v="OUT049"/>
    <x v="0"/>
    <x v="0"/>
    <s v="Supermarket Type1"/>
    <n v="5.5514919000000003E-2"/>
    <n v="9.1"/>
    <n v="112.5518"/>
    <n v="3.7"/>
  </r>
  <r>
    <x v="1"/>
    <n v="4423"/>
    <s v="NCC07"/>
    <s v="Household"/>
    <n v="2012"/>
    <s v="OUT049"/>
    <x v="0"/>
    <x v="0"/>
    <s v="Supermarket Type1"/>
    <n v="2.3988387E-2"/>
    <n v="19.600000000000001"/>
    <n v="104.5964"/>
    <n v="3.7"/>
  </r>
  <r>
    <x v="1"/>
    <n v="4424"/>
    <s v="FDH34"/>
    <s v="Snack Foods"/>
    <n v="2012"/>
    <s v="OUT049"/>
    <x v="0"/>
    <x v="0"/>
    <s v="Supermarket Type1"/>
    <n v="3.1143591000000002E-2"/>
    <n v="8.6300000000000008"/>
    <n v="183.95820000000001"/>
    <n v="3.7"/>
  </r>
  <r>
    <x v="1"/>
    <n v="4425"/>
    <s v="FDP58"/>
    <s v="Snack Foods"/>
    <n v="2012"/>
    <s v="OUT049"/>
    <x v="0"/>
    <x v="0"/>
    <s v="Supermarket Type1"/>
    <n v="0"/>
    <n v="11.1"/>
    <n v="220.7482"/>
    <n v="3.7"/>
  </r>
  <r>
    <x v="1"/>
    <n v="4426"/>
    <s v="FDS57"/>
    <s v="Snack Foods"/>
    <n v="2012"/>
    <s v="OUT049"/>
    <x v="0"/>
    <x v="0"/>
    <s v="Supermarket Type1"/>
    <n v="0.10360309400000001"/>
    <n v="15.5"/>
    <n v="143.547"/>
    <n v="3.7"/>
  </r>
  <r>
    <x v="1"/>
    <n v="4427"/>
    <s v="FDB59"/>
    <s v="Snack Foods"/>
    <n v="2012"/>
    <s v="OUT049"/>
    <x v="0"/>
    <x v="0"/>
    <s v="Supermarket Type1"/>
    <n v="1.5302652999999999E-2"/>
    <n v="18.25"/>
    <n v="198.00839999999999"/>
    <n v="3.7"/>
  </r>
  <r>
    <x v="0"/>
    <n v="4428"/>
    <s v="FDK60"/>
    <s v="Baking Goods"/>
    <n v="2012"/>
    <s v="OUT049"/>
    <x v="0"/>
    <x v="0"/>
    <s v="Supermarket Type1"/>
    <n v="9.4010214999999994E-2"/>
    <n v="16.5"/>
    <n v="95.206800000000001"/>
    <n v="3.7"/>
  </r>
  <r>
    <x v="0"/>
    <n v="4429"/>
    <s v="FDO01"/>
    <s v="Breakfast"/>
    <n v="2012"/>
    <s v="OUT049"/>
    <x v="0"/>
    <x v="0"/>
    <s v="Supermarket Type1"/>
    <n v="2.0750866999999999E-2"/>
    <n v="21.1"/>
    <n v="128.79939999999999"/>
    <n v="3.7"/>
  </r>
  <r>
    <x v="0"/>
    <n v="4430"/>
    <s v="FDR32"/>
    <s v="Fruits and Vegetables"/>
    <n v="2012"/>
    <s v="OUT049"/>
    <x v="0"/>
    <x v="0"/>
    <s v="Supermarket Type1"/>
    <n v="0"/>
    <n v="6.78"/>
    <n v="227.5694"/>
    <n v="3.7"/>
  </r>
  <r>
    <x v="0"/>
    <n v="4431"/>
    <s v="FDT32"/>
    <s v="Fruits and Vegetables"/>
    <n v="2012"/>
    <s v="OUT049"/>
    <x v="0"/>
    <x v="0"/>
    <s v="Supermarket Type1"/>
    <n v="6.5735977000000001E-2"/>
    <n v="19"/>
    <n v="189.62139999999999"/>
    <n v="3.7"/>
  </r>
  <r>
    <x v="0"/>
    <n v="4432"/>
    <s v="DRB13"/>
    <s v="Soft Drinks"/>
    <n v="2012"/>
    <s v="OUT049"/>
    <x v="0"/>
    <x v="0"/>
    <s v="Supermarket Type1"/>
    <n v="7.0552920000000003E-3"/>
    <n v="6.1150000000000002"/>
    <n v="188.65299999999999"/>
    <n v="3.7"/>
  </r>
  <r>
    <x v="1"/>
    <n v="4433"/>
    <s v="FDN24"/>
    <s v="Baking Goods"/>
    <n v="2018"/>
    <s v="OUT019"/>
    <x v="0"/>
    <x v="1"/>
    <s v="Grocery Store"/>
    <n v="0.19831664900000001"/>
    <m/>
    <n v="54.395600000000002"/>
    <n v="3.7"/>
  </r>
  <r>
    <x v="1"/>
    <n v="4434"/>
    <s v="FDB09"/>
    <s v="Fruits and Vegetables"/>
    <n v="2018"/>
    <s v="OUT019"/>
    <x v="0"/>
    <x v="1"/>
    <s v="Grocery Store"/>
    <n v="0.100493148"/>
    <m/>
    <n v="123.1046"/>
    <n v="3.7"/>
  </r>
  <r>
    <x v="1"/>
    <n v="4435"/>
    <s v="NCE19"/>
    <s v="Household"/>
    <n v="2018"/>
    <s v="OUT019"/>
    <x v="0"/>
    <x v="1"/>
    <s v="Grocery Store"/>
    <n v="0.16285659299999999"/>
    <m/>
    <n v="54.595599999999997"/>
    <n v="3.7"/>
  </r>
  <r>
    <x v="1"/>
    <n v="4436"/>
    <s v="NCQ30"/>
    <s v="Household"/>
    <n v="2018"/>
    <s v="OUT019"/>
    <x v="0"/>
    <x v="1"/>
    <s v="Grocery Store"/>
    <n v="5.0901813999999997E-2"/>
    <m/>
    <n v="120.5414"/>
    <n v="3.7"/>
  </r>
  <r>
    <x v="1"/>
    <n v="4437"/>
    <s v="FDK27"/>
    <s v="Meat"/>
    <n v="2018"/>
    <s v="OUT019"/>
    <x v="0"/>
    <x v="1"/>
    <s v="Grocery Store"/>
    <n v="1.5664229000000002E-2"/>
    <m/>
    <n v="122.2756"/>
    <n v="3.7"/>
  </r>
  <r>
    <x v="1"/>
    <n v="4438"/>
    <s v="FDP39"/>
    <s v="Meat"/>
    <n v="2018"/>
    <s v="OUT019"/>
    <x v="0"/>
    <x v="1"/>
    <s v="Grocery Store"/>
    <n v="0.121554149"/>
    <m/>
    <n v="53.732399999999998"/>
    <n v="3.7"/>
  </r>
  <r>
    <x v="1"/>
    <n v="4439"/>
    <s v="NCL07"/>
    <s v="Others"/>
    <n v="2018"/>
    <s v="OUT019"/>
    <x v="0"/>
    <x v="1"/>
    <s v="Grocery Store"/>
    <n v="5.4869769999999998E-2"/>
    <m/>
    <n v="40.548000000000002"/>
    <n v="3.7"/>
  </r>
  <r>
    <x v="1"/>
    <n v="4440"/>
    <s v="FDP46"/>
    <s v="Snack Foods"/>
    <n v="2018"/>
    <s v="OUT019"/>
    <x v="0"/>
    <x v="1"/>
    <s v="Grocery Store"/>
    <n v="0.13064231000000001"/>
    <m/>
    <n v="88.382999999999996"/>
    <n v="3.7"/>
  </r>
  <r>
    <x v="1"/>
    <n v="4441"/>
    <s v="FDV46"/>
    <s v="Snack Foods"/>
    <n v="2018"/>
    <s v="OUT019"/>
    <x v="0"/>
    <x v="1"/>
    <s v="Grocery Store"/>
    <n v="2.2074764E-2"/>
    <m/>
    <n v="141.41800000000001"/>
    <n v="3.7"/>
  </r>
  <r>
    <x v="1"/>
    <n v="4442"/>
    <s v="DRH13"/>
    <s v="Soft Drinks"/>
    <n v="2018"/>
    <s v="OUT019"/>
    <x v="0"/>
    <x v="1"/>
    <s v="Grocery Store"/>
    <n v="4.1821227000000002E-2"/>
    <m/>
    <n v="107.628"/>
    <n v="3.7"/>
  </r>
  <r>
    <x v="0"/>
    <n v="4443"/>
    <s v="FDR01"/>
    <s v="Canned"/>
    <n v="2018"/>
    <s v="OUT019"/>
    <x v="0"/>
    <x v="1"/>
    <s v="Grocery Store"/>
    <n v="9.3883944999999996E-2"/>
    <m/>
    <n v="200.4742"/>
    <n v="3.7"/>
  </r>
  <r>
    <x v="0"/>
    <n v="4444"/>
    <s v="FDU01"/>
    <s v="Canned"/>
    <n v="2018"/>
    <s v="OUT019"/>
    <x v="0"/>
    <x v="1"/>
    <s v="Grocery Store"/>
    <n v="2.1002171E-2"/>
    <m/>
    <n v="185.19239999999999"/>
    <n v="3.7"/>
  </r>
  <r>
    <x v="0"/>
    <n v="4445"/>
    <s v="FDT07"/>
    <s v="Fruits and Vegetables"/>
    <n v="2018"/>
    <s v="OUT019"/>
    <x v="0"/>
    <x v="1"/>
    <s v="Grocery Store"/>
    <n v="0.135375727"/>
    <m/>
    <n v="256.13299999999998"/>
    <n v="3.7"/>
  </r>
  <r>
    <x v="1"/>
    <n v="4446"/>
    <s v="FDX60"/>
    <s v="Baking Goods"/>
    <n v="2016"/>
    <s v="OUT046"/>
    <x v="0"/>
    <x v="1"/>
    <s v="Supermarket Type1"/>
    <n v="8.0594132999999998E-2"/>
    <n v="14.35"/>
    <n v="80.995999999999995"/>
    <n v="3.7"/>
  </r>
  <r>
    <x v="1"/>
    <n v="4447"/>
    <s v="FDG16"/>
    <s v="Frozen Foods"/>
    <n v="2016"/>
    <s v="OUT046"/>
    <x v="0"/>
    <x v="1"/>
    <s v="Supermarket Type1"/>
    <n v="8.9816807999999998E-2"/>
    <n v="15.25"/>
    <n v="217.3192"/>
    <n v="3.7"/>
  </r>
  <r>
    <x v="1"/>
    <n v="4448"/>
    <s v="FDH08"/>
    <s v="Fruits and Vegetables"/>
    <n v="2016"/>
    <s v="OUT046"/>
    <x v="0"/>
    <x v="1"/>
    <s v="Supermarket Type1"/>
    <n v="1.742908E-2"/>
    <n v="7.51"/>
    <n v="229.601"/>
    <n v="3.7"/>
  </r>
  <r>
    <x v="1"/>
    <n v="4449"/>
    <s v="FDR08"/>
    <s v="Fruits and Vegetables"/>
    <n v="2016"/>
    <s v="OUT046"/>
    <x v="0"/>
    <x v="1"/>
    <s v="Supermarket Type1"/>
    <n v="3.7622954E-2"/>
    <n v="18.7"/>
    <n v="110.7886"/>
    <n v="3.7"/>
  </r>
  <r>
    <x v="1"/>
    <n v="4450"/>
    <s v="FDI20"/>
    <s v="Fruits and Vegetables"/>
    <n v="2016"/>
    <s v="OUT046"/>
    <x v="0"/>
    <x v="1"/>
    <s v="Supermarket Type1"/>
    <n v="3.8563760000000002E-2"/>
    <n v="19.100000000000001"/>
    <n v="209.2586"/>
    <n v="3.7"/>
  </r>
  <r>
    <x v="1"/>
    <n v="4451"/>
    <s v="FDM32"/>
    <s v="Fruits and Vegetables"/>
    <n v="2016"/>
    <s v="OUT046"/>
    <x v="0"/>
    <x v="1"/>
    <s v="Supermarket Type1"/>
    <n v="2.0605031999999999E-2"/>
    <n v="20.5"/>
    <n v="91.082999999999998"/>
    <n v="3.7"/>
  </r>
  <r>
    <x v="1"/>
    <n v="4452"/>
    <s v="NCV53"/>
    <s v="Health and Hygiene"/>
    <n v="2016"/>
    <s v="OUT046"/>
    <x v="0"/>
    <x v="1"/>
    <s v="Supermarket Type1"/>
    <n v="1.8813600999999999E-2"/>
    <n v="8.27"/>
    <n v="237.988"/>
    <n v="3.7"/>
  </r>
  <r>
    <x v="1"/>
    <n v="4453"/>
    <s v="NCG42"/>
    <s v="Household"/>
    <n v="2016"/>
    <s v="OUT046"/>
    <x v="0"/>
    <x v="1"/>
    <s v="Supermarket Type1"/>
    <n v="4.1227831E-2"/>
    <n v="19.2"/>
    <n v="129.83099999999999"/>
    <n v="3.7"/>
  </r>
  <r>
    <x v="1"/>
    <n v="4454"/>
    <s v="NCO07"/>
    <s v="Others"/>
    <n v="2016"/>
    <s v="OUT046"/>
    <x v="0"/>
    <x v="1"/>
    <s v="Supermarket Type1"/>
    <n v="9.7762679999999994E-3"/>
    <n v="9.06"/>
    <n v="213.756"/>
    <n v="3.7"/>
  </r>
  <r>
    <x v="1"/>
    <n v="4455"/>
    <s v="DRI13"/>
    <s v="Soft Drinks"/>
    <n v="2016"/>
    <s v="OUT046"/>
    <x v="0"/>
    <x v="1"/>
    <s v="Supermarket Type1"/>
    <n v="2.0326962000000001E-2"/>
    <n v="15.35"/>
    <n v="216.7508"/>
    <n v="3.7"/>
  </r>
  <r>
    <x v="0"/>
    <n v="4456"/>
    <s v="FDI36"/>
    <s v="Baking Goods"/>
    <n v="2016"/>
    <s v="OUT046"/>
    <x v="0"/>
    <x v="1"/>
    <s v="Supermarket Type1"/>
    <n v="6.2343431999999997E-2"/>
    <n v="12.5"/>
    <n v="199.74260000000001"/>
    <n v="3.7"/>
  </r>
  <r>
    <x v="0"/>
    <n v="4457"/>
    <s v="FDO52"/>
    <s v="Frozen Foods"/>
    <n v="2016"/>
    <s v="OUT046"/>
    <x v="0"/>
    <x v="1"/>
    <s v="Supermarket Type1"/>
    <n v="7.7164595000000002E-2"/>
    <n v="11.6"/>
    <n v="172.51060000000001"/>
    <n v="3.7"/>
  </r>
  <r>
    <x v="0"/>
    <n v="4458"/>
    <s v="FDF56"/>
    <s v="Fruits and Vegetables"/>
    <n v="2016"/>
    <s v="OUT046"/>
    <x v="0"/>
    <x v="1"/>
    <s v="Supermarket Type1"/>
    <n v="0.11946222500000001"/>
    <n v="16.7"/>
    <n v="182.79759999999999"/>
    <n v="3.7"/>
  </r>
  <r>
    <x v="1"/>
    <n v="4459"/>
    <s v="NCB42"/>
    <s v="Health and Hygiene"/>
    <n v="2015"/>
    <s v="OUT045"/>
    <x v="2"/>
    <x v="0"/>
    <s v="Supermarket Type1"/>
    <n v="8.5785389999999996E-3"/>
    <n v="11.8"/>
    <n v="117.64919999999999"/>
    <n v="3.7"/>
  </r>
  <r>
    <x v="1"/>
    <n v="4460"/>
    <s v="FDN44"/>
    <s v="Fruits and Vegetables"/>
    <n v="2020"/>
    <s v="OUT017"/>
    <x v="2"/>
    <x v="0"/>
    <s v="Supermarket Type1"/>
    <n v="2.2924552000000001E-2"/>
    <n v="13.15"/>
    <n v="157.892"/>
    <n v="3.7"/>
  </r>
  <r>
    <x v="1"/>
    <n v="4461"/>
    <s v="FDA32"/>
    <s v="Fruits and Vegetables"/>
    <n v="2020"/>
    <s v="OUT017"/>
    <x v="2"/>
    <x v="0"/>
    <s v="Supermarket Type1"/>
    <n v="0"/>
    <n v="14"/>
    <n v="216.91919999999999"/>
    <n v="3.7"/>
  </r>
  <r>
    <x v="1"/>
    <n v="4462"/>
    <s v="FDT25"/>
    <s v="Canned"/>
    <n v="2015"/>
    <s v="OUT045"/>
    <x v="2"/>
    <x v="0"/>
    <s v="Supermarket Type1"/>
    <n v="5.0853901E-2"/>
    <n v="7.5"/>
    <n v="121.7072"/>
    <n v="3.7"/>
  </r>
  <r>
    <x v="1"/>
    <n v="4463"/>
    <s v="FDE26"/>
    <s v="Canned"/>
    <n v="2015"/>
    <s v="OUT045"/>
    <x v="2"/>
    <x v="0"/>
    <s v="Supermarket Type1"/>
    <n v="8.9186274999999995E-2"/>
    <n v="9.3000000000000007"/>
    <n v="145.37860000000001"/>
    <n v="3.7"/>
  </r>
  <r>
    <x v="1"/>
    <n v="4464"/>
    <s v="FDG16"/>
    <s v="Frozen Foods"/>
    <n v="2015"/>
    <s v="OUT045"/>
    <x v="2"/>
    <x v="0"/>
    <s v="Supermarket Type1"/>
    <n v="8.9998959000000003E-2"/>
    <n v="15.25"/>
    <n v="215.11920000000001"/>
    <n v="3.7"/>
  </r>
  <r>
    <x v="1"/>
    <n v="4465"/>
    <s v="FDO32"/>
    <s v="Fruits and Vegetables"/>
    <n v="2015"/>
    <s v="OUT045"/>
    <x v="2"/>
    <x v="0"/>
    <s v="Supermarket Type1"/>
    <n v="0.12078807699999999"/>
    <n v="6.36"/>
    <n v="45.706000000000003"/>
    <n v="3.7"/>
  </r>
  <r>
    <x v="1"/>
    <n v="4466"/>
    <s v="FDI20"/>
    <s v="Fruits and Vegetables"/>
    <n v="2015"/>
    <s v="OUT045"/>
    <x v="2"/>
    <x v="0"/>
    <s v="Supermarket Type1"/>
    <n v="3.8641967999999999E-2"/>
    <n v="19.100000000000001"/>
    <n v="212.15860000000001"/>
    <n v="3.7"/>
  </r>
  <r>
    <x v="1"/>
    <n v="4467"/>
    <s v="DRL35"/>
    <s v="Hard Drinks"/>
    <n v="2015"/>
    <s v="OUT045"/>
    <x v="2"/>
    <x v="1"/>
    <s v="Supermarket Type1"/>
    <n v="3.0765898E-2"/>
    <n v="15.7"/>
    <n v="43.277000000000001"/>
    <n v="3.7"/>
  </r>
  <r>
    <x v="1"/>
    <n v="4468"/>
    <s v="NCL53"/>
    <s v="Health and Hygiene"/>
    <n v="2015"/>
    <s v="OUT045"/>
    <x v="2"/>
    <x v="1"/>
    <s v="Supermarket Type1"/>
    <n v="3.6308404000000002E-2"/>
    <n v="7.5"/>
    <n v="175.40280000000001"/>
    <n v="3.7"/>
  </r>
  <r>
    <x v="1"/>
    <n v="4469"/>
    <s v="NCK30"/>
    <s v="Household"/>
    <n v="2015"/>
    <s v="OUT045"/>
    <x v="2"/>
    <x v="1"/>
    <s v="Supermarket Type1"/>
    <n v="6.1102234999999998E-2"/>
    <n v="14.85"/>
    <n v="253.2698"/>
    <n v="3.7"/>
  </r>
  <r>
    <x v="1"/>
    <n v="4470"/>
    <s v="NCP43"/>
    <s v="Others"/>
    <n v="2015"/>
    <s v="OUT045"/>
    <x v="2"/>
    <x v="1"/>
    <s v="Supermarket Type1"/>
    <n v="3.0568919E-2"/>
    <n v="17.75"/>
    <n v="177.86600000000001"/>
    <n v="3.7"/>
  </r>
  <r>
    <x v="1"/>
    <n v="4471"/>
    <s v="FDF22"/>
    <s v="Snack Foods"/>
    <n v="2015"/>
    <s v="OUT045"/>
    <x v="2"/>
    <x v="1"/>
    <s v="Supermarket Type1"/>
    <n v="5.6945936000000003E-2"/>
    <n v="6.8650000000000002"/>
    <n v="214.62180000000001"/>
    <n v="3.7"/>
  </r>
  <r>
    <x v="1"/>
    <n v="4472"/>
    <s v="FDT48"/>
    <s v="Baking Goods"/>
    <n v="2020"/>
    <s v="OUT017"/>
    <x v="2"/>
    <x v="1"/>
    <s v="Supermarket Type1"/>
    <n v="4.6214971000000001E-2"/>
    <n v="4.92"/>
    <n v="199.80840000000001"/>
    <n v="3.7"/>
  </r>
  <r>
    <x v="1"/>
    <n v="4473"/>
    <s v="FDU25"/>
    <s v="Canned"/>
    <n v="2020"/>
    <s v="OUT017"/>
    <x v="2"/>
    <x v="1"/>
    <s v="Supermarket Type1"/>
    <n v="2.6832182E-2"/>
    <n v="12.35"/>
    <n v="57.324599999999997"/>
    <n v="3.7"/>
  </r>
  <r>
    <x v="1"/>
    <n v="4474"/>
    <s v="FDO04"/>
    <s v="Frozen Foods"/>
    <n v="2020"/>
    <s v="OUT017"/>
    <x v="2"/>
    <x v="1"/>
    <s v="Supermarket Type1"/>
    <n v="0"/>
    <n v="16.600000000000001"/>
    <n v="54.6614"/>
    <n v="3.7"/>
  </r>
  <r>
    <x v="1"/>
    <n v="4475"/>
    <s v="FDG29"/>
    <s v="Frozen Foods"/>
    <n v="2020"/>
    <s v="OUT017"/>
    <x v="2"/>
    <x v="1"/>
    <s v="Supermarket Type1"/>
    <n v="5.661033E-2"/>
    <n v="17.600000000000001"/>
    <n v="41.745399999999997"/>
    <n v="3.7"/>
  </r>
  <r>
    <x v="1"/>
    <n v="4476"/>
    <s v="NCO17"/>
    <s v="Health and Hygiene"/>
    <n v="2020"/>
    <s v="OUT017"/>
    <x v="2"/>
    <x v="1"/>
    <s v="Supermarket Type1"/>
    <n v="7.3794811000000002E-2"/>
    <n v="10"/>
    <n v="121.444"/>
    <n v="3.7"/>
  </r>
  <r>
    <x v="1"/>
    <n v="4477"/>
    <s v="NCZ30"/>
    <s v="Household"/>
    <n v="2020"/>
    <s v="OUT017"/>
    <x v="2"/>
    <x v="1"/>
    <s v="Supermarket Type1"/>
    <n v="0"/>
    <n v="6.59"/>
    <n v="119.10980000000001"/>
    <n v="3.7"/>
  </r>
  <r>
    <x v="1"/>
    <n v="4478"/>
    <s v="FDK27"/>
    <s v="Meat"/>
    <n v="2020"/>
    <s v="OUT017"/>
    <x v="2"/>
    <x v="2"/>
    <s v="Supermarket Type1"/>
    <n v="8.9971410000000002E-3"/>
    <n v="11"/>
    <n v="119.9756"/>
    <n v="3.7"/>
  </r>
  <r>
    <x v="1"/>
    <n v="4479"/>
    <s v="DRL49"/>
    <s v="Soft Drinks"/>
    <n v="2020"/>
    <s v="OUT017"/>
    <x v="2"/>
    <x v="2"/>
    <s v="Supermarket Type1"/>
    <n v="5.674821E-2"/>
    <n v="13.15"/>
    <n v="144.38120000000001"/>
    <n v="3.7"/>
  </r>
  <r>
    <x v="0"/>
    <n v="4480"/>
    <s v="FDN56"/>
    <s v="Fruits and Vegetables"/>
    <n v="2015"/>
    <s v="OUT045"/>
    <x v="2"/>
    <x v="2"/>
    <s v="Supermarket Type1"/>
    <n v="0.107274301"/>
    <n v="5.46"/>
    <n v="145.57859999999999"/>
    <n v="3.7"/>
  </r>
  <r>
    <x v="0"/>
    <n v="4481"/>
    <s v="FDV56"/>
    <s v="Fruits and Vegetables"/>
    <n v="2015"/>
    <s v="OUT045"/>
    <x v="2"/>
    <x v="2"/>
    <s v="Supermarket Type1"/>
    <n v="1.3623293999999999E-2"/>
    <n v="16.100000000000001"/>
    <n v="109.3596"/>
    <n v="3.7"/>
  </r>
  <r>
    <x v="0"/>
    <n v="4482"/>
    <s v="FDU20"/>
    <s v="Fruits and Vegetables"/>
    <n v="2015"/>
    <s v="OUT045"/>
    <x v="2"/>
    <x v="2"/>
    <s v="Supermarket Type1"/>
    <n v="2.1501066999999999E-2"/>
    <n v="19.350000000000001"/>
    <n v="122.2098"/>
    <n v="3.7"/>
  </r>
  <r>
    <x v="0"/>
    <n v="4483"/>
    <s v="FDV33"/>
    <s v="Snack Foods"/>
    <n v="2015"/>
    <s v="OUT045"/>
    <x v="2"/>
    <x v="2"/>
    <s v="Supermarket Type1"/>
    <n v="2.7399064000000001E-2"/>
    <n v="9.6"/>
    <n v="258.3304"/>
    <n v="3.7"/>
  </r>
  <r>
    <x v="0"/>
    <n v="4484"/>
    <s v="FDN22"/>
    <s v="Snack Foods"/>
    <n v="2015"/>
    <s v="OUT045"/>
    <x v="2"/>
    <x v="2"/>
    <s v="Supermarket Type1"/>
    <n v="0.13858585900000001"/>
    <n v="18.850000000000001"/>
    <n v="252.47239999999999"/>
    <n v="3.7"/>
  </r>
  <r>
    <x v="0"/>
    <n v="4485"/>
    <s v="FDB23"/>
    <s v="Starchy Foods"/>
    <n v="2015"/>
    <s v="OUT045"/>
    <x v="2"/>
    <x v="2"/>
    <s v="Supermarket Type1"/>
    <n v="0"/>
    <n v="19.2"/>
    <n v="223.80619999999999"/>
    <n v="3.7"/>
  </r>
  <r>
    <x v="0"/>
    <n v="4486"/>
    <s v="FDT35"/>
    <s v="Breads"/>
    <n v="2020"/>
    <s v="OUT017"/>
    <x v="2"/>
    <x v="2"/>
    <s v="Supermarket Type1"/>
    <n v="8.1916124000000007E-2"/>
    <n v="19.850000000000001"/>
    <n v="167.6816"/>
    <n v="3.7"/>
  </r>
  <r>
    <x v="0"/>
    <n v="4487"/>
    <s v="FDD38"/>
    <s v="Canned"/>
    <n v="2020"/>
    <s v="OUT017"/>
    <x v="2"/>
    <x v="2"/>
    <s v="Supermarket Type1"/>
    <n v="8.2380639999999998E-3"/>
    <n v="16.75"/>
    <n v="101.9674"/>
    <n v="3.7"/>
  </r>
  <r>
    <x v="0"/>
    <n v="4488"/>
    <s v="FDI40"/>
    <s v="Frozen Foods"/>
    <n v="2020"/>
    <s v="OUT017"/>
    <x v="2"/>
    <x v="2"/>
    <s v="Supermarket Type1"/>
    <n v="0.12631341300000001"/>
    <n v="11.5"/>
    <n v="100.6358"/>
    <n v="3.7"/>
  </r>
  <r>
    <x v="0"/>
    <n v="4489"/>
    <s v="FDB29"/>
    <s v="Frozen Foods"/>
    <n v="2020"/>
    <s v="OUT017"/>
    <x v="2"/>
    <x v="2"/>
    <s v="Supermarket Type1"/>
    <n v="5.2708138000000002E-2"/>
    <n v="16.7"/>
    <n v="114.7176"/>
    <n v="3.7"/>
  </r>
  <r>
    <x v="0"/>
    <n v="4490"/>
    <s v="FDK10"/>
    <s v="Snack Foods"/>
    <n v="2020"/>
    <s v="OUT017"/>
    <x v="2"/>
    <x v="0"/>
    <s v="Supermarket Type1"/>
    <n v="4.0587145999999998E-2"/>
    <n v="5.7850000000000001"/>
    <n v="180.36600000000001"/>
    <n v="3.7"/>
  </r>
  <r>
    <x v="0"/>
    <n v="4491"/>
    <s v="FDT09"/>
    <s v="Snack Foods"/>
    <n v="2020"/>
    <s v="OUT017"/>
    <x v="2"/>
    <x v="0"/>
    <s v="Supermarket Type1"/>
    <n v="1.2332667E-2"/>
    <n v="15.15"/>
    <n v="130.0284"/>
    <n v="3.7"/>
  </r>
  <r>
    <x v="1"/>
    <n v="4492"/>
    <s v="FDO12"/>
    <s v="Baking Goods"/>
    <n v="2017"/>
    <s v="OUT035"/>
    <x v="2"/>
    <x v="1"/>
    <s v="Supermarket Type1"/>
    <n v="5.4920146000000003E-2"/>
    <n v="15.75"/>
    <n v="195.84520000000001"/>
    <n v="3.7"/>
  </r>
  <r>
    <x v="1"/>
    <n v="4493"/>
    <s v="FDU23"/>
    <s v="Breads"/>
    <n v="2017"/>
    <s v="OUT035"/>
    <x v="2"/>
    <x v="1"/>
    <s v="Supermarket Type1"/>
    <n v="2.1719387E-2"/>
    <n v="12.15"/>
    <n v="163.11840000000001"/>
    <n v="3.7"/>
  </r>
  <r>
    <x v="1"/>
    <n v="4494"/>
    <s v="FDJ50"/>
    <s v="Canned"/>
    <n v="2017"/>
    <s v="OUT035"/>
    <x v="2"/>
    <x v="1"/>
    <s v="Supermarket Type1"/>
    <n v="2.1581922E-2"/>
    <n v="8.6449999999999996"/>
    <n v="53.398200000000003"/>
    <n v="3.7"/>
  </r>
  <r>
    <x v="1"/>
    <n v="4495"/>
    <s v="FDX02"/>
    <s v="Dairy"/>
    <n v="2017"/>
    <s v="OUT035"/>
    <x v="2"/>
    <x v="1"/>
    <s v="Supermarket Type1"/>
    <n v="5.7049300999999997E-2"/>
    <n v="16"/>
    <n v="225.94040000000001"/>
    <n v="3.7"/>
  </r>
  <r>
    <x v="1"/>
    <n v="4496"/>
    <s v="DRE03"/>
    <s v="Dairy"/>
    <n v="2017"/>
    <s v="OUT035"/>
    <x v="2"/>
    <x v="1"/>
    <s v="Supermarket Type1"/>
    <n v="2.4222321000000002E-2"/>
    <n v="19.600000000000001"/>
    <n v="45.571800000000003"/>
    <n v="3.7"/>
  </r>
  <r>
    <x v="1"/>
    <n v="4497"/>
    <s v="FDK16"/>
    <s v="Frozen Foods"/>
    <n v="2017"/>
    <s v="OUT035"/>
    <x v="2"/>
    <x v="1"/>
    <s v="Supermarket Type1"/>
    <n v="0.115307979"/>
    <n v="9.0649999999999995"/>
    <n v="97.009399999999999"/>
    <n v="3.7"/>
  </r>
  <r>
    <x v="1"/>
    <n v="4498"/>
    <s v="FDG04"/>
    <s v="Frozen Foods"/>
    <n v="2017"/>
    <s v="OUT035"/>
    <x v="2"/>
    <x v="1"/>
    <s v="Supermarket Type1"/>
    <n v="6.0615649999999997E-3"/>
    <n v="13.1"/>
    <n v="188.9898"/>
    <n v="3.7"/>
  </r>
  <r>
    <x v="1"/>
    <n v="4499"/>
    <s v="FDB53"/>
    <s v="Frozen Foods"/>
    <n v="2017"/>
    <s v="OUT035"/>
    <x v="2"/>
    <x v="1"/>
    <s v="Supermarket Type1"/>
    <n v="0.139426044"/>
    <n v="13.35"/>
    <n v="148.33920000000001"/>
    <n v="3.7"/>
  </r>
  <r>
    <x v="1"/>
    <n v="4500"/>
    <s v="NCW17"/>
    <s v="Health and Hygiene"/>
    <n v="2017"/>
    <s v="OUT035"/>
    <x v="2"/>
    <x v="1"/>
    <s v="Supermarket Type1"/>
    <n v="1.9382567999999999E-2"/>
    <n v="18"/>
    <n v="129.39940000000001"/>
    <n v="3.7"/>
  </r>
  <r>
    <x v="1"/>
    <n v="4501"/>
    <s v="NCP05"/>
    <s v="Health and Hygiene"/>
    <n v="2017"/>
    <s v="OUT035"/>
    <x v="2"/>
    <x v="1"/>
    <s v="Supermarket Type1"/>
    <n v="2.5281801999999999E-2"/>
    <n v="19.600000000000001"/>
    <n v="152.00239999999999"/>
    <n v="3.7"/>
  </r>
  <r>
    <x v="1"/>
    <n v="4502"/>
    <s v="NCT42"/>
    <s v="Household"/>
    <n v="2017"/>
    <s v="OUT035"/>
    <x v="2"/>
    <x v="1"/>
    <s v="Supermarket Type1"/>
    <n v="2.4882614000000001E-2"/>
    <n v="5.88"/>
    <n v="149.4392"/>
    <n v="3.7"/>
  </r>
  <r>
    <x v="1"/>
    <n v="4503"/>
    <s v="NCT30"/>
    <s v="Household"/>
    <n v="2017"/>
    <s v="OUT035"/>
    <x v="2"/>
    <x v="1"/>
    <s v="Supermarket Type1"/>
    <n v="8.0277707000000004E-2"/>
    <n v="9.1"/>
    <n v="47.271799999999999"/>
    <n v="3.7"/>
  </r>
  <r>
    <x v="1"/>
    <n v="4504"/>
    <s v="NCE18"/>
    <s v="Household"/>
    <n v="2017"/>
    <s v="OUT035"/>
    <x v="2"/>
    <x v="1"/>
    <s v="Supermarket Type1"/>
    <n v="2.1421289E-2"/>
    <n v="10"/>
    <n v="248.375"/>
    <n v="3.7"/>
  </r>
  <r>
    <x v="1"/>
    <n v="4505"/>
    <s v="FDL33"/>
    <s v="Snack Foods"/>
    <n v="2017"/>
    <s v="OUT035"/>
    <x v="2"/>
    <x v="1"/>
    <s v="Supermarket Type1"/>
    <n v="0"/>
    <n v="7.2350000000000003"/>
    <n v="197.24520000000001"/>
    <n v="3.7"/>
  </r>
  <r>
    <x v="1"/>
    <n v="4506"/>
    <s v="FDM21"/>
    <s v="Snack Foods"/>
    <n v="2017"/>
    <s v="OUT035"/>
    <x v="2"/>
    <x v="1"/>
    <s v="Supermarket Type1"/>
    <n v="6.4351907999999999E-2"/>
    <n v="20.2"/>
    <n v="259.46460000000002"/>
    <n v="3.7"/>
  </r>
  <r>
    <x v="0"/>
    <n v="4507"/>
    <s v="FDQ47"/>
    <s v="Breads"/>
    <n v="2017"/>
    <s v="OUT035"/>
    <x v="2"/>
    <x v="1"/>
    <s v="Supermarket Type1"/>
    <n v="0.168154574"/>
    <n v="7.1550000000000002"/>
    <n v="33.787399999999998"/>
    <n v="3.7"/>
  </r>
  <r>
    <x v="0"/>
    <n v="4508"/>
    <s v="FDN49"/>
    <s v="Breakfast"/>
    <n v="2017"/>
    <s v="OUT035"/>
    <x v="2"/>
    <x v="1"/>
    <s v="Supermarket Type1"/>
    <n v="0.12520078800000001"/>
    <n v="17.25"/>
    <n v="41.648000000000003"/>
    <n v="3.7"/>
  </r>
  <r>
    <x v="0"/>
    <n v="4509"/>
    <s v="FDE51"/>
    <s v="Dairy"/>
    <n v="2017"/>
    <s v="OUT035"/>
    <x v="2"/>
    <x v="1"/>
    <s v="Supermarket Type1"/>
    <n v="9.6449090000000001E-2"/>
    <n v="5.9249999999999998"/>
    <n v="43.808599999999998"/>
    <n v="3.7"/>
  </r>
  <r>
    <x v="0"/>
    <n v="4510"/>
    <s v="FDZ26"/>
    <s v="Dairy"/>
    <n v="2017"/>
    <s v="OUT035"/>
    <x v="2"/>
    <x v="1"/>
    <s v="Supermarket Type1"/>
    <n v="0.143990173"/>
    <n v="11.6"/>
    <n v="239.62219999999999"/>
    <n v="3.7"/>
  </r>
  <r>
    <x v="0"/>
    <n v="4511"/>
    <s v="FDQ40"/>
    <s v="Frozen Foods"/>
    <n v="2017"/>
    <s v="OUT035"/>
    <x v="2"/>
    <x v="1"/>
    <s v="Supermarket Type1"/>
    <n v="3.6020710999999997E-2"/>
    <n v="11.1"/>
    <n v="177.27119999999999"/>
    <n v="3.7"/>
  </r>
  <r>
    <x v="0"/>
    <n v="4512"/>
    <s v="FDI40"/>
    <s v="Frozen Foods"/>
    <n v="2017"/>
    <s v="OUT035"/>
    <x v="2"/>
    <x v="1"/>
    <s v="Supermarket Type1"/>
    <n v="0.125579201"/>
    <n v="11.5"/>
    <n v="99.735799999999998"/>
    <n v="3.7"/>
  </r>
  <r>
    <x v="0"/>
    <n v="4513"/>
    <s v="FDJ40"/>
    <s v="Frozen Foods"/>
    <n v="2017"/>
    <s v="OUT035"/>
    <x v="2"/>
    <x v="1"/>
    <s v="Supermarket Type1"/>
    <n v="4.9579882999999998E-2"/>
    <n v="13.6"/>
    <n v="110.0912"/>
    <n v="3.7"/>
  </r>
  <r>
    <x v="0"/>
    <n v="4514"/>
    <s v="FDV19"/>
    <s v="Fruits and Vegetables"/>
    <n v="2017"/>
    <s v="OUT035"/>
    <x v="2"/>
    <x v="1"/>
    <s v="Supermarket Type1"/>
    <n v="3.5250370000000003E-2"/>
    <n v="14.85"/>
    <n v="160.95779999999999"/>
    <n v="3.7"/>
  </r>
  <r>
    <x v="0"/>
    <n v="4515"/>
    <s v="FDN58"/>
    <s v="Snack Foods"/>
    <n v="2017"/>
    <s v="OUT035"/>
    <x v="2"/>
    <x v="1"/>
    <s v="Supermarket Type1"/>
    <n v="5.6861637999999999E-2"/>
    <n v="13.8"/>
    <n v="231.5984"/>
    <n v="3.7"/>
  </r>
  <r>
    <x v="2"/>
    <n v="4516"/>
    <s v="FDL14"/>
    <s v="Canned"/>
    <n v="2017"/>
    <s v="OUT035"/>
    <x v="2"/>
    <x v="1"/>
    <s v="Supermarket Type1"/>
    <n v="3.2152786000000003E-2"/>
    <n v="8.1150000000000002"/>
    <n v="157.3972"/>
    <n v="3.7"/>
  </r>
  <r>
    <x v="1"/>
    <n v="4517"/>
    <s v="FDB28"/>
    <s v="Dairy"/>
    <n v="2011"/>
    <s v="OUT010"/>
    <x v="1"/>
    <x v="0"/>
    <s v="Grocery Store"/>
    <n v="0.15630798300000001"/>
    <n v="6.6150000000000002"/>
    <n v="196.3426"/>
    <n v="3.7"/>
  </r>
  <r>
    <x v="1"/>
    <n v="4518"/>
    <s v="FDJ41"/>
    <s v="Frozen Foods"/>
    <n v="2011"/>
    <s v="OUT010"/>
    <x v="1"/>
    <x v="0"/>
    <s v="Grocery Store"/>
    <n v="3.8301920000000003E-2"/>
    <n v="6.85"/>
    <n v="261.25940000000003"/>
    <n v="3.7"/>
  </r>
  <r>
    <x v="1"/>
    <n v="4519"/>
    <s v="FDJ28"/>
    <s v="Frozen Foods"/>
    <n v="2011"/>
    <s v="OUT010"/>
    <x v="1"/>
    <x v="0"/>
    <s v="Grocery Store"/>
    <n v="3.6590807000000003E-2"/>
    <n v="12.3"/>
    <n v="193.31620000000001"/>
    <n v="3.7"/>
  </r>
  <r>
    <x v="1"/>
    <n v="4520"/>
    <s v="FDS40"/>
    <s v="Frozen Foods"/>
    <n v="2011"/>
    <s v="OUT010"/>
    <x v="1"/>
    <x v="0"/>
    <s v="Grocery Store"/>
    <n v="2.3465590000000001E-2"/>
    <n v="15.35"/>
    <n v="35.219000000000001"/>
    <n v="3.7"/>
  </r>
  <r>
    <x v="1"/>
    <n v="4521"/>
    <s v="FDE09"/>
    <s v="Fruits and Vegetables"/>
    <n v="2011"/>
    <s v="OUT010"/>
    <x v="1"/>
    <x v="0"/>
    <s v="Grocery Store"/>
    <n v="3.6159635000000002E-2"/>
    <n v="8.7750000000000004"/>
    <n v="110.72280000000001"/>
    <n v="3.7"/>
  </r>
  <r>
    <x v="1"/>
    <n v="4522"/>
    <s v="NCX05"/>
    <s v="Health and Hygiene"/>
    <n v="2011"/>
    <s v="OUT010"/>
    <x v="1"/>
    <x v="0"/>
    <s v="Grocery Store"/>
    <n v="0.162462044"/>
    <n v="15.2"/>
    <n v="117.64919999999999"/>
    <n v="3.7"/>
  </r>
  <r>
    <x v="1"/>
    <n v="4523"/>
    <s v="NCA54"/>
    <s v="Household"/>
    <n v="2011"/>
    <s v="OUT010"/>
    <x v="1"/>
    <x v="0"/>
    <s v="Grocery Store"/>
    <n v="6.1330520999999999E-2"/>
    <n v="16.5"/>
    <n v="178.73179999999999"/>
    <n v="3.7"/>
  </r>
  <r>
    <x v="1"/>
    <n v="4524"/>
    <s v="NCB07"/>
    <s v="Household"/>
    <n v="2011"/>
    <s v="OUT010"/>
    <x v="1"/>
    <x v="2"/>
    <s v="Grocery Store"/>
    <n v="0.12973174700000001"/>
    <n v="19.2"/>
    <n v="196.21100000000001"/>
    <n v="3.7"/>
  </r>
  <r>
    <x v="1"/>
    <n v="4525"/>
    <s v="FDK46"/>
    <s v="Snack Foods"/>
    <n v="2011"/>
    <s v="OUT010"/>
    <x v="1"/>
    <x v="2"/>
    <s v="Grocery Store"/>
    <n v="8.6145867000000001E-2"/>
    <n v="9.6"/>
    <n v="258.36200000000002"/>
    <n v="3.7"/>
  </r>
  <r>
    <x v="1"/>
    <n v="4526"/>
    <s v="FDV09"/>
    <s v="Snack Foods"/>
    <n v="2011"/>
    <s v="OUT010"/>
    <x v="1"/>
    <x v="2"/>
    <s v="Grocery Store"/>
    <n v="3.4427577000000001E-2"/>
    <n v="12.1"/>
    <n v="146.67339999999999"/>
    <n v="3.7"/>
  </r>
  <r>
    <x v="0"/>
    <n v="4527"/>
    <s v="FDJ03"/>
    <s v="Dairy"/>
    <n v="2011"/>
    <s v="OUT010"/>
    <x v="1"/>
    <x v="2"/>
    <s v="Grocery Store"/>
    <n v="0.121174241"/>
    <n v="12.35"/>
    <n v="47.869199999999999"/>
    <n v="3.7"/>
  </r>
  <r>
    <x v="0"/>
    <n v="4528"/>
    <s v="FDU26"/>
    <s v="Dairy"/>
    <n v="2011"/>
    <s v="OUT010"/>
    <x v="1"/>
    <x v="2"/>
    <s v="Grocery Store"/>
    <n v="7.1335394999999996E-2"/>
    <n v="16.7"/>
    <n v="120.37820000000001"/>
    <n v="3.7"/>
  </r>
  <r>
    <x v="0"/>
    <n v="4529"/>
    <s v="FDO56"/>
    <s v="Fruits and Vegetables"/>
    <n v="2011"/>
    <s v="OUT010"/>
    <x v="1"/>
    <x v="2"/>
    <s v="Grocery Store"/>
    <n v="7.5291576999999998E-2"/>
    <n v="10.195"/>
    <n v="119.1808"/>
    <n v="3.7"/>
  </r>
  <r>
    <x v="0"/>
    <n v="4530"/>
    <s v="FDT15"/>
    <s v="Meat"/>
    <n v="2011"/>
    <s v="OUT010"/>
    <x v="1"/>
    <x v="2"/>
    <s v="Grocery Store"/>
    <n v="7.1440117999999997E-2"/>
    <n v="12.15"/>
    <n v="182.29499999999999"/>
    <n v="3.7"/>
  </r>
  <r>
    <x v="1"/>
    <n v="4531"/>
    <s v="FDB60"/>
    <s v="Baking Goods"/>
    <n v="2011"/>
    <s v="OUT010"/>
    <x v="1"/>
    <x v="1"/>
    <s v="Grocery Store"/>
    <n v="4.7740129999999999E-2"/>
    <n v="9.3000000000000007"/>
    <n v="195.0136"/>
    <n v="3.7"/>
  </r>
  <r>
    <x v="1"/>
    <n v="4532"/>
    <s v="FDO36"/>
    <s v="Baking Goods"/>
    <n v="2014"/>
    <s v="OUT013"/>
    <x v="1"/>
    <x v="2"/>
    <s v="Supermarket Type1"/>
    <n v="7.7849003E-2"/>
    <n v="19.7"/>
    <n v="179.166"/>
    <n v="3.7"/>
  </r>
  <r>
    <x v="1"/>
    <n v="4533"/>
    <s v="FDT25"/>
    <s v="Canned"/>
    <n v="2014"/>
    <s v="OUT013"/>
    <x v="1"/>
    <x v="2"/>
    <s v="Supermarket Type1"/>
    <n v="5.0708743000000001E-2"/>
    <n v="7.5"/>
    <n v="123.4072"/>
    <n v="3.7"/>
  </r>
  <r>
    <x v="1"/>
    <n v="4534"/>
    <s v="FDR49"/>
    <s v="Canned"/>
    <n v="2014"/>
    <s v="OUT013"/>
    <x v="1"/>
    <x v="2"/>
    <s v="Supermarket Type1"/>
    <n v="0"/>
    <n v="8.7100000000000009"/>
    <n v="46.537599999999998"/>
    <n v="3.7"/>
  </r>
  <r>
    <x v="1"/>
    <n v="4535"/>
    <s v="FDQ52"/>
    <s v="Frozen Foods"/>
    <n v="2014"/>
    <s v="OUT013"/>
    <x v="1"/>
    <x v="2"/>
    <s v="Supermarket Type1"/>
    <n v="0.119285634"/>
    <n v="17"/>
    <n v="247.4434"/>
    <n v="3.7"/>
  </r>
  <r>
    <x v="1"/>
    <n v="4536"/>
    <s v="FDI52"/>
    <s v="Frozen Foods"/>
    <n v="2014"/>
    <s v="OUT013"/>
    <x v="1"/>
    <x v="2"/>
    <s v="Supermarket Type1"/>
    <n v="0.104591027"/>
    <n v="18.7"/>
    <n v="121.4072"/>
    <n v="3.7"/>
  </r>
  <r>
    <x v="1"/>
    <n v="4537"/>
    <s v="FDX44"/>
    <s v="Fruits and Vegetables"/>
    <n v="2014"/>
    <s v="OUT013"/>
    <x v="1"/>
    <x v="2"/>
    <s v="Supermarket Type1"/>
    <n v="4.2930788999999997E-2"/>
    <n v="9.3000000000000007"/>
    <n v="88.517200000000003"/>
    <n v="3.7"/>
  </r>
  <r>
    <x v="1"/>
    <n v="4538"/>
    <s v="FDG57"/>
    <s v="Fruits and Vegetables"/>
    <n v="2014"/>
    <s v="OUT013"/>
    <x v="1"/>
    <x v="2"/>
    <s v="Supermarket Type1"/>
    <n v="7.2238195000000005E-2"/>
    <n v="14.7"/>
    <n v="47.503399999999999"/>
    <n v="3.7"/>
  </r>
  <r>
    <x v="1"/>
    <n v="4539"/>
    <s v="NCB54"/>
    <s v="Health and Hygiene"/>
    <n v="2014"/>
    <s v="OUT013"/>
    <x v="1"/>
    <x v="2"/>
    <s v="Supermarket Type1"/>
    <n v="5.0011057999999997E-2"/>
    <n v="8.76"/>
    <n v="126.7336"/>
    <n v="3.7"/>
  </r>
  <r>
    <x v="1"/>
    <n v="4540"/>
    <s v="NCR05"/>
    <s v="Health and Hygiene"/>
    <n v="2014"/>
    <s v="OUT013"/>
    <x v="1"/>
    <x v="2"/>
    <s v="Supermarket Type1"/>
    <n v="5.4585372E-2"/>
    <n v="10.1"/>
    <n v="196.50839999999999"/>
    <n v="3.7"/>
  </r>
  <r>
    <x v="1"/>
    <n v="4541"/>
    <s v="NCH07"/>
    <s v="Household"/>
    <n v="2014"/>
    <s v="OUT013"/>
    <x v="1"/>
    <x v="2"/>
    <s v="Supermarket Type1"/>
    <n v="9.2589916999999994E-2"/>
    <n v="13.15"/>
    <n v="159.56039999999999"/>
    <n v="3.7"/>
  </r>
  <r>
    <x v="1"/>
    <n v="4542"/>
    <s v="NCL42"/>
    <s v="Household"/>
    <n v="2014"/>
    <s v="OUT013"/>
    <x v="1"/>
    <x v="2"/>
    <s v="Supermarket Type1"/>
    <n v="4.0338009000000001E-2"/>
    <n v="18.850000000000001"/>
    <n v="246.71440000000001"/>
    <n v="3.7"/>
  </r>
  <r>
    <x v="1"/>
    <n v="4543"/>
    <s v="NCO30"/>
    <s v="Household"/>
    <n v="2014"/>
    <s v="OUT013"/>
    <x v="1"/>
    <x v="2"/>
    <s v="Supermarket Type1"/>
    <n v="1.5711807000000001E-2"/>
    <n v="19.5"/>
    <n v="181.86080000000001"/>
    <n v="3.7"/>
  </r>
  <r>
    <x v="1"/>
    <n v="4544"/>
    <s v="NCC07"/>
    <s v="Household"/>
    <n v="2014"/>
    <s v="OUT013"/>
    <x v="1"/>
    <x v="2"/>
    <s v="Supermarket Type1"/>
    <n v="2.3931217000000001E-2"/>
    <n v="19.600000000000001"/>
    <n v="103.1964"/>
    <n v="3.7"/>
  </r>
  <r>
    <x v="1"/>
    <n v="4545"/>
    <s v="FDK45"/>
    <s v="Seafood"/>
    <n v="2014"/>
    <s v="OUT013"/>
    <x v="1"/>
    <x v="2"/>
    <s v="Supermarket Type1"/>
    <n v="3.3830011E-2"/>
    <n v="11.65"/>
    <n v="111.68600000000001"/>
    <n v="3.7"/>
  </r>
  <r>
    <x v="1"/>
    <n v="4546"/>
    <s v="FDI22"/>
    <s v="Snack Foods"/>
    <n v="2014"/>
    <s v="OUT013"/>
    <x v="1"/>
    <x v="2"/>
    <s v="Supermarket Type1"/>
    <n v="9.6132366999999996E-2"/>
    <n v="12.6"/>
    <n v="208.96119999999999"/>
    <n v="3.7"/>
  </r>
  <r>
    <x v="1"/>
    <n v="4547"/>
    <s v="FDP10"/>
    <s v="Snack Foods"/>
    <n v="2014"/>
    <s v="OUT013"/>
    <x v="1"/>
    <x v="2"/>
    <s v="Supermarket Type1"/>
    <n v="0.127983545"/>
    <n v="19"/>
    <n v="107.6622"/>
    <n v="3.7"/>
  </r>
  <r>
    <x v="1"/>
    <n v="4548"/>
    <s v="DRE12"/>
    <s v="Soft Drinks"/>
    <n v="2014"/>
    <s v="OUT013"/>
    <x v="1"/>
    <x v="2"/>
    <s v="Supermarket Type1"/>
    <n v="7.0721655999999994E-2"/>
    <n v="4.59"/>
    <n v="113.286"/>
    <n v="3.7"/>
  </r>
  <r>
    <x v="1"/>
    <n v="4549"/>
    <s v="DRJ49"/>
    <s v="Soft Drinks"/>
    <n v="2014"/>
    <s v="OUT013"/>
    <x v="1"/>
    <x v="2"/>
    <s v="Supermarket Type1"/>
    <n v="0"/>
    <n v="6.8650000000000002"/>
    <n v="129.96520000000001"/>
    <n v="3.7"/>
  </r>
  <r>
    <x v="0"/>
    <n v="4550"/>
    <s v="FDX47"/>
    <s v="Breads"/>
    <n v="2014"/>
    <s v="OUT013"/>
    <x v="1"/>
    <x v="2"/>
    <s v="Supermarket Type1"/>
    <n v="3.4575545999999999E-2"/>
    <n v="6.55"/>
    <n v="156.52879999999999"/>
    <n v="3.7"/>
  </r>
  <r>
    <x v="0"/>
    <n v="4551"/>
    <s v="FDA03"/>
    <s v="Dairy"/>
    <n v="2014"/>
    <s v="OUT013"/>
    <x v="1"/>
    <x v="2"/>
    <s v="Supermarket Type1"/>
    <n v="4.5425938999999999E-2"/>
    <n v="18.5"/>
    <n v="144.9102"/>
    <n v="3.7"/>
  </r>
  <r>
    <x v="0"/>
    <n v="4552"/>
    <s v="DRM49"/>
    <s v="Soft Drinks"/>
    <n v="2014"/>
    <s v="OUT013"/>
    <x v="1"/>
    <x v="2"/>
    <s v="Supermarket Type1"/>
    <n v="0.151827552"/>
    <n v="6.11"/>
    <n v="43.008600000000001"/>
    <n v="3.7"/>
  </r>
  <r>
    <x v="0"/>
    <n v="4553"/>
    <s v="FDD47"/>
    <s v="Starchy Foods"/>
    <n v="2014"/>
    <s v="OUT013"/>
    <x v="1"/>
    <x v="2"/>
    <s v="Supermarket Type1"/>
    <n v="0.142292265"/>
    <n v="7.6"/>
    <n v="171.34479999999999"/>
    <n v="3.7"/>
  </r>
  <r>
    <x v="1"/>
    <n v="4554"/>
    <s v="NCD06"/>
    <s v="Household"/>
    <n v="2014"/>
    <s v="OUT013"/>
    <x v="1"/>
    <x v="2"/>
    <s v="Supermarket Type1"/>
    <n v="9.9242622000000003E-2"/>
    <n v="13"/>
    <n v="46.305999999999997"/>
    <n v="3.7"/>
  </r>
  <r>
    <x v="2"/>
    <n v="4555"/>
    <s v="FDZ26"/>
    <s v="Dairy"/>
    <n v="2014"/>
    <s v="OUT013"/>
    <x v="1"/>
    <x v="2"/>
    <s v="Supermarket Type1"/>
    <n v="0.14389755800000001"/>
    <n v="11.6"/>
    <n v="240.62219999999999"/>
    <n v="3.7"/>
  </r>
  <r>
    <x v="1"/>
    <n v="4556"/>
    <s v="FDA44"/>
    <s v="Fruits and Vegetables"/>
    <n v="2022"/>
    <s v="OUT018"/>
    <x v="1"/>
    <x v="0"/>
    <s v="Supermarket Type2"/>
    <n v="5.3439522000000003E-2"/>
    <n v="19.7"/>
    <n v="55.093000000000004"/>
    <n v="3.7"/>
  </r>
  <r>
    <x v="1"/>
    <n v="4557"/>
    <s v="FDT38"/>
    <s v="Dairy"/>
    <n v="2022"/>
    <s v="OUT018"/>
    <x v="1"/>
    <x v="0"/>
    <s v="Supermarket Type2"/>
    <n v="5.7771827999999997E-2"/>
    <n v="18.7"/>
    <n v="85.3566"/>
    <n v="3.7"/>
  </r>
  <r>
    <x v="1"/>
    <n v="4558"/>
    <s v="FDT04"/>
    <s v="Frozen Foods"/>
    <n v="2022"/>
    <s v="OUT018"/>
    <x v="1"/>
    <x v="0"/>
    <s v="Supermarket Type2"/>
    <n v="0"/>
    <n v="17.25"/>
    <n v="40.882199999999997"/>
    <n v="3.7"/>
  </r>
  <r>
    <x v="1"/>
    <n v="4559"/>
    <s v="FDK52"/>
    <s v="Frozen Foods"/>
    <n v="2022"/>
    <s v="OUT018"/>
    <x v="1"/>
    <x v="0"/>
    <s v="Supermarket Type2"/>
    <n v="0"/>
    <n v="18.25"/>
    <n v="224.1062"/>
    <n v="3.7"/>
  </r>
  <r>
    <x v="1"/>
    <n v="4560"/>
    <s v="FDS07"/>
    <s v="Fruits and Vegetables"/>
    <n v="2022"/>
    <s v="OUT018"/>
    <x v="1"/>
    <x v="0"/>
    <s v="Supermarket Type2"/>
    <n v="0.10016420400000001"/>
    <n v="12.35"/>
    <n v="113.65179999999999"/>
    <n v="3.7"/>
  </r>
  <r>
    <x v="1"/>
    <n v="4561"/>
    <s v="FDF32"/>
    <s v="Fruits and Vegetables"/>
    <n v="2022"/>
    <s v="OUT018"/>
    <x v="1"/>
    <x v="0"/>
    <s v="Supermarket Type2"/>
    <n v="0"/>
    <n v="16.350000000000001"/>
    <n v="196.3426"/>
    <n v="3.7"/>
  </r>
  <r>
    <x v="1"/>
    <n v="4562"/>
    <s v="NCV41"/>
    <s v="Health and Hygiene"/>
    <n v="2022"/>
    <s v="OUT018"/>
    <x v="1"/>
    <x v="0"/>
    <s v="Supermarket Type2"/>
    <n v="1.7108186000000001E-2"/>
    <n v="14.35"/>
    <n v="110.3228"/>
    <n v="3.7"/>
  </r>
  <r>
    <x v="1"/>
    <n v="4563"/>
    <s v="NCH54"/>
    <s v="Household"/>
    <n v="2022"/>
    <s v="OUT018"/>
    <x v="1"/>
    <x v="0"/>
    <s v="Supermarket Type2"/>
    <n v="7.2965143999999996E-2"/>
    <n v="13.5"/>
    <n v="160.69200000000001"/>
    <n v="3.7"/>
  </r>
  <r>
    <x v="1"/>
    <n v="4564"/>
    <s v="FDJ07"/>
    <s v="Meat"/>
    <n v="2022"/>
    <s v="OUT018"/>
    <x v="1"/>
    <x v="0"/>
    <s v="Supermarket Type2"/>
    <n v="1.4482277999999999E-2"/>
    <n v="7.26"/>
    <n v="118.11499999999999"/>
    <n v="3.7"/>
  </r>
  <r>
    <x v="1"/>
    <n v="4565"/>
    <s v="FDL15"/>
    <s v="Meat"/>
    <n v="2022"/>
    <s v="OUT018"/>
    <x v="1"/>
    <x v="0"/>
    <s v="Supermarket Type2"/>
    <n v="4.6824729000000002E-2"/>
    <n v="17.850000000000001"/>
    <n v="153.66820000000001"/>
    <n v="3.7"/>
  </r>
  <r>
    <x v="1"/>
    <n v="4566"/>
    <s v="NCM07"/>
    <s v="Others"/>
    <n v="2022"/>
    <s v="OUT018"/>
    <x v="1"/>
    <x v="0"/>
    <s v="Supermarket Type2"/>
    <n v="4.0124624999999997E-2"/>
    <n v="9.3949999999999996"/>
    <n v="85.190799999999996"/>
    <n v="3.7"/>
  </r>
  <r>
    <x v="1"/>
    <n v="4567"/>
    <s v="FDI57"/>
    <s v="Seafood"/>
    <n v="2022"/>
    <s v="OUT018"/>
    <x v="1"/>
    <x v="0"/>
    <s v="Supermarket Type2"/>
    <n v="5.4245722000000003E-2"/>
    <n v="19.850000000000001"/>
    <n v="196.07679999999999"/>
    <n v="3.7"/>
  </r>
  <r>
    <x v="1"/>
    <n v="4568"/>
    <s v="FDA10"/>
    <s v="Snack Foods"/>
    <n v="2022"/>
    <s v="OUT018"/>
    <x v="1"/>
    <x v="0"/>
    <s v="Supermarket Type2"/>
    <n v="0.14239371200000001"/>
    <n v="20.350000000000001"/>
    <n v="122.7072"/>
    <n v="3.7"/>
  </r>
  <r>
    <x v="1"/>
    <n v="4569"/>
    <s v="FDL46"/>
    <s v="Snack Foods"/>
    <n v="2022"/>
    <s v="OUT018"/>
    <x v="1"/>
    <x v="0"/>
    <s v="Supermarket Type2"/>
    <n v="5.4277131999999999E-2"/>
    <n v="20.350000000000001"/>
    <n v="117.3466"/>
    <n v="3.7"/>
  </r>
  <r>
    <x v="1"/>
    <n v="4570"/>
    <s v="FDC35"/>
    <s v="Starchy Foods"/>
    <n v="2022"/>
    <s v="OUT018"/>
    <x v="1"/>
    <x v="0"/>
    <s v="Supermarket Type2"/>
    <n v="0.123338082"/>
    <n v="7.4349999999999996"/>
    <n v="206.16380000000001"/>
    <n v="3.7"/>
  </r>
  <r>
    <x v="0"/>
    <n v="4571"/>
    <s v="FDI36"/>
    <s v="Baking Goods"/>
    <n v="2022"/>
    <s v="OUT018"/>
    <x v="1"/>
    <x v="0"/>
    <s v="Supermarket Type2"/>
    <n v="6.2597392000000002E-2"/>
    <n v="12.5"/>
    <n v="196.9426"/>
    <n v="3.7"/>
  </r>
  <r>
    <x v="0"/>
    <n v="4572"/>
    <s v="FDW02"/>
    <s v="Dairy"/>
    <n v="2022"/>
    <s v="OUT018"/>
    <x v="1"/>
    <x v="0"/>
    <s v="Supermarket Type2"/>
    <n v="3.7852995E-2"/>
    <n v="4.8049999999999997"/>
    <n v="126.2704"/>
    <n v="3.7"/>
  </r>
  <r>
    <x v="0"/>
    <n v="4573"/>
    <s v="FDZ28"/>
    <s v="Frozen Foods"/>
    <n v="2022"/>
    <s v="OUT018"/>
    <x v="1"/>
    <x v="0"/>
    <s v="Supermarket Type2"/>
    <n v="5.1702257000000001E-2"/>
    <n v="20"/>
    <n v="125.8678"/>
    <n v="3.7"/>
  </r>
  <r>
    <x v="0"/>
    <n v="4574"/>
    <s v="FDF08"/>
    <s v="Fruits and Vegetables"/>
    <n v="2022"/>
    <s v="OUT018"/>
    <x v="1"/>
    <x v="0"/>
    <s v="Supermarket Type2"/>
    <n v="0"/>
    <n v="14.3"/>
    <n v="89.885599999999997"/>
    <n v="3.7"/>
  </r>
  <r>
    <x v="1"/>
    <n v="4575"/>
    <s v="FDV49"/>
    <s v="Canned"/>
    <n v="2022"/>
    <s v="OUT018"/>
    <x v="1"/>
    <x v="0"/>
    <s v="Supermarket Type2"/>
    <n v="2.5932408000000001E-2"/>
    <n v="10"/>
    <n v="264.7226"/>
    <n v="3.7"/>
  </r>
  <r>
    <x v="2"/>
    <n v="4576"/>
    <s v="FDU19"/>
    <s v="Fruits and Vegetables"/>
    <n v="2022"/>
    <s v="OUT018"/>
    <x v="1"/>
    <x v="0"/>
    <s v="Supermarket Type2"/>
    <n v="4.6962004000000002E-2"/>
    <n v="8.77"/>
    <n v="173.84219999999999"/>
    <n v="3.7"/>
  </r>
  <r>
    <x v="1"/>
    <n v="4577"/>
    <s v="FDZ52"/>
    <s v="Frozen Foods"/>
    <n v="2018"/>
    <s v="OUT027"/>
    <x v="1"/>
    <x v="0"/>
    <s v="Supermarket Type3"/>
    <n v="9.9589909000000004E-2"/>
    <m/>
    <n v="109.18859999999999"/>
    <n v="3.7"/>
  </r>
  <r>
    <x v="1"/>
    <n v="4578"/>
    <s v="NCA42"/>
    <s v="Household"/>
    <n v="2018"/>
    <s v="OUT027"/>
    <x v="1"/>
    <x v="0"/>
    <s v="Supermarket Type3"/>
    <n v="2.8410334999999998E-2"/>
    <m/>
    <n v="158.06039999999999"/>
    <n v="3.7"/>
  </r>
  <r>
    <x v="1"/>
    <n v="4579"/>
    <s v="NCQ50"/>
    <s v="Household"/>
    <n v="2018"/>
    <s v="OUT027"/>
    <x v="1"/>
    <x v="0"/>
    <s v="Supermarket Type3"/>
    <n v="3.4141212999999997E-2"/>
    <m/>
    <n v="211.92179999999999"/>
    <n v="3.7"/>
  </r>
  <r>
    <x v="1"/>
    <n v="4580"/>
    <s v="FDU39"/>
    <s v="Meat"/>
    <n v="2018"/>
    <s v="OUT027"/>
    <x v="1"/>
    <x v="0"/>
    <s v="Supermarket Type3"/>
    <n v="3.5863435999999999E-2"/>
    <m/>
    <n v="58.356200000000001"/>
    <n v="3.7"/>
  </r>
  <r>
    <x v="1"/>
    <n v="4581"/>
    <s v="FDF58"/>
    <s v="Snack Foods"/>
    <n v="2018"/>
    <s v="OUT027"/>
    <x v="1"/>
    <x v="0"/>
    <s v="Supermarket Type3"/>
    <n v="9.5347580000000008E-3"/>
    <m/>
    <n v="64.551000000000002"/>
    <n v="3.7"/>
  </r>
  <r>
    <x v="1"/>
    <n v="4582"/>
    <s v="FDH34"/>
    <s v="Snack Foods"/>
    <n v="2018"/>
    <s v="OUT027"/>
    <x v="1"/>
    <x v="0"/>
    <s v="Supermarket Type3"/>
    <n v="3.0944665999999999E-2"/>
    <m/>
    <n v="186.65819999999999"/>
    <n v="3.7"/>
  </r>
  <r>
    <x v="1"/>
    <n v="4583"/>
    <s v="FDK57"/>
    <s v="Snack Foods"/>
    <n v="2018"/>
    <s v="OUT027"/>
    <x v="1"/>
    <x v="0"/>
    <s v="Supermarket Type3"/>
    <n v="7.9904067999999995E-2"/>
    <m/>
    <n v="120.044"/>
    <n v="3.7"/>
  </r>
  <r>
    <x v="1"/>
    <n v="4584"/>
    <s v="FDM10"/>
    <s v="Snack Foods"/>
    <n v="2018"/>
    <s v="OUT027"/>
    <x v="1"/>
    <x v="0"/>
    <s v="Supermarket Type3"/>
    <n v="7.5603698999999996E-2"/>
    <m/>
    <n v="215.12180000000001"/>
    <n v="3.7"/>
  </r>
  <r>
    <x v="1"/>
    <n v="4585"/>
    <s v="FDQ22"/>
    <s v="Snack Foods"/>
    <n v="2018"/>
    <s v="OUT027"/>
    <x v="1"/>
    <x v="0"/>
    <s v="Supermarket Type3"/>
    <n v="2.9595637000000001E-2"/>
    <m/>
    <n v="40.982199999999999"/>
    <n v="3.7"/>
  </r>
  <r>
    <x v="1"/>
    <n v="4586"/>
    <s v="DRI01"/>
    <s v="Soft Drinks"/>
    <n v="2018"/>
    <s v="OUT027"/>
    <x v="1"/>
    <x v="0"/>
    <s v="Supermarket Type3"/>
    <n v="3.4286109000000002E-2"/>
    <m/>
    <n v="173.1422"/>
    <n v="3.7"/>
  </r>
  <r>
    <x v="0"/>
    <n v="4587"/>
    <s v="FDT24"/>
    <s v="Baking Goods"/>
    <n v="2018"/>
    <s v="OUT027"/>
    <x v="1"/>
    <x v="0"/>
    <s v="Supermarket Type3"/>
    <n v="0"/>
    <m/>
    <n v="75.9328"/>
    <n v="3.7"/>
  </r>
  <r>
    <x v="0"/>
    <n v="4588"/>
    <s v="FDT47"/>
    <s v="Breads"/>
    <n v="2018"/>
    <s v="OUT027"/>
    <x v="1"/>
    <x v="0"/>
    <s v="Supermarket Type3"/>
    <n v="2.4390149999999999E-2"/>
    <m/>
    <n v="95.906800000000004"/>
    <n v="3.7"/>
  </r>
  <r>
    <x v="0"/>
    <n v="4589"/>
    <s v="FDD40"/>
    <s v="Dairy"/>
    <n v="2018"/>
    <s v="OUT027"/>
    <x v="1"/>
    <x v="0"/>
    <s v="Supermarket Type3"/>
    <n v="1.4721718999999999E-2"/>
    <m/>
    <n v="193.61619999999999"/>
    <n v="3.7"/>
  </r>
  <r>
    <x v="0"/>
    <n v="4590"/>
    <s v="FDG56"/>
    <s v="Fruits and Vegetables"/>
    <n v="2018"/>
    <s v="OUT027"/>
    <x v="1"/>
    <x v="0"/>
    <s v="Supermarket Type3"/>
    <n v="7.1106549000000005E-2"/>
    <m/>
    <n v="60.553600000000003"/>
    <n v="3.7"/>
  </r>
  <r>
    <x v="0"/>
    <n v="4591"/>
    <s v="FDQ45"/>
    <s v="Snack Foods"/>
    <n v="2018"/>
    <s v="OUT027"/>
    <x v="1"/>
    <x v="0"/>
    <s v="Supermarket Type3"/>
    <n v="1.0864186E-2"/>
    <m/>
    <n v="185.36080000000001"/>
    <n v="3.7"/>
  </r>
  <r>
    <x v="0"/>
    <n v="4592"/>
    <s v="DRC01"/>
    <s v="Soft Drinks"/>
    <n v="2018"/>
    <s v="OUT027"/>
    <x v="1"/>
    <x v="0"/>
    <s v="Supermarket Type3"/>
    <n v="1.9107026999999999E-2"/>
    <m/>
    <n v="48.469200000000001"/>
    <n v="3.7"/>
  </r>
  <r>
    <x v="0"/>
    <n v="4593"/>
    <s v="FDD59"/>
    <s v="Starchy Foods"/>
    <n v="2018"/>
    <s v="OUT027"/>
    <x v="1"/>
    <x v="0"/>
    <s v="Supermarket Type3"/>
    <n v="6.5860322999999998E-2"/>
    <m/>
    <n v="81.896000000000001"/>
    <n v="3.7"/>
  </r>
  <r>
    <x v="0"/>
    <n v="4594"/>
    <s v="FDO10"/>
    <s v="Snack Foods"/>
    <n v="2014"/>
    <s v="OUT013"/>
    <x v="1"/>
    <x v="2"/>
    <s v="Supermarket Type1"/>
    <n v="1.2741089000000001E-2"/>
    <n v="13.65"/>
    <n v="57.658799999999999"/>
    <n v="3.6"/>
  </r>
  <r>
    <x v="1"/>
    <n v="4595"/>
    <s v="FDG02"/>
    <s v="Canned"/>
    <n v="2020"/>
    <s v="OUT017"/>
    <x v="2"/>
    <x v="1"/>
    <s v="Supermarket Type1"/>
    <n v="1.1324862E-2"/>
    <n v="7.8550000000000004"/>
    <n v="189.61879999999999"/>
    <n v="3.6"/>
  </r>
  <r>
    <x v="0"/>
    <n v="4596"/>
    <s v="FDH14"/>
    <s v="Canned"/>
    <n v="2014"/>
    <s v="OUT013"/>
    <x v="1"/>
    <x v="2"/>
    <s v="Supermarket Type1"/>
    <n v="4.6769600000000001E-2"/>
    <n v="17.100000000000001"/>
    <n v="141.18379999999999"/>
    <n v="3.6"/>
  </r>
  <r>
    <x v="0"/>
    <n v="4597"/>
    <s v="FDG12"/>
    <s v="Baking Goods"/>
    <n v="2015"/>
    <s v="OUT045"/>
    <x v="2"/>
    <x v="1"/>
    <s v="Supermarket Type1"/>
    <n v="0"/>
    <n v="6.6349999999999998"/>
    <n v="121.3098"/>
    <n v="3.6"/>
  </r>
  <r>
    <x v="1"/>
    <n v="4598"/>
    <s v="NCC31"/>
    <s v="Household"/>
    <n v="2017"/>
    <s v="OUT035"/>
    <x v="2"/>
    <x v="1"/>
    <s v="Supermarket Type1"/>
    <n v="1.9866704999999998E-2"/>
    <n v="8.02"/>
    <n v="154.59719999999999"/>
    <n v="3.6"/>
  </r>
  <r>
    <x v="1"/>
    <n v="4599"/>
    <s v="FDW11"/>
    <s v="Breads"/>
    <n v="2022"/>
    <s v="OUT018"/>
    <x v="1"/>
    <x v="0"/>
    <s v="Supermarket Type2"/>
    <n v="4.8980799999999998E-2"/>
    <n v="12.6"/>
    <n v="61.919400000000003"/>
    <n v="3.6"/>
  </r>
  <r>
    <x v="0"/>
    <n v="4600"/>
    <s v="FDE40"/>
    <s v="Dairy"/>
    <n v="2018"/>
    <s v="OUT027"/>
    <x v="1"/>
    <x v="0"/>
    <s v="Supermarket Type3"/>
    <n v="9.8663652000000004E-2"/>
    <m/>
    <n v="62.919400000000003"/>
    <n v="3.6"/>
  </r>
  <r>
    <x v="0"/>
    <n v="4601"/>
    <s v="FDG33"/>
    <s v="Seafood"/>
    <n v="2018"/>
    <s v="OUT027"/>
    <x v="1"/>
    <x v="0"/>
    <s v="Supermarket Type3"/>
    <n v="0.13956115999999999"/>
    <m/>
    <n v="170.47640000000001"/>
    <n v="3.6"/>
  </r>
  <r>
    <x v="1"/>
    <n v="4602"/>
    <s v="FDA33"/>
    <s v="Snack Foods"/>
    <n v="2015"/>
    <s v="OUT045"/>
    <x v="2"/>
    <x v="1"/>
    <s v="Supermarket Type1"/>
    <n v="3.3968646999999998E-2"/>
    <n v="6.48"/>
    <n v="148.0076"/>
    <n v="3.6"/>
  </r>
  <r>
    <x v="1"/>
    <n v="4603"/>
    <s v="FDC15"/>
    <s v="Dairy"/>
    <n v="2020"/>
    <s v="OUT017"/>
    <x v="2"/>
    <x v="1"/>
    <s v="Supermarket Type1"/>
    <n v="0.178975721"/>
    <n v="18.100000000000001"/>
    <n v="155.52879999999999"/>
    <n v="3.6"/>
  </r>
  <r>
    <x v="0"/>
    <n v="4604"/>
    <s v="DRB48"/>
    <s v="Soft Drinks"/>
    <n v="2016"/>
    <s v="OUT046"/>
    <x v="0"/>
    <x v="1"/>
    <s v="Supermarket Type1"/>
    <n v="0"/>
    <n v="16.75"/>
    <n v="39.382199999999997"/>
    <n v="3.6"/>
  </r>
  <r>
    <x v="1"/>
    <n v="4605"/>
    <s v="FDK48"/>
    <s v="Baking Goods"/>
    <n v="2016"/>
    <s v="OUT046"/>
    <x v="0"/>
    <x v="1"/>
    <s v="Supermarket Type1"/>
    <n v="0"/>
    <n v="7.4450000000000003"/>
    <n v="76.835400000000007"/>
    <n v="3.6"/>
  </r>
  <r>
    <x v="2"/>
    <n v="4606"/>
    <s v="FDH45"/>
    <s v="Fruits and Vegetables"/>
    <n v="2017"/>
    <s v="OUT035"/>
    <x v="2"/>
    <x v="1"/>
    <s v="Supermarket Type1"/>
    <n v="0.105646853"/>
    <n v="15.1"/>
    <n v="42.879600000000003"/>
    <n v="3.6"/>
  </r>
  <r>
    <x v="0"/>
    <n v="4607"/>
    <s v="FDW22"/>
    <s v="Snack Foods"/>
    <n v="2012"/>
    <s v="OUT049"/>
    <x v="0"/>
    <x v="0"/>
    <s v="Supermarket Type1"/>
    <n v="3.033748E-2"/>
    <n v="9.6950000000000003"/>
    <n v="222.91139999999999"/>
    <n v="3.6"/>
  </r>
  <r>
    <x v="0"/>
    <n v="4608"/>
    <s v="FDO27"/>
    <s v="Meat"/>
    <n v="2022"/>
    <s v="OUT018"/>
    <x v="1"/>
    <x v="0"/>
    <s v="Supermarket Type2"/>
    <n v="0.17980696099999999"/>
    <n v="6.1749999999999998"/>
    <n v="95.275199999999998"/>
    <n v="3.6"/>
  </r>
  <r>
    <x v="0"/>
    <n v="4609"/>
    <s v="FDS33"/>
    <s v="Snack Foods"/>
    <n v="2018"/>
    <s v="OUT027"/>
    <x v="1"/>
    <x v="0"/>
    <s v="Supermarket Type3"/>
    <n v="0.122830885"/>
    <m/>
    <n v="86.951400000000007"/>
    <n v="3.6"/>
  </r>
  <r>
    <x v="1"/>
    <n v="4610"/>
    <s v="NCZ06"/>
    <s v="Household"/>
    <n v="2014"/>
    <s v="OUT013"/>
    <x v="1"/>
    <x v="2"/>
    <s v="Supermarket Type1"/>
    <n v="9.4083302999999993E-2"/>
    <n v="19.600000000000001"/>
    <n v="252.2698"/>
    <n v="3.6"/>
  </r>
  <r>
    <x v="0"/>
    <n v="4611"/>
    <s v="FDA52"/>
    <s v="Frozen Foods"/>
    <n v="2015"/>
    <s v="OUT045"/>
    <x v="2"/>
    <x v="0"/>
    <s v="Supermarket Type1"/>
    <n v="0.128682722"/>
    <n v="16.2"/>
    <n v="178.43700000000001"/>
    <n v="3.6"/>
  </r>
  <r>
    <x v="0"/>
    <n v="4612"/>
    <s v="FDM60"/>
    <s v="Baking Goods"/>
    <n v="2022"/>
    <s v="OUT018"/>
    <x v="1"/>
    <x v="0"/>
    <s v="Supermarket Type2"/>
    <n v="4.8339408E-2"/>
    <n v="10.8"/>
    <n v="41.513800000000003"/>
    <n v="3.6"/>
  </r>
  <r>
    <x v="0"/>
    <n v="4613"/>
    <s v="FDO10"/>
    <s v="Snack Foods"/>
    <n v="2011"/>
    <s v="OUT010"/>
    <x v="1"/>
    <x v="0"/>
    <s v="Grocery Store"/>
    <n v="2.1343732000000001E-2"/>
    <n v="13.65"/>
    <n v="58.358800000000002"/>
    <n v="3.6"/>
  </r>
  <r>
    <x v="1"/>
    <n v="4614"/>
    <s v="FDD36"/>
    <s v="Baking Goods"/>
    <n v="2012"/>
    <s v="OUT049"/>
    <x v="0"/>
    <x v="0"/>
    <s v="Supermarket Type1"/>
    <n v="2.1306635000000001E-2"/>
    <n v="13.3"/>
    <n v="119.8124"/>
    <n v="3.6"/>
  </r>
  <r>
    <x v="1"/>
    <n v="4615"/>
    <s v="FDU02"/>
    <s v="Dairy"/>
    <n v="2012"/>
    <s v="OUT049"/>
    <x v="0"/>
    <x v="0"/>
    <s v="Supermarket Type1"/>
    <n v="0.102670882"/>
    <n v="13.35"/>
    <n v="228.6352"/>
    <n v="3.6"/>
  </r>
  <r>
    <x v="1"/>
    <n v="4616"/>
    <s v="FDB08"/>
    <s v="Fruits and Vegetables"/>
    <n v="2012"/>
    <s v="OUT049"/>
    <x v="0"/>
    <x v="0"/>
    <s v="Supermarket Type1"/>
    <n v="3.1151714E-2"/>
    <n v="6.0549999999999997"/>
    <n v="158.7578"/>
    <n v="3.6"/>
  </r>
  <r>
    <x v="1"/>
    <n v="4617"/>
    <s v="DRM23"/>
    <s v="Hard Drinks"/>
    <n v="2012"/>
    <s v="OUT049"/>
    <x v="0"/>
    <x v="0"/>
    <s v="Supermarket Type1"/>
    <n v="0.13594424699999999"/>
    <n v="16.600000000000001"/>
    <n v="172.04220000000001"/>
    <n v="3.6"/>
  </r>
  <r>
    <x v="1"/>
    <n v="4618"/>
    <s v="NCD31"/>
    <s v="Household"/>
    <n v="2012"/>
    <s v="OUT049"/>
    <x v="0"/>
    <x v="0"/>
    <s v="Supermarket Type1"/>
    <n v="1.545846E-2"/>
    <n v="12.1"/>
    <n v="166.05260000000001"/>
    <n v="3.6"/>
  </r>
  <r>
    <x v="0"/>
    <n v="4619"/>
    <s v="FDV37"/>
    <s v="Canned"/>
    <n v="2012"/>
    <s v="OUT049"/>
    <x v="0"/>
    <x v="0"/>
    <s v="Supermarket Type1"/>
    <n v="8.3643716000000007E-2"/>
    <n v="13"/>
    <n v="196.04259999999999"/>
    <n v="3.6"/>
  </r>
  <r>
    <x v="0"/>
    <n v="4620"/>
    <s v="FDT55"/>
    <s v="Fruits and Vegetables"/>
    <n v="2012"/>
    <s v="OUT049"/>
    <x v="0"/>
    <x v="0"/>
    <s v="Supermarket Type1"/>
    <n v="0"/>
    <n v="13.6"/>
    <n v="156.49459999999999"/>
    <n v="3.6"/>
  </r>
  <r>
    <x v="1"/>
    <n v="4621"/>
    <s v="FDL16"/>
    <s v="Frozen Foods"/>
    <n v="2018"/>
    <s v="OUT019"/>
    <x v="0"/>
    <x v="1"/>
    <s v="Grocery Store"/>
    <n v="0.29493921400000001"/>
    <m/>
    <n v="47.106000000000002"/>
    <n v="3.6"/>
  </r>
  <r>
    <x v="1"/>
    <n v="4622"/>
    <s v="DRK11"/>
    <s v="Hard Drinks"/>
    <n v="2018"/>
    <s v="OUT019"/>
    <x v="0"/>
    <x v="1"/>
    <s v="Grocery Store"/>
    <n v="1.8847114000000002E-2"/>
    <m/>
    <n v="148.03919999999999"/>
    <n v="3.6"/>
  </r>
  <r>
    <x v="1"/>
    <n v="4623"/>
    <s v="NCM26"/>
    <s v="Others"/>
    <n v="2018"/>
    <s v="OUT019"/>
    <x v="0"/>
    <x v="1"/>
    <s v="Grocery Store"/>
    <n v="4.0520753999999999E-2"/>
    <m/>
    <n v="153.934"/>
    <n v="3.6"/>
  </r>
  <r>
    <x v="1"/>
    <n v="4624"/>
    <s v="FDK09"/>
    <s v="Snack Foods"/>
    <n v="2018"/>
    <s v="OUT019"/>
    <x v="0"/>
    <x v="1"/>
    <s v="Grocery Store"/>
    <n v="0.160665697"/>
    <m/>
    <n v="227.5352"/>
    <n v="3.6"/>
  </r>
  <r>
    <x v="1"/>
    <n v="4625"/>
    <s v="FDT46"/>
    <s v="Snack Foods"/>
    <n v="2018"/>
    <s v="OUT019"/>
    <x v="0"/>
    <x v="1"/>
    <s v="Grocery Store"/>
    <n v="5.3939315000000002E-2"/>
    <m/>
    <n v="52.1008"/>
    <n v="3.6"/>
  </r>
  <r>
    <x v="0"/>
    <n v="4626"/>
    <s v="FDP13"/>
    <s v="Canned"/>
    <n v="2018"/>
    <s v="OUT019"/>
    <x v="0"/>
    <x v="1"/>
    <s v="Grocery Store"/>
    <n v="0.23518320500000001"/>
    <m/>
    <n v="41.548000000000002"/>
    <n v="3.6"/>
  </r>
  <r>
    <x v="0"/>
    <n v="4627"/>
    <s v="FDO03"/>
    <s v="Meat"/>
    <n v="2018"/>
    <s v="OUT019"/>
    <x v="0"/>
    <x v="1"/>
    <s v="Grocery Store"/>
    <n v="6.4577332000000001E-2"/>
    <m/>
    <n v="230.5352"/>
    <n v="3.6"/>
  </r>
  <r>
    <x v="0"/>
    <n v="4628"/>
    <s v="FDO09"/>
    <s v="Snack Foods"/>
    <n v="2018"/>
    <s v="OUT019"/>
    <x v="0"/>
    <x v="1"/>
    <s v="Grocery Store"/>
    <n v="0"/>
    <m/>
    <n v="262.89100000000002"/>
    <n v="3.6"/>
  </r>
  <r>
    <x v="1"/>
    <n v="4629"/>
    <s v="FDD17"/>
    <s v="Frozen Foods"/>
    <n v="2016"/>
    <s v="OUT046"/>
    <x v="0"/>
    <x v="1"/>
    <s v="Supermarket Type1"/>
    <n v="3.2626952000000001E-2"/>
    <n v="7.5"/>
    <n v="235.9906"/>
    <n v="3.6"/>
  </r>
  <r>
    <x v="1"/>
    <n v="4630"/>
    <s v="FDC20"/>
    <s v="Fruits and Vegetables"/>
    <n v="2016"/>
    <s v="OUT046"/>
    <x v="0"/>
    <x v="1"/>
    <s v="Supermarket Type1"/>
    <n v="2.3971462999999998E-2"/>
    <n v="10.65"/>
    <n v="54.027200000000001"/>
    <n v="3.6"/>
  </r>
  <r>
    <x v="1"/>
    <n v="4631"/>
    <s v="NCI18"/>
    <s v="Household"/>
    <n v="2016"/>
    <s v="OUT046"/>
    <x v="0"/>
    <x v="1"/>
    <s v="Supermarket Type1"/>
    <n v="1.4024027999999999E-2"/>
    <n v="18.350000000000001"/>
    <n v="224.5746"/>
    <n v="3.6"/>
  </r>
  <r>
    <x v="1"/>
    <n v="4632"/>
    <s v="FDW13"/>
    <s v="Canned"/>
    <n v="2016"/>
    <s v="OUT046"/>
    <x v="0"/>
    <x v="1"/>
    <s v="Supermarket Type1"/>
    <n v="9.7884717999999996E-2"/>
    <n v="8.5"/>
    <n v="52.532400000000003"/>
    <n v="3.6"/>
  </r>
  <r>
    <x v="1"/>
    <n v="4633"/>
    <s v="FDA50"/>
    <s v="Dairy"/>
    <n v="2016"/>
    <s v="OUT046"/>
    <x v="0"/>
    <x v="1"/>
    <s v="Supermarket Type1"/>
    <n v="8.7175137E-2"/>
    <n v="16.25"/>
    <n v="98.340999999999994"/>
    <n v="3.6"/>
  </r>
  <r>
    <x v="1"/>
    <n v="4634"/>
    <s v="FDT43"/>
    <s v="Fruits and Vegetables"/>
    <n v="2016"/>
    <s v="OUT046"/>
    <x v="0"/>
    <x v="1"/>
    <s v="Supermarket Type1"/>
    <n v="2.0547950999999998E-2"/>
    <n v="16.350000000000001"/>
    <n v="51.232399999999998"/>
    <n v="3.6"/>
  </r>
  <r>
    <x v="1"/>
    <n v="4635"/>
    <s v="FDD57"/>
    <s v="Fruits and Vegetables"/>
    <n v="2016"/>
    <s v="OUT046"/>
    <x v="0"/>
    <x v="1"/>
    <s v="Supermarket Type1"/>
    <n v="2.2399591999999999E-2"/>
    <n v="18.100000000000001"/>
    <n v="96.009399999999999"/>
    <n v="3.6"/>
  </r>
  <r>
    <x v="1"/>
    <n v="4636"/>
    <s v="DRG11"/>
    <s v="Hard Drinks"/>
    <n v="2016"/>
    <s v="OUT046"/>
    <x v="0"/>
    <x v="1"/>
    <s v="Supermarket Type1"/>
    <n v="0"/>
    <n v="6.3849999999999998"/>
    <n v="108.95959999999999"/>
    <n v="3.6"/>
  </r>
  <r>
    <x v="1"/>
    <n v="4637"/>
    <s v="NCB30"/>
    <s v="Household"/>
    <n v="2016"/>
    <s v="OUT046"/>
    <x v="0"/>
    <x v="1"/>
    <s v="Supermarket Type1"/>
    <n v="2.5702994E-2"/>
    <n v="14.6"/>
    <n v="199.9084"/>
    <n v="3.6"/>
  </r>
  <r>
    <x v="1"/>
    <n v="4638"/>
    <s v="NCR50"/>
    <s v="Household"/>
    <n v="2016"/>
    <s v="OUT046"/>
    <x v="0"/>
    <x v="1"/>
    <s v="Supermarket Type1"/>
    <n v="1.1820087E-2"/>
    <n v="20.2"/>
    <n v="151.63399999999999"/>
    <n v="3.6"/>
  </r>
  <r>
    <x v="1"/>
    <n v="4639"/>
    <s v="FDX21"/>
    <s v="Snack Foods"/>
    <n v="2016"/>
    <s v="OUT046"/>
    <x v="0"/>
    <x v="1"/>
    <s v="Supermarket Type1"/>
    <n v="8.4966021000000003E-2"/>
    <n v="7.05"/>
    <n v="111.19119999999999"/>
    <n v="3.6"/>
  </r>
  <r>
    <x v="1"/>
    <n v="4640"/>
    <s v="FDJ46"/>
    <s v="Snack Foods"/>
    <n v="2016"/>
    <s v="OUT046"/>
    <x v="0"/>
    <x v="1"/>
    <s v="Supermarket Type1"/>
    <n v="4.4823438E-2"/>
    <n v="11.1"/>
    <n v="174.2054"/>
    <n v="3.6"/>
  </r>
  <r>
    <x v="1"/>
    <n v="4641"/>
    <s v="FDX45"/>
    <s v="Snack Foods"/>
    <n v="2016"/>
    <s v="OUT046"/>
    <x v="0"/>
    <x v="1"/>
    <s v="Supermarket Type1"/>
    <n v="0"/>
    <n v="16.75"/>
    <n v="156.16300000000001"/>
    <n v="3.6"/>
  </r>
  <r>
    <x v="0"/>
    <n v="4642"/>
    <s v="FDN23"/>
    <s v="Breads"/>
    <n v="2016"/>
    <s v="OUT046"/>
    <x v="0"/>
    <x v="1"/>
    <s v="Supermarket Type1"/>
    <n v="7.5507757999999994E-2"/>
    <n v="6.5750000000000002"/>
    <n v="146.4444"/>
    <n v="3.6"/>
  </r>
  <r>
    <x v="0"/>
    <n v="4643"/>
    <s v="FDV52"/>
    <s v="Frozen Foods"/>
    <n v="2016"/>
    <s v="OUT046"/>
    <x v="0"/>
    <x v="1"/>
    <s v="Supermarket Type1"/>
    <n v="0.12152072"/>
    <n v="20.7"/>
    <n v="118.0466"/>
    <n v="3.6"/>
  </r>
  <r>
    <x v="0"/>
    <n v="4644"/>
    <s v="FDQ07"/>
    <s v="Fruits and Vegetables"/>
    <n v="2016"/>
    <s v="OUT046"/>
    <x v="0"/>
    <x v="1"/>
    <s v="Supermarket Type1"/>
    <n v="8.7406863000000001E-2"/>
    <n v="15.1"/>
    <n v="221.84559999999999"/>
    <n v="3.6"/>
  </r>
  <r>
    <x v="0"/>
    <n v="4645"/>
    <s v="FDX56"/>
    <s v="Fruits and Vegetables"/>
    <n v="2016"/>
    <s v="OUT046"/>
    <x v="0"/>
    <x v="1"/>
    <s v="Supermarket Type1"/>
    <n v="7.4059474E-2"/>
    <n v="17.100000000000001"/>
    <n v="209.06379999999999"/>
    <n v="3.6"/>
  </r>
  <r>
    <x v="1"/>
    <n v="4646"/>
    <s v="NCE43"/>
    <s v="Household"/>
    <n v="2016"/>
    <s v="OUT046"/>
    <x v="0"/>
    <x v="1"/>
    <s v="Supermarket Type1"/>
    <n v="0.103442268"/>
    <n v="12.5"/>
    <n v="170.84479999999999"/>
    <n v="3.6"/>
  </r>
  <r>
    <x v="1"/>
    <n v="4647"/>
    <s v="NCD07"/>
    <s v="Household"/>
    <n v="2020"/>
    <s v="OUT017"/>
    <x v="2"/>
    <x v="0"/>
    <s v="Supermarket Type1"/>
    <n v="0"/>
    <n v="9.1"/>
    <n v="115.45180000000001"/>
    <n v="3.6"/>
  </r>
  <r>
    <x v="1"/>
    <n v="4648"/>
    <s v="FDX13"/>
    <s v="Canned"/>
    <n v="2015"/>
    <s v="OUT045"/>
    <x v="2"/>
    <x v="0"/>
    <s v="Supermarket Type1"/>
    <n v="4.7879864000000001E-2"/>
    <n v="7.7249999999999996"/>
    <n v="250.20920000000001"/>
    <n v="3.6"/>
  </r>
  <r>
    <x v="1"/>
    <n v="4649"/>
    <s v="FDR26"/>
    <s v="Dairy"/>
    <n v="2015"/>
    <s v="OUT045"/>
    <x v="2"/>
    <x v="0"/>
    <s v="Supermarket Type1"/>
    <n v="4.2923652E-2"/>
    <n v="20.7"/>
    <n v="178.30279999999999"/>
    <n v="3.6"/>
  </r>
  <r>
    <x v="1"/>
    <n v="4650"/>
    <s v="FDD05"/>
    <s v="Frozen Foods"/>
    <n v="2015"/>
    <s v="OUT045"/>
    <x v="2"/>
    <x v="0"/>
    <s v="Supermarket Type1"/>
    <n v="1.6645164E-2"/>
    <n v="19.350000000000001"/>
    <n v="120.9098"/>
    <n v="3.6"/>
  </r>
  <r>
    <x v="1"/>
    <n v="4651"/>
    <s v="FDQ20"/>
    <s v="Fruits and Vegetables"/>
    <n v="2015"/>
    <s v="OUT045"/>
    <x v="2"/>
    <x v="0"/>
    <s v="Supermarket Type1"/>
    <n v="2.9845243E-2"/>
    <n v="8.3249999999999993"/>
    <n v="41.613799999999998"/>
    <n v="3.6"/>
  </r>
  <r>
    <x v="1"/>
    <n v="4652"/>
    <s v="NCI29"/>
    <s v="Health and Hygiene"/>
    <n v="2015"/>
    <s v="OUT045"/>
    <x v="2"/>
    <x v="1"/>
    <s v="Supermarket Type1"/>
    <n v="3.2687701999999999E-2"/>
    <n v="8.6"/>
    <n v="140.91540000000001"/>
    <n v="3.6"/>
  </r>
  <r>
    <x v="1"/>
    <n v="4653"/>
    <s v="NCP55"/>
    <s v="Others"/>
    <n v="2015"/>
    <s v="OUT045"/>
    <x v="2"/>
    <x v="1"/>
    <s v="Supermarket Type1"/>
    <n v="1.1212718999999999E-2"/>
    <n v="14.65"/>
    <n v="55.6614"/>
    <n v="3.6"/>
  </r>
  <r>
    <x v="1"/>
    <n v="4654"/>
    <s v="FDI46"/>
    <s v="Snack Foods"/>
    <n v="2015"/>
    <s v="OUT045"/>
    <x v="2"/>
    <x v="1"/>
    <s v="Supermarket Type1"/>
    <n v="7.4496042999999998E-2"/>
    <n v="9.5"/>
    <n v="251.97239999999999"/>
    <n v="3.6"/>
  </r>
  <r>
    <x v="1"/>
    <n v="4655"/>
    <s v="FDI33"/>
    <s v="Snack Foods"/>
    <n v="2015"/>
    <s v="OUT045"/>
    <x v="2"/>
    <x v="1"/>
    <s v="Supermarket Type1"/>
    <n v="2.8476451E-2"/>
    <n v="16.5"/>
    <n v="91.014600000000002"/>
    <n v="3.6"/>
  </r>
  <r>
    <x v="1"/>
    <n v="4656"/>
    <s v="DRE49"/>
    <s v="Soft Drinks"/>
    <n v="2015"/>
    <s v="OUT045"/>
    <x v="2"/>
    <x v="1"/>
    <s v="Supermarket Type1"/>
    <n v="2.1293097E-2"/>
    <n v="20.75"/>
    <n v="151.9024"/>
    <n v="3.6"/>
  </r>
  <r>
    <x v="1"/>
    <n v="4657"/>
    <s v="FDF02"/>
    <s v="Canned"/>
    <n v="2020"/>
    <s v="OUT017"/>
    <x v="2"/>
    <x v="1"/>
    <s v="Supermarket Type1"/>
    <n v="0.104058452"/>
    <n v="16.2"/>
    <n v="102.499"/>
    <n v="3.6"/>
  </r>
  <r>
    <x v="1"/>
    <n v="4658"/>
    <s v="NCP05"/>
    <s v="Health and Hygiene"/>
    <n v="2020"/>
    <s v="OUT017"/>
    <x v="2"/>
    <x v="1"/>
    <s v="Supermarket Type1"/>
    <n v="2.5429614E-2"/>
    <n v="19.600000000000001"/>
    <n v="151.70240000000001"/>
    <n v="3.6"/>
  </r>
  <r>
    <x v="1"/>
    <n v="4659"/>
    <s v="NCW30"/>
    <s v="Household"/>
    <n v="2020"/>
    <s v="OUT017"/>
    <x v="2"/>
    <x v="1"/>
    <s v="Supermarket Type1"/>
    <n v="1.1072172999999999E-2"/>
    <n v="5.21"/>
    <n v="257.89620000000002"/>
    <n v="3.6"/>
  </r>
  <r>
    <x v="1"/>
    <n v="4660"/>
    <s v="NCL54"/>
    <s v="Household"/>
    <n v="2020"/>
    <s v="OUT017"/>
    <x v="2"/>
    <x v="1"/>
    <s v="Supermarket Type1"/>
    <n v="8.3221903999999999E-2"/>
    <n v="12.6"/>
    <n v="174.50540000000001"/>
    <n v="3.6"/>
  </r>
  <r>
    <x v="1"/>
    <n v="4661"/>
    <s v="NCF42"/>
    <s v="Household"/>
    <n v="2020"/>
    <s v="OUT017"/>
    <x v="2"/>
    <x v="2"/>
    <s v="Supermarket Type1"/>
    <n v="0.168329848"/>
    <n v="17.350000000000001"/>
    <n v="176.77119999999999"/>
    <n v="3.6"/>
  </r>
  <r>
    <x v="1"/>
    <n v="4662"/>
    <s v="NCP30"/>
    <s v="Household"/>
    <n v="2020"/>
    <s v="OUT017"/>
    <x v="2"/>
    <x v="2"/>
    <s v="Supermarket Type1"/>
    <n v="3.2954044000000002E-2"/>
    <n v="20.5"/>
    <n v="39.382199999999997"/>
    <n v="3.6"/>
  </r>
  <r>
    <x v="1"/>
    <n v="4663"/>
    <s v="NCO43"/>
    <s v="Others"/>
    <n v="2020"/>
    <s v="OUT017"/>
    <x v="2"/>
    <x v="2"/>
    <s v="Supermarket Type1"/>
    <n v="4.7364616999999998E-2"/>
    <n v="5.5"/>
    <n v="100.0016"/>
    <n v="3.6"/>
  </r>
  <r>
    <x v="1"/>
    <n v="4664"/>
    <s v="FDC46"/>
    <s v="Snack Foods"/>
    <n v="2020"/>
    <s v="OUT017"/>
    <x v="2"/>
    <x v="2"/>
    <s v="Supermarket Type1"/>
    <n v="0.11720169599999999"/>
    <n v="17.7"/>
    <n v="184.0266"/>
    <n v="3.6"/>
  </r>
  <r>
    <x v="0"/>
    <n v="4665"/>
    <s v="FDL13"/>
    <s v="Breakfast"/>
    <n v="2015"/>
    <s v="OUT045"/>
    <x v="2"/>
    <x v="2"/>
    <s v="Supermarket Type1"/>
    <n v="5.6432784E-2"/>
    <n v="13.85"/>
    <n v="234.93"/>
    <n v="3.6"/>
  </r>
  <r>
    <x v="0"/>
    <n v="4666"/>
    <s v="FDE41"/>
    <s v="Frozen Foods"/>
    <n v="2015"/>
    <s v="OUT045"/>
    <x v="2"/>
    <x v="2"/>
    <s v="Supermarket Type1"/>
    <n v="6.4143994999999995E-2"/>
    <n v="9.1950000000000003"/>
    <n v="85.956599999999995"/>
    <n v="3.6"/>
  </r>
  <r>
    <x v="0"/>
    <n v="4667"/>
    <s v="FDR27"/>
    <s v="Meat"/>
    <n v="2015"/>
    <s v="OUT045"/>
    <x v="2"/>
    <x v="2"/>
    <s v="Supermarket Type1"/>
    <n v="9.6295326000000001E-2"/>
    <n v="15.1"/>
    <n v="133.49420000000001"/>
    <n v="3.6"/>
  </r>
  <r>
    <x v="0"/>
    <n v="4668"/>
    <s v="FDL21"/>
    <s v="Snack Foods"/>
    <n v="2015"/>
    <s v="OUT045"/>
    <x v="2"/>
    <x v="2"/>
    <s v="Supermarket Type1"/>
    <n v="7.1609079999999997E-3"/>
    <n v="15.85"/>
    <n v="39.347999999999999"/>
    <n v="3.6"/>
  </r>
  <r>
    <x v="0"/>
    <n v="4669"/>
    <s v="FDZ36"/>
    <s v="Baking Goods"/>
    <n v="2020"/>
    <s v="OUT017"/>
    <x v="2"/>
    <x v="2"/>
    <s v="Supermarket Type1"/>
    <n v="6.6155882999999999E-2"/>
    <n v="6.0350000000000001"/>
    <n v="184.42400000000001"/>
    <n v="3.6"/>
  </r>
  <r>
    <x v="0"/>
    <n v="4670"/>
    <s v="FDW12"/>
    <s v="Baking Goods"/>
    <n v="2020"/>
    <s v="OUT017"/>
    <x v="2"/>
    <x v="2"/>
    <s v="Supermarket Type1"/>
    <n v="3.5773394E-2"/>
    <n v="8.3149999999999995"/>
    <n v="144.34440000000001"/>
    <n v="3.6"/>
  </r>
  <r>
    <x v="0"/>
    <n v="4671"/>
    <s v="FDK25"/>
    <s v="Breakfast"/>
    <n v="2020"/>
    <s v="OUT017"/>
    <x v="2"/>
    <x v="2"/>
    <s v="Supermarket Type1"/>
    <n v="0.15771893100000001"/>
    <n v="11.6"/>
    <n v="168.34739999999999"/>
    <n v="3.6"/>
  </r>
  <r>
    <x v="0"/>
    <n v="4672"/>
    <s v="FDP08"/>
    <s v="Fruits and Vegetables"/>
    <n v="2020"/>
    <s v="OUT017"/>
    <x v="2"/>
    <x v="0"/>
    <s v="Supermarket Type1"/>
    <n v="0.113045883"/>
    <n v="20.5"/>
    <n v="194.14779999999999"/>
    <n v="3.6"/>
  </r>
  <r>
    <x v="0"/>
    <n v="4673"/>
    <s v="FDM15"/>
    <s v="Meat"/>
    <n v="2020"/>
    <s v="OUT017"/>
    <x v="2"/>
    <x v="0"/>
    <s v="Supermarket Type1"/>
    <n v="5.7746381999999999E-2"/>
    <n v="11.8"/>
    <n v="152.4366"/>
    <n v="3.6"/>
  </r>
  <r>
    <x v="1"/>
    <n v="4674"/>
    <s v="DRF60"/>
    <s v="Soft Drinks"/>
    <n v="2015"/>
    <s v="OUT045"/>
    <x v="2"/>
    <x v="0"/>
    <s v="Supermarket Type1"/>
    <n v="5.2174318999999997E-2"/>
    <n v="10.8"/>
    <n v="240.35640000000001"/>
    <n v="3.6"/>
  </r>
  <r>
    <x v="1"/>
    <n v="4675"/>
    <s v="FDX58"/>
    <s v="Snack Foods"/>
    <n v="2020"/>
    <s v="OUT017"/>
    <x v="2"/>
    <x v="0"/>
    <s v="Supermarket Type1"/>
    <n v="4.4011225000000001E-2"/>
    <n v="13.15"/>
    <n v="181.29499999999999"/>
    <n v="3.6"/>
  </r>
  <r>
    <x v="1"/>
    <n v="4676"/>
    <s v="FDP11"/>
    <s v="Breads"/>
    <n v="2017"/>
    <s v="OUT035"/>
    <x v="2"/>
    <x v="1"/>
    <s v="Supermarket Type1"/>
    <n v="6.9087481000000006E-2"/>
    <n v="15.85"/>
    <n v="218.7166"/>
    <n v="3.6"/>
  </r>
  <r>
    <x v="1"/>
    <n v="4677"/>
    <s v="DRI39"/>
    <s v="Dairy"/>
    <n v="2017"/>
    <s v="OUT035"/>
    <x v="2"/>
    <x v="1"/>
    <s v="Supermarket Type1"/>
    <n v="9.7043739000000004E-2"/>
    <n v="13.8"/>
    <n v="57.493000000000002"/>
    <n v="3.6"/>
  </r>
  <r>
    <x v="1"/>
    <n v="4678"/>
    <s v="FDF04"/>
    <s v="Frozen Foods"/>
    <n v="2017"/>
    <s v="OUT035"/>
    <x v="2"/>
    <x v="1"/>
    <s v="Supermarket Type1"/>
    <n v="1.3634468E-2"/>
    <n v="17.5"/>
    <n v="256.43040000000002"/>
    <n v="3.6"/>
  </r>
  <r>
    <x v="1"/>
    <n v="4679"/>
    <s v="FDY31"/>
    <s v="Fruits and Vegetables"/>
    <n v="2017"/>
    <s v="OUT035"/>
    <x v="2"/>
    <x v="1"/>
    <s v="Supermarket Type1"/>
    <n v="4.3554613999999998E-2"/>
    <n v="5.98"/>
    <n v="148.24180000000001"/>
    <n v="3.6"/>
  </r>
  <r>
    <x v="1"/>
    <n v="4680"/>
    <s v="FDR43"/>
    <s v="Fruits and Vegetables"/>
    <n v="2017"/>
    <s v="OUT035"/>
    <x v="2"/>
    <x v="1"/>
    <s v="Supermarket Type1"/>
    <n v="0.16145897300000001"/>
    <n v="18.2"/>
    <n v="37.819000000000003"/>
    <n v="3.6"/>
  </r>
  <r>
    <x v="1"/>
    <n v="4681"/>
    <s v="NCC30"/>
    <s v="Household"/>
    <n v="2017"/>
    <s v="OUT035"/>
    <x v="2"/>
    <x v="1"/>
    <s v="Supermarket Type1"/>
    <n v="2.7573983E-2"/>
    <n v="16.600000000000001"/>
    <n v="176.6344"/>
    <n v="3.6"/>
  </r>
  <r>
    <x v="1"/>
    <n v="4682"/>
    <s v="FDQ10"/>
    <s v="Snack Foods"/>
    <n v="2017"/>
    <s v="OUT035"/>
    <x v="2"/>
    <x v="1"/>
    <s v="Supermarket Type1"/>
    <n v="3.3172957000000003E-2"/>
    <n v="12.85"/>
    <n v="172.04220000000001"/>
    <n v="3.6"/>
  </r>
  <r>
    <x v="1"/>
    <n v="4683"/>
    <s v="FDL22"/>
    <s v="Snack Foods"/>
    <n v="2017"/>
    <s v="OUT035"/>
    <x v="2"/>
    <x v="1"/>
    <s v="Supermarket Type1"/>
    <n v="3.6383292999999997E-2"/>
    <n v="16.850000000000001"/>
    <n v="91.0488"/>
    <n v="3.6"/>
  </r>
  <r>
    <x v="1"/>
    <n v="4684"/>
    <s v="DRG13"/>
    <s v="Soft Drinks"/>
    <n v="2017"/>
    <s v="OUT035"/>
    <x v="2"/>
    <x v="1"/>
    <s v="Supermarket Type1"/>
    <n v="3.7179120000000003E-2"/>
    <n v="17.25"/>
    <n v="162.55260000000001"/>
    <n v="3.6"/>
  </r>
  <r>
    <x v="0"/>
    <n v="4685"/>
    <s v="FDM04"/>
    <s v="Frozen Foods"/>
    <n v="2017"/>
    <s v="OUT035"/>
    <x v="2"/>
    <x v="1"/>
    <s v="Supermarket Type1"/>
    <n v="4.7111699999999999E-2"/>
    <n v="9.1950000000000003"/>
    <n v="52.066600000000001"/>
    <n v="3.6"/>
  </r>
  <r>
    <x v="0"/>
    <n v="4686"/>
    <s v="FDA04"/>
    <s v="Frozen Foods"/>
    <n v="2017"/>
    <s v="OUT035"/>
    <x v="2"/>
    <x v="1"/>
    <s v="Supermarket Type1"/>
    <n v="6.6717377999999994E-2"/>
    <n v="11.3"/>
    <n v="260.89620000000002"/>
    <n v="3.6"/>
  </r>
  <r>
    <x v="1"/>
    <n v="4687"/>
    <s v="FDE26"/>
    <s v="Canned"/>
    <n v="2011"/>
    <s v="OUT010"/>
    <x v="1"/>
    <x v="0"/>
    <s v="Grocery Store"/>
    <n v="0.14897741"/>
    <n v="9.3000000000000007"/>
    <n v="143.07859999999999"/>
    <n v="3.6"/>
  </r>
  <r>
    <x v="1"/>
    <n v="4688"/>
    <s v="FDA19"/>
    <s v="Fruits and Vegetables"/>
    <n v="2011"/>
    <s v="OUT010"/>
    <x v="1"/>
    <x v="0"/>
    <s v="Grocery Store"/>
    <n v="9.2272132000000007E-2"/>
    <n v="7.52"/>
    <n v="128.79939999999999"/>
    <n v="3.6"/>
  </r>
  <r>
    <x v="1"/>
    <n v="4689"/>
    <s v="NCJ30"/>
    <s v="Household"/>
    <n v="2011"/>
    <s v="OUT010"/>
    <x v="1"/>
    <x v="0"/>
    <s v="Grocery Store"/>
    <n v="0.13497562799999999"/>
    <n v="5.82"/>
    <n v="170.57900000000001"/>
    <n v="3.6"/>
  </r>
  <r>
    <x v="1"/>
    <n v="4690"/>
    <s v="NCF18"/>
    <s v="Household"/>
    <n v="2011"/>
    <s v="OUT010"/>
    <x v="1"/>
    <x v="0"/>
    <s v="Grocery Store"/>
    <n v="0.14893862399999999"/>
    <n v="18.350000000000001"/>
    <n v="191.9504"/>
    <n v="3.6"/>
  </r>
  <r>
    <x v="1"/>
    <n v="4691"/>
    <s v="DRA12"/>
    <s v="Soft Drinks"/>
    <n v="2011"/>
    <s v="OUT010"/>
    <x v="1"/>
    <x v="2"/>
    <s v="Grocery Store"/>
    <n v="6.8535039000000006E-2"/>
    <n v="11.6"/>
    <n v="143.0154"/>
    <n v="3.6"/>
  </r>
  <r>
    <x v="0"/>
    <n v="4692"/>
    <s v="FDN03"/>
    <s v="Meat"/>
    <n v="2011"/>
    <s v="OUT010"/>
    <x v="1"/>
    <x v="2"/>
    <s v="Grocery Store"/>
    <n v="2.5257508000000001E-2"/>
    <n v="9.8000000000000007"/>
    <n v="248.54079999999999"/>
    <n v="3.6"/>
  </r>
  <r>
    <x v="0"/>
    <n v="4693"/>
    <s v="FDV22"/>
    <s v="Snack Foods"/>
    <n v="2011"/>
    <s v="OUT010"/>
    <x v="1"/>
    <x v="1"/>
    <s v="Grocery Store"/>
    <n v="1.6635488E-2"/>
    <n v="14.85"/>
    <n v="157.56299999999999"/>
    <n v="3.6"/>
  </r>
  <r>
    <x v="1"/>
    <n v="4694"/>
    <s v="NCA17"/>
    <s v="Health and Hygiene"/>
    <n v="2014"/>
    <s v="OUT013"/>
    <x v="1"/>
    <x v="2"/>
    <s v="Supermarket Type1"/>
    <n v="4.5380403999999999E-2"/>
    <n v="20.6"/>
    <n v="148.4392"/>
    <n v="3.6"/>
  </r>
  <r>
    <x v="1"/>
    <n v="4695"/>
    <s v="FDP38"/>
    <s v="Canned"/>
    <n v="2014"/>
    <s v="OUT013"/>
    <x v="1"/>
    <x v="2"/>
    <s v="Supermarket Type1"/>
    <n v="3.2075379000000001E-2"/>
    <n v="10.1"/>
    <n v="50.900799999999997"/>
    <n v="3.6"/>
  </r>
  <r>
    <x v="1"/>
    <n v="4696"/>
    <s v="FDD50"/>
    <s v="Canned"/>
    <n v="2014"/>
    <s v="OUT013"/>
    <x v="1"/>
    <x v="2"/>
    <s v="Supermarket Type1"/>
    <n v="0.14152434799999999"/>
    <n v="18.850000000000001"/>
    <n v="168.41319999999999"/>
    <n v="3.6"/>
  </r>
  <r>
    <x v="1"/>
    <n v="4697"/>
    <s v="FDA50"/>
    <s v="Dairy"/>
    <n v="2014"/>
    <s v="OUT013"/>
    <x v="1"/>
    <x v="2"/>
    <s v="Supermarket Type1"/>
    <n v="8.7102593000000006E-2"/>
    <n v="16.25"/>
    <n v="96.040999999999997"/>
    <n v="3.6"/>
  </r>
  <r>
    <x v="1"/>
    <n v="4698"/>
    <s v="FDX20"/>
    <s v="Fruits and Vegetables"/>
    <n v="2014"/>
    <s v="OUT013"/>
    <x v="1"/>
    <x v="2"/>
    <s v="Supermarket Type1"/>
    <n v="4.2524834999999997E-2"/>
    <n v="7.3650000000000002"/>
    <n v="228.37200000000001"/>
    <n v="3.6"/>
  </r>
  <r>
    <x v="1"/>
    <n v="4699"/>
    <s v="FDA56"/>
    <s v="Fruits and Vegetables"/>
    <n v="2014"/>
    <s v="OUT013"/>
    <x v="1"/>
    <x v="2"/>
    <s v="Supermarket Type1"/>
    <n v="8.7574920000000004E-3"/>
    <n v="9.2100000000000009"/>
    <n v="120.84139999999999"/>
    <n v="3.6"/>
  </r>
  <r>
    <x v="1"/>
    <n v="4700"/>
    <s v="FDB33"/>
    <s v="Fruits and Vegetables"/>
    <n v="2014"/>
    <s v="OUT013"/>
    <x v="1"/>
    <x v="2"/>
    <s v="Supermarket Type1"/>
    <n v="1.4568035999999999E-2"/>
    <n v="17.75"/>
    <n v="158.12620000000001"/>
    <n v="3.6"/>
  </r>
  <r>
    <x v="1"/>
    <n v="4701"/>
    <s v="FDL44"/>
    <s v="Fruits and Vegetables"/>
    <n v="2014"/>
    <s v="OUT013"/>
    <x v="1"/>
    <x v="2"/>
    <s v="Supermarket Type1"/>
    <n v="1.2264903000000001E-2"/>
    <n v="18.25"/>
    <n v="162.88939999999999"/>
    <n v="3.6"/>
  </r>
  <r>
    <x v="1"/>
    <n v="4702"/>
    <s v="DRH23"/>
    <s v="Hard Drinks"/>
    <n v="2014"/>
    <s v="OUT013"/>
    <x v="1"/>
    <x v="2"/>
    <s v="Supermarket Type1"/>
    <n v="0.170176516"/>
    <n v="14.65"/>
    <n v="55.261400000000002"/>
    <n v="3.6"/>
  </r>
  <r>
    <x v="1"/>
    <n v="4703"/>
    <s v="NCK29"/>
    <s v="Health and Hygiene"/>
    <n v="2014"/>
    <s v="OUT013"/>
    <x v="1"/>
    <x v="2"/>
    <s v="Supermarket Type1"/>
    <n v="0.12566436"/>
    <n v="5.6150000000000002"/>
    <n v="123.473"/>
    <n v="3.6"/>
  </r>
  <r>
    <x v="1"/>
    <n v="4704"/>
    <s v="NCN43"/>
    <s v="Others"/>
    <n v="2014"/>
    <s v="OUT013"/>
    <x v="1"/>
    <x v="2"/>
    <s v="Supermarket Type1"/>
    <n v="6.7541169999999996E-3"/>
    <n v="12.15"/>
    <n v="122.173"/>
    <n v="3.6"/>
  </r>
  <r>
    <x v="1"/>
    <n v="4705"/>
    <s v="NCM19"/>
    <s v="Others"/>
    <n v="2014"/>
    <s v="OUT013"/>
    <x v="1"/>
    <x v="2"/>
    <s v="Supermarket Type1"/>
    <n v="4.7197936000000003E-2"/>
    <n v="12.65"/>
    <n v="114.1202"/>
    <n v="3.6"/>
  </r>
  <r>
    <x v="1"/>
    <n v="4706"/>
    <s v="FDC47"/>
    <s v="Snack Foods"/>
    <n v="2014"/>
    <s v="OUT013"/>
    <x v="1"/>
    <x v="2"/>
    <s v="Supermarket Type1"/>
    <n v="0.118791698"/>
    <n v="15"/>
    <n v="229.96940000000001"/>
    <n v="3.6"/>
  </r>
  <r>
    <x v="1"/>
    <n v="4707"/>
    <s v="FDR10"/>
    <s v="Snack Foods"/>
    <n v="2014"/>
    <s v="OUT013"/>
    <x v="1"/>
    <x v="2"/>
    <s v="Supermarket Type1"/>
    <n v="1.0031539000000001E-2"/>
    <n v="17.600000000000001"/>
    <n v="161.55520000000001"/>
    <n v="3.6"/>
  </r>
  <r>
    <x v="0"/>
    <n v="4708"/>
    <s v="FDP36"/>
    <s v="Baking Goods"/>
    <n v="2014"/>
    <s v="OUT013"/>
    <x v="1"/>
    <x v="2"/>
    <s v="Supermarket Type1"/>
    <n v="9.1096530999999994E-2"/>
    <n v="10.395"/>
    <n v="52.300800000000002"/>
    <n v="3.6"/>
  </r>
  <r>
    <x v="0"/>
    <n v="4709"/>
    <s v="FDI04"/>
    <s v="Frozen Foods"/>
    <n v="2014"/>
    <s v="OUT013"/>
    <x v="1"/>
    <x v="2"/>
    <s v="Supermarket Type1"/>
    <n v="7.2851756000000004E-2"/>
    <n v="13.65"/>
    <n v="197.14259999999999"/>
    <n v="3.6"/>
  </r>
  <r>
    <x v="0"/>
    <n v="4710"/>
    <s v="FDU16"/>
    <s v="Frozen Foods"/>
    <n v="2014"/>
    <s v="OUT013"/>
    <x v="1"/>
    <x v="2"/>
    <s v="Supermarket Type1"/>
    <n v="5.8226608999999999E-2"/>
    <n v="19.25"/>
    <n v="85.290800000000004"/>
    <n v="3.6"/>
  </r>
  <r>
    <x v="0"/>
    <n v="4711"/>
    <s v="FDG56"/>
    <s v="Fruits and Vegetables"/>
    <n v="2014"/>
    <s v="OUT013"/>
    <x v="1"/>
    <x v="2"/>
    <s v="Supermarket Type1"/>
    <n v="7.1393100000000001E-2"/>
    <n v="13.3"/>
    <n v="61.053600000000003"/>
    <n v="3.6"/>
  </r>
  <r>
    <x v="0"/>
    <n v="4712"/>
    <s v="FDF08"/>
    <s v="Fruits and Vegetables"/>
    <n v="2014"/>
    <s v="OUT013"/>
    <x v="1"/>
    <x v="2"/>
    <s v="Supermarket Type1"/>
    <n v="6.5153295E-2"/>
    <n v="14.3"/>
    <n v="88.485600000000005"/>
    <n v="3.6"/>
  </r>
  <r>
    <x v="1"/>
    <n v="4713"/>
    <s v="NCM54"/>
    <s v="Household"/>
    <n v="2022"/>
    <s v="OUT018"/>
    <x v="1"/>
    <x v="0"/>
    <s v="Supermarket Type2"/>
    <n v="5.1146564999999998E-2"/>
    <n v="17.7"/>
    <n v="127.3678"/>
    <n v="3.6"/>
  </r>
  <r>
    <x v="1"/>
    <n v="4714"/>
    <s v="FDV21"/>
    <s v="Snack Foods"/>
    <n v="2022"/>
    <s v="OUT018"/>
    <x v="1"/>
    <x v="0"/>
    <s v="Supermarket Type2"/>
    <n v="0.171779865"/>
    <n v="11.5"/>
    <n v="126.07040000000001"/>
    <n v="3.6"/>
  </r>
  <r>
    <x v="1"/>
    <n v="4715"/>
    <s v="FDS12"/>
    <s v="Baking Goods"/>
    <n v="2022"/>
    <s v="OUT018"/>
    <x v="1"/>
    <x v="0"/>
    <s v="Supermarket Type2"/>
    <n v="0.17482783499999999"/>
    <n v="9.1"/>
    <n v="127.2362"/>
    <n v="3.6"/>
  </r>
  <r>
    <x v="1"/>
    <n v="4716"/>
    <s v="FDX16"/>
    <s v="Frozen Foods"/>
    <n v="2022"/>
    <s v="OUT018"/>
    <x v="1"/>
    <x v="0"/>
    <s v="Supermarket Type2"/>
    <n v="0"/>
    <n v="17.850000000000001"/>
    <n v="148.005"/>
    <n v="3.6"/>
  </r>
  <r>
    <x v="1"/>
    <n v="4717"/>
    <s v="FDM32"/>
    <s v="Fruits and Vegetables"/>
    <n v="2022"/>
    <s v="OUT018"/>
    <x v="1"/>
    <x v="0"/>
    <s v="Supermarket Type2"/>
    <n v="2.0688969000000001E-2"/>
    <n v="20.5"/>
    <n v="88.183000000000007"/>
    <n v="3.6"/>
  </r>
  <r>
    <x v="1"/>
    <n v="4718"/>
    <s v="NCM06"/>
    <s v="Household"/>
    <n v="2022"/>
    <s v="OUT018"/>
    <x v="1"/>
    <x v="0"/>
    <s v="Supermarket Type2"/>
    <n v="7.6036381E-2"/>
    <n v="7.4749999999999996"/>
    <n v="153.96559999999999"/>
    <n v="3.6"/>
  </r>
  <r>
    <x v="1"/>
    <n v="4719"/>
    <s v="NCN18"/>
    <s v="Household"/>
    <n v="2022"/>
    <s v="OUT018"/>
    <x v="1"/>
    <x v="0"/>
    <s v="Supermarket Type2"/>
    <n v="0.12522270499999999"/>
    <n v="8.8949999999999996"/>
    <n v="113.3544"/>
    <n v="3.6"/>
  </r>
  <r>
    <x v="1"/>
    <n v="4720"/>
    <s v="NCF07"/>
    <s v="Household"/>
    <n v="2022"/>
    <s v="OUT018"/>
    <x v="1"/>
    <x v="0"/>
    <s v="Supermarket Type2"/>
    <n v="3.2152980999999997E-2"/>
    <n v="9"/>
    <n v="102.0016"/>
    <n v="3.6"/>
  </r>
  <r>
    <x v="1"/>
    <n v="4721"/>
    <s v="NCB43"/>
    <s v="Household"/>
    <n v="2022"/>
    <s v="OUT018"/>
    <x v="1"/>
    <x v="0"/>
    <s v="Supermarket Type2"/>
    <n v="0.10031931700000001"/>
    <n v="20.2"/>
    <n v="188.68979999999999"/>
    <n v="3.6"/>
  </r>
  <r>
    <x v="1"/>
    <n v="4722"/>
    <s v="FDV15"/>
    <s v="Meat"/>
    <n v="2022"/>
    <s v="OUT018"/>
    <x v="1"/>
    <x v="0"/>
    <s v="Supermarket Type2"/>
    <n v="0.14676789700000001"/>
    <n v="10.3"/>
    <n v="102.3648"/>
    <n v="3.6"/>
  </r>
  <r>
    <x v="1"/>
    <n v="4723"/>
    <s v="FDX34"/>
    <s v="Snack Foods"/>
    <n v="2022"/>
    <s v="OUT018"/>
    <x v="1"/>
    <x v="0"/>
    <s v="Supermarket Type2"/>
    <n v="7.2278769000000007E-2"/>
    <n v="6.1950000000000003"/>
    <n v="120.60980000000001"/>
    <n v="3.6"/>
  </r>
  <r>
    <x v="1"/>
    <n v="4724"/>
    <s v="DRJ24"/>
    <s v="Soft Drinks"/>
    <n v="2022"/>
    <s v="OUT018"/>
    <x v="1"/>
    <x v="0"/>
    <s v="Supermarket Type2"/>
    <n v="0.113790879"/>
    <n v="11.8"/>
    <n v="185.39240000000001"/>
    <n v="3.6"/>
  </r>
  <r>
    <x v="0"/>
    <n v="4725"/>
    <s v="FDT14"/>
    <s v="Dairy"/>
    <n v="2022"/>
    <s v="OUT018"/>
    <x v="1"/>
    <x v="0"/>
    <s v="Supermarket Type2"/>
    <n v="0.12824740800000001"/>
    <n v="10.695"/>
    <n v="121.84399999999999"/>
    <n v="3.6"/>
  </r>
  <r>
    <x v="0"/>
    <n v="4726"/>
    <s v="FDT19"/>
    <s v="Fruits and Vegetables"/>
    <n v="2022"/>
    <s v="OUT018"/>
    <x v="1"/>
    <x v="0"/>
    <s v="Supermarket Type2"/>
    <n v="0.14563169500000001"/>
    <n v="7.59"/>
    <n v="172.80799999999999"/>
    <n v="3.6"/>
  </r>
  <r>
    <x v="0"/>
    <n v="4727"/>
    <s v="FDI34"/>
    <s v="Snack Foods"/>
    <n v="2022"/>
    <s v="OUT018"/>
    <x v="1"/>
    <x v="0"/>
    <s v="Supermarket Type2"/>
    <n v="8.5482761000000004E-2"/>
    <n v="10.65"/>
    <n v="231.46680000000001"/>
    <n v="3.6"/>
  </r>
  <r>
    <x v="1"/>
    <n v="4728"/>
    <s v="DRH51"/>
    <s v="Dairy"/>
    <n v="2018"/>
    <s v="OUT027"/>
    <x v="1"/>
    <x v="0"/>
    <s v="Supermarket Type3"/>
    <n v="0"/>
    <m/>
    <n v="89.185599999999994"/>
    <n v="3.6"/>
  </r>
  <r>
    <x v="1"/>
    <n v="4729"/>
    <s v="FDU38"/>
    <s v="Dairy"/>
    <n v="2018"/>
    <s v="OUT027"/>
    <x v="1"/>
    <x v="0"/>
    <s v="Supermarket Type3"/>
    <n v="8.2150144999999994E-2"/>
    <m/>
    <n v="192.9504"/>
    <n v="3.6"/>
  </r>
  <r>
    <x v="1"/>
    <n v="4730"/>
    <s v="FDB32"/>
    <s v="Fruits and Vegetables"/>
    <n v="2018"/>
    <s v="OUT027"/>
    <x v="1"/>
    <x v="0"/>
    <s v="Supermarket Type3"/>
    <n v="2.3339367E-2"/>
    <m/>
    <n v="94.877799999999993"/>
    <n v="3.6"/>
  </r>
  <r>
    <x v="1"/>
    <n v="4731"/>
    <s v="FDS08"/>
    <s v="Fruits and Vegetables"/>
    <n v="2018"/>
    <s v="OUT027"/>
    <x v="1"/>
    <x v="0"/>
    <s v="Supermarket Type3"/>
    <n v="5.6685382999999999E-2"/>
    <m/>
    <n v="178.43700000000001"/>
    <n v="3.6"/>
  </r>
  <r>
    <x v="1"/>
    <n v="4732"/>
    <s v="DRG23"/>
    <s v="Hard Drinks"/>
    <n v="2018"/>
    <s v="OUT027"/>
    <x v="1"/>
    <x v="0"/>
    <s v="Supermarket Type3"/>
    <n v="8.6360961999999999E-2"/>
    <m/>
    <n v="151.26820000000001"/>
    <n v="3.6"/>
  </r>
  <r>
    <x v="1"/>
    <n v="4733"/>
    <s v="NCK18"/>
    <s v="Household"/>
    <n v="2018"/>
    <s v="OUT027"/>
    <x v="1"/>
    <x v="0"/>
    <s v="Supermarket Type3"/>
    <n v="6.6656670000000001E-3"/>
    <m/>
    <n v="164.11840000000001"/>
    <n v="3.6"/>
  </r>
  <r>
    <x v="1"/>
    <n v="4734"/>
    <s v="NCT42"/>
    <s v="Household"/>
    <n v="2018"/>
    <s v="OUT027"/>
    <x v="1"/>
    <x v="0"/>
    <s v="Supermarket Type3"/>
    <n v="2.4766802000000001E-2"/>
    <m/>
    <n v="151.03919999999999"/>
    <n v="3.6"/>
  </r>
  <r>
    <x v="1"/>
    <n v="4735"/>
    <s v="NCV30"/>
    <s v="Household"/>
    <n v="2018"/>
    <s v="OUT027"/>
    <x v="1"/>
    <x v="0"/>
    <s v="Supermarket Type3"/>
    <n v="6.5612807999999995E-2"/>
    <m/>
    <n v="62.350999999999999"/>
    <n v="3.6"/>
  </r>
  <r>
    <x v="0"/>
    <n v="4736"/>
    <s v="FDL48"/>
    <s v="Baking Goods"/>
    <n v="2018"/>
    <s v="OUT027"/>
    <x v="1"/>
    <x v="0"/>
    <s v="Supermarket Type3"/>
    <n v="8.1868040000000003E-2"/>
    <m/>
    <n v="46.803400000000003"/>
    <n v="3.6"/>
  </r>
  <r>
    <x v="0"/>
    <n v="4737"/>
    <s v="FDA02"/>
    <s v="Dairy"/>
    <n v="2018"/>
    <s v="OUT027"/>
    <x v="1"/>
    <x v="0"/>
    <s v="Supermarket Type3"/>
    <n v="2.9578726E-2"/>
    <m/>
    <n v="143.57859999999999"/>
    <n v="3.6"/>
  </r>
  <r>
    <x v="0"/>
    <n v="4738"/>
    <s v="FDR32"/>
    <s v="Fruits and Vegetables"/>
    <n v="2018"/>
    <s v="OUT027"/>
    <x v="1"/>
    <x v="0"/>
    <s v="Supermarket Type3"/>
    <n v="8.5392428000000006E-2"/>
    <m/>
    <n v="226.76939999999999"/>
    <n v="3.6"/>
  </r>
  <r>
    <x v="0"/>
    <n v="4739"/>
    <s v="FDZ39"/>
    <s v="Meat"/>
    <n v="2018"/>
    <s v="OUT027"/>
    <x v="1"/>
    <x v="0"/>
    <s v="Supermarket Type3"/>
    <n v="1.7937483000000001E-2"/>
    <m/>
    <n v="103.499"/>
    <n v="3.6"/>
  </r>
  <r>
    <x v="0"/>
    <n v="4740"/>
    <s v="FDI21"/>
    <s v="Snack Foods"/>
    <n v="2018"/>
    <s v="OUT027"/>
    <x v="1"/>
    <x v="0"/>
    <s v="Supermarket Type3"/>
    <n v="5.6328717E-2"/>
    <m/>
    <n v="63.916800000000002"/>
    <n v="3.6"/>
  </r>
  <r>
    <x v="0"/>
    <n v="4741"/>
    <s v="FDO46"/>
    <s v="Snack Foods"/>
    <n v="2018"/>
    <s v="OUT027"/>
    <x v="1"/>
    <x v="0"/>
    <s v="Supermarket Type3"/>
    <n v="1.4143673000000001E-2"/>
    <m/>
    <n v="187.38720000000001"/>
    <n v="3.6"/>
  </r>
  <r>
    <x v="0"/>
    <n v="4742"/>
    <s v="FDW21"/>
    <s v="Snack Foods"/>
    <n v="2018"/>
    <s v="OUT027"/>
    <x v="1"/>
    <x v="0"/>
    <s v="Supermarket Type3"/>
    <n v="5.9350009999999996E-3"/>
    <m/>
    <n v="98.835800000000006"/>
    <n v="3.6"/>
  </r>
  <r>
    <x v="2"/>
    <n v="4743"/>
    <s v="FDI16"/>
    <s v="Frozen Foods"/>
    <n v="2018"/>
    <s v="OUT027"/>
    <x v="1"/>
    <x v="0"/>
    <s v="Supermarket Type3"/>
    <n v="0.13511820199999999"/>
    <m/>
    <n v="52.564"/>
    <n v="3.6"/>
  </r>
  <r>
    <x v="0"/>
    <n v="4744"/>
    <s v="FDH17"/>
    <s v="Frozen Foods"/>
    <n v="2015"/>
    <s v="OUT045"/>
    <x v="2"/>
    <x v="1"/>
    <s v="Supermarket Type1"/>
    <n v="1.6687113999999999E-2"/>
    <n v="16.2"/>
    <n v="96.9726"/>
    <n v="3.5"/>
  </r>
  <r>
    <x v="0"/>
    <n v="4745"/>
    <s v="FDV10"/>
    <s v="Snack Foods"/>
    <n v="2017"/>
    <s v="OUT035"/>
    <x v="2"/>
    <x v="1"/>
    <s v="Supermarket Type1"/>
    <n v="6.6693436999999994E-2"/>
    <n v="7.6449999999999996"/>
    <n v="42.311199999999999"/>
    <n v="3.5"/>
  </r>
  <r>
    <x v="1"/>
    <n v="4746"/>
    <s v="FDM20"/>
    <s v="Fruits and Vegetables"/>
    <n v="2022"/>
    <s v="OUT018"/>
    <x v="1"/>
    <x v="0"/>
    <s v="Supermarket Type2"/>
    <n v="0"/>
    <n v="10"/>
    <n v="246.9144"/>
    <n v="3.5"/>
  </r>
  <r>
    <x v="1"/>
    <n v="4747"/>
    <s v="FDH35"/>
    <s v="Starchy Foods"/>
    <n v="2015"/>
    <s v="OUT045"/>
    <x v="2"/>
    <x v="1"/>
    <s v="Supermarket Type1"/>
    <n v="0"/>
    <n v="18.25"/>
    <n v="164.7526"/>
    <n v="3.5"/>
  </r>
  <r>
    <x v="0"/>
    <n v="4748"/>
    <s v="FDI04"/>
    <s v="Frozen Foods"/>
    <n v="2022"/>
    <s v="OUT018"/>
    <x v="1"/>
    <x v="0"/>
    <s v="Supermarket Type2"/>
    <n v="7.3209446999999997E-2"/>
    <n v="13.65"/>
    <n v="197.64259999999999"/>
    <n v="3.5"/>
  </r>
  <r>
    <x v="1"/>
    <n v="4749"/>
    <s v="NCD06"/>
    <s v="Household"/>
    <n v="2016"/>
    <s v="OUT046"/>
    <x v="0"/>
    <x v="1"/>
    <s v="Supermarket Type1"/>
    <n v="9.9325278000000003E-2"/>
    <n v="13"/>
    <n v="45.405999999999999"/>
    <n v="3.5"/>
  </r>
  <r>
    <x v="0"/>
    <n v="4750"/>
    <s v="FDB35"/>
    <s v="Starchy Foods"/>
    <n v="2014"/>
    <s v="OUT013"/>
    <x v="1"/>
    <x v="2"/>
    <s v="Supermarket Type1"/>
    <n v="6.4565202000000002E-2"/>
    <n v="12.3"/>
    <n v="92.980400000000003"/>
    <n v="3.5"/>
  </r>
  <r>
    <x v="1"/>
    <n v="4751"/>
    <s v="DRE49"/>
    <s v="Soft Drinks"/>
    <n v="2020"/>
    <s v="OUT017"/>
    <x v="2"/>
    <x v="1"/>
    <s v="Supermarket Type1"/>
    <n v="2.1370200999999998E-2"/>
    <n v="20.75"/>
    <n v="153.00239999999999"/>
    <n v="3.5"/>
  </r>
  <r>
    <x v="1"/>
    <n v="4752"/>
    <s v="FDU55"/>
    <s v="Fruits and Vegetables"/>
    <n v="2015"/>
    <s v="OUT045"/>
    <x v="2"/>
    <x v="1"/>
    <s v="Supermarket Type1"/>
    <n v="3.5984104000000003E-2"/>
    <n v="16.2"/>
    <n v="260.62779999999998"/>
    <n v="3.5"/>
  </r>
  <r>
    <x v="1"/>
    <n v="4753"/>
    <s v="FDL27"/>
    <s v="Meat"/>
    <n v="2012"/>
    <s v="OUT049"/>
    <x v="0"/>
    <x v="0"/>
    <s v="Supermarket Type1"/>
    <n v="1.0647477000000001E-2"/>
    <n v="6.17"/>
    <n v="66.382599999999996"/>
    <n v="3.5"/>
  </r>
  <r>
    <x v="1"/>
    <n v="4754"/>
    <s v="FDB27"/>
    <s v="Dairy"/>
    <n v="2016"/>
    <s v="OUT046"/>
    <x v="0"/>
    <x v="1"/>
    <s v="Supermarket Type1"/>
    <n v="5.5390121E-2"/>
    <n v="7.5750000000000002"/>
    <n v="195.27680000000001"/>
    <n v="3.5"/>
  </r>
  <r>
    <x v="1"/>
    <n v="4755"/>
    <s v="FDH19"/>
    <s v="Meat"/>
    <n v="2016"/>
    <s v="OUT046"/>
    <x v="0"/>
    <x v="1"/>
    <s v="Supermarket Type1"/>
    <n v="3.3088472000000001E-2"/>
    <n v="19.350000000000001"/>
    <n v="175.47380000000001"/>
    <n v="3.5"/>
  </r>
  <r>
    <x v="0"/>
    <n v="4756"/>
    <s v="FDZ13"/>
    <s v="Canned"/>
    <n v="2022"/>
    <s v="OUT018"/>
    <x v="1"/>
    <x v="0"/>
    <s v="Supermarket Type2"/>
    <n v="0.15412025200000001"/>
    <n v="7.84"/>
    <n v="51.935000000000002"/>
    <n v="3.5"/>
  </r>
  <r>
    <x v="1"/>
    <n v="4757"/>
    <s v="FDH57"/>
    <s v="Fruits and Vegetables"/>
    <n v="2016"/>
    <s v="OUT046"/>
    <x v="0"/>
    <x v="1"/>
    <s v="Supermarket Type1"/>
    <n v="3.5747521999999997E-2"/>
    <n v="10.895"/>
    <n v="133.6284"/>
    <n v="3.5"/>
  </r>
  <r>
    <x v="0"/>
    <n v="4758"/>
    <s v="FDL52"/>
    <s v="Frozen Foods"/>
    <n v="2014"/>
    <s v="OUT013"/>
    <x v="1"/>
    <x v="2"/>
    <s v="Supermarket Type1"/>
    <n v="0"/>
    <n v="6.6349999999999998"/>
    <n v="39.750599999999999"/>
    <n v="3.5"/>
  </r>
  <r>
    <x v="1"/>
    <n v="4759"/>
    <s v="FDC15"/>
    <s v="Dairy"/>
    <n v="2011"/>
    <s v="OUT010"/>
    <x v="1"/>
    <x v="0"/>
    <s v="Grocery Store"/>
    <n v="0.29788371200000002"/>
    <n v="18.100000000000001"/>
    <n v="156.72880000000001"/>
    <n v="3.5"/>
  </r>
  <r>
    <x v="0"/>
    <n v="4760"/>
    <s v="FDU21"/>
    <s v="Snack Foods"/>
    <n v="2017"/>
    <s v="OUT035"/>
    <x v="2"/>
    <x v="1"/>
    <s v="Supermarket Type1"/>
    <n v="7.6705947999999996E-2"/>
    <n v="11.8"/>
    <n v="34.755800000000001"/>
    <n v="3.5"/>
  </r>
  <r>
    <x v="1"/>
    <n v="4761"/>
    <s v="FDL08"/>
    <s v="Fruits and Vegetables"/>
    <n v="2014"/>
    <s v="OUT013"/>
    <x v="1"/>
    <x v="2"/>
    <s v="Supermarket Type1"/>
    <n v="4.9677651000000003E-2"/>
    <n v="10.8"/>
    <n v="245.9144"/>
    <n v="3.5"/>
  </r>
  <r>
    <x v="1"/>
    <n v="4762"/>
    <s v="NCQ05"/>
    <s v="Health and Hygiene"/>
    <n v="2014"/>
    <s v="OUT013"/>
    <x v="1"/>
    <x v="2"/>
    <s v="Supermarket Type1"/>
    <n v="0"/>
    <n v="11.395"/>
    <n v="151.67080000000001"/>
    <n v="3.5"/>
  </r>
  <r>
    <x v="1"/>
    <n v="4763"/>
    <s v="FDD58"/>
    <s v="Snack Foods"/>
    <n v="2017"/>
    <s v="OUT035"/>
    <x v="2"/>
    <x v="1"/>
    <s v="Supermarket Type1"/>
    <n v="5.9341019000000002E-2"/>
    <n v="7.76"/>
    <n v="99.77"/>
    <n v="3.5"/>
  </r>
  <r>
    <x v="1"/>
    <n v="4764"/>
    <s v="FDV45"/>
    <s v="Snack Foods"/>
    <n v="2016"/>
    <s v="OUT046"/>
    <x v="0"/>
    <x v="1"/>
    <s v="Supermarket Type1"/>
    <n v="4.5047439000000002E-2"/>
    <n v="16.75"/>
    <n v="186.4556"/>
    <n v="3.5"/>
  </r>
  <r>
    <x v="1"/>
    <n v="4765"/>
    <s v="NCX42"/>
    <s v="Household"/>
    <n v="2014"/>
    <s v="OUT013"/>
    <x v="1"/>
    <x v="2"/>
    <s v="Supermarket Type1"/>
    <n v="5.9736199999999998E-3"/>
    <n v="6.36"/>
    <n v="164.55260000000001"/>
    <n v="3.5"/>
  </r>
  <r>
    <x v="1"/>
    <n v="4766"/>
    <s v="FDP19"/>
    <s v="Fruits and Vegetables"/>
    <n v="2016"/>
    <s v="OUT046"/>
    <x v="0"/>
    <x v="1"/>
    <s v="Supermarket Type1"/>
    <n v="0.173516063"/>
    <n v="11.5"/>
    <n v="128.1652"/>
    <n v="3.5"/>
  </r>
  <r>
    <x v="0"/>
    <n v="4767"/>
    <s v="FDL38"/>
    <s v="Canned"/>
    <n v="2018"/>
    <s v="OUT019"/>
    <x v="0"/>
    <x v="1"/>
    <s v="Grocery Store"/>
    <n v="2.5795769999999999E-2"/>
    <m/>
    <n v="88.417199999999994"/>
    <n v="3.5"/>
  </r>
  <r>
    <x v="1"/>
    <n v="4768"/>
    <s v="DRF23"/>
    <s v="Hard Drinks"/>
    <n v="2011"/>
    <s v="OUT010"/>
    <x v="1"/>
    <x v="0"/>
    <s v="Grocery Store"/>
    <n v="0.20529482700000001"/>
    <n v="4.6100000000000003"/>
    <n v="172.83959999999999"/>
    <n v="3.5"/>
  </r>
  <r>
    <x v="1"/>
    <n v="4769"/>
    <s v="FDH12"/>
    <s v="Baking Goods"/>
    <n v="2012"/>
    <s v="OUT049"/>
    <x v="0"/>
    <x v="0"/>
    <s v="Supermarket Type1"/>
    <n v="8.5085743000000005E-2"/>
    <n v="9.6"/>
    <n v="105.128"/>
    <n v="3.5"/>
  </r>
  <r>
    <x v="1"/>
    <n v="4770"/>
    <s v="FDM39"/>
    <s v="Dairy"/>
    <n v="2012"/>
    <s v="OUT049"/>
    <x v="0"/>
    <x v="0"/>
    <s v="Supermarket Type1"/>
    <n v="5.3553794000000002E-2"/>
    <n v="6.42"/>
    <n v="178.6002"/>
    <n v="3.5"/>
  </r>
  <r>
    <x v="1"/>
    <n v="4771"/>
    <s v="NCC43"/>
    <s v="Household"/>
    <n v="2012"/>
    <s v="OUT049"/>
    <x v="0"/>
    <x v="0"/>
    <s v="Supermarket Type1"/>
    <n v="9.2927148000000001E-2"/>
    <n v="7.39"/>
    <n v="249.50659999999999"/>
    <n v="3.5"/>
  </r>
  <r>
    <x v="1"/>
    <n v="4772"/>
    <s v="NCP54"/>
    <s v="Household"/>
    <n v="2012"/>
    <s v="OUT049"/>
    <x v="0"/>
    <x v="0"/>
    <s v="Supermarket Type1"/>
    <n v="3.5204318999999998E-2"/>
    <n v="15.35"/>
    <n v="122.873"/>
    <n v="3.5"/>
  </r>
  <r>
    <x v="1"/>
    <n v="4773"/>
    <s v="NCG30"/>
    <s v="Household"/>
    <n v="2012"/>
    <s v="OUT049"/>
    <x v="0"/>
    <x v="0"/>
    <s v="Supermarket Type1"/>
    <n v="0.112495847"/>
    <n v="20.2"/>
    <n v="124.4046"/>
    <n v="3.5"/>
  </r>
  <r>
    <x v="1"/>
    <n v="4774"/>
    <s v="NCN07"/>
    <s v="Others"/>
    <n v="2012"/>
    <s v="OUT049"/>
    <x v="0"/>
    <x v="0"/>
    <s v="Supermarket Type1"/>
    <n v="3.3997473E-2"/>
    <n v="18.5"/>
    <n v="129.92840000000001"/>
    <n v="3.5"/>
  </r>
  <r>
    <x v="1"/>
    <n v="4775"/>
    <s v="FDP34"/>
    <s v="Snack Foods"/>
    <n v="2012"/>
    <s v="OUT049"/>
    <x v="0"/>
    <x v="0"/>
    <s v="Supermarket Type1"/>
    <n v="0.13744120100000001"/>
    <n v="12.85"/>
    <n v="157.66300000000001"/>
    <n v="3.5"/>
  </r>
  <r>
    <x v="1"/>
    <n v="4776"/>
    <s v="DRD13"/>
    <s v="Soft Drinks"/>
    <n v="2012"/>
    <s v="OUT049"/>
    <x v="0"/>
    <x v="0"/>
    <s v="Supermarket Type1"/>
    <n v="4.9155769000000002E-2"/>
    <n v="15"/>
    <n v="65.216800000000006"/>
    <n v="3.5"/>
  </r>
  <r>
    <x v="0"/>
    <n v="4777"/>
    <s v="FDR37"/>
    <s v="Breakfast"/>
    <n v="2012"/>
    <s v="OUT049"/>
    <x v="0"/>
    <x v="0"/>
    <s v="Supermarket Type1"/>
    <n v="6.6352551999999995E-2"/>
    <n v="16.5"/>
    <n v="181.22919999999999"/>
    <n v="3.5"/>
  </r>
  <r>
    <x v="0"/>
    <n v="4778"/>
    <s v="FDS16"/>
    <s v="Frozen Foods"/>
    <n v="2012"/>
    <s v="OUT049"/>
    <x v="0"/>
    <x v="0"/>
    <s v="Supermarket Type1"/>
    <n v="6.6279831999999997E-2"/>
    <n v="15.15"/>
    <n v="147.876"/>
    <n v="3.5"/>
  </r>
  <r>
    <x v="0"/>
    <n v="4779"/>
    <s v="FDF21"/>
    <s v="Fruits and Vegetables"/>
    <n v="2012"/>
    <s v="OUT049"/>
    <x v="0"/>
    <x v="0"/>
    <s v="Supermarket Type1"/>
    <n v="5.8918843999999998E-2"/>
    <n v="10.3"/>
    <n v="191.65299999999999"/>
    <n v="3.5"/>
  </r>
  <r>
    <x v="0"/>
    <n v="4780"/>
    <s v="FDR19"/>
    <s v="Fruits and Vegetables"/>
    <n v="2012"/>
    <s v="OUT049"/>
    <x v="0"/>
    <x v="0"/>
    <s v="Supermarket Type1"/>
    <n v="0.159968994"/>
    <n v="13.5"/>
    <n v="147.61019999999999"/>
    <n v="3.5"/>
  </r>
  <r>
    <x v="0"/>
    <n v="4781"/>
    <s v="FDS33"/>
    <s v="Snack Foods"/>
    <n v="2012"/>
    <s v="OUT049"/>
    <x v="0"/>
    <x v="0"/>
    <s v="Supermarket Type1"/>
    <n v="0.123620492"/>
    <n v="6.67"/>
    <n v="90.051400000000001"/>
    <n v="3.5"/>
  </r>
  <r>
    <x v="0"/>
    <n v="4782"/>
    <s v="FDT33"/>
    <s v="Snack Foods"/>
    <n v="2012"/>
    <s v="OUT049"/>
    <x v="0"/>
    <x v="0"/>
    <s v="Supermarket Type1"/>
    <n v="3.4043503000000003E-2"/>
    <n v="7.81"/>
    <n v="168.7158"/>
    <n v="3.5"/>
  </r>
  <r>
    <x v="0"/>
    <n v="4783"/>
    <s v="FDI10"/>
    <s v="Snack Foods"/>
    <n v="2012"/>
    <s v="OUT049"/>
    <x v="0"/>
    <x v="0"/>
    <s v="Supermarket Type1"/>
    <n v="7.8526225000000005E-2"/>
    <n v="8.51"/>
    <n v="173.54220000000001"/>
    <n v="3.5"/>
  </r>
  <r>
    <x v="1"/>
    <n v="4784"/>
    <s v="FDY52"/>
    <s v="Frozen Foods"/>
    <n v="2018"/>
    <s v="OUT019"/>
    <x v="0"/>
    <x v="1"/>
    <s v="Grocery Store"/>
    <n v="1.2865901000000001E-2"/>
    <m/>
    <n v="59.3536"/>
    <n v="3.5"/>
  </r>
  <r>
    <x v="1"/>
    <n v="4785"/>
    <s v="FDY09"/>
    <s v="Snack Foods"/>
    <n v="2018"/>
    <s v="OUT019"/>
    <x v="0"/>
    <x v="1"/>
    <s v="Grocery Store"/>
    <n v="4.4122209000000003E-2"/>
    <m/>
    <n v="173.80539999999999"/>
    <n v="3.5"/>
  </r>
  <r>
    <x v="0"/>
    <n v="4786"/>
    <s v="FDH31"/>
    <s v="Meat"/>
    <n v="2018"/>
    <s v="OUT019"/>
    <x v="0"/>
    <x v="1"/>
    <s v="Grocery Store"/>
    <n v="0"/>
    <m/>
    <n v="98.2042"/>
    <n v="3.5"/>
  </r>
  <r>
    <x v="0"/>
    <n v="4787"/>
    <s v="DRA24"/>
    <s v="Soft Drinks"/>
    <n v="2018"/>
    <s v="OUT019"/>
    <x v="0"/>
    <x v="1"/>
    <s v="Grocery Store"/>
    <n v="6.9909187999999997E-2"/>
    <m/>
    <n v="163.2868"/>
    <n v="3.5"/>
  </r>
  <r>
    <x v="1"/>
    <n v="4788"/>
    <s v="FDO24"/>
    <s v="Baking Goods"/>
    <n v="2016"/>
    <s v="OUT046"/>
    <x v="0"/>
    <x v="1"/>
    <s v="Supermarket Type1"/>
    <n v="0.17621566499999999"/>
    <n v="11.1"/>
    <n v="158.8604"/>
    <n v="3.5"/>
  </r>
  <r>
    <x v="1"/>
    <n v="4789"/>
    <s v="FDL04"/>
    <s v="Frozen Foods"/>
    <n v="2016"/>
    <s v="OUT046"/>
    <x v="0"/>
    <x v="1"/>
    <s v="Supermarket Type1"/>
    <n v="0.11192342199999999"/>
    <n v="19"/>
    <n v="106.5622"/>
    <n v="3.5"/>
  </r>
  <r>
    <x v="1"/>
    <n v="4790"/>
    <s v="FDZ44"/>
    <s v="Fruits and Vegetables"/>
    <n v="2016"/>
    <s v="OUT046"/>
    <x v="0"/>
    <x v="1"/>
    <s v="Supermarket Type1"/>
    <n v="3.8729056999999997E-2"/>
    <n v="8.1850000000000005"/>
    <n v="117.1808"/>
    <n v="3.5"/>
  </r>
  <r>
    <x v="1"/>
    <n v="4791"/>
    <s v="FDA56"/>
    <s v="Fruits and Vegetables"/>
    <n v="2016"/>
    <s v="OUT046"/>
    <x v="0"/>
    <x v="1"/>
    <s v="Supermarket Type1"/>
    <n v="8.7647860000000001E-3"/>
    <n v="9.2100000000000009"/>
    <n v="123.1414"/>
    <n v="3.5"/>
  </r>
  <r>
    <x v="1"/>
    <n v="4792"/>
    <s v="DRN47"/>
    <s v="Hard Drinks"/>
    <n v="2016"/>
    <s v="OUT046"/>
    <x v="0"/>
    <x v="1"/>
    <s v="Supermarket Type1"/>
    <n v="1.6826747999999999E-2"/>
    <n v="12.1"/>
    <n v="179.166"/>
    <n v="3.5"/>
  </r>
  <r>
    <x v="1"/>
    <n v="4793"/>
    <s v="NCA17"/>
    <s v="Health and Hygiene"/>
    <n v="2016"/>
    <s v="OUT046"/>
    <x v="0"/>
    <x v="1"/>
    <s v="Supermarket Type1"/>
    <n v="0"/>
    <n v="20.6"/>
    <n v="148.83920000000001"/>
    <n v="3.5"/>
  </r>
  <r>
    <x v="1"/>
    <n v="4794"/>
    <s v="NCL07"/>
    <s v="Others"/>
    <n v="2016"/>
    <s v="OUT046"/>
    <x v="0"/>
    <x v="1"/>
    <s v="Supermarket Type1"/>
    <n v="3.1338558000000002E-2"/>
    <n v="13.85"/>
    <n v="41.048000000000002"/>
    <n v="3.5"/>
  </r>
  <r>
    <x v="1"/>
    <n v="4795"/>
    <s v="FDM46"/>
    <s v="Snack Foods"/>
    <n v="2016"/>
    <s v="OUT046"/>
    <x v="0"/>
    <x v="1"/>
    <s v="Supermarket Type1"/>
    <n v="0.159967845"/>
    <n v="7.3650000000000002"/>
    <n v="94.712000000000003"/>
    <n v="3.5"/>
  </r>
  <r>
    <x v="0"/>
    <n v="4796"/>
    <s v="FDT24"/>
    <s v="Baking Goods"/>
    <n v="2016"/>
    <s v="OUT046"/>
    <x v="0"/>
    <x v="1"/>
    <s v="Supermarket Type1"/>
    <n v="0"/>
    <n v="12.35"/>
    <n v="76.232799999999997"/>
    <n v="3.5"/>
  </r>
  <r>
    <x v="0"/>
    <n v="4797"/>
    <s v="FDX35"/>
    <s v="Breads"/>
    <n v="2016"/>
    <s v="OUT046"/>
    <x v="0"/>
    <x v="1"/>
    <s v="Supermarket Type1"/>
    <n v="0"/>
    <n v="5.0350000000000001"/>
    <n v="228.20359999999999"/>
    <n v="3.5"/>
  </r>
  <r>
    <x v="0"/>
    <n v="4798"/>
    <s v="FDL02"/>
    <s v="Canned"/>
    <n v="2016"/>
    <s v="OUT046"/>
    <x v="0"/>
    <x v="1"/>
    <s v="Supermarket Type1"/>
    <n v="0.10408337600000001"/>
    <n v="20"/>
    <n v="107.4622"/>
    <n v="3.5"/>
  </r>
  <r>
    <x v="0"/>
    <n v="4799"/>
    <s v="FDT52"/>
    <s v="Frozen Foods"/>
    <n v="2016"/>
    <s v="OUT046"/>
    <x v="0"/>
    <x v="1"/>
    <s v="Supermarket Type1"/>
    <n v="4.7429578E-2"/>
    <n v="9.6950000000000003"/>
    <n v="245.81440000000001"/>
    <n v="3.5"/>
  </r>
  <r>
    <x v="0"/>
    <n v="4800"/>
    <s v="FDN16"/>
    <s v="Frozen Foods"/>
    <n v="2016"/>
    <s v="OUT046"/>
    <x v="0"/>
    <x v="1"/>
    <s v="Supermarket Type1"/>
    <n v="6.2700289000000006E-2"/>
    <n v="12.6"/>
    <n v="102.199"/>
    <n v="3.5"/>
  </r>
  <r>
    <x v="0"/>
    <n v="4801"/>
    <s v="FDA28"/>
    <s v="Frozen Foods"/>
    <n v="2016"/>
    <s v="OUT046"/>
    <x v="0"/>
    <x v="1"/>
    <s v="Supermarket Type1"/>
    <n v="4.7801883000000003E-2"/>
    <n v="16.100000000000001"/>
    <n v="127.4362"/>
    <n v="3.5"/>
  </r>
  <r>
    <x v="0"/>
    <n v="4802"/>
    <s v="FDW55"/>
    <s v="Fruits and Vegetables"/>
    <n v="2016"/>
    <s v="OUT046"/>
    <x v="0"/>
    <x v="1"/>
    <s v="Supermarket Type1"/>
    <n v="2.1969895999999999E-2"/>
    <n v="12.6"/>
    <n v="248.60919999999999"/>
    <n v="3.5"/>
  </r>
  <r>
    <x v="0"/>
    <n v="4803"/>
    <s v="FDG58"/>
    <s v="Snack Foods"/>
    <n v="2016"/>
    <s v="OUT046"/>
    <x v="0"/>
    <x v="1"/>
    <s v="Supermarket Type1"/>
    <n v="0"/>
    <n v="10.695"/>
    <n v="156.19720000000001"/>
    <n v="3.5"/>
  </r>
  <r>
    <x v="1"/>
    <n v="4804"/>
    <s v="FDV32"/>
    <s v="Fruits and Vegetables"/>
    <n v="2015"/>
    <s v="OUT045"/>
    <x v="2"/>
    <x v="0"/>
    <s v="Supermarket Type1"/>
    <n v="8.8888290999999994E-2"/>
    <n v="7.7850000000000001"/>
    <n v="64.751000000000005"/>
    <n v="3.5"/>
  </r>
  <r>
    <x v="1"/>
    <n v="4805"/>
    <s v="FDP04"/>
    <s v="Frozen Foods"/>
    <n v="2015"/>
    <s v="OUT045"/>
    <x v="2"/>
    <x v="0"/>
    <s v="Supermarket Type1"/>
    <n v="1.3840784E-2"/>
    <n v="15.35"/>
    <n v="65.216800000000006"/>
    <n v="3.5"/>
  </r>
  <r>
    <x v="1"/>
    <n v="4806"/>
    <s v="FDG45"/>
    <s v="Fruits and Vegetables"/>
    <n v="2015"/>
    <s v="OUT045"/>
    <x v="2"/>
    <x v="0"/>
    <s v="Supermarket Type1"/>
    <n v="0.12829573"/>
    <n v="8.1"/>
    <n v="210.49019999999999"/>
    <n v="3.5"/>
  </r>
  <r>
    <x v="1"/>
    <n v="4807"/>
    <s v="FDS20"/>
    <s v="Fruits and Vegetables"/>
    <n v="2015"/>
    <s v="OUT045"/>
    <x v="2"/>
    <x v="0"/>
    <s v="Supermarket Type1"/>
    <n v="5.3976155999999997E-2"/>
    <n v="8.85"/>
    <n v="181.5292"/>
    <n v="3.5"/>
  </r>
  <r>
    <x v="1"/>
    <n v="4808"/>
    <s v="FDN31"/>
    <s v="Fruits and Vegetables"/>
    <n v="2015"/>
    <s v="OUT045"/>
    <x v="2"/>
    <x v="0"/>
    <s v="Supermarket Type1"/>
    <n v="7.3029340999999998E-2"/>
    <n v="11.5"/>
    <n v="187.953"/>
    <n v="3.5"/>
  </r>
  <r>
    <x v="1"/>
    <n v="4809"/>
    <s v="FDC44"/>
    <s v="Fruits and Vegetables"/>
    <n v="2015"/>
    <s v="OUT045"/>
    <x v="2"/>
    <x v="0"/>
    <s v="Supermarket Type1"/>
    <n v="0.17294691600000001"/>
    <n v="15.6"/>
    <n v="114.15179999999999"/>
    <n v="3.5"/>
  </r>
  <r>
    <x v="1"/>
    <n v="4810"/>
    <s v="DRH36"/>
    <s v="Soft Drinks"/>
    <n v="2015"/>
    <s v="OUT045"/>
    <x v="2"/>
    <x v="1"/>
    <s v="Supermarket Type1"/>
    <n v="3.3447756000000002E-2"/>
    <n v="16.2"/>
    <n v="73.9696"/>
    <n v="3.5"/>
  </r>
  <r>
    <x v="1"/>
    <n v="4811"/>
    <s v="DRF37"/>
    <s v="Soft Drinks"/>
    <n v="2015"/>
    <s v="OUT045"/>
    <x v="2"/>
    <x v="1"/>
    <s v="Supermarket Type1"/>
    <n v="0"/>
    <n v="17.25"/>
    <n v="263.59100000000001"/>
    <n v="3.5"/>
  </r>
  <r>
    <x v="1"/>
    <n v="4812"/>
    <s v="FDS35"/>
    <s v="Breads"/>
    <n v="2020"/>
    <s v="OUT017"/>
    <x v="2"/>
    <x v="1"/>
    <s v="Supermarket Type1"/>
    <n v="0.11184963000000001"/>
    <n v="9.3000000000000007"/>
    <n v="64.682599999999994"/>
    <n v="3.5"/>
  </r>
  <r>
    <x v="1"/>
    <n v="4813"/>
    <s v="FDG50"/>
    <s v="Canned"/>
    <n v="2020"/>
    <s v="OUT017"/>
    <x v="2"/>
    <x v="1"/>
    <s v="Supermarket Type1"/>
    <n v="1.5358175999999999E-2"/>
    <n v="7.4050000000000002"/>
    <n v="92.414599999999993"/>
    <n v="3.5"/>
  </r>
  <r>
    <x v="1"/>
    <n v="4814"/>
    <s v="FDF14"/>
    <s v="Canned"/>
    <n v="2020"/>
    <s v="OUT017"/>
    <x v="2"/>
    <x v="1"/>
    <s v="Supermarket Type1"/>
    <n v="2.7323500000000001E-2"/>
    <n v="7.55"/>
    <n v="151.934"/>
    <n v="3.5"/>
  </r>
  <r>
    <x v="1"/>
    <n v="4815"/>
    <s v="FDN02"/>
    <s v="Canned"/>
    <n v="2020"/>
    <s v="OUT017"/>
    <x v="2"/>
    <x v="1"/>
    <s v="Supermarket Type1"/>
    <n v="7.4245348000000003E-2"/>
    <n v="16.5"/>
    <n v="208.2638"/>
    <n v="3.5"/>
  </r>
  <r>
    <x v="1"/>
    <n v="4816"/>
    <s v="FDX19"/>
    <s v="Fruits and Vegetables"/>
    <n v="2020"/>
    <s v="OUT017"/>
    <x v="2"/>
    <x v="1"/>
    <s v="Supermarket Type1"/>
    <n v="9.7280981000000002E-2"/>
    <n v="19.100000000000001"/>
    <n v="232.69579999999999"/>
    <n v="3.5"/>
  </r>
  <r>
    <x v="1"/>
    <n v="4817"/>
    <s v="DRN59"/>
    <s v="Hard Drinks"/>
    <n v="2020"/>
    <s v="OUT017"/>
    <x v="2"/>
    <x v="1"/>
    <s v="Supermarket Type1"/>
    <n v="6.4504433E-2"/>
    <n v="15"/>
    <n v="47.305999999999997"/>
    <n v="3.5"/>
  </r>
  <r>
    <x v="1"/>
    <n v="4818"/>
    <s v="NCB54"/>
    <s v="Health and Hygiene"/>
    <n v="2020"/>
    <s v="OUT017"/>
    <x v="2"/>
    <x v="1"/>
    <s v="Supermarket Type1"/>
    <n v="5.0335828999999999E-2"/>
    <n v="8.76"/>
    <n v="126.2336"/>
    <n v="3.5"/>
  </r>
  <r>
    <x v="1"/>
    <n v="4819"/>
    <s v="NCK53"/>
    <s v="Health and Hygiene"/>
    <n v="2020"/>
    <s v="OUT017"/>
    <x v="2"/>
    <x v="1"/>
    <s v="Supermarket Type1"/>
    <n v="3.7793818E-2"/>
    <n v="11.6"/>
    <n v="99.304199999999994"/>
    <n v="3.5"/>
  </r>
  <r>
    <x v="1"/>
    <n v="4820"/>
    <s v="NCB19"/>
    <s v="Household"/>
    <n v="2020"/>
    <s v="OUT017"/>
    <x v="2"/>
    <x v="1"/>
    <s v="Supermarket Type1"/>
    <n v="9.0806456999999993E-2"/>
    <n v="6.5250000000000004"/>
    <n v="86.488200000000006"/>
    <n v="3.5"/>
  </r>
  <r>
    <x v="1"/>
    <n v="4821"/>
    <s v="NCU18"/>
    <s v="Household"/>
    <n v="2020"/>
    <s v="OUT017"/>
    <x v="2"/>
    <x v="2"/>
    <s v="Supermarket Type1"/>
    <n v="5.6155908999999997E-2"/>
    <n v="15.1"/>
    <n v="140.5496"/>
    <n v="3.5"/>
  </r>
  <r>
    <x v="1"/>
    <n v="4822"/>
    <s v="NCW06"/>
    <s v="Household"/>
    <n v="2020"/>
    <s v="OUT017"/>
    <x v="2"/>
    <x v="2"/>
    <s v="Supermarket Type1"/>
    <n v="5.0625181999999998E-2"/>
    <n v="16.2"/>
    <n v="193.11619999999999"/>
    <n v="3.5"/>
  </r>
  <r>
    <x v="1"/>
    <n v="4823"/>
    <s v="NCN14"/>
    <s v="Others"/>
    <n v="2020"/>
    <s v="OUT017"/>
    <x v="2"/>
    <x v="2"/>
    <s v="Supermarket Type1"/>
    <n v="9.2437711000000006E-2"/>
    <n v="19.100000000000001"/>
    <n v="185.26079999999999"/>
    <n v="3.5"/>
  </r>
  <r>
    <x v="1"/>
    <n v="4824"/>
    <s v="FDZ58"/>
    <s v="Snack Foods"/>
    <n v="2020"/>
    <s v="OUT017"/>
    <x v="2"/>
    <x v="2"/>
    <s v="Supermarket Type1"/>
    <n v="5.2471995E-2"/>
    <n v="17.850000000000001"/>
    <n v="123.7072"/>
    <n v="3.5"/>
  </r>
  <r>
    <x v="1"/>
    <n v="4825"/>
    <s v="DRJ37"/>
    <s v="Soft Drinks"/>
    <n v="2020"/>
    <s v="OUT017"/>
    <x v="2"/>
    <x v="2"/>
    <s v="Supermarket Type1"/>
    <n v="6.1446997000000003E-2"/>
    <n v="10.8"/>
    <n v="150.4024"/>
    <n v="3.5"/>
  </r>
  <r>
    <x v="0"/>
    <n v="4826"/>
    <s v="FDU19"/>
    <s v="Fruits and Vegetables"/>
    <n v="2015"/>
    <s v="OUT045"/>
    <x v="2"/>
    <x v="2"/>
    <s v="Supermarket Type1"/>
    <n v="4.6866330999999997E-2"/>
    <n v="8.77"/>
    <n v="170.54220000000001"/>
    <n v="3.5"/>
  </r>
  <r>
    <x v="0"/>
    <n v="4827"/>
    <s v="FDT56"/>
    <s v="Fruits and Vegetables"/>
    <n v="2015"/>
    <s v="OUT045"/>
    <x v="2"/>
    <x v="2"/>
    <s v="Supermarket Type1"/>
    <n v="0.115826834"/>
    <n v="16"/>
    <n v="56.0246"/>
    <n v="3.5"/>
  </r>
  <r>
    <x v="0"/>
    <n v="4828"/>
    <s v="FDX46"/>
    <s v="Snack Foods"/>
    <n v="2015"/>
    <s v="OUT045"/>
    <x v="2"/>
    <x v="2"/>
    <s v="Supermarket Type1"/>
    <n v="5.8234621E-2"/>
    <n v="12.3"/>
    <n v="58.7562"/>
    <n v="3.5"/>
  </r>
  <r>
    <x v="0"/>
    <n v="4829"/>
    <s v="DRZ11"/>
    <s v="Soft Drinks"/>
    <n v="2015"/>
    <s v="OUT045"/>
    <x v="2"/>
    <x v="2"/>
    <s v="Supermarket Type1"/>
    <n v="0.112893431"/>
    <n v="8.85"/>
    <n v="123.33880000000001"/>
    <n v="3.5"/>
  </r>
  <r>
    <x v="0"/>
    <n v="4830"/>
    <s v="FDE35"/>
    <s v="Starchy Foods"/>
    <n v="2015"/>
    <s v="OUT045"/>
    <x v="2"/>
    <x v="2"/>
    <s v="Supermarket Type1"/>
    <n v="4.3989428999999997E-2"/>
    <n v="7.06"/>
    <n v="60.290399999999998"/>
    <n v="3.5"/>
  </r>
  <r>
    <x v="0"/>
    <n v="4831"/>
    <s v="FDI48"/>
    <s v="Baking Goods"/>
    <n v="2020"/>
    <s v="OUT017"/>
    <x v="2"/>
    <x v="2"/>
    <s v="Supermarket Type1"/>
    <n v="5.6033565E-2"/>
    <n v="11.85"/>
    <n v="51.4666"/>
    <n v="3.5"/>
  </r>
  <r>
    <x v="0"/>
    <n v="4832"/>
    <s v="FDP01"/>
    <s v="Breakfast"/>
    <n v="2020"/>
    <s v="OUT017"/>
    <x v="2"/>
    <x v="2"/>
    <s v="Supermarket Type1"/>
    <n v="6.3684144999999998E-2"/>
    <n v="20.75"/>
    <n v="151.76820000000001"/>
    <n v="3.5"/>
  </r>
  <r>
    <x v="0"/>
    <n v="4833"/>
    <s v="FDH40"/>
    <s v="Frozen Foods"/>
    <n v="2020"/>
    <s v="OUT017"/>
    <x v="2"/>
    <x v="2"/>
    <s v="Supermarket Type1"/>
    <n v="7.9376029000000001E-2"/>
    <n v="11.6"/>
    <n v="81.727599999999995"/>
    <n v="3.5"/>
  </r>
  <r>
    <x v="0"/>
    <n v="4834"/>
    <s v="FDP52"/>
    <s v="Frozen Foods"/>
    <n v="2020"/>
    <s v="OUT017"/>
    <x v="2"/>
    <x v="2"/>
    <s v="Supermarket Type1"/>
    <n v="7.1091590999999996E-2"/>
    <n v="18.7"/>
    <n v="228.601"/>
    <n v="3.5"/>
  </r>
  <r>
    <x v="0"/>
    <n v="4835"/>
    <s v="FDG56"/>
    <s v="Fruits and Vegetables"/>
    <n v="2020"/>
    <s v="OUT017"/>
    <x v="2"/>
    <x v="0"/>
    <s v="Supermarket Type1"/>
    <n v="7.1856725999999996E-2"/>
    <n v="13.3"/>
    <n v="63.253599999999999"/>
    <n v="3.5"/>
  </r>
  <r>
    <x v="0"/>
    <n v="4836"/>
    <s v="FDZ51"/>
    <s v="Meat"/>
    <n v="2020"/>
    <s v="OUT017"/>
    <x v="2"/>
    <x v="0"/>
    <s v="Supermarket Type1"/>
    <n v="5.4861393000000001E-2"/>
    <n v="11.3"/>
    <n v="96.909400000000005"/>
    <n v="3.5"/>
  </r>
  <r>
    <x v="1"/>
    <n v="4837"/>
    <s v="NCI54"/>
    <s v="Household"/>
    <n v="2015"/>
    <s v="OUT045"/>
    <x v="2"/>
    <x v="0"/>
    <s v="Supermarket Type1"/>
    <n v="3.3667179999999998E-2"/>
    <n v="15.2"/>
    <n v="109.69119999999999"/>
    <n v="3.5"/>
  </r>
  <r>
    <x v="2"/>
    <n v="4838"/>
    <s v="FDW04"/>
    <s v="Frozen Foods"/>
    <n v="2015"/>
    <s v="OUT045"/>
    <x v="2"/>
    <x v="0"/>
    <s v="Supermarket Type1"/>
    <n v="5.7944375999999999E-2"/>
    <n v="8.9849999999999994"/>
    <n v="131.53100000000001"/>
    <n v="3.5"/>
  </r>
  <r>
    <x v="1"/>
    <n v="4839"/>
    <s v="FDY59"/>
    <s v="Baking Goods"/>
    <n v="2017"/>
    <s v="OUT035"/>
    <x v="2"/>
    <x v="1"/>
    <s v="Supermarket Type1"/>
    <n v="3.1397503E-2"/>
    <n v="8.1950000000000003"/>
    <n v="91.346199999999996"/>
    <n v="3.5"/>
  </r>
  <r>
    <x v="1"/>
    <n v="4840"/>
    <s v="FDY48"/>
    <s v="Baking Goods"/>
    <n v="2017"/>
    <s v="OUT035"/>
    <x v="2"/>
    <x v="1"/>
    <s v="Supermarket Type1"/>
    <n v="2.3730384E-2"/>
    <n v="14"/>
    <n v="104.33320000000001"/>
    <n v="3.5"/>
  </r>
  <r>
    <x v="1"/>
    <n v="4841"/>
    <s v="FDW01"/>
    <s v="Canned"/>
    <n v="2017"/>
    <s v="OUT035"/>
    <x v="2"/>
    <x v="1"/>
    <s v="Supermarket Type1"/>
    <n v="6.4048405000000003E-2"/>
    <n v="14.5"/>
    <n v="153.4682"/>
    <n v="3.5"/>
  </r>
  <r>
    <x v="1"/>
    <n v="4842"/>
    <s v="FDG53"/>
    <s v="Frozen Foods"/>
    <n v="2017"/>
    <s v="OUT035"/>
    <x v="2"/>
    <x v="1"/>
    <s v="Supermarket Type1"/>
    <n v="4.5848263E-2"/>
    <n v="10"/>
    <n v="138.518"/>
    <n v="3.5"/>
  </r>
  <r>
    <x v="1"/>
    <n v="4843"/>
    <s v="FDB32"/>
    <s v="Fruits and Vegetables"/>
    <n v="2017"/>
    <s v="OUT035"/>
    <x v="2"/>
    <x v="1"/>
    <s v="Supermarket Type1"/>
    <n v="2.3448503999999998E-2"/>
    <n v="20.6"/>
    <n v="93.977800000000002"/>
    <n v="3.5"/>
  </r>
  <r>
    <x v="1"/>
    <n v="4844"/>
    <s v="NCP43"/>
    <s v="Others"/>
    <n v="2017"/>
    <s v="OUT035"/>
    <x v="2"/>
    <x v="1"/>
    <s v="Supermarket Type1"/>
    <n v="3.0501281000000002E-2"/>
    <n v="17.75"/>
    <n v="180.566"/>
    <n v="3.5"/>
  </r>
  <r>
    <x v="1"/>
    <n v="4845"/>
    <s v="NCI31"/>
    <s v="Others"/>
    <n v="2017"/>
    <s v="OUT035"/>
    <x v="2"/>
    <x v="1"/>
    <s v="Supermarket Type1"/>
    <n v="8.131178E-2"/>
    <n v="20"/>
    <n v="37.819000000000003"/>
    <n v="3.5"/>
  </r>
  <r>
    <x v="1"/>
    <n v="4846"/>
    <s v="FDF22"/>
    <s v="Snack Foods"/>
    <n v="2017"/>
    <s v="OUT035"/>
    <x v="2"/>
    <x v="1"/>
    <s v="Supermarket Type1"/>
    <n v="5.6819936000000001E-2"/>
    <n v="6.8650000000000002"/>
    <n v="212.62180000000001"/>
    <n v="3.5"/>
  </r>
  <r>
    <x v="1"/>
    <n v="4847"/>
    <s v="FDT34"/>
    <s v="Snack Foods"/>
    <n v="2017"/>
    <s v="OUT035"/>
    <x v="2"/>
    <x v="1"/>
    <s v="Supermarket Type1"/>
    <n v="0.174317307"/>
    <n v="9.3000000000000007"/>
    <n v="106.79640000000001"/>
    <n v="3.5"/>
  </r>
  <r>
    <x v="1"/>
    <n v="4848"/>
    <s v="FDJ46"/>
    <s v="Snack Foods"/>
    <n v="2017"/>
    <s v="OUT035"/>
    <x v="2"/>
    <x v="1"/>
    <s v="Supermarket Type1"/>
    <n v="4.4814962E-2"/>
    <n v="11.1"/>
    <n v="174.40539999999999"/>
    <n v="3.5"/>
  </r>
  <r>
    <x v="1"/>
    <n v="4849"/>
    <s v="DRC49"/>
    <s v="Soft Drinks"/>
    <n v="2017"/>
    <s v="OUT035"/>
    <x v="2"/>
    <x v="1"/>
    <s v="Supermarket Type1"/>
    <n v="6.5424207999999998E-2"/>
    <n v="8.67"/>
    <n v="145.81280000000001"/>
    <n v="3.5"/>
  </r>
  <r>
    <x v="1"/>
    <n v="4850"/>
    <s v="FDZ34"/>
    <s v="Starchy Foods"/>
    <n v="2017"/>
    <s v="OUT035"/>
    <x v="2"/>
    <x v="1"/>
    <s v="Supermarket Type1"/>
    <n v="7.5864170999999994E-2"/>
    <n v="6.6950000000000003"/>
    <n v="192.08199999999999"/>
    <n v="3.5"/>
  </r>
  <r>
    <x v="1"/>
    <n v="4851"/>
    <s v="FDA22"/>
    <s v="Starchy Foods"/>
    <n v="2017"/>
    <s v="OUT035"/>
    <x v="2"/>
    <x v="1"/>
    <s v="Supermarket Type1"/>
    <n v="8.4436393999999998E-2"/>
    <n v="7.4349999999999996"/>
    <n v="168.61580000000001"/>
    <n v="3.5"/>
  </r>
  <r>
    <x v="1"/>
    <n v="4852"/>
    <s v="FDG47"/>
    <s v="Starchy Foods"/>
    <n v="2017"/>
    <s v="OUT035"/>
    <x v="2"/>
    <x v="1"/>
    <s v="Supermarket Type1"/>
    <n v="6.9605676000000005E-2"/>
    <n v="12.8"/>
    <n v="261.92520000000002"/>
    <n v="3.5"/>
  </r>
  <r>
    <x v="0"/>
    <n v="4853"/>
    <s v="FDR37"/>
    <s v="Breakfast"/>
    <n v="2017"/>
    <s v="OUT035"/>
    <x v="2"/>
    <x v="1"/>
    <s v="Supermarket Type1"/>
    <n v="6.6237024000000005E-2"/>
    <n v="16.5"/>
    <n v="183.1292"/>
    <n v="3.5"/>
  </r>
  <r>
    <x v="0"/>
    <n v="4854"/>
    <s v="FDX46"/>
    <s v="Snack Foods"/>
    <n v="2017"/>
    <s v="OUT035"/>
    <x v="2"/>
    <x v="1"/>
    <s v="Supermarket Type1"/>
    <n v="5.8105769000000002E-2"/>
    <n v="12.3"/>
    <n v="60.456200000000003"/>
    <n v="3.5"/>
  </r>
  <r>
    <x v="1"/>
    <n v="4855"/>
    <s v="FDS12"/>
    <s v="Baking Goods"/>
    <n v="2011"/>
    <s v="OUT010"/>
    <x v="1"/>
    <x v="0"/>
    <s v="Grocery Store"/>
    <n v="0.29143875499999999"/>
    <n v="9.1"/>
    <n v="126.83620000000001"/>
    <n v="3.5"/>
  </r>
  <r>
    <x v="1"/>
    <n v="4856"/>
    <s v="FDG50"/>
    <s v="Canned"/>
    <n v="2011"/>
    <s v="OUT010"/>
    <x v="1"/>
    <x v="0"/>
    <s v="Grocery Store"/>
    <n v="2.5561850000000001E-2"/>
    <n v="7.4050000000000002"/>
    <n v="89.714600000000004"/>
    <n v="3.5"/>
  </r>
  <r>
    <x v="1"/>
    <n v="4857"/>
    <s v="FDP25"/>
    <s v="Canned"/>
    <n v="2011"/>
    <s v="OUT010"/>
    <x v="1"/>
    <x v="0"/>
    <s v="Grocery Store"/>
    <n v="3.5497039000000001E-2"/>
    <n v="15.2"/>
    <n v="216.7824"/>
    <n v="3.5"/>
  </r>
  <r>
    <x v="1"/>
    <n v="4858"/>
    <s v="FDA15"/>
    <s v="Dairy"/>
    <n v="2011"/>
    <s v="OUT010"/>
    <x v="1"/>
    <x v="0"/>
    <s v="Grocery Store"/>
    <n v="2.6818195999999999E-2"/>
    <n v="9.3000000000000007"/>
    <n v="248.9092"/>
    <n v="3.5"/>
  </r>
  <r>
    <x v="1"/>
    <n v="4859"/>
    <s v="FDI56"/>
    <s v="Fruits and Vegetables"/>
    <n v="2011"/>
    <s v="OUT010"/>
    <x v="1"/>
    <x v="0"/>
    <s v="Grocery Store"/>
    <n v="0.15630798300000001"/>
    <n v="7.3250000000000002"/>
    <n v="92.214600000000004"/>
    <n v="3.5"/>
  </r>
  <r>
    <x v="1"/>
    <n v="4860"/>
    <s v="DRD25"/>
    <s v="Soft Drinks"/>
    <n v="2011"/>
    <s v="OUT010"/>
    <x v="1"/>
    <x v="2"/>
    <s v="Grocery Store"/>
    <n v="0.13218302900000001"/>
    <n v="6.1349999999999998"/>
    <n v="115.086"/>
    <n v="3.5"/>
  </r>
  <r>
    <x v="1"/>
    <n v="4861"/>
    <s v="DRJ24"/>
    <s v="Soft Drinks"/>
    <n v="2011"/>
    <s v="OUT010"/>
    <x v="1"/>
    <x v="2"/>
    <s v="Grocery Store"/>
    <n v="0.189689886"/>
    <n v="11.8"/>
    <n v="184.39240000000001"/>
    <n v="3.5"/>
  </r>
  <r>
    <x v="0"/>
    <n v="4862"/>
    <s v="FDP59"/>
    <s v="Breads"/>
    <n v="2011"/>
    <s v="OUT010"/>
    <x v="1"/>
    <x v="2"/>
    <s v="Grocery Store"/>
    <n v="9.4512028999999997E-2"/>
    <n v="20.85"/>
    <n v="104.56480000000001"/>
    <n v="3.5"/>
  </r>
  <r>
    <x v="0"/>
    <n v="4863"/>
    <s v="FDA07"/>
    <s v="Fruits and Vegetables"/>
    <n v="2011"/>
    <s v="OUT010"/>
    <x v="1"/>
    <x v="2"/>
    <s v="Grocery Store"/>
    <n v="5.1794958000000002E-2"/>
    <n v="7.55"/>
    <n v="122.60720000000001"/>
    <n v="3.5"/>
  </r>
  <r>
    <x v="0"/>
    <n v="4864"/>
    <s v="FDU33"/>
    <s v="Snack Foods"/>
    <n v="2011"/>
    <s v="OUT010"/>
    <x v="1"/>
    <x v="2"/>
    <s v="Grocery Store"/>
    <n v="0.22547652800000001"/>
    <n v="7.63"/>
    <n v="45.1402"/>
    <n v="3.5"/>
  </r>
  <r>
    <x v="0"/>
    <n v="4865"/>
    <s v="FDV34"/>
    <s v="Snack Foods"/>
    <n v="2011"/>
    <s v="OUT010"/>
    <x v="1"/>
    <x v="2"/>
    <s v="Grocery Store"/>
    <n v="1.9123873999999999E-2"/>
    <n v="10.695"/>
    <n v="73.003799999999998"/>
    <n v="3.5"/>
  </r>
  <r>
    <x v="1"/>
    <n v="4866"/>
    <s v="DRF15"/>
    <s v="Dairy"/>
    <n v="2014"/>
    <s v="OUT013"/>
    <x v="1"/>
    <x v="2"/>
    <s v="Supermarket Type1"/>
    <n v="0"/>
    <n v="18.350000000000001"/>
    <n v="151.934"/>
    <n v="3.5"/>
  </r>
  <r>
    <x v="1"/>
    <n v="4867"/>
    <s v="FDX09"/>
    <s v="Snack Foods"/>
    <n v="2014"/>
    <s v="OUT013"/>
    <x v="1"/>
    <x v="2"/>
    <s v="Supermarket Type1"/>
    <n v="6.5194971000000004E-2"/>
    <n v="9"/>
    <n v="177.73699999999999"/>
    <n v="3.5"/>
  </r>
  <r>
    <x v="1"/>
    <n v="4868"/>
    <s v="FDH41"/>
    <s v="Frozen Foods"/>
    <n v="2014"/>
    <s v="OUT013"/>
    <x v="1"/>
    <x v="2"/>
    <s v="Supermarket Type1"/>
    <n v="8.1943272999999997E-2"/>
    <n v="9"/>
    <n v="214.55340000000001"/>
    <n v="3.5"/>
  </r>
  <r>
    <x v="1"/>
    <n v="4869"/>
    <s v="FDN31"/>
    <s v="Fruits and Vegetables"/>
    <n v="2014"/>
    <s v="OUT013"/>
    <x v="1"/>
    <x v="2"/>
    <s v="Supermarket Type1"/>
    <n v="7.2820885000000002E-2"/>
    <n v="11.5"/>
    <n v="191.25299999999999"/>
    <n v="3.5"/>
  </r>
  <r>
    <x v="1"/>
    <n v="4870"/>
    <s v="DRK47"/>
    <s v="Hard Drinks"/>
    <n v="2014"/>
    <s v="OUT013"/>
    <x v="1"/>
    <x v="2"/>
    <s v="Supermarket Type1"/>
    <n v="6.4011067000000005E-2"/>
    <n v="7.9050000000000002"/>
    <n v="230.26939999999999"/>
    <n v="3.5"/>
  </r>
  <r>
    <x v="1"/>
    <n v="4871"/>
    <s v="NCK54"/>
    <s v="Household"/>
    <n v="2014"/>
    <s v="OUT013"/>
    <x v="1"/>
    <x v="2"/>
    <s v="Supermarket Type1"/>
    <n v="0"/>
    <n v="12.15"/>
    <n v="117.61499999999999"/>
    <n v="3.5"/>
  </r>
  <r>
    <x v="1"/>
    <n v="4872"/>
    <s v="NCG18"/>
    <s v="Household"/>
    <n v="2014"/>
    <s v="OUT013"/>
    <x v="1"/>
    <x v="2"/>
    <s v="Supermarket Type1"/>
    <n v="2.2958780000000002E-2"/>
    <n v="15.3"/>
    <n v="101.6332"/>
    <n v="3.5"/>
  </r>
  <r>
    <x v="1"/>
    <n v="4873"/>
    <s v="FDC58"/>
    <s v="Snack Foods"/>
    <n v="2014"/>
    <s v="OUT013"/>
    <x v="1"/>
    <x v="2"/>
    <s v="Supermarket Type1"/>
    <n v="4.1907413999999997E-2"/>
    <n v="10.195"/>
    <n v="43.842799999999997"/>
    <n v="3.5"/>
  </r>
  <r>
    <x v="1"/>
    <n v="4874"/>
    <s v="FDA45"/>
    <s v="Snack Foods"/>
    <n v="2014"/>
    <s v="OUT013"/>
    <x v="1"/>
    <x v="2"/>
    <s v="Supermarket Type1"/>
    <n v="0.15525037699999999"/>
    <n v="21.25"/>
    <n v="175.73699999999999"/>
    <n v="3.5"/>
  </r>
  <r>
    <x v="1"/>
    <n v="4875"/>
    <s v="DRF37"/>
    <s v="Soft Drinks"/>
    <n v="2014"/>
    <s v="OUT013"/>
    <x v="1"/>
    <x v="2"/>
    <s v="Supermarket Type1"/>
    <n v="8.4262457999999998E-2"/>
    <n v="17.25"/>
    <n v="261.59100000000001"/>
    <n v="3.5"/>
  </r>
  <r>
    <x v="0"/>
    <n v="4876"/>
    <s v="FDM36"/>
    <s v="Baking Goods"/>
    <n v="2014"/>
    <s v="OUT013"/>
    <x v="1"/>
    <x v="2"/>
    <s v="Supermarket Type1"/>
    <n v="5.8681957E-2"/>
    <n v="11.65"/>
    <n v="170.44220000000001"/>
    <n v="3.5"/>
  </r>
  <r>
    <x v="0"/>
    <n v="4877"/>
    <s v="FDB37"/>
    <s v="Baking Goods"/>
    <n v="2014"/>
    <s v="OUT013"/>
    <x v="1"/>
    <x v="2"/>
    <s v="Supermarket Type1"/>
    <n v="2.2921734999999999E-2"/>
    <n v="20.25"/>
    <n v="240.75380000000001"/>
    <n v="3.5"/>
  </r>
  <r>
    <x v="0"/>
    <n v="4878"/>
    <s v="FDY38"/>
    <s v="Dairy"/>
    <n v="2014"/>
    <s v="OUT013"/>
    <x v="1"/>
    <x v="2"/>
    <s v="Supermarket Type1"/>
    <n v="0.11907725500000001"/>
    <n v="13.6"/>
    <n v="231.23"/>
    <n v="3.5"/>
  </r>
  <r>
    <x v="0"/>
    <n v="4879"/>
    <s v="FDA02"/>
    <s v="Dairy"/>
    <n v="2014"/>
    <s v="OUT013"/>
    <x v="1"/>
    <x v="2"/>
    <s v="Supermarket Type1"/>
    <n v="2.9697925E-2"/>
    <n v="14"/>
    <n v="143.07859999999999"/>
    <n v="3.5"/>
  </r>
  <r>
    <x v="0"/>
    <n v="4880"/>
    <s v="FDK08"/>
    <s v="Fruits and Vegetables"/>
    <n v="2014"/>
    <s v="OUT013"/>
    <x v="1"/>
    <x v="2"/>
    <s v="Supermarket Type1"/>
    <n v="0.12220294600000001"/>
    <n v="9.1950000000000003"/>
    <n v="100.1016"/>
    <n v="3.5"/>
  </r>
  <r>
    <x v="1"/>
    <n v="4881"/>
    <s v="FDJ22"/>
    <s v="Snack Foods"/>
    <n v="2014"/>
    <s v="OUT013"/>
    <x v="1"/>
    <x v="2"/>
    <s v="Supermarket Type1"/>
    <n v="5.2766296999999997E-2"/>
    <n v="18.75"/>
    <n v="189.75040000000001"/>
    <n v="3.5"/>
  </r>
  <r>
    <x v="1"/>
    <n v="4882"/>
    <s v="FDF02"/>
    <s v="Canned"/>
    <n v="2022"/>
    <s v="OUT018"/>
    <x v="1"/>
    <x v="0"/>
    <s v="Supermarket Type2"/>
    <n v="0.10389467099999999"/>
    <n v="16.2"/>
    <n v="101.29900000000001"/>
    <n v="3.5"/>
  </r>
  <r>
    <x v="1"/>
    <n v="4883"/>
    <s v="FDF41"/>
    <s v="Frozen Foods"/>
    <n v="2022"/>
    <s v="OUT018"/>
    <x v="1"/>
    <x v="0"/>
    <s v="Supermarket Type2"/>
    <n v="0.13171418300000001"/>
    <n v="12.15"/>
    <n v="245.846"/>
    <n v="3.5"/>
  </r>
  <r>
    <x v="1"/>
    <n v="4884"/>
    <s v="FDG04"/>
    <s v="Frozen Foods"/>
    <n v="2022"/>
    <s v="OUT018"/>
    <x v="1"/>
    <x v="0"/>
    <s v="Supermarket Type2"/>
    <n v="6.0874090000000002E-3"/>
    <n v="13.1"/>
    <n v="185.0898"/>
    <n v="3.5"/>
  </r>
  <r>
    <x v="1"/>
    <n v="4885"/>
    <s v="FDC56"/>
    <s v="Fruits and Vegetables"/>
    <n v="2022"/>
    <s v="OUT018"/>
    <x v="1"/>
    <x v="0"/>
    <s v="Supermarket Type2"/>
    <n v="0.122015744"/>
    <n v="7.72"/>
    <n v="121.744"/>
    <n v="3.5"/>
  </r>
  <r>
    <x v="1"/>
    <n v="4886"/>
    <s v="DRK47"/>
    <s v="Hard Drinks"/>
    <n v="2022"/>
    <s v="OUT018"/>
    <x v="1"/>
    <x v="0"/>
    <s v="Supermarket Type2"/>
    <n v="6.4325351000000003E-2"/>
    <n v="7.9050000000000002"/>
    <n v="230.26939999999999"/>
    <n v="3.5"/>
  </r>
  <r>
    <x v="1"/>
    <n v="4887"/>
    <s v="NCV53"/>
    <s v="Health and Hygiene"/>
    <n v="2022"/>
    <s v="OUT018"/>
    <x v="1"/>
    <x v="0"/>
    <s v="Supermarket Type2"/>
    <n v="1.8890239999999999E-2"/>
    <n v="8.27"/>
    <n v="238.18799999999999"/>
    <n v="3.5"/>
  </r>
  <r>
    <x v="1"/>
    <n v="4888"/>
    <s v="NCN30"/>
    <s v="Household"/>
    <n v="2022"/>
    <s v="OUT018"/>
    <x v="1"/>
    <x v="0"/>
    <s v="Supermarket Type2"/>
    <n v="1.7062427000000002E-2"/>
    <n v="16.350000000000001"/>
    <n v="98.141000000000005"/>
    <n v="3.5"/>
  </r>
  <r>
    <x v="1"/>
    <n v="4889"/>
    <s v="NCO42"/>
    <s v="Household"/>
    <n v="2022"/>
    <s v="OUT018"/>
    <x v="1"/>
    <x v="0"/>
    <s v="Supermarket Type2"/>
    <n v="2.4756031000000001E-2"/>
    <n v="21.25"/>
    <n v="146.71019999999999"/>
    <n v="3.5"/>
  </r>
  <r>
    <x v="1"/>
    <n v="4890"/>
    <s v="FDA34"/>
    <s v="Starchy Foods"/>
    <n v="2022"/>
    <s v="OUT018"/>
    <x v="1"/>
    <x v="0"/>
    <s v="Supermarket Type2"/>
    <n v="1.4921093E-2"/>
    <n v="11.5"/>
    <n v="173.90799999999999"/>
    <n v="3.5"/>
  </r>
  <r>
    <x v="1"/>
    <n v="4891"/>
    <s v="FDG47"/>
    <s v="Starchy Foods"/>
    <n v="2022"/>
    <s v="OUT018"/>
    <x v="1"/>
    <x v="0"/>
    <s v="Supermarket Type2"/>
    <n v="6.9902437999999997E-2"/>
    <n v="12.8"/>
    <n v="261.3252"/>
    <n v="3.5"/>
  </r>
  <r>
    <x v="0"/>
    <n v="4892"/>
    <s v="FDI60"/>
    <s v="Baking Goods"/>
    <n v="2022"/>
    <s v="OUT018"/>
    <x v="1"/>
    <x v="0"/>
    <s v="Supermarket Type2"/>
    <n v="3.8477325E-2"/>
    <n v="7.22"/>
    <n v="62.951000000000001"/>
    <n v="3.5"/>
  </r>
  <r>
    <x v="0"/>
    <n v="4893"/>
    <s v="FDF24"/>
    <s v="Baking Goods"/>
    <n v="2022"/>
    <s v="OUT018"/>
    <x v="1"/>
    <x v="0"/>
    <s v="Supermarket Type2"/>
    <n v="2.5473816E-2"/>
    <n v="15.5"/>
    <n v="83.193399999999997"/>
    <n v="3.5"/>
  </r>
  <r>
    <x v="0"/>
    <n v="4894"/>
    <s v="FDG20"/>
    <s v="Fruits and Vegetables"/>
    <n v="2022"/>
    <s v="OUT018"/>
    <x v="1"/>
    <x v="0"/>
    <s v="Supermarket Type2"/>
    <n v="0.12619991699999999"/>
    <n v="15.5"/>
    <n v="178.40280000000001"/>
    <n v="3.5"/>
  </r>
  <r>
    <x v="0"/>
    <n v="4895"/>
    <s v="FDG09"/>
    <s v="Fruits and Vegetables"/>
    <n v="2022"/>
    <s v="OUT018"/>
    <x v="1"/>
    <x v="0"/>
    <s v="Supermarket Type2"/>
    <n v="4.8131555999999999E-2"/>
    <n v="20.6"/>
    <n v="187.15559999999999"/>
    <n v="3.5"/>
  </r>
  <r>
    <x v="0"/>
    <n v="4896"/>
    <s v="FDE10"/>
    <s v="Snack Foods"/>
    <n v="2022"/>
    <s v="OUT018"/>
    <x v="1"/>
    <x v="0"/>
    <s v="Supermarket Type2"/>
    <n v="9.0314530000000004E-2"/>
    <n v="6.67"/>
    <n v="130.5626"/>
    <n v="3.5"/>
  </r>
  <r>
    <x v="1"/>
    <n v="4897"/>
    <s v="FDV23"/>
    <s v="Breads"/>
    <n v="2018"/>
    <s v="OUT027"/>
    <x v="1"/>
    <x v="0"/>
    <s v="Supermarket Type3"/>
    <n v="0.105324246"/>
    <m/>
    <n v="125.7046"/>
    <n v="3.5"/>
  </r>
  <r>
    <x v="1"/>
    <n v="4898"/>
    <s v="FDX13"/>
    <s v="Canned"/>
    <n v="2018"/>
    <s v="OUT027"/>
    <x v="1"/>
    <x v="0"/>
    <s v="Supermarket Type3"/>
    <n v="4.7551568000000002E-2"/>
    <m/>
    <n v="249.10919999999999"/>
    <n v="3.5"/>
  </r>
  <r>
    <x v="1"/>
    <n v="4899"/>
    <s v="FDD51"/>
    <s v="Dairy"/>
    <n v="2018"/>
    <s v="OUT027"/>
    <x v="1"/>
    <x v="0"/>
    <s v="Supermarket Type3"/>
    <n v="0.119371835"/>
    <m/>
    <n v="45.2744"/>
    <n v="3.5"/>
  </r>
  <r>
    <x v="1"/>
    <n v="4900"/>
    <s v="FDY50"/>
    <s v="Dairy"/>
    <n v="2018"/>
    <s v="OUT027"/>
    <x v="1"/>
    <x v="0"/>
    <s v="Supermarket Type3"/>
    <n v="0.13032165200000001"/>
    <m/>
    <n v="88.717200000000005"/>
    <n v="3.5"/>
  </r>
  <r>
    <x v="1"/>
    <n v="4901"/>
    <s v="FDE32"/>
    <s v="Fruits and Vegetables"/>
    <n v="2018"/>
    <s v="OUT027"/>
    <x v="1"/>
    <x v="0"/>
    <s v="Supermarket Type3"/>
    <n v="4.8522793000000002E-2"/>
    <m/>
    <n v="39.650599999999997"/>
    <n v="3.5"/>
  </r>
  <r>
    <x v="1"/>
    <n v="4902"/>
    <s v="FDG44"/>
    <s v="Fruits and Vegetables"/>
    <n v="2018"/>
    <s v="OUT027"/>
    <x v="1"/>
    <x v="0"/>
    <s v="Supermarket Type3"/>
    <n v="0"/>
    <m/>
    <n v="55.729799999999997"/>
    <n v="3.5"/>
  </r>
  <r>
    <x v="1"/>
    <n v="4903"/>
    <s v="FDL44"/>
    <s v="Fruits and Vegetables"/>
    <n v="2018"/>
    <s v="OUT027"/>
    <x v="1"/>
    <x v="0"/>
    <s v="Supermarket Type3"/>
    <n v="1.2215675E-2"/>
    <m/>
    <n v="162.7894"/>
    <n v="3.5"/>
  </r>
  <r>
    <x v="1"/>
    <n v="4904"/>
    <s v="NCO41"/>
    <s v="Health and Hygiene"/>
    <n v="2018"/>
    <s v="OUT027"/>
    <x v="1"/>
    <x v="0"/>
    <s v="Supermarket Type3"/>
    <n v="1.8757586E-2"/>
    <m/>
    <n v="96.938400000000001"/>
    <n v="3.5"/>
  </r>
  <r>
    <x v="1"/>
    <n v="4905"/>
    <s v="NCU29"/>
    <s v="Health and Hygiene"/>
    <n v="2018"/>
    <s v="OUT027"/>
    <x v="1"/>
    <x v="0"/>
    <s v="Supermarket Type3"/>
    <n v="2.5354071999999998E-2"/>
    <m/>
    <n v="144.476"/>
    <n v="3.5"/>
  </r>
  <r>
    <x v="1"/>
    <n v="4906"/>
    <s v="NCD55"/>
    <s v="Household"/>
    <n v="2018"/>
    <s v="OUT027"/>
    <x v="1"/>
    <x v="0"/>
    <s v="Supermarket Type3"/>
    <n v="2.4213353999999999E-2"/>
    <m/>
    <n v="42.445399999999999"/>
    <n v="3.5"/>
  </r>
  <r>
    <x v="1"/>
    <n v="4907"/>
    <s v="NCG54"/>
    <s v="Household"/>
    <n v="2018"/>
    <s v="OUT027"/>
    <x v="1"/>
    <x v="0"/>
    <s v="Supermarket Type3"/>
    <n v="7.9419800999999998E-2"/>
    <m/>
    <n v="172.31059999999999"/>
    <n v="3.5"/>
  </r>
  <r>
    <x v="1"/>
    <n v="4908"/>
    <s v="FDK33"/>
    <s v="Snack Foods"/>
    <n v="2018"/>
    <s v="OUT027"/>
    <x v="1"/>
    <x v="0"/>
    <s v="Supermarket Type3"/>
    <n v="1.1180842999999999E-2"/>
    <m/>
    <n v="213.45599999999999"/>
    <n v="3.5"/>
  </r>
  <r>
    <x v="1"/>
    <n v="4909"/>
    <s v="DRG01"/>
    <s v="Soft Drinks"/>
    <n v="2018"/>
    <s v="OUT027"/>
    <x v="1"/>
    <x v="0"/>
    <s v="Supermarket Type3"/>
    <n v="4.4660955000000002E-2"/>
    <m/>
    <n v="74.766999999999996"/>
    <n v="3.5"/>
  </r>
  <r>
    <x v="1"/>
    <n v="4910"/>
    <s v="DRH01"/>
    <s v="Soft Drinks"/>
    <n v="2018"/>
    <s v="OUT027"/>
    <x v="1"/>
    <x v="0"/>
    <s v="Supermarket Type3"/>
    <n v="9.7429924000000001E-2"/>
    <m/>
    <n v="172.87379999999999"/>
    <n v="3.5"/>
  </r>
  <r>
    <x v="0"/>
    <n v="4911"/>
    <s v="FDW60"/>
    <s v="Baking Goods"/>
    <n v="2018"/>
    <s v="OUT027"/>
    <x v="1"/>
    <x v="0"/>
    <s v="Supermarket Type3"/>
    <n v="1.6979325999999999E-2"/>
    <m/>
    <n v="177.03700000000001"/>
    <n v="3.5"/>
  </r>
  <r>
    <x v="0"/>
    <n v="4912"/>
    <s v="FDZ50"/>
    <s v="Dairy"/>
    <n v="2018"/>
    <s v="OUT027"/>
    <x v="1"/>
    <x v="0"/>
    <s v="Supermarket Type3"/>
    <n v="0"/>
    <m/>
    <n v="184.26079999999999"/>
    <n v="3.5"/>
  </r>
  <r>
    <x v="0"/>
    <n v="4913"/>
    <s v="FDA52"/>
    <s v="Frozen Foods"/>
    <n v="2018"/>
    <s v="OUT027"/>
    <x v="1"/>
    <x v="0"/>
    <s v="Supermarket Type3"/>
    <n v="0.12780038799999999"/>
    <m/>
    <n v="177.03700000000001"/>
    <n v="3.5"/>
  </r>
  <r>
    <x v="0"/>
    <n v="4914"/>
    <s v="FDG10"/>
    <s v="Snack Foods"/>
    <n v="2018"/>
    <s v="OUT027"/>
    <x v="1"/>
    <x v="0"/>
    <s v="Supermarket Type3"/>
    <n v="1.0886323999999999E-2"/>
    <m/>
    <n v="57.258800000000001"/>
    <n v="3.5"/>
  </r>
  <r>
    <x v="1"/>
    <n v="4915"/>
    <s v="FDN15"/>
    <s v="Meat"/>
    <n v="2012"/>
    <s v="OUT049"/>
    <x v="0"/>
    <x v="0"/>
    <s v="Supermarket Type1"/>
    <n v="1.6760074999999999E-2"/>
    <n v="17.5"/>
    <n v="141.61799999999999"/>
    <n v="3.4"/>
  </r>
  <r>
    <x v="1"/>
    <n v="4916"/>
    <s v="FDP33"/>
    <s v="Snack Foods"/>
    <n v="2022"/>
    <s v="OUT018"/>
    <x v="1"/>
    <x v="0"/>
    <s v="Supermarket Type2"/>
    <n v="0"/>
    <n v="18.7"/>
    <n v="256.66719999999998"/>
    <n v="3.4"/>
  </r>
  <r>
    <x v="1"/>
    <n v="4917"/>
    <s v="NCW29"/>
    <s v="Health and Hygiene"/>
    <n v="2012"/>
    <s v="OUT049"/>
    <x v="0"/>
    <x v="0"/>
    <s v="Supermarket Type1"/>
    <n v="2.8907832000000001E-2"/>
    <n v="14"/>
    <n v="130.43100000000001"/>
    <n v="3.4"/>
  </r>
  <r>
    <x v="1"/>
    <n v="4918"/>
    <s v="FDX25"/>
    <s v="Canned"/>
    <n v="2022"/>
    <s v="OUT018"/>
    <x v="1"/>
    <x v="0"/>
    <s v="Supermarket Type2"/>
    <n v="0"/>
    <n v="16.7"/>
    <n v="181.22919999999999"/>
    <n v="3.4"/>
  </r>
  <r>
    <x v="1"/>
    <n v="4919"/>
    <s v="FDQ56"/>
    <s v="Fruits and Vegetables"/>
    <n v="2012"/>
    <s v="OUT049"/>
    <x v="0"/>
    <x v="0"/>
    <s v="Supermarket Type1"/>
    <n v="0.105761491"/>
    <n v="6.59"/>
    <n v="84.890799999999999"/>
    <n v="3.4"/>
  </r>
  <r>
    <x v="0"/>
    <n v="4920"/>
    <s v="FDM24"/>
    <s v="Baking Goods"/>
    <n v="2015"/>
    <s v="OUT045"/>
    <x v="2"/>
    <x v="1"/>
    <s v="Supermarket Type1"/>
    <n v="0"/>
    <n v="6.1349999999999998"/>
    <n v="151.3366"/>
    <n v="3.4"/>
  </r>
  <r>
    <x v="1"/>
    <n v="4921"/>
    <s v="FDB44"/>
    <s v="Fruits and Vegetables"/>
    <n v="2014"/>
    <s v="OUT013"/>
    <x v="1"/>
    <x v="2"/>
    <s v="Supermarket Type1"/>
    <n v="1.6944719E-2"/>
    <n v="6.6550000000000002"/>
    <n v="209.2586"/>
    <n v="3.4"/>
  </r>
  <r>
    <x v="0"/>
    <n v="4922"/>
    <s v="FDZ23"/>
    <s v="Baking Goods"/>
    <n v="2011"/>
    <s v="OUT010"/>
    <x v="1"/>
    <x v="0"/>
    <s v="Grocery Store"/>
    <n v="0.112985849"/>
    <n v="17.75"/>
    <n v="185.42400000000001"/>
    <n v="3.4"/>
  </r>
  <r>
    <x v="1"/>
    <n v="4923"/>
    <s v="DRJ39"/>
    <s v="Dairy"/>
    <n v="2017"/>
    <s v="OUT035"/>
    <x v="2"/>
    <x v="1"/>
    <s v="Supermarket Type1"/>
    <n v="3.6319194999999999E-2"/>
    <n v="20.25"/>
    <n v="219.34819999999999"/>
    <n v="3.4"/>
  </r>
  <r>
    <x v="1"/>
    <n v="4924"/>
    <s v="FDT38"/>
    <s v="Dairy"/>
    <n v="2012"/>
    <s v="OUT049"/>
    <x v="0"/>
    <x v="0"/>
    <s v="Supermarket Type1"/>
    <n v="5.7626900000000002E-2"/>
    <n v="18.7"/>
    <n v="83.3566"/>
    <n v="3.4"/>
  </r>
  <r>
    <x v="1"/>
    <n v="4925"/>
    <s v="DRD27"/>
    <s v="Dairy"/>
    <n v="2012"/>
    <s v="OUT049"/>
    <x v="0"/>
    <x v="0"/>
    <s v="Supermarket Type1"/>
    <n v="2.3876985E-2"/>
    <n v="18.75"/>
    <n v="97.404200000000003"/>
    <n v="3.4"/>
  </r>
  <r>
    <x v="1"/>
    <n v="4926"/>
    <s v="FDX44"/>
    <s v="Fruits and Vegetables"/>
    <n v="2012"/>
    <s v="OUT049"/>
    <x v="0"/>
    <x v="0"/>
    <s v="Supermarket Type1"/>
    <n v="4.3033346E-2"/>
    <n v="9.3000000000000007"/>
    <n v="89.417199999999994"/>
    <n v="3.4"/>
  </r>
  <r>
    <x v="1"/>
    <n v="4927"/>
    <s v="FDX19"/>
    <s v="Fruits and Vegetables"/>
    <n v="2012"/>
    <s v="OUT049"/>
    <x v="0"/>
    <x v="0"/>
    <s v="Supermarket Type1"/>
    <n v="9.6884209999999998E-2"/>
    <n v="19.100000000000001"/>
    <n v="233.5958"/>
    <n v="3.4"/>
  </r>
  <r>
    <x v="1"/>
    <n v="4928"/>
    <s v="NCO42"/>
    <s v="Household"/>
    <n v="2012"/>
    <s v="OUT049"/>
    <x v="0"/>
    <x v="0"/>
    <s v="Supermarket Type1"/>
    <n v="2.4693927000000001E-2"/>
    <n v="21.25"/>
    <n v="144.11019999999999"/>
    <n v="3.4"/>
  </r>
  <r>
    <x v="1"/>
    <n v="4929"/>
    <s v="FDF59"/>
    <s v="Starchy Foods"/>
    <n v="2012"/>
    <s v="OUT049"/>
    <x v="0"/>
    <x v="0"/>
    <s v="Supermarket Type1"/>
    <n v="7.1354773999999996E-2"/>
    <n v="12.5"/>
    <n v="125.702"/>
    <n v="3.4"/>
  </r>
  <r>
    <x v="0"/>
    <n v="4930"/>
    <s v="FDE04"/>
    <s v="Frozen Foods"/>
    <n v="2012"/>
    <s v="OUT049"/>
    <x v="0"/>
    <x v="0"/>
    <s v="Supermarket Type1"/>
    <n v="1.8051090999999998E-2"/>
    <n v="19.75"/>
    <n v="179.86600000000001"/>
    <n v="3.4"/>
  </r>
  <r>
    <x v="0"/>
    <n v="4931"/>
    <s v="DRZ11"/>
    <s v="Soft Drinks"/>
    <n v="2012"/>
    <s v="OUT049"/>
    <x v="0"/>
    <x v="0"/>
    <s v="Supermarket Type1"/>
    <n v="0.11284010799999999"/>
    <n v="8.85"/>
    <n v="122.03879999999999"/>
    <n v="3.4"/>
  </r>
  <r>
    <x v="1"/>
    <n v="4932"/>
    <s v="DRL59"/>
    <s v="Hard Drinks"/>
    <n v="2018"/>
    <s v="OUT019"/>
    <x v="0"/>
    <x v="1"/>
    <s v="Grocery Store"/>
    <n v="3.7160705000000002E-2"/>
    <m/>
    <n v="54.229799999999997"/>
    <n v="3.4"/>
  </r>
  <r>
    <x v="1"/>
    <n v="4933"/>
    <s v="FDO57"/>
    <s v="Snack Foods"/>
    <n v="2018"/>
    <s v="OUT019"/>
    <x v="0"/>
    <x v="1"/>
    <s v="Grocery Store"/>
    <n v="0.19033746000000001"/>
    <m/>
    <n v="159.45779999999999"/>
    <n v="3.4"/>
  </r>
  <r>
    <x v="0"/>
    <n v="4934"/>
    <s v="FDU45"/>
    <s v="Snack Foods"/>
    <n v="2018"/>
    <s v="OUT019"/>
    <x v="0"/>
    <x v="1"/>
    <s v="Grocery Store"/>
    <n v="6.216667E-2"/>
    <m/>
    <n v="112.3518"/>
    <n v="3.4"/>
  </r>
  <r>
    <x v="1"/>
    <n v="4935"/>
    <s v="FDJ48"/>
    <s v="Baking Goods"/>
    <n v="2016"/>
    <s v="OUT046"/>
    <x v="0"/>
    <x v="1"/>
    <s v="Supermarket Type1"/>
    <n v="5.6434816999999998E-2"/>
    <n v="11.3"/>
    <n v="247.81180000000001"/>
    <n v="3.4"/>
  </r>
  <r>
    <x v="1"/>
    <n v="4936"/>
    <s v="NCK29"/>
    <s v="Health and Hygiene"/>
    <n v="2016"/>
    <s v="OUT046"/>
    <x v="0"/>
    <x v="1"/>
    <s v="Supermarket Type1"/>
    <n v="0"/>
    <n v="5.6150000000000002"/>
    <n v="121.973"/>
    <n v="3.4"/>
  </r>
  <r>
    <x v="1"/>
    <n v="4937"/>
    <s v="FDV39"/>
    <s v="Meat"/>
    <n v="2016"/>
    <s v="OUT046"/>
    <x v="0"/>
    <x v="1"/>
    <s v="Supermarket Type1"/>
    <n v="7.2798890000000003E-3"/>
    <n v="11.3"/>
    <n v="199.3426"/>
    <n v="3.4"/>
  </r>
  <r>
    <x v="1"/>
    <n v="4938"/>
    <s v="FDV55"/>
    <s v="Fruits and Vegetables"/>
    <n v="2016"/>
    <s v="OUT046"/>
    <x v="0"/>
    <x v="1"/>
    <s v="Supermarket Type1"/>
    <n v="5.507343E-2"/>
    <n v="17.75"/>
    <n v="145.14439999999999"/>
    <n v="3.4"/>
  </r>
  <r>
    <x v="0"/>
    <n v="4939"/>
    <s v="FDA35"/>
    <s v="Baking Goods"/>
    <n v="2016"/>
    <s v="OUT046"/>
    <x v="0"/>
    <x v="1"/>
    <s v="Supermarket Type1"/>
    <n v="5.3837560999999999E-2"/>
    <n v="14.85"/>
    <n v="120.80719999999999"/>
    <n v="3.4"/>
  </r>
  <r>
    <x v="0"/>
    <n v="4940"/>
    <s v="FDZ57"/>
    <s v="Snack Foods"/>
    <n v="2016"/>
    <s v="OUT046"/>
    <x v="0"/>
    <x v="1"/>
    <s v="Supermarket Type1"/>
    <n v="3.7764306999999997E-2"/>
    <n v="10"/>
    <n v="127.29940000000001"/>
    <n v="3.4"/>
  </r>
  <r>
    <x v="2"/>
    <n v="4941"/>
    <s v="FDO49"/>
    <s v="Breakfast"/>
    <n v="2016"/>
    <s v="OUT046"/>
    <x v="0"/>
    <x v="1"/>
    <s v="Supermarket Type1"/>
    <n v="3.3052168E-2"/>
    <n v="10.6"/>
    <n v="49.700800000000001"/>
    <n v="3.4"/>
  </r>
  <r>
    <x v="1"/>
    <n v="4942"/>
    <s v="DRL47"/>
    <s v="Hard Drinks"/>
    <n v="2015"/>
    <s v="OUT045"/>
    <x v="2"/>
    <x v="0"/>
    <s v="Supermarket Type1"/>
    <n v="3.8815341000000003E-2"/>
    <n v="19.7"/>
    <n v="124.2362"/>
    <n v="3.4"/>
  </r>
  <r>
    <x v="1"/>
    <n v="4943"/>
    <s v="NCM26"/>
    <s v="Others"/>
    <n v="2020"/>
    <s v="OUT017"/>
    <x v="2"/>
    <x v="0"/>
    <s v="Supermarket Type1"/>
    <n v="2.3274106999999999E-2"/>
    <n v="20.5"/>
    <n v="154.13399999999999"/>
    <n v="3.4"/>
  </r>
  <r>
    <x v="1"/>
    <n v="4944"/>
    <s v="FDS13"/>
    <s v="Canned"/>
    <n v="2015"/>
    <s v="OUT045"/>
    <x v="2"/>
    <x v="0"/>
    <s v="Supermarket Type1"/>
    <n v="0.124758619"/>
    <n v="6.4649999999999999"/>
    <n v="264.1884"/>
    <n v="3.4"/>
  </r>
  <r>
    <x v="1"/>
    <n v="4945"/>
    <s v="FDF52"/>
    <s v="Frozen Foods"/>
    <n v="2015"/>
    <s v="OUT045"/>
    <x v="2"/>
    <x v="0"/>
    <s v="Supermarket Type1"/>
    <n v="6.6918730999999995E-2"/>
    <n v="9.3000000000000007"/>
    <n v="184.22919999999999"/>
    <n v="3.4"/>
  </r>
  <r>
    <x v="1"/>
    <n v="4946"/>
    <s v="FDC20"/>
    <s v="Fruits and Vegetables"/>
    <n v="2015"/>
    <s v="OUT045"/>
    <x v="2"/>
    <x v="0"/>
    <s v="Supermarket Type1"/>
    <n v="2.4020078E-2"/>
    <n v="10.65"/>
    <n v="57.227200000000003"/>
    <n v="3.4"/>
  </r>
  <r>
    <x v="1"/>
    <n v="4947"/>
    <s v="DRI11"/>
    <s v="Hard Drinks"/>
    <n v="2015"/>
    <s v="OUT045"/>
    <x v="2"/>
    <x v="0"/>
    <s v="Supermarket Type1"/>
    <n v="3.4474060000000001E-2"/>
    <n v="8.26"/>
    <n v="117.0834"/>
    <n v="3.4"/>
  </r>
  <r>
    <x v="1"/>
    <n v="4948"/>
    <s v="DRO35"/>
    <s v="Hard Drinks"/>
    <n v="2015"/>
    <s v="OUT045"/>
    <x v="2"/>
    <x v="1"/>
    <s v="Supermarket Type1"/>
    <n v="3.4640466000000002E-2"/>
    <n v="13.85"/>
    <n v="116.14919999999999"/>
    <n v="3.4"/>
  </r>
  <r>
    <x v="1"/>
    <n v="4949"/>
    <s v="NCA42"/>
    <s v="Household"/>
    <n v="2015"/>
    <s v="OUT045"/>
    <x v="2"/>
    <x v="1"/>
    <s v="Supermarket Type1"/>
    <n v="0"/>
    <n v="6.9649999999999999"/>
    <n v="159.66040000000001"/>
    <n v="3.4"/>
  </r>
  <r>
    <x v="1"/>
    <n v="4950"/>
    <s v="FDL27"/>
    <s v="Meat"/>
    <n v="2015"/>
    <s v="OUT045"/>
    <x v="2"/>
    <x v="1"/>
    <s v="Supermarket Type1"/>
    <n v="1.0652508E-2"/>
    <n v="6.17"/>
    <n v="65.682599999999994"/>
    <n v="3.4"/>
  </r>
  <r>
    <x v="1"/>
    <n v="4951"/>
    <s v="FDT03"/>
    <s v="Meat"/>
    <n v="2015"/>
    <s v="OUT045"/>
    <x v="2"/>
    <x v="1"/>
    <s v="Supermarket Type1"/>
    <n v="1.001904E-2"/>
    <n v="21.25"/>
    <n v="184.66079999999999"/>
    <n v="3.4"/>
  </r>
  <r>
    <x v="1"/>
    <n v="4952"/>
    <s v="FDY21"/>
    <s v="Snack Foods"/>
    <n v="2015"/>
    <s v="OUT045"/>
    <x v="2"/>
    <x v="1"/>
    <s v="Supermarket Type1"/>
    <n v="0.173833129"/>
    <n v="15.1"/>
    <n v="196.511"/>
    <n v="3.4"/>
  </r>
  <r>
    <x v="1"/>
    <n v="4953"/>
    <s v="FDB15"/>
    <s v="Dairy"/>
    <n v="2020"/>
    <s v="OUT017"/>
    <x v="2"/>
    <x v="1"/>
    <s v="Supermarket Type1"/>
    <n v="0.137584599"/>
    <n v="10.895"/>
    <n v="262.2568"/>
    <n v="3.4"/>
  </r>
  <r>
    <x v="1"/>
    <n v="4954"/>
    <s v="DRH01"/>
    <s v="Soft Drinks"/>
    <n v="2020"/>
    <s v="OUT017"/>
    <x v="2"/>
    <x v="2"/>
    <s v="Supermarket Type1"/>
    <n v="9.8457814000000005E-2"/>
    <n v="17.5"/>
    <n v="171.77379999999999"/>
    <n v="3.4"/>
  </r>
  <r>
    <x v="0"/>
    <n v="4955"/>
    <s v="FDN23"/>
    <s v="Breads"/>
    <n v="2015"/>
    <s v="OUT045"/>
    <x v="2"/>
    <x v="2"/>
    <s v="Supermarket Type1"/>
    <n v="7.5660889999999995E-2"/>
    <n v="6.5750000000000002"/>
    <n v="145.4444"/>
    <n v="3.4"/>
  </r>
  <r>
    <x v="0"/>
    <n v="4956"/>
    <s v="FDN38"/>
    <s v="Canned"/>
    <n v="2015"/>
    <s v="OUT045"/>
    <x v="2"/>
    <x v="2"/>
    <s v="Supermarket Type1"/>
    <n v="9.2158377E-2"/>
    <n v="6.6150000000000002"/>
    <n v="251.14080000000001"/>
    <n v="3.4"/>
  </r>
  <r>
    <x v="0"/>
    <n v="4957"/>
    <s v="FDA01"/>
    <s v="Canned"/>
    <n v="2015"/>
    <s v="OUT045"/>
    <x v="2"/>
    <x v="2"/>
    <s v="Supermarket Type1"/>
    <n v="5.4488533999999998E-2"/>
    <n v="15"/>
    <n v="57.590400000000002"/>
    <n v="3.4"/>
  </r>
  <r>
    <x v="0"/>
    <n v="4958"/>
    <s v="FDB14"/>
    <s v="Canned"/>
    <n v="2015"/>
    <s v="OUT045"/>
    <x v="2"/>
    <x v="2"/>
    <s v="Supermarket Type1"/>
    <n v="0.10293224600000001"/>
    <n v="20.25"/>
    <n v="93.212000000000003"/>
    <n v="3.4"/>
  </r>
  <r>
    <x v="0"/>
    <n v="4959"/>
    <s v="FDS33"/>
    <s v="Snack Foods"/>
    <n v="2015"/>
    <s v="OUT045"/>
    <x v="2"/>
    <x v="2"/>
    <s v="Supermarket Type1"/>
    <n v="0.12367891"/>
    <n v="6.67"/>
    <n v="88.951400000000007"/>
    <n v="3.4"/>
  </r>
  <r>
    <x v="0"/>
    <n v="4960"/>
    <s v="FDU57"/>
    <s v="Snack Foods"/>
    <n v="2015"/>
    <s v="OUT045"/>
    <x v="2"/>
    <x v="2"/>
    <s v="Supermarket Type1"/>
    <n v="8.9735804000000002E-2"/>
    <n v="8.27"/>
    <n v="148.77080000000001"/>
    <n v="3.4"/>
  </r>
  <r>
    <x v="0"/>
    <n v="4961"/>
    <s v="FDJ38"/>
    <s v="Canned"/>
    <n v="2020"/>
    <s v="OUT017"/>
    <x v="2"/>
    <x v="2"/>
    <s v="Supermarket Type1"/>
    <n v="4.0432954E-2"/>
    <n v="8.6"/>
    <n v="191.65299999999999"/>
    <n v="3.4"/>
  </r>
  <r>
    <x v="0"/>
    <n v="4962"/>
    <s v="FDH14"/>
    <s v="Canned"/>
    <n v="2020"/>
    <s v="OUT017"/>
    <x v="2"/>
    <x v="2"/>
    <s v="Supermarket Type1"/>
    <n v="4.7073322000000001E-2"/>
    <n v="17.100000000000001"/>
    <n v="138.68379999999999"/>
    <n v="3.4"/>
  </r>
  <r>
    <x v="0"/>
    <n v="4963"/>
    <s v="FDV16"/>
    <s v="Frozen Foods"/>
    <n v="2020"/>
    <s v="OUT017"/>
    <x v="2"/>
    <x v="2"/>
    <s v="Supermarket Type1"/>
    <n v="8.3399788000000002E-2"/>
    <n v="7.75"/>
    <n v="34.555799999999998"/>
    <n v="3.4"/>
  </r>
  <r>
    <x v="1"/>
    <n v="4964"/>
    <s v="NCB19"/>
    <s v="Household"/>
    <n v="2017"/>
    <s v="OUT035"/>
    <x v="2"/>
    <x v="1"/>
    <s v="Supermarket Type1"/>
    <n v="9.0278633999999996E-2"/>
    <n v="6.5250000000000004"/>
    <n v="86.788200000000003"/>
    <n v="3.4"/>
  </r>
  <r>
    <x v="1"/>
    <n v="4965"/>
    <s v="FDD11"/>
    <s v="Starchy Foods"/>
    <n v="2017"/>
    <s v="OUT035"/>
    <x v="2"/>
    <x v="1"/>
    <s v="Supermarket Type1"/>
    <n v="0"/>
    <n v="12.85"/>
    <n v="254.70400000000001"/>
    <n v="3.4"/>
  </r>
  <r>
    <x v="1"/>
    <n v="4966"/>
    <s v="NCR29"/>
    <s v="Health and Hygiene"/>
    <n v="2017"/>
    <s v="OUT035"/>
    <x v="2"/>
    <x v="1"/>
    <s v="Supermarket Type1"/>
    <n v="5.4630544000000003E-2"/>
    <n v="7.5650000000000004"/>
    <n v="57.393000000000001"/>
    <n v="3.4"/>
  </r>
  <r>
    <x v="1"/>
    <n v="4967"/>
    <s v="NCM54"/>
    <s v="Household"/>
    <n v="2017"/>
    <s v="OUT035"/>
    <x v="2"/>
    <x v="1"/>
    <s v="Supermarket Type1"/>
    <n v="5.0929428999999998E-2"/>
    <n v="17.7"/>
    <n v="129.1678"/>
    <n v="3.4"/>
  </r>
  <r>
    <x v="1"/>
    <n v="4968"/>
    <s v="DRB24"/>
    <s v="Soft Drinks"/>
    <n v="2017"/>
    <s v="OUT035"/>
    <x v="2"/>
    <x v="1"/>
    <s v="Supermarket Type1"/>
    <n v="2.0573333999999999E-2"/>
    <n v="8.7850000000000001"/>
    <n v="156.46559999999999"/>
    <n v="3.4"/>
  </r>
  <r>
    <x v="1"/>
    <n v="4969"/>
    <s v="DRE49"/>
    <s v="Soft Drinks"/>
    <n v="2017"/>
    <s v="OUT035"/>
    <x v="2"/>
    <x v="1"/>
    <s v="Supermarket Type1"/>
    <n v="0"/>
    <n v="20.75"/>
    <n v="153.00239999999999"/>
    <n v="3.4"/>
  </r>
  <r>
    <x v="0"/>
    <n v="4970"/>
    <s v="FDC16"/>
    <s v="Dairy"/>
    <n v="2017"/>
    <s v="OUT035"/>
    <x v="2"/>
    <x v="1"/>
    <s v="Supermarket Type1"/>
    <n v="2.0565921000000001E-2"/>
    <n v="11.5"/>
    <n v="86.054000000000002"/>
    <n v="3.4"/>
  </r>
  <r>
    <x v="1"/>
    <n v="4971"/>
    <s v="FDW47"/>
    <s v="Breads"/>
    <n v="2011"/>
    <s v="OUT010"/>
    <x v="1"/>
    <x v="0"/>
    <s v="Grocery Store"/>
    <n v="7.7622622000000002E-2"/>
    <n v="15"/>
    <n v="121.84139999999999"/>
    <n v="3.4"/>
  </r>
  <r>
    <x v="1"/>
    <n v="4972"/>
    <s v="DRO47"/>
    <s v="Hard Drinks"/>
    <n v="2011"/>
    <s v="OUT010"/>
    <x v="1"/>
    <x v="0"/>
    <s v="Grocery Store"/>
    <n v="0.18784108199999999"/>
    <n v="10.195"/>
    <n v="112.486"/>
    <n v="3.4"/>
  </r>
  <r>
    <x v="1"/>
    <n v="4973"/>
    <s v="NCK53"/>
    <s v="Health and Hygiene"/>
    <n v="2011"/>
    <s v="OUT010"/>
    <x v="1"/>
    <x v="0"/>
    <s v="Grocery Store"/>
    <n v="6.2903296999999997E-2"/>
    <n v="11.6"/>
    <n v="100.4042"/>
    <n v="3.4"/>
  </r>
  <r>
    <x v="1"/>
    <n v="4974"/>
    <s v="FDY21"/>
    <s v="Snack Foods"/>
    <n v="2011"/>
    <s v="OUT010"/>
    <x v="1"/>
    <x v="2"/>
    <s v="Grocery Store"/>
    <n v="0"/>
    <n v="15.1"/>
    <n v="197.21100000000001"/>
    <n v="3.4"/>
  </r>
  <r>
    <x v="0"/>
    <n v="4975"/>
    <s v="FDS56"/>
    <s v="Fruits and Vegetables"/>
    <n v="2011"/>
    <s v="OUT010"/>
    <x v="1"/>
    <x v="2"/>
    <s v="Grocery Store"/>
    <n v="6.4871045000000002E-2"/>
    <n v="5.7850000000000001"/>
    <n v="262.12520000000001"/>
    <n v="3.4"/>
  </r>
  <r>
    <x v="1"/>
    <n v="4976"/>
    <s v="FDX23"/>
    <s v="Baking Goods"/>
    <n v="2014"/>
    <s v="OUT013"/>
    <x v="1"/>
    <x v="2"/>
    <s v="Supermarket Type1"/>
    <n v="2.9667052999999999E-2"/>
    <n v="6.4450000000000003"/>
    <n v="94.443600000000004"/>
    <n v="3.4"/>
  </r>
  <r>
    <x v="1"/>
    <n v="4977"/>
    <s v="FDF12"/>
    <s v="Baking Goods"/>
    <n v="2014"/>
    <s v="OUT013"/>
    <x v="1"/>
    <x v="2"/>
    <s v="Supermarket Type1"/>
    <n v="8.2359260000000004E-2"/>
    <n v="8.2349999999999994"/>
    <n v="147.60759999999999"/>
    <n v="3.4"/>
  </r>
  <r>
    <x v="1"/>
    <n v="4978"/>
    <s v="FDS13"/>
    <s v="Canned"/>
    <n v="2014"/>
    <s v="OUT013"/>
    <x v="1"/>
    <x v="2"/>
    <s v="Supermarket Type1"/>
    <n v="0.124402507"/>
    <n v="6.4649999999999999"/>
    <n v="266.1884"/>
    <n v="3.4"/>
  </r>
  <r>
    <x v="1"/>
    <n v="4979"/>
    <s v="FDS20"/>
    <s v="Fruits and Vegetables"/>
    <n v="2014"/>
    <s v="OUT013"/>
    <x v="1"/>
    <x v="2"/>
    <s v="Supermarket Type1"/>
    <n v="5.3822085999999998E-2"/>
    <n v="8.85"/>
    <n v="183.82919999999999"/>
    <n v="3.4"/>
  </r>
  <r>
    <x v="1"/>
    <n v="4980"/>
    <s v="FDU08"/>
    <s v="Fruits and Vegetables"/>
    <n v="2014"/>
    <s v="OUT013"/>
    <x v="1"/>
    <x v="2"/>
    <s v="Supermarket Type1"/>
    <n v="2.7292686E-2"/>
    <n v="10.3"/>
    <n v="101.2042"/>
    <n v="3.4"/>
  </r>
  <r>
    <x v="1"/>
    <n v="4981"/>
    <s v="NCS17"/>
    <s v="Health and Hygiene"/>
    <n v="2014"/>
    <s v="OUT013"/>
    <x v="1"/>
    <x v="2"/>
    <s v="Supermarket Type1"/>
    <n v="8.0434451000000004E-2"/>
    <n v="18.600000000000001"/>
    <n v="93.443600000000004"/>
    <n v="3.4"/>
  </r>
  <r>
    <x v="1"/>
    <n v="4982"/>
    <s v="FDW45"/>
    <s v="Snack Foods"/>
    <n v="2014"/>
    <s v="OUT013"/>
    <x v="1"/>
    <x v="2"/>
    <s v="Supermarket Type1"/>
    <n v="3.8978525999999999E-2"/>
    <n v="18"/>
    <n v="148.64179999999999"/>
    <n v="3.4"/>
  </r>
  <r>
    <x v="1"/>
    <n v="4983"/>
    <s v="DRH36"/>
    <s v="Soft Drinks"/>
    <n v="2014"/>
    <s v="OUT013"/>
    <x v="1"/>
    <x v="2"/>
    <s v="Supermarket Type1"/>
    <n v="0"/>
    <n v="16.2"/>
    <n v="73.4696"/>
    <n v="3.4"/>
  </r>
  <r>
    <x v="0"/>
    <n v="4984"/>
    <s v="FDP40"/>
    <s v="Frozen Foods"/>
    <n v="2014"/>
    <s v="OUT013"/>
    <x v="1"/>
    <x v="2"/>
    <s v="Supermarket Type1"/>
    <n v="3.4328577999999998E-2"/>
    <n v="4.5549999999999997"/>
    <n v="110.1544"/>
    <n v="3.4"/>
  </r>
  <r>
    <x v="0"/>
    <n v="4985"/>
    <s v="FDV20"/>
    <s v="Fruits and Vegetables"/>
    <n v="2014"/>
    <s v="OUT013"/>
    <x v="1"/>
    <x v="2"/>
    <s v="Supermarket Type1"/>
    <n v="5.9751638000000003E-2"/>
    <n v="20.2"/>
    <n v="129.1678"/>
    <n v="3.4"/>
  </r>
  <r>
    <x v="0"/>
    <n v="4986"/>
    <s v="FDB57"/>
    <s v="Fruits and Vegetables"/>
    <n v="2014"/>
    <s v="OUT013"/>
    <x v="1"/>
    <x v="2"/>
    <s v="Supermarket Type1"/>
    <n v="1.8789455E-2"/>
    <n v="20.25"/>
    <n v="222.0772"/>
    <n v="3.4"/>
  </r>
  <r>
    <x v="0"/>
    <n v="4987"/>
    <s v="FDX31"/>
    <s v="Fruits and Vegetables"/>
    <n v="2014"/>
    <s v="OUT013"/>
    <x v="1"/>
    <x v="2"/>
    <s v="Supermarket Type1"/>
    <n v="1.4813267999999999E-2"/>
    <n v="20.350000000000001"/>
    <n v="234.9958"/>
    <n v="3.4"/>
  </r>
  <r>
    <x v="1"/>
    <n v="4988"/>
    <s v="FDO40"/>
    <s v="Frozen Foods"/>
    <n v="2022"/>
    <s v="OUT018"/>
    <x v="1"/>
    <x v="0"/>
    <s v="Supermarket Type2"/>
    <n v="3.2761024E-2"/>
    <n v="17.100000000000001"/>
    <n v="148.83920000000001"/>
    <n v="3.4"/>
  </r>
  <r>
    <x v="1"/>
    <n v="4989"/>
    <s v="FDZ52"/>
    <s v="Frozen Foods"/>
    <n v="2022"/>
    <s v="OUT018"/>
    <x v="1"/>
    <x v="0"/>
    <s v="Supermarket Type2"/>
    <n v="0.100482186"/>
    <n v="19.2"/>
    <n v="111.8886"/>
    <n v="3.4"/>
  </r>
  <r>
    <x v="1"/>
    <n v="4990"/>
    <s v="FDX20"/>
    <s v="Fruits and Vegetables"/>
    <n v="2022"/>
    <s v="OUT018"/>
    <x v="1"/>
    <x v="0"/>
    <s v="Supermarket Type2"/>
    <n v="4.2733624999999997E-2"/>
    <n v="7.3650000000000002"/>
    <n v="226.97200000000001"/>
    <n v="3.4"/>
  </r>
  <r>
    <x v="0"/>
    <n v="4991"/>
    <s v="FDF29"/>
    <s v="Frozen Foods"/>
    <n v="2022"/>
    <s v="OUT018"/>
    <x v="1"/>
    <x v="0"/>
    <s v="Supermarket Type2"/>
    <n v="2.0015391E-2"/>
    <n v="15.1"/>
    <n v="128.83099999999999"/>
    <n v="3.4"/>
  </r>
  <r>
    <x v="0"/>
    <n v="4992"/>
    <s v="FDQ07"/>
    <s v="Fruits and Vegetables"/>
    <n v="2022"/>
    <s v="OUT018"/>
    <x v="1"/>
    <x v="0"/>
    <s v="Supermarket Type2"/>
    <n v="8.7762921999999993E-2"/>
    <n v="15.1"/>
    <n v="221.54560000000001"/>
    <n v="3.4"/>
  </r>
  <r>
    <x v="1"/>
    <n v="4993"/>
    <s v="FDX45"/>
    <s v="Snack Foods"/>
    <n v="2022"/>
    <s v="OUT018"/>
    <x v="1"/>
    <x v="0"/>
    <s v="Supermarket Type2"/>
    <n v="0.105282932"/>
    <n v="16.75"/>
    <n v="156.96299999999999"/>
    <n v="3.4"/>
  </r>
  <r>
    <x v="1"/>
    <n v="4994"/>
    <s v="FDP60"/>
    <s v="Baking Goods"/>
    <n v="2018"/>
    <s v="OUT027"/>
    <x v="1"/>
    <x v="0"/>
    <s v="Supermarket Type3"/>
    <n v="5.5648052000000003E-2"/>
    <m/>
    <n v="100.30159999999999"/>
    <n v="3.4"/>
  </r>
  <r>
    <x v="1"/>
    <n v="4995"/>
    <s v="NCI43"/>
    <s v="Household"/>
    <n v="2018"/>
    <s v="OUT027"/>
    <x v="1"/>
    <x v="0"/>
    <s v="Supermarket Type3"/>
    <n v="2.5842950999999999E-2"/>
    <m/>
    <n v="48.637599999999999"/>
    <n v="3.4"/>
  </r>
  <r>
    <x v="1"/>
    <n v="4996"/>
    <s v="FDG31"/>
    <s v="Meat"/>
    <n v="2018"/>
    <s v="OUT027"/>
    <x v="1"/>
    <x v="0"/>
    <s v="Supermarket Type3"/>
    <n v="3.7712875E-2"/>
    <m/>
    <n v="64.482600000000005"/>
    <n v="3.4"/>
  </r>
  <r>
    <x v="0"/>
    <n v="4997"/>
    <s v="FDW38"/>
    <s v="Dairy"/>
    <n v="2018"/>
    <s v="OUT027"/>
    <x v="1"/>
    <x v="0"/>
    <s v="Supermarket Type3"/>
    <n v="0.13800843099999999"/>
    <m/>
    <n v="54.829799999999999"/>
    <n v="3.4"/>
  </r>
  <r>
    <x v="0"/>
    <n v="4998"/>
    <s v="FDP36"/>
    <s v="Baking Goods"/>
    <n v="2022"/>
    <s v="OUT018"/>
    <x v="1"/>
    <x v="0"/>
    <s v="Supermarket Type2"/>
    <n v="0"/>
    <n v="10.395"/>
    <n v="51.400799999999997"/>
    <n v="3.3"/>
  </r>
  <r>
    <x v="1"/>
    <n v="4999"/>
    <s v="NCD06"/>
    <s v="Household"/>
    <n v="2020"/>
    <s v="OUT017"/>
    <x v="2"/>
    <x v="1"/>
    <s v="Supermarket Type1"/>
    <n v="9.9887103000000005E-2"/>
    <n v="13"/>
    <n v="45.905999999999999"/>
    <n v="3.3"/>
  </r>
  <r>
    <x v="1"/>
    <n v="5000"/>
    <s v="DRE60"/>
    <s v="Soft Drinks"/>
    <n v="2018"/>
    <s v="OUT019"/>
    <x v="0"/>
    <x v="1"/>
    <s v="Grocery Store"/>
    <n v="0.27897407499999999"/>
    <m/>
    <n v="225.37200000000001"/>
    <n v="3.3"/>
  </r>
  <r>
    <x v="1"/>
    <n v="5001"/>
    <s v="NCO26"/>
    <s v="Household"/>
    <n v="2017"/>
    <s v="OUT035"/>
    <x v="2"/>
    <x v="1"/>
    <s v="Supermarket Type1"/>
    <n v="7.6841094999999998E-2"/>
    <n v="7.2350000000000003"/>
    <n v="117.5492"/>
    <n v="3.3"/>
  </r>
  <r>
    <x v="1"/>
    <n v="5002"/>
    <s v="FDF20"/>
    <s v="Fruits and Vegetables"/>
    <n v="2015"/>
    <s v="OUT045"/>
    <x v="2"/>
    <x v="1"/>
    <s v="Supermarket Type1"/>
    <n v="3.3287540999999997E-2"/>
    <n v="12.85"/>
    <n v="198.4768"/>
    <n v="3.3"/>
  </r>
  <r>
    <x v="1"/>
    <n v="5003"/>
    <s v="FDT59"/>
    <s v="Breads"/>
    <n v="2017"/>
    <s v="OUT035"/>
    <x v="2"/>
    <x v="1"/>
    <s v="Supermarket Type1"/>
    <n v="1.5908424000000001E-2"/>
    <n v="13.65"/>
    <n v="231.16679999999999"/>
    <n v="3.3"/>
  </r>
  <r>
    <x v="1"/>
    <n v="5004"/>
    <s v="NCR41"/>
    <s v="Health and Hygiene"/>
    <n v="2015"/>
    <s v="OUT045"/>
    <x v="2"/>
    <x v="0"/>
    <s v="Supermarket Type1"/>
    <n v="1.8060550000000002E-2"/>
    <n v="17.850000000000001"/>
    <n v="97.009399999999999"/>
    <n v="3.3"/>
  </r>
  <r>
    <x v="0"/>
    <n v="5005"/>
    <s v="FDF53"/>
    <s v="Frozen Foods"/>
    <n v="2017"/>
    <s v="OUT035"/>
    <x v="2"/>
    <x v="1"/>
    <s v="Supermarket Type1"/>
    <n v="8.3590755000000003E-2"/>
    <n v="20.75"/>
    <n v="182.23179999999999"/>
    <n v="3.3"/>
  </r>
  <r>
    <x v="1"/>
    <n v="5006"/>
    <s v="DRF15"/>
    <s v="Dairy"/>
    <n v="2022"/>
    <s v="OUT018"/>
    <x v="1"/>
    <x v="0"/>
    <s v="Supermarket Type2"/>
    <n v="3.3349289999999997E-2"/>
    <n v="18.350000000000001"/>
    <n v="155.03399999999999"/>
    <n v="3.3"/>
  </r>
  <r>
    <x v="1"/>
    <n v="5007"/>
    <s v="NCL53"/>
    <s v="Health and Hygiene"/>
    <n v="2016"/>
    <s v="OUT046"/>
    <x v="0"/>
    <x v="1"/>
    <s v="Supermarket Type1"/>
    <n v="3.6234917999999998E-2"/>
    <n v="7.5"/>
    <n v="175.30279999999999"/>
    <n v="3.3"/>
  </r>
  <r>
    <x v="1"/>
    <n v="5008"/>
    <s v="DRE12"/>
    <s v="Soft Drinks"/>
    <n v="2018"/>
    <s v="OUT027"/>
    <x v="1"/>
    <x v="0"/>
    <s v="Supermarket Type3"/>
    <n v="7.0437799999999995E-2"/>
    <m/>
    <n v="112.886"/>
    <n v="3.3"/>
  </r>
  <r>
    <x v="1"/>
    <n v="5009"/>
    <s v="FDS51"/>
    <s v="Meat"/>
    <n v="2012"/>
    <s v="OUT049"/>
    <x v="0"/>
    <x v="0"/>
    <s v="Supermarket Type1"/>
    <n v="3.2230526000000002E-2"/>
    <n v="13.35"/>
    <n v="61.419400000000003"/>
    <n v="3.3"/>
  </r>
  <r>
    <x v="1"/>
    <n v="5010"/>
    <s v="FDX59"/>
    <s v="Breads"/>
    <n v="2018"/>
    <s v="OUT027"/>
    <x v="1"/>
    <x v="0"/>
    <s v="Supermarket Type3"/>
    <n v="5.1411100000000001E-2"/>
    <m/>
    <n v="33.055799999999998"/>
    <n v="3.3"/>
  </r>
  <r>
    <x v="1"/>
    <n v="5011"/>
    <s v="FDC26"/>
    <s v="Canned"/>
    <n v="2012"/>
    <s v="OUT049"/>
    <x v="0"/>
    <x v="0"/>
    <s v="Supermarket Type1"/>
    <n v="0.12657958599999999"/>
    <n v="10.195"/>
    <n v="112.2886"/>
    <n v="3.3"/>
  </r>
  <r>
    <x v="1"/>
    <n v="5012"/>
    <s v="FDI44"/>
    <s v="Fruits and Vegetables"/>
    <n v="2012"/>
    <s v="OUT049"/>
    <x v="0"/>
    <x v="0"/>
    <s v="Supermarket Type1"/>
    <n v="0.10038870599999999"/>
    <n v="16.100000000000001"/>
    <n v="76.032799999999995"/>
    <n v="3.3"/>
  </r>
  <r>
    <x v="1"/>
    <n v="5013"/>
    <s v="NCQ53"/>
    <s v="Health and Hygiene"/>
    <n v="2012"/>
    <s v="OUT049"/>
    <x v="0"/>
    <x v="0"/>
    <s v="Supermarket Type1"/>
    <n v="1.8934718999999999E-2"/>
    <n v="17.600000000000001"/>
    <n v="237.75899999999999"/>
    <n v="3.3"/>
  </r>
  <r>
    <x v="0"/>
    <n v="5014"/>
    <s v="FDN25"/>
    <s v="Breakfast"/>
    <n v="2012"/>
    <s v="OUT049"/>
    <x v="0"/>
    <x v="0"/>
    <s v="Supermarket Type1"/>
    <n v="6.1270646999999998E-2"/>
    <n v="7.8949999999999996"/>
    <n v="56.758800000000001"/>
    <n v="3.3"/>
  </r>
  <r>
    <x v="0"/>
    <n v="5015"/>
    <s v="FDZ08"/>
    <s v="Fruits and Vegetables"/>
    <n v="2012"/>
    <s v="OUT049"/>
    <x v="0"/>
    <x v="0"/>
    <s v="Supermarket Type1"/>
    <n v="0.110163385"/>
    <n v="12.5"/>
    <n v="83.659199999999998"/>
    <n v="3.3"/>
  </r>
  <r>
    <x v="0"/>
    <n v="5016"/>
    <s v="FDG33"/>
    <s v="Seafood"/>
    <n v="2012"/>
    <s v="OUT049"/>
    <x v="0"/>
    <x v="0"/>
    <s v="Supermarket Type1"/>
    <n v="0.140458316"/>
    <n v="5.3650000000000002"/>
    <n v="169.7764"/>
    <n v="3.3"/>
  </r>
  <r>
    <x v="0"/>
    <n v="5017"/>
    <s v="FDU46"/>
    <s v="Snack Foods"/>
    <n v="2012"/>
    <s v="OUT049"/>
    <x v="0"/>
    <x v="0"/>
    <s v="Supermarket Type1"/>
    <n v="1.1143599000000001E-2"/>
    <n v="10.3"/>
    <n v="88.254000000000005"/>
    <n v="3.3"/>
  </r>
  <r>
    <x v="0"/>
    <n v="5018"/>
    <s v="FDC59"/>
    <s v="Starchy Foods"/>
    <n v="2012"/>
    <s v="OUT049"/>
    <x v="0"/>
    <x v="0"/>
    <s v="Supermarket Type1"/>
    <n v="0"/>
    <n v="16.7"/>
    <n v="63.616799999999998"/>
    <n v="3.3"/>
  </r>
  <r>
    <x v="2"/>
    <n v="5019"/>
    <s v="FDZ07"/>
    <s v="Fruits and Vegetables"/>
    <n v="2012"/>
    <s v="OUT049"/>
    <x v="0"/>
    <x v="0"/>
    <s v="Supermarket Type1"/>
    <n v="9.4037290999999995E-2"/>
    <n v="15.1"/>
    <n v="62.319400000000002"/>
    <n v="3.3"/>
  </r>
  <r>
    <x v="1"/>
    <n v="5020"/>
    <s v="FDU38"/>
    <s v="Dairy"/>
    <n v="2018"/>
    <s v="OUT019"/>
    <x v="0"/>
    <x v="1"/>
    <s v="Grocery Store"/>
    <n v="0.144534212"/>
    <m/>
    <n v="190.65039999999999"/>
    <n v="3.3"/>
  </r>
  <r>
    <x v="1"/>
    <n v="5021"/>
    <s v="NCN41"/>
    <s v="Health and Hygiene"/>
    <n v="2018"/>
    <s v="OUT019"/>
    <x v="0"/>
    <x v="1"/>
    <s v="Grocery Store"/>
    <n v="9.1411749E-2"/>
    <m/>
    <n v="121.373"/>
    <n v="3.3"/>
  </r>
  <r>
    <x v="1"/>
    <n v="5022"/>
    <s v="NCX05"/>
    <s v="Health and Hygiene"/>
    <n v="2018"/>
    <s v="OUT019"/>
    <x v="0"/>
    <x v="1"/>
    <s v="Grocery Store"/>
    <n v="0.16994319499999999"/>
    <m/>
    <n v="116.2492"/>
    <n v="3.3"/>
  </r>
  <r>
    <x v="1"/>
    <n v="5023"/>
    <s v="DRJ24"/>
    <s v="Soft Drinks"/>
    <n v="2018"/>
    <s v="OUT019"/>
    <x v="0"/>
    <x v="1"/>
    <s v="Grocery Store"/>
    <n v="0.19842484099999999"/>
    <m/>
    <n v="185.29239999999999"/>
    <n v="3.3"/>
  </r>
  <r>
    <x v="0"/>
    <n v="5024"/>
    <s v="FDU33"/>
    <s v="Snack Foods"/>
    <n v="2018"/>
    <s v="OUT019"/>
    <x v="0"/>
    <x v="1"/>
    <s v="Grocery Store"/>
    <n v="0.23585940799999999"/>
    <m/>
    <n v="46.1402"/>
    <n v="3.3"/>
  </r>
  <r>
    <x v="1"/>
    <n v="5025"/>
    <s v="FDT48"/>
    <s v="Baking Goods"/>
    <n v="2016"/>
    <s v="OUT046"/>
    <x v="0"/>
    <x v="1"/>
    <s v="Supermarket Type1"/>
    <n v="4.5955031E-2"/>
    <n v="4.92"/>
    <n v="199.10839999999999"/>
    <n v="3.3"/>
  </r>
  <r>
    <x v="1"/>
    <n v="5026"/>
    <s v="FDG24"/>
    <s v="Baking Goods"/>
    <n v="2016"/>
    <s v="OUT046"/>
    <x v="0"/>
    <x v="1"/>
    <s v="Supermarket Type1"/>
    <n v="1.4631149E-2"/>
    <n v="7.9749999999999996"/>
    <n v="84.525000000000006"/>
    <n v="3.3"/>
  </r>
  <r>
    <x v="1"/>
    <n v="5027"/>
    <s v="FDY50"/>
    <s v="Dairy"/>
    <n v="2016"/>
    <s v="OUT046"/>
    <x v="0"/>
    <x v="1"/>
    <s v="Supermarket Type1"/>
    <n v="0.13095581100000001"/>
    <n v="5.8"/>
    <n v="90.3172"/>
    <n v="3.3"/>
  </r>
  <r>
    <x v="1"/>
    <n v="5028"/>
    <s v="FDP26"/>
    <s v="Dairy"/>
    <n v="2016"/>
    <s v="OUT046"/>
    <x v="0"/>
    <x v="1"/>
    <s v="Supermarket Type1"/>
    <n v="0.13955282699999999"/>
    <n v="7.7850000000000001"/>
    <n v="105.6306"/>
    <n v="3.3"/>
  </r>
  <r>
    <x v="1"/>
    <n v="5029"/>
    <s v="FDA14"/>
    <s v="Dairy"/>
    <n v="2016"/>
    <s v="OUT046"/>
    <x v="0"/>
    <x v="1"/>
    <s v="Supermarket Type1"/>
    <n v="6.5183227999999996E-2"/>
    <n v="16.100000000000001"/>
    <n v="148.07599999999999"/>
    <n v="3.3"/>
  </r>
  <r>
    <x v="1"/>
    <n v="5030"/>
    <s v="NCV29"/>
    <s v="Health and Hygiene"/>
    <n v="2016"/>
    <s v="OUT046"/>
    <x v="0"/>
    <x v="1"/>
    <s v="Supermarket Type1"/>
    <n v="2.2843500999999999E-2"/>
    <n v="11.8"/>
    <n v="177.86859999999999"/>
    <n v="3.3"/>
  </r>
  <r>
    <x v="1"/>
    <n v="5031"/>
    <s v="FDW34"/>
    <s v="Snack Foods"/>
    <n v="2016"/>
    <s v="OUT046"/>
    <x v="0"/>
    <x v="1"/>
    <s v="Supermarket Type1"/>
    <n v="3.5579134999999998E-2"/>
    <n v="9.6"/>
    <n v="244.417"/>
    <n v="3.3"/>
  </r>
  <r>
    <x v="1"/>
    <n v="5032"/>
    <s v="DRD25"/>
    <s v="Soft Drinks"/>
    <n v="2016"/>
    <s v="OUT046"/>
    <x v="0"/>
    <x v="1"/>
    <s v="Supermarket Type1"/>
    <n v="0"/>
    <n v="6.1349999999999998"/>
    <n v="114.286"/>
    <n v="3.3"/>
  </r>
  <r>
    <x v="0"/>
    <n v="5033"/>
    <s v="FDL48"/>
    <s v="Baking Goods"/>
    <n v="2016"/>
    <s v="OUT046"/>
    <x v="0"/>
    <x v="1"/>
    <s v="Supermarket Type1"/>
    <n v="8.2266418999999993E-2"/>
    <n v="19.350000000000001"/>
    <n v="48.803400000000003"/>
    <n v="3.3"/>
  </r>
  <r>
    <x v="0"/>
    <n v="5034"/>
    <s v="FDJ38"/>
    <s v="Canned"/>
    <n v="2016"/>
    <s v="OUT046"/>
    <x v="0"/>
    <x v="1"/>
    <s v="Supermarket Type1"/>
    <n v="4.0205535000000001E-2"/>
    <n v="8.6"/>
    <n v="188.75299999999999"/>
    <n v="3.3"/>
  </r>
  <r>
    <x v="0"/>
    <n v="5035"/>
    <s v="FDF39"/>
    <s v="Dairy"/>
    <n v="2016"/>
    <s v="OUT046"/>
    <x v="0"/>
    <x v="1"/>
    <s v="Supermarket Type1"/>
    <n v="1.9511288000000002E-2"/>
    <n v="14.85"/>
    <n v="262.59100000000001"/>
    <n v="3.3"/>
  </r>
  <r>
    <x v="0"/>
    <n v="5036"/>
    <s v="FDA27"/>
    <s v="Dairy"/>
    <n v="2016"/>
    <s v="OUT046"/>
    <x v="0"/>
    <x v="1"/>
    <s v="Supermarket Type1"/>
    <n v="3.0927632E-2"/>
    <n v="20.350000000000001"/>
    <n v="256.86720000000003"/>
    <n v="3.3"/>
  </r>
  <r>
    <x v="0"/>
    <n v="5037"/>
    <s v="FDE41"/>
    <s v="Frozen Foods"/>
    <n v="2016"/>
    <s v="OUT046"/>
    <x v="0"/>
    <x v="1"/>
    <s v="Supermarket Type1"/>
    <n v="6.4014172999999994E-2"/>
    <n v="9.1950000000000003"/>
    <n v="83.3566"/>
    <n v="3.3"/>
  </r>
  <r>
    <x v="0"/>
    <n v="5038"/>
    <s v="FDS04"/>
    <s v="Frozen Foods"/>
    <n v="2016"/>
    <s v="OUT046"/>
    <x v="0"/>
    <x v="1"/>
    <s v="Supermarket Type1"/>
    <n v="0.14666293799999999"/>
    <n v="10.195"/>
    <n v="138.68379999999999"/>
    <n v="3.3"/>
  </r>
  <r>
    <x v="0"/>
    <n v="5039"/>
    <s v="FDP44"/>
    <s v="Fruits and Vegetables"/>
    <n v="2016"/>
    <s v="OUT046"/>
    <x v="0"/>
    <x v="1"/>
    <s v="Supermarket Type1"/>
    <n v="7.9713575999999994E-2"/>
    <n v="16.5"/>
    <n v="101.33320000000001"/>
    <n v="3.3"/>
  </r>
  <r>
    <x v="1"/>
    <n v="5040"/>
    <s v="FDR23"/>
    <s v="Breads"/>
    <n v="2015"/>
    <s v="OUT045"/>
    <x v="2"/>
    <x v="0"/>
    <s v="Supermarket Type1"/>
    <n v="8.1953387000000003E-2"/>
    <n v="15.85"/>
    <n v="176.23699999999999"/>
    <n v="3.3"/>
  </r>
  <r>
    <x v="1"/>
    <n v="5041"/>
    <s v="FDD51"/>
    <s v="Dairy"/>
    <n v="2015"/>
    <s v="OUT045"/>
    <x v="2"/>
    <x v="0"/>
    <s v="Supermarket Type1"/>
    <n v="0"/>
    <n v="11.15"/>
    <n v="44.7744"/>
    <n v="3.3"/>
  </r>
  <r>
    <x v="1"/>
    <n v="5042"/>
    <s v="DRN11"/>
    <s v="Hard Drinks"/>
    <n v="2015"/>
    <s v="OUT045"/>
    <x v="2"/>
    <x v="0"/>
    <s v="Supermarket Type1"/>
    <n v="0.163310805"/>
    <n v="7.85"/>
    <n v="143.5444"/>
    <n v="3.3"/>
  </r>
  <r>
    <x v="1"/>
    <n v="5043"/>
    <s v="NCO29"/>
    <s v="Health and Hygiene"/>
    <n v="2015"/>
    <s v="OUT045"/>
    <x v="2"/>
    <x v="1"/>
    <s v="Supermarket Type1"/>
    <n v="3.2321608000000002E-2"/>
    <n v="11.15"/>
    <n v="165.65260000000001"/>
    <n v="3.3"/>
  </r>
  <r>
    <x v="1"/>
    <n v="5044"/>
    <s v="NCZ41"/>
    <s v="Health and Hygiene"/>
    <n v="2015"/>
    <s v="OUT045"/>
    <x v="2"/>
    <x v="1"/>
    <s v="Supermarket Type1"/>
    <n v="6.4551885000000003E-2"/>
    <n v="19.850000000000001"/>
    <n v="125.2704"/>
    <n v="3.3"/>
  </r>
  <r>
    <x v="1"/>
    <n v="5045"/>
    <s v="NCW54"/>
    <s v="Household"/>
    <n v="2015"/>
    <s v="OUT045"/>
    <x v="2"/>
    <x v="1"/>
    <s v="Supermarket Type1"/>
    <n v="9.660879E-2"/>
    <n v="7.5"/>
    <n v="56.958799999999997"/>
    <n v="3.3"/>
  </r>
  <r>
    <x v="1"/>
    <n v="5046"/>
    <s v="DRE15"/>
    <s v="Dairy"/>
    <n v="2020"/>
    <s v="OUT017"/>
    <x v="2"/>
    <x v="1"/>
    <s v="Supermarket Type1"/>
    <n v="0"/>
    <n v="13.35"/>
    <n v="75.7012"/>
    <n v="3.3"/>
  </r>
  <r>
    <x v="1"/>
    <n v="5047"/>
    <s v="DRD27"/>
    <s v="Dairy"/>
    <n v="2020"/>
    <s v="OUT017"/>
    <x v="2"/>
    <x v="1"/>
    <s v="Supermarket Type1"/>
    <n v="2.3974769E-2"/>
    <n v="18.75"/>
    <n v="99.004199999999997"/>
    <n v="3.3"/>
  </r>
  <r>
    <x v="1"/>
    <n v="5048"/>
    <s v="FDM40"/>
    <s v="Frozen Foods"/>
    <n v="2020"/>
    <s v="OUT017"/>
    <x v="2"/>
    <x v="1"/>
    <s v="Supermarket Type1"/>
    <n v="0"/>
    <n v="10.195"/>
    <n v="143.11539999999999"/>
    <n v="3.3"/>
  </r>
  <r>
    <x v="1"/>
    <n v="5049"/>
    <s v="FDL20"/>
    <s v="Fruits and Vegetables"/>
    <n v="2020"/>
    <s v="OUT017"/>
    <x v="2"/>
    <x v="1"/>
    <s v="Supermarket Type1"/>
    <n v="0.12914091899999999"/>
    <n v="17.100000000000001"/>
    <n v="109.48860000000001"/>
    <n v="3.3"/>
  </r>
  <r>
    <x v="1"/>
    <n v="5050"/>
    <s v="FDB32"/>
    <s v="Fruits and Vegetables"/>
    <n v="2020"/>
    <s v="OUT017"/>
    <x v="2"/>
    <x v="1"/>
    <s v="Supermarket Type1"/>
    <n v="2.3585597999999999E-2"/>
    <n v="20.6"/>
    <n v="94.777799999999999"/>
    <n v="3.3"/>
  </r>
  <r>
    <x v="1"/>
    <n v="5051"/>
    <s v="NCP53"/>
    <s v="Health and Hygiene"/>
    <n v="2020"/>
    <s v="OUT017"/>
    <x v="2"/>
    <x v="1"/>
    <s v="Supermarket Type1"/>
    <n v="3.3076387999999998E-2"/>
    <n v="14.75"/>
    <n v="237.29060000000001"/>
    <n v="3.3"/>
  </r>
  <r>
    <x v="1"/>
    <n v="5052"/>
    <s v="NCX17"/>
    <s v="Health and Hygiene"/>
    <n v="2020"/>
    <s v="OUT017"/>
    <x v="2"/>
    <x v="1"/>
    <s v="Supermarket Type1"/>
    <n v="0.114246019"/>
    <n v="21.25"/>
    <n v="231.23"/>
    <n v="3.3"/>
  </r>
  <r>
    <x v="1"/>
    <n v="5053"/>
    <s v="NCZ18"/>
    <s v="Household"/>
    <n v="2020"/>
    <s v="OUT017"/>
    <x v="2"/>
    <x v="1"/>
    <s v="Supermarket Type1"/>
    <n v="0"/>
    <n v="7.8250000000000002"/>
    <n v="253.46979999999999"/>
    <n v="3.3"/>
  </r>
  <r>
    <x v="1"/>
    <n v="5054"/>
    <s v="NCD55"/>
    <s v="Household"/>
    <n v="2020"/>
    <s v="OUT017"/>
    <x v="2"/>
    <x v="1"/>
    <s v="Supermarket Type1"/>
    <n v="2.4468805999999999E-2"/>
    <n v="14"/>
    <n v="41.145400000000002"/>
    <n v="3.3"/>
  </r>
  <r>
    <x v="1"/>
    <n v="5055"/>
    <s v="FDD34"/>
    <s v="Snack Foods"/>
    <n v="2020"/>
    <s v="OUT017"/>
    <x v="2"/>
    <x v="2"/>
    <s v="Supermarket Type1"/>
    <n v="1.5966089999999999E-2"/>
    <n v="7.9450000000000003"/>
    <n v="163.52099999999999"/>
    <n v="3.3"/>
  </r>
  <r>
    <x v="1"/>
    <n v="5056"/>
    <s v="FDS57"/>
    <s v="Snack Foods"/>
    <n v="2020"/>
    <s v="OUT017"/>
    <x v="2"/>
    <x v="2"/>
    <s v="Supermarket Type1"/>
    <n v="0"/>
    <n v="15.5"/>
    <n v="141.547"/>
    <n v="3.3"/>
  </r>
  <r>
    <x v="1"/>
    <n v="5057"/>
    <s v="FDI33"/>
    <s v="Snack Foods"/>
    <n v="2020"/>
    <s v="OUT017"/>
    <x v="2"/>
    <x v="2"/>
    <s v="Supermarket Type1"/>
    <n v="2.8579565000000001E-2"/>
    <n v="16.5"/>
    <n v="90.314599999999999"/>
    <n v="3.3"/>
  </r>
  <r>
    <x v="1"/>
    <n v="5058"/>
    <s v="FDY45"/>
    <s v="Snack Foods"/>
    <n v="2020"/>
    <s v="OUT017"/>
    <x v="2"/>
    <x v="2"/>
    <s v="Supermarket Type1"/>
    <n v="2.6289983999999999E-2"/>
    <n v="17.5"/>
    <n v="253.73560000000001"/>
    <n v="3.3"/>
  </r>
  <r>
    <x v="1"/>
    <n v="5059"/>
    <s v="FDR21"/>
    <s v="Snack Foods"/>
    <n v="2020"/>
    <s v="OUT017"/>
    <x v="2"/>
    <x v="2"/>
    <s v="Supermarket Type1"/>
    <n v="6.7314073000000002E-2"/>
    <n v="19.7"/>
    <n v="175.137"/>
    <n v="3.3"/>
  </r>
  <r>
    <x v="1"/>
    <n v="5060"/>
    <s v="FDH10"/>
    <s v="Snack Foods"/>
    <n v="2020"/>
    <s v="OUT017"/>
    <x v="2"/>
    <x v="2"/>
    <s v="Supermarket Type1"/>
    <n v="4.9583899000000001E-2"/>
    <n v="21"/>
    <n v="193.84780000000001"/>
    <n v="3.3"/>
  </r>
  <r>
    <x v="0"/>
    <n v="5061"/>
    <s v="FDQ47"/>
    <s v="Breads"/>
    <n v="2015"/>
    <s v="OUT045"/>
    <x v="2"/>
    <x v="2"/>
    <s v="Supermarket Type1"/>
    <n v="0.16852746299999999"/>
    <n v="7.1550000000000002"/>
    <n v="33.687399999999997"/>
    <n v="3.3"/>
  </r>
  <r>
    <x v="0"/>
    <n v="5062"/>
    <s v="FDQ55"/>
    <s v="Fruits and Vegetables"/>
    <n v="2015"/>
    <s v="OUT045"/>
    <x v="2"/>
    <x v="2"/>
    <s v="Supermarket Type1"/>
    <n v="1.3064516E-2"/>
    <n v="13.65"/>
    <n v="115.5834"/>
    <n v="3.3"/>
  </r>
  <r>
    <x v="0"/>
    <n v="5063"/>
    <s v="FDP08"/>
    <s v="Fruits and Vegetables"/>
    <n v="2015"/>
    <s v="OUT045"/>
    <x v="2"/>
    <x v="2"/>
    <s v="Supermarket Type1"/>
    <n v="0.11263801599999999"/>
    <n v="20.5"/>
    <n v="195.5478"/>
    <n v="3.3"/>
  </r>
  <r>
    <x v="0"/>
    <n v="5064"/>
    <s v="FDD10"/>
    <s v="Snack Foods"/>
    <n v="2015"/>
    <s v="OUT045"/>
    <x v="2"/>
    <x v="2"/>
    <s v="Supermarket Type1"/>
    <n v="4.6114018E-2"/>
    <n v="20.6"/>
    <n v="178.23439999999999"/>
    <n v="3.3"/>
  </r>
  <r>
    <x v="0"/>
    <n v="5065"/>
    <s v="FDO52"/>
    <s v="Frozen Foods"/>
    <n v="2020"/>
    <s v="OUT017"/>
    <x v="2"/>
    <x v="2"/>
    <s v="Supermarket Type1"/>
    <n v="7.7601069999999994E-2"/>
    <n v="11.6"/>
    <n v="171.01060000000001"/>
    <n v="3.3"/>
  </r>
  <r>
    <x v="0"/>
    <n v="5066"/>
    <s v="FDZ28"/>
    <s v="Frozen Foods"/>
    <n v="2020"/>
    <s v="OUT017"/>
    <x v="2"/>
    <x v="2"/>
    <s v="Supermarket Type1"/>
    <n v="5.1783760999999998E-2"/>
    <n v="20"/>
    <n v="125.8678"/>
    <n v="3.3"/>
  </r>
  <r>
    <x v="1"/>
    <n v="5067"/>
    <s v="NCE06"/>
    <s v="Household"/>
    <n v="2017"/>
    <s v="OUT035"/>
    <x v="2"/>
    <x v="1"/>
    <s v="Supermarket Type1"/>
    <n v="9.1467933000000001E-2"/>
    <n v="5.8250000000000002"/>
    <n v="159.7894"/>
    <n v="3.3"/>
  </r>
  <r>
    <x v="1"/>
    <n v="5068"/>
    <s v="NCN26"/>
    <s v="Household"/>
    <n v="2017"/>
    <s v="OUT035"/>
    <x v="2"/>
    <x v="1"/>
    <s v="Supermarket Type1"/>
    <n v="2.8674471E-2"/>
    <n v="10.85"/>
    <n v="115.1808"/>
    <n v="3.3"/>
  </r>
  <r>
    <x v="1"/>
    <n v="5069"/>
    <s v="DRG36"/>
    <s v="Soft Drinks"/>
    <n v="2017"/>
    <s v="OUT035"/>
    <x v="2"/>
    <x v="1"/>
    <s v="Supermarket Type1"/>
    <n v="9.5360186E-2"/>
    <n v="14.15"/>
    <n v="172.31059999999999"/>
    <n v="3.3"/>
  </r>
  <r>
    <x v="1"/>
    <n v="5070"/>
    <s v="FDX23"/>
    <s v="Baking Goods"/>
    <n v="2017"/>
    <s v="OUT035"/>
    <x v="2"/>
    <x v="1"/>
    <s v="Supermarket Type1"/>
    <n v="2.9686147999999999E-2"/>
    <n v="6.4450000000000003"/>
    <n v="96.443600000000004"/>
    <n v="3.3"/>
  </r>
  <r>
    <x v="1"/>
    <n v="5071"/>
    <s v="FDZ56"/>
    <s v="Fruits and Vegetables"/>
    <n v="2017"/>
    <s v="OUT035"/>
    <x v="2"/>
    <x v="1"/>
    <s v="Supermarket Type1"/>
    <n v="2.5732114E-2"/>
    <n v="16.25"/>
    <n v="166.44739999999999"/>
    <n v="3.3"/>
  </r>
  <r>
    <x v="1"/>
    <n v="5072"/>
    <s v="FDL20"/>
    <s v="Fruits and Vegetables"/>
    <n v="2017"/>
    <s v="OUT035"/>
    <x v="2"/>
    <x v="1"/>
    <s v="Supermarket Type1"/>
    <n v="0.128390273"/>
    <n v="17.100000000000001"/>
    <n v="111.98860000000001"/>
    <n v="3.3"/>
  </r>
  <r>
    <x v="1"/>
    <n v="5073"/>
    <s v="NCU54"/>
    <s v="Household"/>
    <n v="2017"/>
    <s v="OUT035"/>
    <x v="2"/>
    <x v="1"/>
    <s v="Supermarket Type1"/>
    <n v="9.8603729000000001E-2"/>
    <n v="8.8800000000000008"/>
    <n v="210.727"/>
    <n v="3.3"/>
  </r>
  <r>
    <x v="1"/>
    <n v="5074"/>
    <s v="NCO18"/>
    <s v="Household"/>
    <n v="2017"/>
    <s v="OUT035"/>
    <x v="2"/>
    <x v="1"/>
    <s v="Supermarket Type1"/>
    <n v="2.4646608E-2"/>
    <n v="13.15"/>
    <n v="177.46860000000001"/>
    <n v="3.3"/>
  </r>
  <r>
    <x v="1"/>
    <n v="5075"/>
    <s v="NCI42"/>
    <s v="Household"/>
    <n v="2017"/>
    <s v="OUT035"/>
    <x v="2"/>
    <x v="1"/>
    <s v="Supermarket Type1"/>
    <n v="1.0363585999999999E-2"/>
    <n v="18.75"/>
    <n v="207.19540000000001"/>
    <n v="3.3"/>
  </r>
  <r>
    <x v="1"/>
    <n v="5076"/>
    <s v="FDD34"/>
    <s v="Snack Foods"/>
    <n v="2017"/>
    <s v="OUT035"/>
    <x v="2"/>
    <x v="1"/>
    <s v="Supermarket Type1"/>
    <n v="1.5873285000000001E-2"/>
    <n v="7.9450000000000003"/>
    <n v="161.321"/>
    <n v="3.3"/>
  </r>
  <r>
    <x v="0"/>
    <n v="5077"/>
    <s v="FDL48"/>
    <s v="Baking Goods"/>
    <n v="2017"/>
    <s v="OUT035"/>
    <x v="2"/>
    <x v="1"/>
    <s v="Supermarket Type1"/>
    <n v="8.2250862999999994E-2"/>
    <n v="19.350000000000001"/>
    <n v="48.703400000000002"/>
    <n v="3.3"/>
  </r>
  <r>
    <x v="0"/>
    <n v="5078"/>
    <s v="FDR44"/>
    <s v="Fruits and Vegetables"/>
    <n v="2017"/>
    <s v="OUT035"/>
    <x v="2"/>
    <x v="1"/>
    <s v="Supermarket Type1"/>
    <n v="0.102901425"/>
    <n v="6.11"/>
    <n v="128.49680000000001"/>
    <n v="3.3"/>
  </r>
  <r>
    <x v="1"/>
    <n v="5079"/>
    <s v="NCE06"/>
    <s v="Household"/>
    <n v="2011"/>
    <s v="OUT010"/>
    <x v="1"/>
    <x v="0"/>
    <s v="Grocery Store"/>
    <n v="0.15312752299999999"/>
    <n v="5.8250000000000002"/>
    <n v="162.48939999999999"/>
    <n v="3.3"/>
  </r>
  <r>
    <x v="1"/>
    <n v="5080"/>
    <s v="FDD36"/>
    <s v="Baking Goods"/>
    <n v="2011"/>
    <s v="OUT010"/>
    <x v="1"/>
    <x v="0"/>
    <s v="Grocery Store"/>
    <n v="3.5607579E-2"/>
    <n v="13.3"/>
    <n v="119.91240000000001"/>
    <n v="3.3"/>
  </r>
  <r>
    <x v="1"/>
    <n v="5081"/>
    <s v="NCY18"/>
    <s v="Household"/>
    <n v="2011"/>
    <s v="OUT010"/>
    <x v="1"/>
    <x v="0"/>
    <s v="Grocery Store"/>
    <n v="5.2141447E-2"/>
    <n v="7.2850000000000001"/>
    <n v="174.90539999999999"/>
    <n v="3.3"/>
  </r>
  <r>
    <x v="1"/>
    <n v="5082"/>
    <s v="FDG31"/>
    <s v="Meat"/>
    <n v="2011"/>
    <s v="OUT010"/>
    <x v="1"/>
    <x v="2"/>
    <s v="Grocery Store"/>
    <n v="6.3430788000000002E-2"/>
    <n v="12.15"/>
    <n v="65.482600000000005"/>
    <n v="3.3"/>
  </r>
  <r>
    <x v="1"/>
    <n v="5083"/>
    <s v="FDT46"/>
    <s v="Snack Foods"/>
    <n v="2011"/>
    <s v="OUT010"/>
    <x v="1"/>
    <x v="2"/>
    <s v="Grocery Store"/>
    <n v="5.1564827000000001E-2"/>
    <n v="11.35"/>
    <n v="49.000799999999998"/>
    <n v="3.3"/>
  </r>
  <r>
    <x v="1"/>
    <n v="5084"/>
    <s v="DRC25"/>
    <s v="Soft Drinks"/>
    <n v="2011"/>
    <s v="OUT010"/>
    <x v="1"/>
    <x v="2"/>
    <s v="Grocery Store"/>
    <n v="7.5943183999999997E-2"/>
    <n v="5.73"/>
    <n v="85.588200000000001"/>
    <n v="3.3"/>
  </r>
  <r>
    <x v="1"/>
    <n v="5085"/>
    <s v="DRI25"/>
    <s v="Soft Drinks"/>
    <n v="2011"/>
    <s v="OUT010"/>
    <x v="1"/>
    <x v="2"/>
    <s v="Grocery Store"/>
    <n v="5.6744063999999997E-2"/>
    <n v="19.600000000000001"/>
    <n v="55.6614"/>
    <n v="3.3"/>
  </r>
  <r>
    <x v="1"/>
    <n v="5086"/>
    <s v="FDI44"/>
    <s v="Fruits and Vegetables"/>
    <n v="2014"/>
    <s v="OUT013"/>
    <x v="1"/>
    <x v="2"/>
    <s v="Supermarket Type1"/>
    <n v="0.100149459"/>
    <n v="16.100000000000001"/>
    <n v="78.4328"/>
    <n v="3.3"/>
  </r>
  <r>
    <x v="1"/>
    <n v="5087"/>
    <s v="FDA36"/>
    <s v="Baking Goods"/>
    <n v="2014"/>
    <s v="OUT013"/>
    <x v="1"/>
    <x v="2"/>
    <s v="Supermarket Type1"/>
    <n v="5.6616690000000003E-3"/>
    <n v="5.9850000000000003"/>
    <n v="186.5924"/>
    <n v="3.3"/>
  </r>
  <r>
    <x v="1"/>
    <n v="5088"/>
    <s v="FDS47"/>
    <s v="Breads"/>
    <n v="2014"/>
    <s v="OUT013"/>
    <x v="1"/>
    <x v="2"/>
    <s v="Supermarket Type1"/>
    <n v="0.128778474"/>
    <n v="16.75"/>
    <n v="89.185599999999994"/>
    <n v="3.3"/>
  </r>
  <r>
    <x v="1"/>
    <n v="5089"/>
    <s v="FDJ41"/>
    <s v="Frozen Foods"/>
    <n v="2014"/>
    <s v="OUT013"/>
    <x v="1"/>
    <x v="2"/>
    <s v="Supermarket Type1"/>
    <n v="2.2864237999999999E-2"/>
    <n v="6.85"/>
    <n v="260.05939999999998"/>
    <n v="3.3"/>
  </r>
  <r>
    <x v="1"/>
    <n v="5090"/>
    <s v="FDN15"/>
    <s v="Meat"/>
    <n v="2014"/>
    <s v="OUT013"/>
    <x v="1"/>
    <x v="2"/>
    <s v="Supermarket Type1"/>
    <n v="1.6720182E-2"/>
    <n v="17.5"/>
    <n v="139.91800000000001"/>
    <n v="3.3"/>
  </r>
  <r>
    <x v="1"/>
    <n v="5091"/>
    <s v="NCL31"/>
    <s v="Others"/>
    <n v="2014"/>
    <s v="OUT013"/>
    <x v="1"/>
    <x v="2"/>
    <s v="Supermarket Type1"/>
    <n v="0.120180894"/>
    <n v="7.39"/>
    <n v="141.447"/>
    <n v="3.3"/>
  </r>
  <r>
    <x v="1"/>
    <n v="5092"/>
    <s v="NCN07"/>
    <s v="Others"/>
    <n v="2014"/>
    <s v="OUT013"/>
    <x v="1"/>
    <x v="2"/>
    <s v="Supermarket Type1"/>
    <n v="3.3916450000000001E-2"/>
    <n v="18.5"/>
    <n v="130.92840000000001"/>
    <n v="3.3"/>
  </r>
  <r>
    <x v="1"/>
    <n v="5093"/>
    <s v="FDL22"/>
    <s v="Snack Foods"/>
    <n v="2014"/>
    <s v="OUT013"/>
    <x v="1"/>
    <x v="2"/>
    <s v="Supermarket Type1"/>
    <n v="3.6359890999999998E-2"/>
    <n v="16.850000000000001"/>
    <n v="90.748800000000003"/>
    <n v="3.3"/>
  </r>
  <r>
    <x v="0"/>
    <n v="5094"/>
    <s v="FDX27"/>
    <s v="Dairy"/>
    <n v="2014"/>
    <s v="OUT013"/>
    <x v="1"/>
    <x v="2"/>
    <s v="Supermarket Type1"/>
    <n v="0.114022125"/>
    <n v="20.7"/>
    <n v="92.943600000000004"/>
    <n v="3.3"/>
  </r>
  <r>
    <x v="0"/>
    <n v="5095"/>
    <s v="FDE28"/>
    <s v="Frozen Foods"/>
    <n v="2014"/>
    <s v="OUT013"/>
    <x v="1"/>
    <x v="2"/>
    <s v="Supermarket Type1"/>
    <n v="0"/>
    <n v="9.5"/>
    <n v="231.36680000000001"/>
    <n v="3.3"/>
  </r>
  <r>
    <x v="0"/>
    <n v="5096"/>
    <s v="FDB56"/>
    <s v="Fruits and Vegetables"/>
    <n v="2014"/>
    <s v="OUT013"/>
    <x v="1"/>
    <x v="2"/>
    <s v="Supermarket Type1"/>
    <n v="7.4565097999999996E-2"/>
    <n v="8.75"/>
    <n v="186.85560000000001"/>
    <n v="3.3"/>
  </r>
  <r>
    <x v="0"/>
    <n v="5097"/>
    <s v="FDM27"/>
    <s v="Meat"/>
    <n v="2014"/>
    <s v="OUT013"/>
    <x v="1"/>
    <x v="2"/>
    <s v="Supermarket Type1"/>
    <n v="0.158337479"/>
    <n v="12.35"/>
    <n v="157.99459999999999"/>
    <n v="3.3"/>
  </r>
  <r>
    <x v="1"/>
    <n v="5098"/>
    <s v="FDQ21"/>
    <s v="Snack Foods"/>
    <n v="2014"/>
    <s v="OUT013"/>
    <x v="1"/>
    <x v="2"/>
    <s v="Supermarket Type1"/>
    <n v="1.9407068999999999E-2"/>
    <n v="21.25"/>
    <n v="119.37560000000001"/>
    <n v="3.3"/>
  </r>
  <r>
    <x v="2"/>
    <n v="5099"/>
    <s v="FDU21"/>
    <s v="Snack Foods"/>
    <n v="2014"/>
    <s v="OUT013"/>
    <x v="1"/>
    <x v="2"/>
    <s v="Supermarket Type1"/>
    <n v="7.665661E-2"/>
    <n v="11.8"/>
    <n v="32.355800000000002"/>
    <n v="3.3"/>
  </r>
  <r>
    <x v="1"/>
    <n v="5100"/>
    <s v="FDP23"/>
    <s v="Breads"/>
    <n v="2022"/>
    <s v="OUT018"/>
    <x v="1"/>
    <x v="0"/>
    <s v="Supermarket Type2"/>
    <n v="3.5731825000000002E-2"/>
    <n v="6.71"/>
    <n v="218.31659999999999"/>
    <n v="3.3"/>
  </r>
  <r>
    <x v="1"/>
    <n v="5101"/>
    <s v="FDJ16"/>
    <s v="Frozen Foods"/>
    <n v="2022"/>
    <s v="OUT018"/>
    <x v="1"/>
    <x v="0"/>
    <s v="Supermarket Type2"/>
    <n v="0.11535364200000001"/>
    <n v="9.1950000000000003"/>
    <n v="58.924599999999998"/>
    <n v="3.3"/>
  </r>
  <r>
    <x v="1"/>
    <n v="5102"/>
    <s v="NCF31"/>
    <s v="Household"/>
    <n v="2022"/>
    <s v="OUT018"/>
    <x v="1"/>
    <x v="0"/>
    <s v="Supermarket Type2"/>
    <n v="5.2058629000000002E-2"/>
    <n v="9.1300000000000008"/>
    <n v="150.60239999999999"/>
    <n v="3.3"/>
  </r>
  <r>
    <x v="1"/>
    <n v="5103"/>
    <s v="NCB55"/>
    <s v="Household"/>
    <n v="2022"/>
    <s v="OUT018"/>
    <x v="1"/>
    <x v="0"/>
    <s v="Supermarket Type2"/>
    <n v="0.16131749500000001"/>
    <n v="15.7"/>
    <n v="57.556199999999997"/>
    <n v="3.3"/>
  </r>
  <r>
    <x v="1"/>
    <n v="5104"/>
    <s v="FDB10"/>
    <s v="Snack Foods"/>
    <n v="2022"/>
    <s v="OUT018"/>
    <x v="1"/>
    <x v="0"/>
    <s v="Supermarket Type2"/>
    <n v="6.7481899999999997E-2"/>
    <n v="10"/>
    <n v="234.85900000000001"/>
    <n v="3.3"/>
  </r>
  <r>
    <x v="1"/>
    <n v="5105"/>
    <s v="FDY10"/>
    <s v="Snack Foods"/>
    <n v="2022"/>
    <s v="OUT018"/>
    <x v="1"/>
    <x v="0"/>
    <s v="Supermarket Type2"/>
    <n v="4.9267759000000001E-2"/>
    <n v="17.600000000000001"/>
    <n v="113.0176"/>
    <n v="3.3"/>
  </r>
  <r>
    <x v="0"/>
    <n v="5106"/>
    <s v="FDZ25"/>
    <s v="Canned"/>
    <n v="2022"/>
    <s v="OUT018"/>
    <x v="1"/>
    <x v="0"/>
    <s v="Supermarket Type2"/>
    <n v="2.7729547E-2"/>
    <n v="15.7"/>
    <n v="169.37899999999999"/>
    <n v="3.3"/>
  </r>
  <r>
    <x v="0"/>
    <n v="5107"/>
    <s v="FDH53"/>
    <s v="Frozen Foods"/>
    <n v="2022"/>
    <s v="OUT018"/>
    <x v="1"/>
    <x v="0"/>
    <s v="Supermarket Type2"/>
    <n v="1.9277945000000001E-2"/>
    <n v="20.5"/>
    <n v="82.859200000000001"/>
    <n v="3.3"/>
  </r>
  <r>
    <x v="0"/>
    <n v="5108"/>
    <s v="FDO45"/>
    <s v="Snack Foods"/>
    <n v="2022"/>
    <s v="OUT018"/>
    <x v="1"/>
    <x v="0"/>
    <s v="Supermarket Type2"/>
    <n v="3.8107380000000003E-2"/>
    <n v="13.15"/>
    <n v="86.385599999999997"/>
    <n v="3.3"/>
  </r>
  <r>
    <x v="0"/>
    <n v="5109"/>
    <s v="FDC34"/>
    <s v="Snack Foods"/>
    <n v="2022"/>
    <s v="OUT018"/>
    <x v="1"/>
    <x v="0"/>
    <s v="Supermarket Type2"/>
    <n v="0.17346284100000001"/>
    <n v="16"/>
    <n v="157.69720000000001"/>
    <n v="3.3"/>
  </r>
  <r>
    <x v="0"/>
    <n v="5110"/>
    <s v="FDC59"/>
    <s v="Starchy Foods"/>
    <n v="2022"/>
    <s v="OUT018"/>
    <x v="1"/>
    <x v="0"/>
    <s v="Supermarket Type2"/>
    <n v="5.4851438000000002E-2"/>
    <n v="16.7"/>
    <n v="64.416799999999995"/>
    <n v="3.3"/>
  </r>
  <r>
    <x v="1"/>
    <n v="5111"/>
    <s v="DRI03"/>
    <s v="Dairy"/>
    <n v="2018"/>
    <s v="OUT027"/>
    <x v="1"/>
    <x v="0"/>
    <s v="Supermarket Type3"/>
    <n v="0"/>
    <m/>
    <n v="175.30279999999999"/>
    <n v="3.3"/>
  </r>
  <r>
    <x v="1"/>
    <n v="5112"/>
    <s v="FDZ40"/>
    <s v="Frozen Foods"/>
    <n v="2018"/>
    <s v="OUT027"/>
    <x v="1"/>
    <x v="0"/>
    <s v="Supermarket Type3"/>
    <n v="3.9988162000000001E-2"/>
    <m/>
    <n v="55.729799999999997"/>
    <n v="3.3"/>
  </r>
  <r>
    <x v="1"/>
    <n v="5113"/>
    <s v="NCZ17"/>
    <s v="Health and Hygiene"/>
    <n v="2018"/>
    <s v="OUT027"/>
    <x v="1"/>
    <x v="0"/>
    <s v="Supermarket Type3"/>
    <n v="7.9046991999999996E-2"/>
    <m/>
    <n v="39.8506"/>
    <n v="3.3"/>
  </r>
  <r>
    <x v="1"/>
    <n v="5114"/>
    <s v="NCZ53"/>
    <s v="Health and Hygiene"/>
    <n v="2018"/>
    <s v="OUT027"/>
    <x v="1"/>
    <x v="0"/>
    <s v="Supermarket Type3"/>
    <n v="2.4358634000000001E-2"/>
    <m/>
    <n v="190.42140000000001"/>
    <n v="3.3"/>
  </r>
  <r>
    <x v="0"/>
    <n v="5115"/>
    <s v="FDI50"/>
    <s v="Canned"/>
    <n v="2018"/>
    <s v="OUT027"/>
    <x v="1"/>
    <x v="0"/>
    <s v="Supermarket Type3"/>
    <n v="3.0693308999999998E-2"/>
    <m/>
    <n v="228.0352"/>
    <n v="3.3"/>
  </r>
  <r>
    <x v="0"/>
    <n v="5116"/>
    <s v="FDZ26"/>
    <s v="Dairy"/>
    <n v="2018"/>
    <s v="OUT027"/>
    <x v="1"/>
    <x v="0"/>
    <s v="Supermarket Type3"/>
    <n v="0.14331999500000001"/>
    <m/>
    <n v="237.5222"/>
    <n v="3.3"/>
  </r>
  <r>
    <x v="0"/>
    <n v="5117"/>
    <s v="FDT27"/>
    <s v="Meat"/>
    <n v="2018"/>
    <s v="OUT027"/>
    <x v="1"/>
    <x v="0"/>
    <s v="Supermarket Type3"/>
    <n v="6.9250192000000002E-2"/>
    <m/>
    <n v="232.9616"/>
    <n v="3.3"/>
  </r>
  <r>
    <x v="0"/>
    <n v="5118"/>
    <s v="FDW15"/>
    <s v="Meat"/>
    <n v="2018"/>
    <s v="OUT027"/>
    <x v="1"/>
    <x v="0"/>
    <s v="Supermarket Type3"/>
    <n v="5.4846706000000002E-2"/>
    <m/>
    <n v="147.3734"/>
    <n v="3.3"/>
  </r>
  <r>
    <x v="1"/>
    <n v="5119"/>
    <s v="NCI17"/>
    <s v="Health and Hygiene"/>
    <n v="2014"/>
    <s v="OUT013"/>
    <x v="1"/>
    <x v="2"/>
    <s v="Supermarket Type1"/>
    <n v="0.143303291"/>
    <n v="8.6449999999999996"/>
    <n v="96.340999999999994"/>
    <n v="3.2"/>
  </r>
  <r>
    <x v="1"/>
    <n v="5120"/>
    <s v="FDA44"/>
    <s v="Fruits and Vegetables"/>
    <n v="2020"/>
    <s v="OUT017"/>
    <x v="2"/>
    <x v="0"/>
    <s v="Supermarket Type1"/>
    <n v="5.3523765000000001E-2"/>
    <n v="19.7"/>
    <n v="55.393000000000001"/>
    <n v="3.2"/>
  </r>
  <r>
    <x v="1"/>
    <n v="5121"/>
    <s v="NCF42"/>
    <s v="Household"/>
    <n v="2017"/>
    <s v="OUT035"/>
    <x v="2"/>
    <x v="1"/>
    <s v="Supermarket Type1"/>
    <n v="0.16735141100000001"/>
    <n v="17.350000000000001"/>
    <n v="176.0712"/>
    <n v="3.2"/>
  </r>
  <r>
    <x v="0"/>
    <n v="5122"/>
    <s v="FDX35"/>
    <s v="Breads"/>
    <n v="2014"/>
    <s v="OUT013"/>
    <x v="1"/>
    <x v="2"/>
    <s v="Supermarket Type1"/>
    <n v="7.9844043000000003E-2"/>
    <n v="5.0350000000000001"/>
    <n v="226.30359999999999"/>
    <n v="3.2"/>
  </r>
  <r>
    <x v="1"/>
    <n v="5123"/>
    <s v="NCC43"/>
    <s v="Household"/>
    <n v="2020"/>
    <s v="OUT017"/>
    <x v="2"/>
    <x v="0"/>
    <s v="Supermarket Type1"/>
    <n v="9.3307713E-2"/>
    <n v="7.39"/>
    <n v="250.9066"/>
    <n v="3.2"/>
  </r>
  <r>
    <x v="1"/>
    <n v="5124"/>
    <s v="FDU25"/>
    <s v="Canned"/>
    <n v="2012"/>
    <s v="OUT049"/>
    <x v="0"/>
    <x v="0"/>
    <s v="Supermarket Type1"/>
    <n v="2.6722744E-2"/>
    <n v="12.35"/>
    <n v="59.224600000000002"/>
    <n v="3.2"/>
  </r>
  <r>
    <x v="1"/>
    <n v="5125"/>
    <s v="NCR18"/>
    <s v="Household"/>
    <n v="2012"/>
    <s v="OUT049"/>
    <x v="0"/>
    <x v="0"/>
    <s v="Supermarket Type1"/>
    <n v="2.0519478000000001E-2"/>
    <n v="15.85"/>
    <n v="42.511200000000002"/>
    <n v="3.2"/>
  </r>
  <r>
    <x v="1"/>
    <n v="5126"/>
    <s v="NCF30"/>
    <s v="Household"/>
    <n v="2012"/>
    <s v="OUT049"/>
    <x v="0"/>
    <x v="0"/>
    <s v="Supermarket Type1"/>
    <n v="0.12644033499999999"/>
    <n v="17"/>
    <n v="125.2362"/>
    <n v="3.2"/>
  </r>
  <r>
    <x v="1"/>
    <n v="5127"/>
    <s v="DRF60"/>
    <s v="Soft Drinks"/>
    <n v="2012"/>
    <s v="OUT049"/>
    <x v="0"/>
    <x v="0"/>
    <s v="Supermarket Type1"/>
    <n v="5.2149675E-2"/>
    <n v="10.8"/>
    <n v="239.9564"/>
    <n v="3.2"/>
  </r>
  <r>
    <x v="0"/>
    <n v="5128"/>
    <s v="FDJ38"/>
    <s v="Canned"/>
    <n v="2012"/>
    <s v="OUT049"/>
    <x v="0"/>
    <x v="0"/>
    <s v="Supermarket Type1"/>
    <n v="4.0268044000000003E-2"/>
    <n v="8.6"/>
    <n v="191.453"/>
    <n v="3.2"/>
  </r>
  <r>
    <x v="0"/>
    <n v="5129"/>
    <s v="FDB29"/>
    <s v="Frozen Foods"/>
    <n v="2012"/>
    <s v="OUT049"/>
    <x v="0"/>
    <x v="0"/>
    <s v="Supermarket Type1"/>
    <n v="5.2493162000000003E-2"/>
    <n v="16.7"/>
    <n v="113.91759999999999"/>
    <n v="3.2"/>
  </r>
  <r>
    <x v="0"/>
    <n v="5130"/>
    <s v="FDN34"/>
    <s v="Snack Foods"/>
    <n v="2012"/>
    <s v="OUT049"/>
    <x v="0"/>
    <x v="0"/>
    <s v="Supermarket Type1"/>
    <n v="4.5835395000000001E-2"/>
    <n v="15.6"/>
    <n v="168.2132"/>
    <n v="3.2"/>
  </r>
  <r>
    <x v="0"/>
    <n v="5131"/>
    <s v="FDR22"/>
    <s v="Snack Foods"/>
    <n v="2012"/>
    <s v="OUT049"/>
    <x v="0"/>
    <x v="0"/>
    <s v="Supermarket Type1"/>
    <n v="1.8591463999999999E-2"/>
    <n v="19.350000000000001"/>
    <n v="112.95440000000001"/>
    <n v="3.2"/>
  </r>
  <r>
    <x v="1"/>
    <n v="5132"/>
    <s v="FDV32"/>
    <s v="Fruits and Vegetables"/>
    <n v="2018"/>
    <s v="OUT019"/>
    <x v="0"/>
    <x v="1"/>
    <s v="Grocery Store"/>
    <n v="0.15531693599999999"/>
    <m/>
    <n v="64.150999999999996"/>
    <n v="3.2"/>
  </r>
  <r>
    <x v="0"/>
    <n v="5133"/>
    <s v="FDA02"/>
    <s v="Dairy"/>
    <n v="2018"/>
    <s v="OUT019"/>
    <x v="0"/>
    <x v="1"/>
    <s v="Grocery Store"/>
    <n v="5.2040538999999997E-2"/>
    <m/>
    <n v="143.17859999999999"/>
    <n v="3.2"/>
  </r>
  <r>
    <x v="0"/>
    <n v="5134"/>
    <s v="FDS33"/>
    <s v="Snack Foods"/>
    <n v="2018"/>
    <s v="OUT019"/>
    <x v="0"/>
    <x v="1"/>
    <s v="Grocery Store"/>
    <n v="0.21610753499999999"/>
    <m/>
    <n v="86.851399999999998"/>
    <n v="3.2"/>
  </r>
  <r>
    <x v="1"/>
    <n v="5135"/>
    <s v="FDN57"/>
    <s v="Snack Foods"/>
    <n v="2016"/>
    <s v="OUT046"/>
    <x v="0"/>
    <x v="1"/>
    <s v="Supermarket Type1"/>
    <n v="5.4234196999999998E-2"/>
    <n v="18.25"/>
    <n v="142.0154"/>
    <n v="3.2"/>
  </r>
  <r>
    <x v="0"/>
    <n v="5136"/>
    <s v="FDU15"/>
    <s v="Meat"/>
    <n v="2016"/>
    <s v="OUT046"/>
    <x v="0"/>
    <x v="1"/>
    <s v="Supermarket Type1"/>
    <n v="2.6602088999999999E-2"/>
    <n v="13.65"/>
    <n v="35.153199999999998"/>
    <n v="3.2"/>
  </r>
  <r>
    <x v="1"/>
    <n v="5137"/>
    <s v="FDQ13"/>
    <s v="Canned"/>
    <n v="2015"/>
    <s v="OUT045"/>
    <x v="2"/>
    <x v="0"/>
    <s v="Supermarket Type1"/>
    <n v="1.0663189E-2"/>
    <n v="11.1"/>
    <n v="82.390799999999999"/>
    <n v="3.2"/>
  </r>
  <r>
    <x v="1"/>
    <n v="5138"/>
    <s v="NCQ05"/>
    <s v="Health and Hygiene"/>
    <n v="2015"/>
    <s v="OUT045"/>
    <x v="2"/>
    <x v="1"/>
    <s v="Supermarket Type1"/>
    <n v="2.1649904000000001E-2"/>
    <n v="11.395"/>
    <n v="150.8708"/>
    <n v="3.2"/>
  </r>
  <r>
    <x v="1"/>
    <n v="5139"/>
    <s v="DRI49"/>
    <s v="Soft Drinks"/>
    <n v="2015"/>
    <s v="OUT045"/>
    <x v="2"/>
    <x v="1"/>
    <s v="Supermarket Type1"/>
    <n v="0.183879453"/>
    <n v="14.15"/>
    <n v="82.927599999999998"/>
    <n v="3.2"/>
  </r>
  <r>
    <x v="1"/>
    <n v="5140"/>
    <s v="FDF52"/>
    <s v="Frozen Foods"/>
    <n v="2020"/>
    <s v="OUT017"/>
    <x v="2"/>
    <x v="1"/>
    <s v="Supermarket Type1"/>
    <n v="0"/>
    <n v="9.3000000000000007"/>
    <n v="182.92920000000001"/>
    <n v="3.2"/>
  </r>
  <r>
    <x v="1"/>
    <n v="5141"/>
    <s v="FDS43"/>
    <s v="Fruits and Vegetables"/>
    <n v="2020"/>
    <s v="OUT017"/>
    <x v="2"/>
    <x v="1"/>
    <s v="Supermarket Type1"/>
    <n v="4.0744057E-2"/>
    <n v="11.65"/>
    <n v="185.92400000000001"/>
    <n v="3.2"/>
  </r>
  <r>
    <x v="1"/>
    <n v="5142"/>
    <s v="NCP14"/>
    <s v="Household"/>
    <n v="2020"/>
    <s v="OUT017"/>
    <x v="2"/>
    <x v="1"/>
    <s v="Supermarket Type1"/>
    <n v="0.110913601"/>
    <n v="8.2750000000000004"/>
    <n v="106.3306"/>
    <n v="3.2"/>
  </r>
  <r>
    <x v="1"/>
    <n v="5143"/>
    <s v="FDG47"/>
    <s v="Starchy Foods"/>
    <n v="2020"/>
    <s v="OUT017"/>
    <x v="2"/>
    <x v="2"/>
    <s v="Supermarket Type1"/>
    <n v="7.0012633000000005E-2"/>
    <n v="12.8"/>
    <n v="262.8252"/>
    <n v="3.2"/>
  </r>
  <r>
    <x v="0"/>
    <n v="5144"/>
    <s v="FDC16"/>
    <s v="Dairy"/>
    <n v="2015"/>
    <s v="OUT045"/>
    <x v="2"/>
    <x v="2"/>
    <s v="Supermarket Type1"/>
    <n v="2.0611526000000002E-2"/>
    <n v="11.5"/>
    <n v="84.953999999999994"/>
    <n v="3.2"/>
  </r>
  <r>
    <x v="0"/>
    <n v="5145"/>
    <s v="FDM57"/>
    <s v="Snack Foods"/>
    <n v="2015"/>
    <s v="OUT045"/>
    <x v="2"/>
    <x v="2"/>
    <s v="Supermarket Type1"/>
    <n v="7.6002991000000006E-2"/>
    <n v="11.65"/>
    <n v="83.490799999999993"/>
    <n v="3.2"/>
  </r>
  <r>
    <x v="0"/>
    <n v="5146"/>
    <s v="FDA01"/>
    <s v="Canned"/>
    <n v="2020"/>
    <s v="OUT017"/>
    <x v="2"/>
    <x v="2"/>
    <s v="Supermarket Type1"/>
    <n v="5.4685839E-2"/>
    <n v="15"/>
    <n v="60.290399999999998"/>
    <n v="3.2"/>
  </r>
  <r>
    <x v="0"/>
    <n v="5147"/>
    <s v="FDG22"/>
    <s v="Snack Foods"/>
    <n v="2020"/>
    <s v="OUT017"/>
    <x v="2"/>
    <x v="0"/>
    <s v="Supermarket Type1"/>
    <n v="4.1615223999999999E-2"/>
    <n v="17.600000000000001"/>
    <n v="37.219000000000001"/>
    <n v="3.2"/>
  </r>
  <r>
    <x v="1"/>
    <n v="5148"/>
    <s v="FDP60"/>
    <s v="Baking Goods"/>
    <n v="2017"/>
    <s v="OUT035"/>
    <x v="2"/>
    <x v="1"/>
    <s v="Supermarket Type1"/>
    <n v="5.5908267999999997E-2"/>
    <n v="17.350000000000001"/>
    <n v="99.801599999999993"/>
    <n v="3.2"/>
  </r>
  <r>
    <x v="1"/>
    <n v="5149"/>
    <s v="FDX26"/>
    <s v="Dairy"/>
    <n v="2017"/>
    <s v="OUT035"/>
    <x v="2"/>
    <x v="1"/>
    <s v="Supermarket Type1"/>
    <n v="8.7791916999999997E-2"/>
    <n v="17.7"/>
    <n v="180.6292"/>
    <n v="3.2"/>
  </r>
  <r>
    <x v="1"/>
    <n v="5150"/>
    <s v="FDT28"/>
    <s v="Frozen Foods"/>
    <n v="2017"/>
    <s v="OUT035"/>
    <x v="2"/>
    <x v="1"/>
    <s v="Supermarket Type1"/>
    <n v="6.3554150000000004E-2"/>
    <n v="13.3"/>
    <n v="149.4708"/>
    <n v="3.2"/>
  </r>
  <r>
    <x v="1"/>
    <n v="5151"/>
    <s v="DRM23"/>
    <s v="Hard Drinks"/>
    <n v="2017"/>
    <s v="OUT035"/>
    <x v="2"/>
    <x v="1"/>
    <s v="Supermarket Type1"/>
    <n v="0.13570755300000001"/>
    <n v="16.600000000000001"/>
    <n v="170.6422"/>
    <n v="3.2"/>
  </r>
  <r>
    <x v="1"/>
    <n v="5152"/>
    <s v="FDK33"/>
    <s v="Snack Foods"/>
    <n v="2017"/>
    <s v="OUT035"/>
    <x v="2"/>
    <x v="1"/>
    <s v="Supermarket Type1"/>
    <n v="1.1233126E-2"/>
    <n v="17.850000000000001"/>
    <n v="211.55600000000001"/>
    <n v="3.2"/>
  </r>
  <r>
    <x v="0"/>
    <n v="5153"/>
    <s v="FDP44"/>
    <s v="Fruits and Vegetables"/>
    <n v="2017"/>
    <s v="OUT035"/>
    <x v="2"/>
    <x v="1"/>
    <s v="Supermarket Type1"/>
    <n v="7.9698503000000004E-2"/>
    <n v="16.5"/>
    <n v="100.6332"/>
    <n v="3.2"/>
  </r>
  <r>
    <x v="1"/>
    <n v="5154"/>
    <s v="FDU38"/>
    <s v="Dairy"/>
    <n v="2011"/>
    <s v="OUT010"/>
    <x v="1"/>
    <x v="0"/>
    <s v="Grocery Store"/>
    <n v="0.138171603"/>
    <n v="10.8"/>
    <n v="191.4504"/>
    <n v="3.2"/>
  </r>
  <r>
    <x v="1"/>
    <n v="5155"/>
    <s v="FDU14"/>
    <s v="Dairy"/>
    <n v="2011"/>
    <s v="OUT010"/>
    <x v="1"/>
    <x v="0"/>
    <s v="Grocery Store"/>
    <n v="5.8168807000000003E-2"/>
    <n v="17.75"/>
    <n v="249.57499999999999"/>
    <n v="3.2"/>
  </r>
  <r>
    <x v="1"/>
    <n v="5156"/>
    <s v="NCB18"/>
    <s v="Household"/>
    <n v="2011"/>
    <s v="OUT010"/>
    <x v="1"/>
    <x v="2"/>
    <s v="Grocery Store"/>
    <n v="6.9112952000000005E-2"/>
    <n v="19.600000000000001"/>
    <n v="90.151399999999995"/>
    <n v="3.2"/>
  </r>
  <r>
    <x v="1"/>
    <n v="5157"/>
    <s v="FDL33"/>
    <s v="Snack Foods"/>
    <n v="2011"/>
    <s v="OUT010"/>
    <x v="1"/>
    <x v="2"/>
    <s v="Grocery Store"/>
    <n v="0.167316771"/>
    <n v="7.2350000000000003"/>
    <n v="197.54519999999999"/>
    <n v="3.2"/>
  </r>
  <r>
    <x v="0"/>
    <n v="5158"/>
    <s v="FDQ31"/>
    <s v="Fruits and Vegetables"/>
    <n v="2011"/>
    <s v="OUT010"/>
    <x v="1"/>
    <x v="2"/>
    <s v="Grocery Store"/>
    <n v="9.0129200000000007E-2"/>
    <n v="5.7850000000000001"/>
    <n v="89.885599999999997"/>
    <n v="3.2"/>
  </r>
  <r>
    <x v="1"/>
    <n v="5159"/>
    <s v="NCT17"/>
    <s v="Health and Hygiene"/>
    <n v="2014"/>
    <s v="OUT013"/>
    <x v="1"/>
    <x v="2"/>
    <s v="Supermarket Type1"/>
    <n v="4.1831008000000003E-2"/>
    <n v="10.8"/>
    <n v="186.62139999999999"/>
    <n v="3.2"/>
  </r>
  <r>
    <x v="1"/>
    <n v="5160"/>
    <s v="DRE27"/>
    <s v="Dairy"/>
    <n v="2014"/>
    <s v="OUT013"/>
    <x v="1"/>
    <x v="2"/>
    <s v="Supermarket Type1"/>
    <n v="0.132560174"/>
    <n v="11.85"/>
    <n v="97.272599999999997"/>
    <n v="3.2"/>
  </r>
  <r>
    <x v="1"/>
    <n v="5161"/>
    <s v="NCZ29"/>
    <s v="Health and Hygiene"/>
    <n v="2014"/>
    <s v="OUT013"/>
    <x v="1"/>
    <x v="2"/>
    <s v="Supermarket Type1"/>
    <n v="7.1312063999999994E-2"/>
    <n v="15"/>
    <n v="125.7362"/>
    <n v="3.2"/>
  </r>
  <r>
    <x v="0"/>
    <n v="5162"/>
    <s v="FDB36"/>
    <s v="Baking Goods"/>
    <n v="2014"/>
    <s v="OUT013"/>
    <x v="1"/>
    <x v="2"/>
    <s v="Supermarket Type1"/>
    <n v="4.8486801000000003E-2"/>
    <n v="5.4649999999999999"/>
    <n v="131.26259999999999"/>
    <n v="3.2"/>
  </r>
  <r>
    <x v="1"/>
    <n v="5163"/>
    <s v="FDU02"/>
    <s v="Dairy"/>
    <n v="2014"/>
    <s v="OUT013"/>
    <x v="1"/>
    <x v="2"/>
    <s v="Supermarket Type1"/>
    <n v="0.102426197"/>
    <n v="13.35"/>
    <n v="230.6352"/>
    <n v="3.2"/>
  </r>
  <r>
    <x v="1"/>
    <n v="5164"/>
    <s v="NCW17"/>
    <s v="Health and Hygiene"/>
    <n v="2022"/>
    <s v="OUT018"/>
    <x v="1"/>
    <x v="0"/>
    <s v="Supermarket Type2"/>
    <n v="1.9465204999999999E-2"/>
    <n v="18"/>
    <n v="128.6994"/>
    <n v="3.2"/>
  </r>
  <r>
    <x v="1"/>
    <n v="5165"/>
    <s v="NCQ54"/>
    <s v="Household"/>
    <n v="2022"/>
    <s v="OUT018"/>
    <x v="1"/>
    <x v="0"/>
    <s v="Supermarket Type2"/>
    <n v="1.2593467000000001E-2"/>
    <n v="17.7"/>
    <n v="167.6474"/>
    <n v="3.2"/>
  </r>
  <r>
    <x v="0"/>
    <n v="5166"/>
    <s v="FDX32"/>
    <s v="Fruits and Vegetables"/>
    <n v="2022"/>
    <s v="OUT018"/>
    <x v="1"/>
    <x v="0"/>
    <s v="Supermarket Type2"/>
    <n v="0.10026502700000001"/>
    <n v="15.1"/>
    <n v="142.57859999999999"/>
    <n v="3.2"/>
  </r>
  <r>
    <x v="1"/>
    <n v="5167"/>
    <s v="FDW48"/>
    <s v="Baking Goods"/>
    <n v="2018"/>
    <s v="OUT027"/>
    <x v="1"/>
    <x v="0"/>
    <s v="Supermarket Type3"/>
    <n v="8.499464E-3"/>
    <m/>
    <n v="81.361800000000002"/>
    <n v="3.2"/>
  </r>
  <r>
    <x v="1"/>
    <n v="5168"/>
    <s v="FDO23"/>
    <s v="Breads"/>
    <n v="2018"/>
    <s v="OUT027"/>
    <x v="1"/>
    <x v="0"/>
    <s v="Supermarket Type3"/>
    <n v="0.14571827000000001"/>
    <m/>
    <n v="94.343599999999995"/>
    <n v="3.2"/>
  </r>
  <r>
    <x v="1"/>
    <n v="5169"/>
    <s v="FDY55"/>
    <s v="Fruits and Vegetables"/>
    <n v="2018"/>
    <s v="OUT027"/>
    <x v="1"/>
    <x v="0"/>
    <s v="Supermarket Type3"/>
    <n v="0"/>
    <m/>
    <n v="255.7988"/>
    <n v="3.2"/>
  </r>
  <r>
    <x v="0"/>
    <n v="5170"/>
    <s v="FDZ23"/>
    <s v="Baking Goods"/>
    <n v="2018"/>
    <s v="OUT027"/>
    <x v="1"/>
    <x v="0"/>
    <s v="Supermarket Type3"/>
    <n v="6.7175915000000003E-2"/>
    <m/>
    <n v="187.124"/>
    <n v="3.2"/>
  </r>
  <r>
    <x v="0"/>
    <n v="5171"/>
    <s v="FDB04"/>
    <s v="Dairy"/>
    <n v="2018"/>
    <s v="OUT027"/>
    <x v="1"/>
    <x v="0"/>
    <s v="Supermarket Type3"/>
    <n v="6.2920180000000006E-2"/>
    <m/>
    <n v="88.985600000000005"/>
    <n v="3.2"/>
  </r>
  <r>
    <x v="0"/>
    <n v="5172"/>
    <s v="FDJ55"/>
    <s v="Meat"/>
    <n v="2018"/>
    <s v="OUT027"/>
    <x v="1"/>
    <x v="0"/>
    <s v="Supermarket Type3"/>
    <n v="2.3417004000000002E-2"/>
    <m/>
    <n v="223.84039999999999"/>
    <n v="3.2"/>
  </r>
  <r>
    <x v="0"/>
    <n v="5173"/>
    <s v="FDI10"/>
    <s v="Snack Foods"/>
    <n v="2018"/>
    <s v="OUT027"/>
    <x v="1"/>
    <x v="0"/>
    <s v="Supermarket Type3"/>
    <n v="7.8024650000000001E-2"/>
    <m/>
    <n v="171.44220000000001"/>
    <n v="3.2"/>
  </r>
  <r>
    <x v="0"/>
    <n v="5174"/>
    <s v="FDQ28"/>
    <s v="Frozen Foods"/>
    <n v="2014"/>
    <s v="OUT013"/>
    <x v="1"/>
    <x v="2"/>
    <s v="Supermarket Type1"/>
    <n v="6.0376776E-2"/>
    <n v="14"/>
    <n v="154.56559999999999"/>
    <n v="3.1"/>
  </r>
  <r>
    <x v="1"/>
    <n v="5175"/>
    <s v="DRH03"/>
    <s v="Dairy"/>
    <n v="2018"/>
    <s v="OUT019"/>
    <x v="0"/>
    <x v="1"/>
    <s v="Grocery Store"/>
    <n v="6.1393095000000002E-2"/>
    <m/>
    <n v="91.811999999999998"/>
    <n v="3.1"/>
  </r>
  <r>
    <x v="1"/>
    <n v="5176"/>
    <s v="DRK37"/>
    <s v="Soft Drinks"/>
    <n v="2016"/>
    <s v="OUT046"/>
    <x v="0"/>
    <x v="1"/>
    <s v="Supermarket Type1"/>
    <n v="4.4004675E-2"/>
    <n v="5"/>
    <n v="188.85300000000001"/>
    <n v="3.1"/>
  </r>
  <r>
    <x v="0"/>
    <n v="5177"/>
    <s v="FDS58"/>
    <s v="Snack Foods"/>
    <n v="2014"/>
    <s v="OUT013"/>
    <x v="1"/>
    <x v="2"/>
    <s v="Supermarket Type1"/>
    <n v="2.0989132000000001E-2"/>
    <n v="9.2850000000000001"/>
    <n v="158.65780000000001"/>
    <n v="3.1"/>
  </r>
  <r>
    <x v="2"/>
    <n v="5178"/>
    <s v="FDS28"/>
    <s v="Frozen Foods"/>
    <n v="2012"/>
    <s v="OUT049"/>
    <x v="0"/>
    <x v="0"/>
    <s v="Supermarket Type1"/>
    <n v="8.2529703999999995E-2"/>
    <n v="8.18"/>
    <n v="56.958799999999997"/>
    <n v="3.1"/>
  </r>
  <r>
    <x v="1"/>
    <n v="5179"/>
    <s v="FDD50"/>
    <s v="Canned"/>
    <n v="2012"/>
    <s v="OUT049"/>
    <x v="0"/>
    <x v="0"/>
    <s v="Supermarket Type1"/>
    <n v="0.14186243500000001"/>
    <n v="18.850000000000001"/>
    <n v="171.01320000000001"/>
    <n v="3.1"/>
  </r>
  <r>
    <x v="1"/>
    <n v="5180"/>
    <s v="FDT31"/>
    <s v="Fruits and Vegetables"/>
    <n v="2012"/>
    <s v="OUT049"/>
    <x v="0"/>
    <x v="0"/>
    <s v="Supermarket Type1"/>
    <n v="1.2467648E-2"/>
    <n v="19.75"/>
    <n v="188.18719999999999"/>
    <n v="3.1"/>
  </r>
  <r>
    <x v="1"/>
    <n v="5181"/>
    <s v="NCK29"/>
    <s v="Health and Hygiene"/>
    <n v="2012"/>
    <s v="OUT049"/>
    <x v="0"/>
    <x v="0"/>
    <s v="Supermarket Type1"/>
    <n v="0.125964559"/>
    <n v="5.6150000000000002"/>
    <n v="124.773"/>
    <n v="3.1"/>
  </r>
  <r>
    <x v="1"/>
    <n v="5182"/>
    <s v="NCA41"/>
    <s v="Health and Hygiene"/>
    <n v="2012"/>
    <s v="OUT049"/>
    <x v="0"/>
    <x v="0"/>
    <s v="Supermarket Type1"/>
    <n v="3.2637372999999997E-2"/>
    <n v="16.75"/>
    <n v="191.61619999999999"/>
    <n v="3.1"/>
  </r>
  <r>
    <x v="1"/>
    <n v="5183"/>
    <s v="NCQ30"/>
    <s v="Household"/>
    <n v="2012"/>
    <s v="OUT049"/>
    <x v="0"/>
    <x v="0"/>
    <s v="Supermarket Type1"/>
    <n v="2.9117482E-2"/>
    <n v="7.7249999999999996"/>
    <n v="123.0414"/>
    <n v="3.1"/>
  </r>
  <r>
    <x v="1"/>
    <n v="5184"/>
    <s v="NCU42"/>
    <s v="Household"/>
    <n v="2012"/>
    <s v="OUT049"/>
    <x v="0"/>
    <x v="0"/>
    <s v="Supermarket Type1"/>
    <n v="1.9536980999999998E-2"/>
    <n v="9"/>
    <n v="170.04740000000001"/>
    <n v="3.1"/>
  </r>
  <r>
    <x v="1"/>
    <n v="5185"/>
    <s v="NCN43"/>
    <s v="Others"/>
    <n v="2012"/>
    <s v="OUT049"/>
    <x v="0"/>
    <x v="0"/>
    <s v="Supermarket Type1"/>
    <n v="6.770252E-3"/>
    <n v="12.15"/>
    <n v="124.473"/>
    <n v="3.1"/>
  </r>
  <r>
    <x v="0"/>
    <n v="5186"/>
    <s v="FDY49"/>
    <s v="Canned"/>
    <n v="2012"/>
    <s v="OUT049"/>
    <x v="0"/>
    <x v="0"/>
    <s v="Supermarket Type1"/>
    <n v="1.2030747E-2"/>
    <n v="17.2"/>
    <n v="166.61840000000001"/>
    <n v="3.1"/>
  </r>
  <r>
    <x v="0"/>
    <n v="5187"/>
    <s v="FDJ44"/>
    <s v="Fruits and Vegetables"/>
    <n v="2012"/>
    <s v="OUT049"/>
    <x v="0"/>
    <x v="0"/>
    <s v="Supermarket Type1"/>
    <n v="0.106492562"/>
    <n v="12.3"/>
    <n v="176.33959999999999"/>
    <n v="3.1"/>
  </r>
  <r>
    <x v="0"/>
    <n v="5188"/>
    <s v="FDZ21"/>
    <s v="Snack Foods"/>
    <n v="2012"/>
    <s v="OUT049"/>
    <x v="0"/>
    <x v="0"/>
    <s v="Supermarket Type1"/>
    <n v="3.9282839999999999E-2"/>
    <n v="17.600000000000001"/>
    <n v="94.641000000000005"/>
    <n v="3.1"/>
  </r>
  <r>
    <x v="1"/>
    <n v="5189"/>
    <s v="NCV54"/>
    <s v="Household"/>
    <n v="2018"/>
    <s v="OUT019"/>
    <x v="0"/>
    <x v="1"/>
    <s v="Grocery Store"/>
    <n v="5.7969482000000003E-2"/>
    <m/>
    <n v="119.3124"/>
    <n v="3.1"/>
  </r>
  <r>
    <x v="1"/>
    <n v="5190"/>
    <s v="FDZ33"/>
    <s v="Snack Foods"/>
    <n v="2018"/>
    <s v="OUT019"/>
    <x v="0"/>
    <x v="1"/>
    <s v="Grocery Store"/>
    <n v="0.18803837200000001"/>
    <m/>
    <n v="146.4076"/>
    <n v="3.1"/>
  </r>
  <r>
    <x v="1"/>
    <n v="5191"/>
    <s v="FDY59"/>
    <s v="Baking Goods"/>
    <n v="2016"/>
    <s v="OUT046"/>
    <x v="0"/>
    <x v="1"/>
    <s v="Supermarket Type1"/>
    <n v="3.1403440999999997E-2"/>
    <n v="8.1950000000000003"/>
    <n v="93.846199999999996"/>
    <n v="3.1"/>
  </r>
  <r>
    <x v="0"/>
    <n v="5192"/>
    <s v="FDM24"/>
    <s v="Baking Goods"/>
    <n v="2016"/>
    <s v="OUT046"/>
    <x v="0"/>
    <x v="1"/>
    <s v="Supermarket Type1"/>
    <n v="7.9327366999999996E-2"/>
    <n v="6.1349999999999998"/>
    <n v="152.8366"/>
    <n v="3.1"/>
  </r>
  <r>
    <x v="0"/>
    <n v="5193"/>
    <s v="FDH44"/>
    <s v="Fruits and Vegetables"/>
    <n v="2016"/>
    <s v="OUT046"/>
    <x v="0"/>
    <x v="1"/>
    <s v="Supermarket Type1"/>
    <n v="2.5872152999999998E-2"/>
    <n v="19.100000000000001"/>
    <n v="145.74180000000001"/>
    <n v="3.1"/>
  </r>
  <r>
    <x v="1"/>
    <n v="5194"/>
    <s v="FDX50"/>
    <s v="Dairy"/>
    <n v="2015"/>
    <s v="OUT045"/>
    <x v="2"/>
    <x v="0"/>
    <s v="Supermarket Type1"/>
    <n v="7.4778547000000001E-2"/>
    <n v="20.100000000000001"/>
    <n v="110.72280000000001"/>
    <n v="3.1"/>
  </r>
  <r>
    <x v="1"/>
    <n v="5195"/>
    <s v="FDW47"/>
    <s v="Breads"/>
    <n v="2015"/>
    <s v="OUT045"/>
    <x v="2"/>
    <x v="0"/>
    <s v="Supermarket Type1"/>
    <n v="4.6469277000000003E-2"/>
    <n v="15"/>
    <n v="123.84139999999999"/>
    <n v="3.1"/>
  </r>
  <r>
    <x v="1"/>
    <n v="5196"/>
    <s v="NCA29"/>
    <s v="Household"/>
    <n v="2020"/>
    <s v="OUT017"/>
    <x v="2"/>
    <x v="1"/>
    <s v="Supermarket Type1"/>
    <n v="2.7430696000000001E-2"/>
    <n v="10.5"/>
    <n v="171.11060000000001"/>
    <n v="3.1"/>
  </r>
  <r>
    <x v="1"/>
    <n v="5197"/>
    <s v="FDL43"/>
    <s v="Meat"/>
    <n v="2020"/>
    <s v="OUT017"/>
    <x v="2"/>
    <x v="2"/>
    <s v="Supermarket Type1"/>
    <n v="2.7217468000000002E-2"/>
    <n v="10.1"/>
    <n v="76.066999999999993"/>
    <n v="3.1"/>
  </r>
  <r>
    <x v="0"/>
    <n v="5198"/>
    <s v="FDE17"/>
    <s v="Frozen Foods"/>
    <n v="2020"/>
    <s v="OUT017"/>
    <x v="2"/>
    <x v="2"/>
    <s v="Supermarket Type1"/>
    <n v="5.4763517999999997E-2"/>
    <n v="20.100000000000001"/>
    <n v="150.9366"/>
    <n v="3.1"/>
  </r>
  <r>
    <x v="0"/>
    <n v="5199"/>
    <s v="FDF45"/>
    <s v="Fruits and Vegetables"/>
    <n v="2020"/>
    <s v="OUT017"/>
    <x v="2"/>
    <x v="0"/>
    <s v="Supermarket Type1"/>
    <n v="1.2273747E-2"/>
    <n v="18.2"/>
    <n v="60.090400000000002"/>
    <n v="3.1"/>
  </r>
  <r>
    <x v="2"/>
    <n v="5200"/>
    <s v="FDG14"/>
    <s v="Canned"/>
    <n v="2015"/>
    <s v="OUT045"/>
    <x v="2"/>
    <x v="0"/>
    <s v="Supermarket Type1"/>
    <n v="5.0603130000000003E-2"/>
    <n v="9"/>
    <n v="150.9024"/>
    <n v="3.1"/>
  </r>
  <r>
    <x v="1"/>
    <n v="5201"/>
    <s v="FDT40"/>
    <s v="Frozen Foods"/>
    <n v="2017"/>
    <s v="OUT035"/>
    <x v="2"/>
    <x v="1"/>
    <s v="Supermarket Type1"/>
    <n v="0"/>
    <n v="5.9850000000000003"/>
    <n v="125.26779999999999"/>
    <n v="3.1"/>
  </r>
  <r>
    <x v="1"/>
    <n v="5202"/>
    <s v="DRM47"/>
    <s v="Hard Drinks"/>
    <n v="2017"/>
    <s v="OUT035"/>
    <x v="2"/>
    <x v="1"/>
    <s v="Supermarket Type1"/>
    <n v="4.3777415E-2"/>
    <n v="9.3000000000000007"/>
    <n v="192.9846"/>
    <n v="3.1"/>
  </r>
  <r>
    <x v="1"/>
    <n v="5203"/>
    <s v="NCH29"/>
    <s v="Health and Hygiene"/>
    <n v="2017"/>
    <s v="OUT035"/>
    <x v="2"/>
    <x v="1"/>
    <s v="Supermarket Type1"/>
    <n v="3.4467286E-2"/>
    <n v="5.51"/>
    <n v="96.772599999999997"/>
    <n v="3.1"/>
  </r>
  <r>
    <x v="1"/>
    <n v="5204"/>
    <s v="NCZ42"/>
    <s v="Household"/>
    <n v="2017"/>
    <s v="OUT035"/>
    <x v="2"/>
    <x v="1"/>
    <s v="Supermarket Type1"/>
    <n v="1.1285795E-2"/>
    <n v="10.5"/>
    <n v="235.82480000000001"/>
    <n v="3.1"/>
  </r>
  <r>
    <x v="0"/>
    <n v="5205"/>
    <s v="FDC59"/>
    <s v="Starchy Foods"/>
    <n v="2017"/>
    <s v="OUT035"/>
    <x v="2"/>
    <x v="1"/>
    <s v="Supermarket Type1"/>
    <n v="5.4618572999999997E-2"/>
    <n v="16.7"/>
    <n v="65.516800000000003"/>
    <n v="3.1"/>
  </r>
  <r>
    <x v="1"/>
    <n v="5206"/>
    <s v="FDC26"/>
    <s v="Canned"/>
    <n v="2011"/>
    <s v="OUT010"/>
    <x v="1"/>
    <x v="0"/>
    <s v="Grocery Store"/>
    <n v="0.21153938899999999"/>
    <n v="10.195"/>
    <n v="110.98860000000001"/>
    <n v="3.1"/>
  </r>
  <r>
    <x v="0"/>
    <n v="5207"/>
    <s v="FDD38"/>
    <s v="Canned"/>
    <n v="2011"/>
    <s v="OUT010"/>
    <x v="1"/>
    <x v="2"/>
    <s v="Grocery Store"/>
    <n v="1.3711274000000001E-2"/>
    <n v="16.75"/>
    <n v="100.26739999999999"/>
    <n v="3.1"/>
  </r>
  <r>
    <x v="1"/>
    <n v="5208"/>
    <s v="NCI43"/>
    <s v="Household"/>
    <n v="2014"/>
    <s v="OUT013"/>
    <x v="1"/>
    <x v="2"/>
    <s v="Supermarket Type1"/>
    <n v="2.5947095E-2"/>
    <n v="19.850000000000001"/>
    <n v="46.937600000000003"/>
    <n v="3.1"/>
  </r>
  <r>
    <x v="1"/>
    <n v="5209"/>
    <s v="NCP53"/>
    <s v="Health and Hygiene"/>
    <n v="2022"/>
    <s v="OUT018"/>
    <x v="1"/>
    <x v="0"/>
    <s v="Supermarket Type2"/>
    <n v="3.3024327999999999E-2"/>
    <n v="14.75"/>
    <n v="236.69059999999999"/>
    <n v="3.1"/>
  </r>
  <r>
    <x v="1"/>
    <n v="5210"/>
    <s v="NCQ41"/>
    <s v="Health and Hygiene"/>
    <n v="2022"/>
    <s v="OUT018"/>
    <x v="1"/>
    <x v="0"/>
    <s v="Supermarket Type2"/>
    <n v="1.9559745999999999E-2"/>
    <n v="14.8"/>
    <n v="193.77940000000001"/>
    <n v="3.1"/>
  </r>
  <r>
    <x v="1"/>
    <n v="5211"/>
    <s v="NCO54"/>
    <s v="Household"/>
    <n v="2022"/>
    <s v="OUT018"/>
    <x v="1"/>
    <x v="0"/>
    <s v="Supermarket Type2"/>
    <n v="1.4332439000000001E-2"/>
    <n v="19.5"/>
    <n v="57.1614"/>
    <n v="3.1"/>
  </r>
  <r>
    <x v="1"/>
    <n v="5212"/>
    <s v="FDQ46"/>
    <s v="Snack Foods"/>
    <n v="2022"/>
    <s v="OUT018"/>
    <x v="1"/>
    <x v="0"/>
    <s v="Supermarket Type2"/>
    <n v="0.10423592"/>
    <n v="7.51"/>
    <n v="111.7544"/>
    <n v="3.1"/>
  </r>
  <r>
    <x v="1"/>
    <n v="5213"/>
    <s v="FDK46"/>
    <s v="Snack Foods"/>
    <n v="2022"/>
    <s v="OUT018"/>
    <x v="1"/>
    <x v="0"/>
    <s v="Supermarket Type2"/>
    <n v="5.1677051000000002E-2"/>
    <n v="9.6"/>
    <n v="258.06200000000001"/>
    <n v="3.1"/>
  </r>
  <r>
    <x v="1"/>
    <n v="5214"/>
    <s v="DRL60"/>
    <s v="Soft Drinks"/>
    <n v="2022"/>
    <s v="OUT018"/>
    <x v="1"/>
    <x v="0"/>
    <s v="Supermarket Type2"/>
    <n v="2.7169589000000001E-2"/>
    <n v="8.52"/>
    <n v="151.06819999999999"/>
    <n v="3.1"/>
  </r>
  <r>
    <x v="0"/>
    <n v="5215"/>
    <s v="FDL25"/>
    <s v="Breakfast"/>
    <n v="2022"/>
    <s v="OUT018"/>
    <x v="1"/>
    <x v="0"/>
    <s v="Supermarket Type2"/>
    <n v="0.131458247"/>
    <n v="6.92"/>
    <n v="90.580399999999997"/>
    <n v="3.1"/>
  </r>
  <r>
    <x v="0"/>
    <n v="5216"/>
    <s v="FDC29"/>
    <s v="Frozen Foods"/>
    <n v="2022"/>
    <s v="OUT018"/>
    <x v="1"/>
    <x v="0"/>
    <s v="Supermarket Type2"/>
    <n v="2.4304263999999999E-2"/>
    <n v="8.39"/>
    <n v="114.0176"/>
    <n v="3.1"/>
  </r>
  <r>
    <x v="1"/>
    <n v="5217"/>
    <s v="FDA50"/>
    <s v="Dairy"/>
    <n v="2018"/>
    <s v="OUT027"/>
    <x v="1"/>
    <x v="0"/>
    <s v="Supermarket Type3"/>
    <n v="8.6752988000000003E-2"/>
    <m/>
    <n v="98.141000000000005"/>
    <n v="3.1"/>
  </r>
  <r>
    <x v="1"/>
    <n v="5218"/>
    <s v="FDL10"/>
    <s v="Snack Foods"/>
    <n v="2018"/>
    <s v="OUT027"/>
    <x v="1"/>
    <x v="0"/>
    <s v="Supermarket Type3"/>
    <n v="3.9300964000000001E-2"/>
    <m/>
    <n v="99.504199999999997"/>
    <n v="3.1"/>
  </r>
  <r>
    <x v="0"/>
    <n v="5219"/>
    <s v="FDZ25"/>
    <s v="Canned"/>
    <n v="2018"/>
    <s v="OUT027"/>
    <x v="1"/>
    <x v="0"/>
    <s v="Supermarket Type3"/>
    <n v="2.748331E-2"/>
    <m/>
    <n v="169.37899999999999"/>
    <n v="3.1"/>
  </r>
  <r>
    <x v="0"/>
    <n v="5220"/>
    <s v="FDS32"/>
    <s v="Fruits and Vegetables"/>
    <n v="2018"/>
    <s v="OUT027"/>
    <x v="1"/>
    <x v="0"/>
    <s v="Supermarket Type3"/>
    <n v="2.9510313E-2"/>
    <m/>
    <n v="141.9838"/>
    <n v="3.1"/>
  </r>
  <r>
    <x v="0"/>
    <n v="5221"/>
    <s v="FDR15"/>
    <s v="Meat"/>
    <n v="2018"/>
    <s v="OUT027"/>
    <x v="1"/>
    <x v="0"/>
    <s v="Supermarket Type3"/>
    <n v="3.3276066E-2"/>
    <m/>
    <n v="153.8314"/>
    <n v="3.1"/>
  </r>
  <r>
    <x v="0"/>
    <n v="5222"/>
    <s v="FDW22"/>
    <s v="Snack Foods"/>
    <n v="2018"/>
    <s v="OUT027"/>
    <x v="1"/>
    <x v="0"/>
    <s v="Supermarket Type3"/>
    <n v="3.0143704E-2"/>
    <m/>
    <n v="222.01140000000001"/>
    <n v="3.1"/>
  </r>
  <r>
    <x v="0"/>
    <n v="5223"/>
    <s v="FDS02"/>
    <s v="Dairy"/>
    <n v="2018"/>
    <s v="OUT019"/>
    <x v="0"/>
    <x v="1"/>
    <s v="Grocery Store"/>
    <n v="0.25539489599999998"/>
    <m/>
    <n v="196.8794"/>
    <n v="3"/>
  </r>
  <r>
    <x v="0"/>
    <n v="5224"/>
    <s v="FDC29"/>
    <s v="Frozen Foods"/>
    <n v="2016"/>
    <s v="OUT046"/>
    <x v="0"/>
    <x v="1"/>
    <s v="Supermarket Type1"/>
    <n v="2.4205661E-2"/>
    <n v="8.39"/>
    <n v="114.0176"/>
    <n v="3"/>
  </r>
  <r>
    <x v="0"/>
    <n v="5225"/>
    <s v="FDJ38"/>
    <s v="Canned"/>
    <n v="2017"/>
    <s v="OUT035"/>
    <x v="2"/>
    <x v="1"/>
    <s v="Supermarket Type1"/>
    <n v="4.0197931999999999E-2"/>
    <n v="8.6"/>
    <n v="190.15299999999999"/>
    <n v="3"/>
  </r>
  <r>
    <x v="1"/>
    <n v="5226"/>
    <s v="FDK44"/>
    <s v="Fruits and Vegetables"/>
    <n v="2020"/>
    <s v="OUT017"/>
    <x v="2"/>
    <x v="1"/>
    <s v="Supermarket Type1"/>
    <n v="0.122918852"/>
    <n v="16.600000000000001"/>
    <n v="173.07380000000001"/>
    <n v="3"/>
  </r>
  <r>
    <x v="1"/>
    <n v="5227"/>
    <s v="DRF27"/>
    <s v="Dairy"/>
    <n v="2018"/>
    <s v="OUT019"/>
    <x v="0"/>
    <x v="1"/>
    <s v="Grocery Store"/>
    <n v="4.9754975E-2"/>
    <m/>
    <n v="152.13399999999999"/>
    <n v="3"/>
  </r>
  <r>
    <x v="0"/>
    <n v="5228"/>
    <s v="FDZ32"/>
    <s v="Fruits and Vegetables"/>
    <n v="2022"/>
    <s v="OUT018"/>
    <x v="1"/>
    <x v="0"/>
    <s v="Supermarket Type2"/>
    <n v="3.8288086999999998E-2"/>
    <n v="7.7850000000000001"/>
    <n v="103.1964"/>
    <n v="3"/>
  </r>
  <r>
    <x v="1"/>
    <n v="5229"/>
    <s v="DRE60"/>
    <s v="Soft Drinks"/>
    <n v="2015"/>
    <s v="OUT045"/>
    <x v="2"/>
    <x v="1"/>
    <s v="Supermarket Type1"/>
    <n v="0.15965759600000001"/>
    <n v="9.3949999999999996"/>
    <n v="224.97200000000001"/>
    <n v="3"/>
  </r>
  <r>
    <x v="1"/>
    <n v="5230"/>
    <s v="FDB17"/>
    <s v="Frozen Foods"/>
    <n v="2015"/>
    <s v="OUT045"/>
    <x v="2"/>
    <x v="1"/>
    <s v="Supermarket Type1"/>
    <n v="3.6746478999999999E-2"/>
    <n v="13.15"/>
    <n v="181.29759999999999"/>
    <n v="3"/>
  </r>
  <r>
    <x v="1"/>
    <n v="5231"/>
    <s v="FDX14"/>
    <s v="Dairy"/>
    <n v="2018"/>
    <s v="OUT019"/>
    <x v="0"/>
    <x v="1"/>
    <s v="Grocery Store"/>
    <n v="0.13121031999999999"/>
    <m/>
    <n v="74.035399999999996"/>
    <n v="3"/>
  </r>
  <r>
    <x v="1"/>
    <n v="5232"/>
    <s v="FDU52"/>
    <s v="Frozen Foods"/>
    <n v="2015"/>
    <s v="OUT045"/>
    <x v="2"/>
    <x v="0"/>
    <s v="Supermarket Type1"/>
    <n v="6.3900189999999996E-2"/>
    <n v="7.56"/>
    <n v="157.26300000000001"/>
    <n v="3"/>
  </r>
  <r>
    <x v="1"/>
    <n v="5233"/>
    <s v="FDZ22"/>
    <s v="Snack Foods"/>
    <n v="2018"/>
    <s v="OUT027"/>
    <x v="1"/>
    <x v="0"/>
    <s v="Supermarket Type3"/>
    <n v="4.5050673999999999E-2"/>
    <m/>
    <n v="84.924999999999997"/>
    <n v="3"/>
  </r>
  <r>
    <x v="1"/>
    <n v="5234"/>
    <s v="NCQ50"/>
    <s v="Household"/>
    <n v="2020"/>
    <s v="OUT017"/>
    <x v="2"/>
    <x v="0"/>
    <s v="Supermarket Type1"/>
    <n v="3.4501404999999999E-2"/>
    <n v="18.75"/>
    <n v="211.7218"/>
    <n v="3"/>
  </r>
  <r>
    <x v="0"/>
    <n v="5235"/>
    <s v="FDG38"/>
    <s v="Canned"/>
    <n v="2014"/>
    <s v="OUT013"/>
    <x v="1"/>
    <x v="2"/>
    <s v="Supermarket Type1"/>
    <n v="5.2685259999999998E-2"/>
    <n v="8.9749999999999996"/>
    <n v="83.322400000000002"/>
    <n v="3"/>
  </r>
  <r>
    <x v="1"/>
    <n v="5236"/>
    <s v="FDK15"/>
    <s v="Meat"/>
    <n v="2012"/>
    <s v="OUT049"/>
    <x v="0"/>
    <x v="0"/>
    <s v="Supermarket Type1"/>
    <n v="9.8566831999999993E-2"/>
    <n v="10.8"/>
    <n v="98.304199999999994"/>
    <n v="3"/>
  </r>
  <r>
    <x v="1"/>
    <n v="5237"/>
    <s v="NCL19"/>
    <s v="Others"/>
    <n v="2014"/>
    <s v="OUT013"/>
    <x v="1"/>
    <x v="2"/>
    <s v="Supermarket Type1"/>
    <n v="1.5663185E-2"/>
    <n v="15.35"/>
    <n v="143.947"/>
    <n v="3"/>
  </r>
  <r>
    <x v="0"/>
    <n v="5238"/>
    <s v="FDO10"/>
    <s v="Snack Foods"/>
    <n v="2015"/>
    <s v="OUT045"/>
    <x v="2"/>
    <x v="0"/>
    <s v="Supermarket Type1"/>
    <n v="0"/>
    <n v="13.65"/>
    <n v="55.858800000000002"/>
    <n v="3"/>
  </r>
  <r>
    <x v="1"/>
    <n v="5239"/>
    <s v="DRK35"/>
    <s v="Hard Drinks"/>
    <n v="2017"/>
    <s v="OUT035"/>
    <x v="2"/>
    <x v="1"/>
    <s v="Supermarket Type1"/>
    <n v="7.1832909E-2"/>
    <n v="8.3650000000000002"/>
    <n v="36.150599999999997"/>
    <n v="3"/>
  </r>
  <r>
    <x v="1"/>
    <n v="5240"/>
    <s v="FDN21"/>
    <s v="Snack Foods"/>
    <n v="2018"/>
    <s v="OUT027"/>
    <x v="1"/>
    <x v="0"/>
    <s v="Supermarket Type3"/>
    <n v="7.6483450999999994E-2"/>
    <m/>
    <n v="163.12360000000001"/>
    <n v="3"/>
  </r>
  <r>
    <x v="1"/>
    <n v="5241"/>
    <s v="FDB34"/>
    <s v="Snack Foods"/>
    <n v="2022"/>
    <s v="OUT018"/>
    <x v="1"/>
    <x v="0"/>
    <s v="Supermarket Type2"/>
    <n v="2.6718209999999999E-2"/>
    <n v="15.25"/>
    <n v="85.219800000000006"/>
    <n v="3"/>
  </r>
  <r>
    <x v="1"/>
    <n v="5242"/>
    <s v="FDA45"/>
    <s v="Snack Foods"/>
    <n v="2018"/>
    <s v="OUT027"/>
    <x v="1"/>
    <x v="0"/>
    <s v="Supermarket Type3"/>
    <n v="0.154627247"/>
    <m/>
    <n v="177.637"/>
    <n v="3"/>
  </r>
  <r>
    <x v="1"/>
    <n v="5243"/>
    <s v="FDT49"/>
    <s v="Canned"/>
    <n v="2020"/>
    <s v="OUT017"/>
    <x v="2"/>
    <x v="0"/>
    <s v="Supermarket Type1"/>
    <n v="0.15226199900000001"/>
    <n v="7"/>
    <n v="105.72799999999999"/>
    <n v="3"/>
  </r>
  <r>
    <x v="1"/>
    <n v="5244"/>
    <s v="FDC26"/>
    <s v="Canned"/>
    <n v="2022"/>
    <s v="OUT018"/>
    <x v="1"/>
    <x v="0"/>
    <s v="Supermarket Type2"/>
    <n v="0.12689792499999999"/>
    <n v="10.195"/>
    <n v="110.68859999999999"/>
    <n v="3"/>
  </r>
  <r>
    <x v="1"/>
    <n v="5245"/>
    <s v="FDI26"/>
    <s v="Canned"/>
    <n v="2012"/>
    <s v="OUT049"/>
    <x v="0"/>
    <x v="0"/>
    <s v="Supermarket Type1"/>
    <n v="3.4940978999999997E-2"/>
    <n v="5.94"/>
    <n v="177.33439999999999"/>
    <n v="3"/>
  </r>
  <r>
    <x v="1"/>
    <n v="5246"/>
    <s v="FDI15"/>
    <s v="Dairy"/>
    <n v="2012"/>
    <s v="OUT049"/>
    <x v="0"/>
    <x v="0"/>
    <s v="Supermarket Type1"/>
    <n v="0"/>
    <n v="13.8"/>
    <n v="263.78840000000002"/>
    <n v="3"/>
  </r>
  <r>
    <x v="1"/>
    <n v="5247"/>
    <s v="FDA14"/>
    <s v="Dairy"/>
    <n v="2012"/>
    <s v="OUT049"/>
    <x v="0"/>
    <x v="0"/>
    <s v="Supermarket Type1"/>
    <n v="6.528457E-2"/>
    <n v="16.100000000000001"/>
    <n v="145.07599999999999"/>
    <n v="3"/>
  </r>
  <r>
    <x v="1"/>
    <n v="5248"/>
    <s v="FDG53"/>
    <s v="Frozen Foods"/>
    <n v="2012"/>
    <s v="OUT049"/>
    <x v="0"/>
    <x v="0"/>
    <s v="Supermarket Type1"/>
    <n v="4.5928229000000001E-2"/>
    <n v="10"/>
    <n v="138.11799999999999"/>
    <n v="3"/>
  </r>
  <r>
    <x v="1"/>
    <n v="5249"/>
    <s v="FDS40"/>
    <s v="Frozen Foods"/>
    <n v="2012"/>
    <s v="OUT049"/>
    <x v="0"/>
    <x v="0"/>
    <s v="Supermarket Type1"/>
    <n v="1.404119E-2"/>
    <n v="15.35"/>
    <n v="38.418999999999997"/>
    <n v="3"/>
  </r>
  <r>
    <x v="1"/>
    <n v="5250"/>
    <s v="FDP32"/>
    <s v="Fruits and Vegetables"/>
    <n v="2012"/>
    <s v="OUT049"/>
    <x v="0"/>
    <x v="0"/>
    <s v="Supermarket Type1"/>
    <n v="8.7805787999999996E-2"/>
    <n v="6.65"/>
    <n v="126.76779999999999"/>
    <n v="3"/>
  </r>
  <r>
    <x v="1"/>
    <n v="5251"/>
    <s v="FDS55"/>
    <s v="Fruits and Vegetables"/>
    <n v="2012"/>
    <s v="OUT049"/>
    <x v="0"/>
    <x v="0"/>
    <s v="Supermarket Type1"/>
    <n v="8.1290366000000003E-2"/>
    <n v="7.02"/>
    <n v="147.3734"/>
    <n v="3"/>
  </r>
  <r>
    <x v="1"/>
    <n v="5252"/>
    <s v="NCC42"/>
    <s v="Health and Hygiene"/>
    <n v="2012"/>
    <s v="OUT049"/>
    <x v="0"/>
    <x v="0"/>
    <s v="Supermarket Type1"/>
    <n v="4.4978224999999997E-2"/>
    <n v="15"/>
    <n v="140.88380000000001"/>
    <n v="3"/>
  </r>
  <r>
    <x v="1"/>
    <n v="5253"/>
    <s v="NCX41"/>
    <s v="Health and Hygiene"/>
    <n v="2012"/>
    <s v="OUT049"/>
    <x v="0"/>
    <x v="0"/>
    <s v="Supermarket Type1"/>
    <n v="1.7746826E-2"/>
    <n v="19"/>
    <n v="210.8244"/>
    <n v="3"/>
  </r>
  <r>
    <x v="1"/>
    <n v="5254"/>
    <s v="FDP39"/>
    <s v="Meat"/>
    <n v="2012"/>
    <s v="OUT049"/>
    <x v="0"/>
    <x v="0"/>
    <s v="Supermarket Type1"/>
    <n v="6.9532900999999994E-2"/>
    <n v="12.65"/>
    <n v="51.8324"/>
    <n v="3"/>
  </r>
  <r>
    <x v="1"/>
    <n v="5255"/>
    <s v="FDR33"/>
    <s v="Snack Foods"/>
    <n v="2012"/>
    <s v="OUT049"/>
    <x v="0"/>
    <x v="0"/>
    <s v="Supermarket Type1"/>
    <n v="2.6830586E-2"/>
    <n v="7.31"/>
    <n v="108.057"/>
    <n v="3"/>
  </r>
  <r>
    <x v="0"/>
    <n v="5256"/>
    <s v="FDI60"/>
    <s v="Baking Goods"/>
    <n v="2012"/>
    <s v="OUT049"/>
    <x v="0"/>
    <x v="0"/>
    <s v="Supermarket Type1"/>
    <n v="3.83808E-2"/>
    <n v="7.22"/>
    <n v="62.350999999999999"/>
    <n v="3"/>
  </r>
  <r>
    <x v="0"/>
    <n v="5257"/>
    <s v="FDH60"/>
    <s v="Baking Goods"/>
    <n v="2012"/>
    <s v="OUT049"/>
    <x v="0"/>
    <x v="0"/>
    <s v="Supermarket Type1"/>
    <n v="0"/>
    <n v="19.7"/>
    <n v="194.411"/>
    <n v="3"/>
  </r>
  <r>
    <x v="0"/>
    <n v="5258"/>
    <s v="FDY01"/>
    <s v="Canned"/>
    <n v="2012"/>
    <s v="OUT049"/>
    <x v="0"/>
    <x v="0"/>
    <s v="Supermarket Type1"/>
    <n v="0.17054823799999999"/>
    <n v="11.8"/>
    <n v="113.88339999999999"/>
    <n v="3"/>
  </r>
  <r>
    <x v="0"/>
    <n v="5259"/>
    <s v="FDS02"/>
    <s v="Dairy"/>
    <n v="2012"/>
    <s v="OUT049"/>
    <x v="0"/>
    <x v="0"/>
    <s v="Supermarket Type1"/>
    <n v="0.14609413199999999"/>
    <n v="10.195"/>
    <n v="196.17939999999999"/>
    <n v="3"/>
  </r>
  <r>
    <x v="0"/>
    <n v="5260"/>
    <s v="FDS15"/>
    <s v="Meat"/>
    <n v="2012"/>
    <s v="OUT049"/>
    <x v="0"/>
    <x v="0"/>
    <s v="Supermarket Type1"/>
    <n v="7.8181964000000007E-2"/>
    <n v="9.1950000000000003"/>
    <n v="106.75960000000001"/>
    <n v="3"/>
  </r>
  <r>
    <x v="0"/>
    <n v="5261"/>
    <s v="FDT15"/>
    <s v="Meat"/>
    <n v="2012"/>
    <s v="OUT049"/>
    <x v="0"/>
    <x v="0"/>
    <s v="Supermarket Type1"/>
    <n v="4.2747880000000002E-2"/>
    <n v="12.15"/>
    <n v="183.69499999999999"/>
    <n v="3"/>
  </r>
  <r>
    <x v="0"/>
    <n v="5262"/>
    <s v="FDY34"/>
    <s v="Snack Foods"/>
    <n v="2012"/>
    <s v="OUT049"/>
    <x v="0"/>
    <x v="0"/>
    <s v="Supermarket Type1"/>
    <n v="1.0998931999999999E-2"/>
    <n v="10.5"/>
    <n v="164.38419999999999"/>
    <n v="3"/>
  </r>
  <r>
    <x v="0"/>
    <n v="5263"/>
    <s v="FDU45"/>
    <s v="Snack Foods"/>
    <n v="2012"/>
    <s v="OUT049"/>
    <x v="0"/>
    <x v="0"/>
    <s v="Supermarket Type1"/>
    <n v="3.5561344000000002E-2"/>
    <n v="15.6"/>
    <n v="112.15179999999999"/>
    <n v="3"/>
  </r>
  <r>
    <x v="0"/>
    <n v="5264"/>
    <s v="FDS34"/>
    <s v="Snack Foods"/>
    <n v="2012"/>
    <s v="OUT049"/>
    <x v="0"/>
    <x v="0"/>
    <s v="Supermarket Type1"/>
    <n v="7.6878416000000005E-2"/>
    <n v="19.350000000000001"/>
    <n v="113.95180000000001"/>
    <n v="3"/>
  </r>
  <r>
    <x v="1"/>
    <n v="5265"/>
    <s v="FDS12"/>
    <s v="Baking Goods"/>
    <n v="2018"/>
    <s v="OUT019"/>
    <x v="0"/>
    <x v="1"/>
    <s v="Grocery Store"/>
    <n v="0.30485910399999999"/>
    <m/>
    <n v="125.4362"/>
    <n v="3"/>
  </r>
  <r>
    <x v="1"/>
    <n v="5266"/>
    <s v="FDN13"/>
    <s v="Breakfast"/>
    <n v="2018"/>
    <s v="OUT019"/>
    <x v="0"/>
    <x v="1"/>
    <s v="Grocery Store"/>
    <n v="0.266234421"/>
    <m/>
    <n v="98.535799999999995"/>
    <n v="3"/>
  </r>
  <r>
    <x v="1"/>
    <n v="5267"/>
    <s v="FDQ13"/>
    <s v="Canned"/>
    <n v="2018"/>
    <s v="OUT019"/>
    <x v="0"/>
    <x v="1"/>
    <s v="Grocery Store"/>
    <n v="1.8632082000000001E-2"/>
    <m/>
    <n v="82.990799999999993"/>
    <n v="3"/>
  </r>
  <r>
    <x v="1"/>
    <n v="5268"/>
    <s v="FDW13"/>
    <s v="Canned"/>
    <n v="2018"/>
    <s v="OUT019"/>
    <x v="0"/>
    <x v="1"/>
    <s v="Grocery Store"/>
    <n v="0.17138350599999999"/>
    <m/>
    <n v="50.532400000000003"/>
    <n v="3"/>
  </r>
  <r>
    <x v="1"/>
    <n v="5269"/>
    <s v="FDC04"/>
    <s v="Dairy"/>
    <n v="2018"/>
    <s v="OUT019"/>
    <x v="0"/>
    <x v="1"/>
    <s v="Grocery Store"/>
    <n v="7.8764058999999997E-2"/>
    <m/>
    <n v="241.3854"/>
    <n v="3"/>
  </r>
  <r>
    <x v="1"/>
    <n v="5270"/>
    <s v="FDE45"/>
    <s v="Fruits and Vegetables"/>
    <n v="2018"/>
    <s v="OUT019"/>
    <x v="0"/>
    <x v="1"/>
    <s v="Grocery Store"/>
    <n v="7.0660449E-2"/>
    <m/>
    <n v="180.40020000000001"/>
    <n v="3"/>
  </r>
  <r>
    <x v="0"/>
    <n v="5271"/>
    <s v="FDB41"/>
    <s v="Frozen Foods"/>
    <n v="2018"/>
    <s v="OUT019"/>
    <x v="0"/>
    <x v="1"/>
    <s v="Grocery Store"/>
    <n v="0.17038272600000001"/>
    <m/>
    <n v="45.271799999999999"/>
    <n v="3"/>
  </r>
  <r>
    <x v="0"/>
    <n v="5272"/>
    <s v="FDZ16"/>
    <s v="Frozen Foods"/>
    <n v="2018"/>
    <s v="OUT019"/>
    <x v="0"/>
    <x v="1"/>
    <s v="Grocery Store"/>
    <n v="0.27988694800000002"/>
    <m/>
    <n v="193.14779999999999"/>
    <n v="3"/>
  </r>
  <r>
    <x v="1"/>
    <n v="5273"/>
    <s v="DRH39"/>
    <s v="Dairy"/>
    <n v="2018"/>
    <s v="OUT019"/>
    <x v="0"/>
    <x v="1"/>
    <s v="Grocery Store"/>
    <n v="0"/>
    <m/>
    <n v="75.966999999999999"/>
    <n v="3"/>
  </r>
  <r>
    <x v="1"/>
    <n v="5274"/>
    <s v="DRG15"/>
    <s v="Dairy"/>
    <n v="2016"/>
    <s v="OUT046"/>
    <x v="0"/>
    <x v="1"/>
    <s v="Supermarket Type1"/>
    <n v="7.6735902999999994E-2"/>
    <n v="6.13"/>
    <n v="62.453600000000002"/>
    <n v="3"/>
  </r>
  <r>
    <x v="1"/>
    <n v="5275"/>
    <s v="DRK39"/>
    <s v="Dairy"/>
    <n v="2016"/>
    <s v="OUT046"/>
    <x v="0"/>
    <x v="1"/>
    <s v="Supermarket Type1"/>
    <n v="4.9865398999999998E-2"/>
    <n v="7.02"/>
    <n v="82.924999999999997"/>
    <n v="3"/>
  </r>
  <r>
    <x v="1"/>
    <n v="5276"/>
    <s v="DRH15"/>
    <s v="Dairy"/>
    <n v="2016"/>
    <s v="OUT046"/>
    <x v="0"/>
    <x v="1"/>
    <s v="Supermarket Type1"/>
    <n v="0.109911272"/>
    <n v="8.7750000000000004"/>
    <n v="41.942799999999998"/>
    <n v="3"/>
  </r>
  <r>
    <x v="1"/>
    <n v="5277"/>
    <s v="FDC56"/>
    <s v="Fruits and Vegetables"/>
    <n v="2016"/>
    <s v="OUT046"/>
    <x v="0"/>
    <x v="1"/>
    <s v="Supermarket Type1"/>
    <n v="0.12152072"/>
    <n v="7.72"/>
    <n v="118.244"/>
    <n v="3"/>
  </r>
  <r>
    <x v="1"/>
    <n v="5278"/>
    <s v="FDD09"/>
    <s v="Fruits and Vegetables"/>
    <n v="2016"/>
    <s v="OUT046"/>
    <x v="0"/>
    <x v="1"/>
    <s v="Supermarket Type1"/>
    <n v="2.1496403000000001E-2"/>
    <n v="13.5"/>
    <n v="180.5976"/>
    <n v="3"/>
  </r>
  <r>
    <x v="1"/>
    <n v="5279"/>
    <s v="DRF23"/>
    <s v="Hard Drinks"/>
    <n v="2016"/>
    <s v="OUT046"/>
    <x v="0"/>
    <x v="1"/>
    <s v="Supermarket Type1"/>
    <n v="0"/>
    <n v="4.6100000000000003"/>
    <n v="173.83959999999999"/>
    <n v="3"/>
  </r>
  <r>
    <x v="1"/>
    <n v="5280"/>
    <s v="DRJ59"/>
    <s v="Hard Drinks"/>
    <n v="2016"/>
    <s v="OUT046"/>
    <x v="0"/>
    <x v="1"/>
    <s v="Supermarket Type1"/>
    <n v="1.9372252999999999E-2"/>
    <n v="11.65"/>
    <n v="40.616399999999999"/>
    <n v="3"/>
  </r>
  <r>
    <x v="1"/>
    <n v="5281"/>
    <s v="NCY06"/>
    <s v="Household"/>
    <n v="2016"/>
    <s v="OUT046"/>
    <x v="0"/>
    <x v="1"/>
    <s v="Supermarket Type1"/>
    <n v="6.1184804000000002E-2"/>
    <n v="15.25"/>
    <n v="132.0968"/>
    <n v="3"/>
  </r>
  <r>
    <x v="0"/>
    <n v="5282"/>
    <s v="FDY11"/>
    <s v="Baking Goods"/>
    <n v="2016"/>
    <s v="OUT046"/>
    <x v="0"/>
    <x v="1"/>
    <s v="Supermarket Type1"/>
    <n v="2.9560451000000001E-2"/>
    <n v="6.71"/>
    <n v="65.8142"/>
    <n v="3"/>
  </r>
  <r>
    <x v="0"/>
    <n v="5283"/>
    <s v="FDZ49"/>
    <s v="Canned"/>
    <n v="2016"/>
    <s v="OUT046"/>
    <x v="0"/>
    <x v="1"/>
    <s v="Supermarket Type1"/>
    <n v="0.13314561699999999"/>
    <n v="11"/>
    <n v="218.47980000000001"/>
    <n v="3"/>
  </r>
  <r>
    <x v="0"/>
    <n v="5284"/>
    <s v="FDA51"/>
    <s v="Dairy"/>
    <n v="2016"/>
    <s v="OUT046"/>
    <x v="0"/>
    <x v="1"/>
    <s v="Supermarket Type1"/>
    <n v="0.16467959700000001"/>
    <n v="8.0500000000000007"/>
    <n v="112.15179999999999"/>
    <n v="3"/>
  </r>
  <r>
    <x v="0"/>
    <n v="5285"/>
    <s v="FDT14"/>
    <s v="Dairy"/>
    <n v="2016"/>
    <s v="OUT046"/>
    <x v="0"/>
    <x v="1"/>
    <s v="Supermarket Type1"/>
    <n v="0.12772710200000001"/>
    <n v="10.695"/>
    <n v="121.14400000000001"/>
    <n v="3"/>
  </r>
  <r>
    <x v="0"/>
    <n v="5286"/>
    <s v="FDV16"/>
    <s v="Frozen Foods"/>
    <n v="2016"/>
    <s v="OUT046"/>
    <x v="0"/>
    <x v="1"/>
    <s v="Supermarket Type1"/>
    <n v="8.2930698999999997E-2"/>
    <n v="7.75"/>
    <n v="35.255800000000001"/>
    <n v="3"/>
  </r>
  <r>
    <x v="0"/>
    <n v="5287"/>
    <s v="FDR19"/>
    <s v="Fruits and Vegetables"/>
    <n v="2016"/>
    <s v="OUT046"/>
    <x v="0"/>
    <x v="1"/>
    <s v="Supermarket Type1"/>
    <n v="0.15972067100000001"/>
    <n v="13.5"/>
    <n v="147.61019999999999"/>
    <n v="3"/>
  </r>
  <r>
    <x v="0"/>
    <n v="5288"/>
    <s v="FDQ27"/>
    <s v="Meat"/>
    <n v="2016"/>
    <s v="OUT046"/>
    <x v="0"/>
    <x v="1"/>
    <s v="Supermarket Type1"/>
    <n v="4.4252620999999999E-2"/>
    <n v="5.19"/>
    <n v="102.599"/>
    <n v="3"/>
  </r>
  <r>
    <x v="0"/>
    <n v="5289"/>
    <s v="FDK58"/>
    <s v="Snack Foods"/>
    <n v="2016"/>
    <s v="OUT046"/>
    <x v="0"/>
    <x v="1"/>
    <s v="Supermarket Type1"/>
    <n v="0"/>
    <n v="11.35"/>
    <n v="101.5016"/>
    <n v="3"/>
  </r>
  <r>
    <x v="0"/>
    <n v="5290"/>
    <s v="FDG22"/>
    <s v="Snack Foods"/>
    <n v="2016"/>
    <s v="OUT046"/>
    <x v="0"/>
    <x v="1"/>
    <s v="Supermarket Type1"/>
    <n v="4.1381156000000002E-2"/>
    <n v="17.600000000000001"/>
    <n v="35.018999999999998"/>
    <n v="3"/>
  </r>
  <r>
    <x v="1"/>
    <n v="5291"/>
    <s v="NCU54"/>
    <s v="Household"/>
    <n v="2015"/>
    <s v="OUT045"/>
    <x v="2"/>
    <x v="0"/>
    <s v="Supermarket Type1"/>
    <n v="9.8822386999999998E-2"/>
    <n v="8.8800000000000008"/>
    <n v="209.62700000000001"/>
    <n v="3"/>
  </r>
  <r>
    <x v="1"/>
    <n v="5292"/>
    <s v="NCQ17"/>
    <s v="Health and Hygiene"/>
    <n v="2020"/>
    <s v="OUT017"/>
    <x v="2"/>
    <x v="0"/>
    <s v="Supermarket Type1"/>
    <n v="0.117593973"/>
    <n v="10.3"/>
    <n v="154.46299999999999"/>
    <n v="3"/>
  </r>
  <r>
    <x v="1"/>
    <n v="5293"/>
    <s v="FDF17"/>
    <s v="Frozen Foods"/>
    <n v="2015"/>
    <s v="OUT045"/>
    <x v="2"/>
    <x v="0"/>
    <s v="Supermarket Type1"/>
    <n v="4.2707322999999998E-2"/>
    <n v="5.19"/>
    <n v="197.81100000000001"/>
    <n v="3"/>
  </r>
  <r>
    <x v="1"/>
    <n v="5294"/>
    <s v="FDT43"/>
    <s v="Fruits and Vegetables"/>
    <n v="2015"/>
    <s v="OUT045"/>
    <x v="2"/>
    <x v="0"/>
    <s v="Supermarket Type1"/>
    <n v="2.0589623000000001E-2"/>
    <n v="16.350000000000001"/>
    <n v="53.232399999999998"/>
    <n v="3"/>
  </r>
  <r>
    <x v="1"/>
    <n v="5295"/>
    <s v="NCN05"/>
    <s v="Health and Hygiene"/>
    <n v="2015"/>
    <s v="OUT045"/>
    <x v="2"/>
    <x v="1"/>
    <s v="Supermarket Type1"/>
    <n v="1.4488997E-2"/>
    <n v="8.2349999999999994"/>
    <n v="183.79499999999999"/>
    <n v="3"/>
  </r>
  <r>
    <x v="1"/>
    <n v="5296"/>
    <s v="NCS30"/>
    <s v="Household"/>
    <n v="2015"/>
    <s v="OUT045"/>
    <x v="2"/>
    <x v="1"/>
    <s v="Supermarket Type1"/>
    <n v="9.3214865999999993E-2"/>
    <n v="5.9450000000000003"/>
    <n v="129.1652"/>
    <n v="3"/>
  </r>
  <r>
    <x v="1"/>
    <n v="5297"/>
    <s v="NCH30"/>
    <s v="Household"/>
    <n v="2015"/>
    <s v="OUT045"/>
    <x v="2"/>
    <x v="1"/>
    <s v="Supermarket Type1"/>
    <n v="6.7290243999999999E-2"/>
    <n v="17.100000000000001"/>
    <n v="114.586"/>
    <n v="3"/>
  </r>
  <r>
    <x v="1"/>
    <n v="5298"/>
    <s v="FDF33"/>
    <s v="Seafood"/>
    <n v="2015"/>
    <s v="OUT045"/>
    <x v="2"/>
    <x v="1"/>
    <s v="Supermarket Type1"/>
    <n v="2.1579161999999999E-2"/>
    <n v="7.97"/>
    <n v="105.95959999999999"/>
    <n v="3"/>
  </r>
  <r>
    <x v="1"/>
    <n v="5299"/>
    <s v="FDQ09"/>
    <s v="Snack Foods"/>
    <n v="2015"/>
    <s v="OUT045"/>
    <x v="2"/>
    <x v="1"/>
    <s v="Supermarket Type1"/>
    <n v="0"/>
    <n v="7.2350000000000003"/>
    <n v="115.18340000000001"/>
    <n v="3"/>
  </r>
  <r>
    <x v="1"/>
    <n v="5300"/>
    <s v="FDW34"/>
    <s v="Snack Foods"/>
    <n v="2015"/>
    <s v="OUT045"/>
    <x v="2"/>
    <x v="1"/>
    <s v="Supermarket Type1"/>
    <n v="3.5651291000000002E-2"/>
    <n v="9.6"/>
    <n v="244.917"/>
    <n v="3"/>
  </r>
  <r>
    <x v="1"/>
    <n v="5301"/>
    <s v="FDY45"/>
    <s v="Snack Foods"/>
    <n v="2015"/>
    <s v="OUT045"/>
    <x v="2"/>
    <x v="1"/>
    <s v="Supermarket Type1"/>
    <n v="2.6195131E-2"/>
    <n v="17.5"/>
    <n v="252.63560000000001"/>
    <n v="3"/>
  </r>
  <r>
    <x v="1"/>
    <n v="5302"/>
    <s v="FDI26"/>
    <s v="Canned"/>
    <n v="2020"/>
    <s v="OUT017"/>
    <x v="2"/>
    <x v="1"/>
    <s v="Supermarket Type1"/>
    <n v="3.5084073E-2"/>
    <n v="5.94"/>
    <n v="176.43440000000001"/>
    <n v="3"/>
  </r>
  <r>
    <x v="1"/>
    <n v="5303"/>
    <s v="FDX40"/>
    <s v="Frozen Foods"/>
    <n v="2020"/>
    <s v="OUT017"/>
    <x v="2"/>
    <x v="1"/>
    <s v="Supermarket Type1"/>
    <n v="9.9553084E-2"/>
    <n v="12.85"/>
    <n v="40.016399999999997"/>
    <n v="3"/>
  </r>
  <r>
    <x v="1"/>
    <n v="5304"/>
    <s v="FDR08"/>
    <s v="Fruits and Vegetables"/>
    <n v="2020"/>
    <s v="OUT017"/>
    <x v="2"/>
    <x v="1"/>
    <s v="Supermarket Type1"/>
    <n v="3.7835765E-2"/>
    <n v="18.7"/>
    <n v="111.18859999999999"/>
    <n v="3"/>
  </r>
  <r>
    <x v="1"/>
    <n v="5305"/>
    <s v="NCW53"/>
    <s v="Health and Hygiene"/>
    <n v="2020"/>
    <s v="OUT017"/>
    <x v="2"/>
    <x v="1"/>
    <s v="Supermarket Type1"/>
    <n v="3.0667570000000002E-2"/>
    <n v="18.350000000000001"/>
    <n v="193.4162"/>
    <n v="3"/>
  </r>
  <r>
    <x v="1"/>
    <n v="5306"/>
    <s v="NCX30"/>
    <s v="Household"/>
    <n v="2020"/>
    <s v="OUT017"/>
    <x v="2"/>
    <x v="2"/>
    <s v="Supermarket Type1"/>
    <n v="2.6771204E-2"/>
    <n v="16.7"/>
    <n v="246.3776"/>
    <n v="3"/>
  </r>
  <r>
    <x v="1"/>
    <n v="5307"/>
    <s v="FDU34"/>
    <s v="Snack Foods"/>
    <n v="2020"/>
    <s v="OUT017"/>
    <x v="2"/>
    <x v="2"/>
    <s v="Supermarket Type1"/>
    <n v="7.5620261999999994E-2"/>
    <n v="18.25"/>
    <n v="123.80459999999999"/>
    <n v="3"/>
  </r>
  <r>
    <x v="1"/>
    <n v="5308"/>
    <s v="DRI37"/>
    <s v="Soft Drinks"/>
    <n v="2020"/>
    <s v="OUT017"/>
    <x v="2"/>
    <x v="2"/>
    <s v="Supermarket Type1"/>
    <n v="0.108206497"/>
    <n v="15.85"/>
    <n v="58.3904"/>
    <n v="3"/>
  </r>
  <r>
    <x v="0"/>
    <n v="5309"/>
    <s v="FDZ23"/>
    <s v="Baking Goods"/>
    <n v="2015"/>
    <s v="OUT045"/>
    <x v="2"/>
    <x v="2"/>
    <s v="Supermarket Type1"/>
    <n v="6.7639697999999998E-2"/>
    <n v="17.75"/>
    <n v="187.624"/>
    <n v="3"/>
  </r>
  <r>
    <x v="0"/>
    <n v="5310"/>
    <s v="FDV26"/>
    <s v="Dairy"/>
    <n v="2015"/>
    <s v="OUT045"/>
    <x v="2"/>
    <x v="2"/>
    <s v="Supermarket Type1"/>
    <n v="7.6314907000000001E-2"/>
    <n v="20.25"/>
    <n v="196.77940000000001"/>
    <n v="3"/>
  </r>
  <r>
    <x v="0"/>
    <n v="5311"/>
    <s v="FDR52"/>
    <s v="Frozen Foods"/>
    <n v="2015"/>
    <s v="OUT045"/>
    <x v="2"/>
    <x v="2"/>
    <s v="Supermarket Type1"/>
    <n v="7.6198809000000006E-2"/>
    <n v="12.65"/>
    <n v="191.38460000000001"/>
    <n v="3"/>
  </r>
  <r>
    <x v="0"/>
    <n v="5312"/>
    <s v="FDT07"/>
    <s v="Fruits and Vegetables"/>
    <n v="2015"/>
    <s v="OUT045"/>
    <x v="2"/>
    <x v="2"/>
    <s v="Supermarket Type1"/>
    <n v="7.7475883999999995E-2"/>
    <n v="5.82"/>
    <n v="255.333"/>
    <n v="3"/>
  </r>
  <r>
    <x v="0"/>
    <n v="5313"/>
    <s v="FDF44"/>
    <s v="Fruits and Vegetables"/>
    <n v="2015"/>
    <s v="OUT045"/>
    <x v="2"/>
    <x v="2"/>
    <s v="Supermarket Type1"/>
    <n v="5.9849153000000002E-2"/>
    <n v="7.17"/>
    <n v="129.49680000000001"/>
    <n v="3"/>
  </r>
  <r>
    <x v="0"/>
    <n v="5314"/>
    <s v="FDR19"/>
    <s v="Fruits and Vegetables"/>
    <n v="2015"/>
    <s v="OUT045"/>
    <x v="2"/>
    <x v="2"/>
    <s v="Supermarket Type1"/>
    <n v="0.16004458899999999"/>
    <n v="13.5"/>
    <n v="145.4102"/>
    <n v="3"/>
  </r>
  <r>
    <x v="0"/>
    <n v="5315"/>
    <s v="FDF57"/>
    <s v="Fruits and Vegetables"/>
    <n v="2015"/>
    <s v="OUT045"/>
    <x v="2"/>
    <x v="2"/>
    <s v="Supermarket Type1"/>
    <n v="5.8946686999999998E-2"/>
    <n v="14.5"/>
    <n v="168.6448"/>
    <n v="3"/>
  </r>
  <r>
    <x v="0"/>
    <n v="5316"/>
    <s v="FDI21"/>
    <s v="Snack Foods"/>
    <n v="2015"/>
    <s v="OUT045"/>
    <x v="2"/>
    <x v="2"/>
    <s v="Supermarket Type1"/>
    <n v="5.6717610000000002E-2"/>
    <n v="5.59"/>
    <n v="62.916800000000002"/>
    <n v="3"/>
  </r>
  <r>
    <x v="0"/>
    <n v="5317"/>
    <s v="FDS58"/>
    <s v="Snack Foods"/>
    <n v="2015"/>
    <s v="OUT045"/>
    <x v="2"/>
    <x v="2"/>
    <s v="Supermarket Type1"/>
    <n v="2.1049215E-2"/>
    <n v="9.2850000000000001"/>
    <n v="161.05779999999999"/>
    <n v="3"/>
  </r>
  <r>
    <x v="0"/>
    <n v="5318"/>
    <s v="FDX49"/>
    <s v="Canned"/>
    <n v="2020"/>
    <s v="OUT017"/>
    <x v="2"/>
    <x v="2"/>
    <s v="Supermarket Type1"/>
    <n v="0.102407778"/>
    <n v="4.6150000000000002"/>
    <n v="234.33"/>
    <n v="3"/>
  </r>
  <r>
    <x v="0"/>
    <n v="5319"/>
    <s v="FDM02"/>
    <s v="Canned"/>
    <n v="2020"/>
    <s v="OUT017"/>
    <x v="2"/>
    <x v="2"/>
    <s v="Supermarket Type1"/>
    <n v="7.4152132999999995E-2"/>
    <n v="12.5"/>
    <n v="88.619799999999998"/>
    <n v="3"/>
  </r>
  <r>
    <x v="0"/>
    <n v="5320"/>
    <s v="FDK03"/>
    <s v="Dairy"/>
    <n v="2020"/>
    <s v="OUT017"/>
    <x v="2"/>
    <x v="2"/>
    <s v="Supermarket Type1"/>
    <n v="7.4338561999999997E-2"/>
    <n v="12.6"/>
    <n v="255.53559999999999"/>
    <n v="3"/>
  </r>
  <r>
    <x v="0"/>
    <n v="5321"/>
    <s v="FDG41"/>
    <s v="Frozen Foods"/>
    <n v="2020"/>
    <s v="OUT017"/>
    <x v="2"/>
    <x v="2"/>
    <s v="Supermarket Type1"/>
    <n v="7.6995175999999999E-2"/>
    <n v="8.84"/>
    <n v="112.0228"/>
    <n v="3"/>
  </r>
  <r>
    <x v="0"/>
    <n v="5322"/>
    <s v="FDW43"/>
    <s v="Fruits and Vegetables"/>
    <n v="2020"/>
    <s v="OUT017"/>
    <x v="2"/>
    <x v="0"/>
    <s v="Supermarket Type1"/>
    <n v="2.2552083000000001E-2"/>
    <n v="20.100000000000001"/>
    <n v="226.6036"/>
    <n v="3"/>
  </r>
  <r>
    <x v="0"/>
    <n v="5323"/>
    <s v="FDC10"/>
    <s v="Snack Foods"/>
    <n v="2020"/>
    <s v="OUT017"/>
    <x v="2"/>
    <x v="0"/>
    <s v="Supermarket Type1"/>
    <n v="7.3289899000000006E-2"/>
    <n v="9.8000000000000007"/>
    <n v="120.8098"/>
    <n v="3"/>
  </r>
  <r>
    <x v="0"/>
    <n v="5324"/>
    <s v="DRB48"/>
    <s v="Soft Drinks"/>
    <n v="2020"/>
    <s v="OUT017"/>
    <x v="2"/>
    <x v="0"/>
    <s v="Supermarket Type1"/>
    <n v="2.4994069000000001E-2"/>
    <n v="16.75"/>
    <n v="37.482199999999999"/>
    <n v="3"/>
  </r>
  <r>
    <x v="1"/>
    <n v="5325"/>
    <s v="DRF01"/>
    <s v="Soft Drinks"/>
    <n v="2017"/>
    <s v="OUT035"/>
    <x v="2"/>
    <x v="1"/>
    <s v="Supermarket Type1"/>
    <n v="0.17504710400000001"/>
    <n v="5.6550000000000002"/>
    <n v="146.9102"/>
    <n v="3"/>
  </r>
  <r>
    <x v="1"/>
    <n v="5326"/>
    <s v="FDS48"/>
    <s v="Baking Goods"/>
    <n v="2017"/>
    <s v="OUT035"/>
    <x v="2"/>
    <x v="1"/>
    <s v="Supermarket Type1"/>
    <n v="2.7774001999999999E-2"/>
    <n v="15.15"/>
    <n v="152.3708"/>
    <n v="3"/>
  </r>
  <r>
    <x v="1"/>
    <n v="5327"/>
    <s v="FDS23"/>
    <s v="Breads"/>
    <n v="2017"/>
    <s v="OUT035"/>
    <x v="2"/>
    <x v="1"/>
    <s v="Supermarket Type1"/>
    <n v="0.14086246999999999"/>
    <n v="4.6349999999999998"/>
    <n v="126.49939999999999"/>
    <n v="3"/>
  </r>
  <r>
    <x v="1"/>
    <n v="5328"/>
    <s v="FDV35"/>
    <s v="Breads"/>
    <n v="2017"/>
    <s v="OUT035"/>
    <x v="2"/>
    <x v="1"/>
    <s v="Supermarket Type1"/>
    <n v="0.12818175900000001"/>
    <n v="19.5"/>
    <n v="156.13140000000001"/>
    <n v="3"/>
  </r>
  <r>
    <x v="1"/>
    <n v="5329"/>
    <s v="DRF27"/>
    <s v="Dairy"/>
    <n v="2017"/>
    <s v="OUT035"/>
    <x v="2"/>
    <x v="1"/>
    <s v="Supermarket Type1"/>
    <n v="2.8411899000000001E-2"/>
    <n v="8.93"/>
    <n v="152.334"/>
    <n v="3"/>
  </r>
  <r>
    <x v="1"/>
    <n v="5330"/>
    <s v="FDV14"/>
    <s v="Dairy"/>
    <n v="2017"/>
    <s v="OUT035"/>
    <x v="2"/>
    <x v="1"/>
    <s v="Supermarket Type1"/>
    <n v="4.4489064000000002E-2"/>
    <n v="19.850000000000001"/>
    <n v="89.485600000000005"/>
    <n v="3"/>
  </r>
  <r>
    <x v="1"/>
    <n v="5331"/>
    <s v="FDQ20"/>
    <s v="Fruits and Vegetables"/>
    <n v="2017"/>
    <s v="OUT035"/>
    <x v="2"/>
    <x v="1"/>
    <s v="Supermarket Type1"/>
    <n v="2.9779206999999999E-2"/>
    <n v="8.3249999999999993"/>
    <n v="39.313800000000001"/>
    <n v="3"/>
  </r>
  <r>
    <x v="1"/>
    <n v="5332"/>
    <s v="FDT43"/>
    <s v="Fruits and Vegetables"/>
    <n v="2017"/>
    <s v="OUT035"/>
    <x v="2"/>
    <x v="1"/>
    <s v="Supermarket Type1"/>
    <n v="2.0544065E-2"/>
    <n v="16.350000000000001"/>
    <n v="49.932400000000001"/>
    <n v="3"/>
  </r>
  <r>
    <x v="1"/>
    <n v="5333"/>
    <s v="DRN35"/>
    <s v="Hard Drinks"/>
    <n v="2017"/>
    <s v="OUT035"/>
    <x v="2"/>
    <x v="1"/>
    <s v="Supermarket Type1"/>
    <n v="7.0234305999999996E-2"/>
    <n v="8.01"/>
    <n v="34.953200000000002"/>
    <n v="3"/>
  </r>
  <r>
    <x v="1"/>
    <n v="5334"/>
    <s v="NCF07"/>
    <s v="Household"/>
    <n v="2017"/>
    <s v="OUT035"/>
    <x v="2"/>
    <x v="1"/>
    <s v="Supermarket Type1"/>
    <n v="3.201648E-2"/>
    <n v="9"/>
    <n v="99.601600000000005"/>
    <n v="3"/>
  </r>
  <r>
    <x v="1"/>
    <n v="5335"/>
    <s v="FDL45"/>
    <s v="Snack Foods"/>
    <n v="2017"/>
    <s v="OUT035"/>
    <x v="2"/>
    <x v="1"/>
    <s v="Supermarket Type1"/>
    <n v="3.7680710999999999E-2"/>
    <n v="15.6"/>
    <n v="123.7704"/>
    <n v="3"/>
  </r>
  <r>
    <x v="1"/>
    <n v="5336"/>
    <s v="FDL34"/>
    <s v="Snack Foods"/>
    <n v="2017"/>
    <s v="OUT035"/>
    <x v="2"/>
    <x v="1"/>
    <s v="Supermarket Type1"/>
    <n v="4.0938154999999997E-2"/>
    <n v="16"/>
    <n v="141.14959999999999"/>
    <n v="3"/>
  </r>
  <r>
    <x v="1"/>
    <n v="5337"/>
    <s v="FDR09"/>
    <s v="Snack Foods"/>
    <n v="2017"/>
    <s v="OUT035"/>
    <x v="2"/>
    <x v="1"/>
    <s v="Supermarket Type1"/>
    <n v="7.7709901999999997E-2"/>
    <n v="18.25"/>
    <n v="259.69619999999998"/>
    <n v="3"/>
  </r>
  <r>
    <x v="1"/>
    <n v="5338"/>
    <s v="DRN36"/>
    <s v="Soft Drinks"/>
    <n v="2017"/>
    <s v="OUT035"/>
    <x v="2"/>
    <x v="1"/>
    <s v="Supermarket Type1"/>
    <n v="5.0168353999999998E-2"/>
    <n v="15.2"/>
    <n v="95.375200000000007"/>
    <n v="3"/>
  </r>
  <r>
    <x v="0"/>
    <n v="5339"/>
    <s v="FDM50"/>
    <s v="Canned"/>
    <n v="2017"/>
    <s v="OUT035"/>
    <x v="2"/>
    <x v="1"/>
    <s v="Supermarket Type1"/>
    <n v="3.0083482000000002E-2"/>
    <n v="13"/>
    <n v="61.921999999999997"/>
    <n v="3"/>
  </r>
  <r>
    <x v="0"/>
    <n v="5340"/>
    <s v="FDA26"/>
    <s v="Dairy"/>
    <n v="2017"/>
    <s v="OUT035"/>
    <x v="2"/>
    <x v="1"/>
    <s v="Supermarket Type1"/>
    <n v="7.3906461000000007E-2"/>
    <n v="7.8550000000000004"/>
    <n v="218.44820000000001"/>
    <n v="3"/>
  </r>
  <r>
    <x v="0"/>
    <n v="5341"/>
    <s v="FDS04"/>
    <s v="Frozen Foods"/>
    <n v="2017"/>
    <s v="OUT035"/>
    <x v="2"/>
    <x v="1"/>
    <s v="Supermarket Type1"/>
    <n v="0.14663520599999999"/>
    <n v="10.195"/>
    <n v="139.0838"/>
    <n v="3"/>
  </r>
  <r>
    <x v="0"/>
    <n v="5342"/>
    <s v="FDS16"/>
    <s v="Frozen Foods"/>
    <n v="2017"/>
    <s v="OUT035"/>
    <x v="2"/>
    <x v="1"/>
    <s v="Supermarket Type1"/>
    <n v="6.6164430999999996E-2"/>
    <n v="15.15"/>
    <n v="147.376"/>
    <n v="3"/>
  </r>
  <r>
    <x v="0"/>
    <n v="5343"/>
    <s v="FDB29"/>
    <s v="Frozen Foods"/>
    <n v="2017"/>
    <s v="OUT035"/>
    <x v="2"/>
    <x v="1"/>
    <s v="Supermarket Type1"/>
    <n v="5.2401766000000002E-2"/>
    <n v="16.7"/>
    <n v="115.1176"/>
    <n v="3"/>
  </r>
  <r>
    <x v="0"/>
    <n v="5344"/>
    <s v="FDZ43"/>
    <s v="Fruits and Vegetables"/>
    <n v="2017"/>
    <s v="OUT035"/>
    <x v="2"/>
    <x v="1"/>
    <s v="Supermarket Type1"/>
    <n v="5.7047755999999998E-2"/>
    <n v="11"/>
    <n v="240.4512"/>
    <n v="3"/>
  </r>
  <r>
    <x v="0"/>
    <n v="5345"/>
    <s v="FDE56"/>
    <s v="Fruits and Vegetables"/>
    <n v="2017"/>
    <s v="OUT035"/>
    <x v="2"/>
    <x v="1"/>
    <s v="Supermarket Type1"/>
    <n v="0.159165324"/>
    <n v="17.25"/>
    <n v="63.419400000000003"/>
    <n v="3"/>
  </r>
  <r>
    <x v="0"/>
    <n v="5346"/>
    <s v="FDU20"/>
    <s v="Fruits and Vegetables"/>
    <n v="2017"/>
    <s v="OUT035"/>
    <x v="2"/>
    <x v="1"/>
    <s v="Supermarket Type1"/>
    <n v="2.1453493000000001E-2"/>
    <n v="19.350000000000001"/>
    <n v="120.3098"/>
    <n v="3"/>
  </r>
  <r>
    <x v="0"/>
    <n v="5347"/>
    <s v="FDD23"/>
    <s v="Starchy Foods"/>
    <n v="2017"/>
    <s v="OUT035"/>
    <x v="2"/>
    <x v="1"/>
    <s v="Supermarket Type1"/>
    <n v="4.8676324E-2"/>
    <n v="9.5"/>
    <n v="187.78980000000001"/>
    <n v="3"/>
  </r>
  <r>
    <x v="1"/>
    <n v="5348"/>
    <s v="FDX24"/>
    <s v="Baking Goods"/>
    <n v="2017"/>
    <s v="OUT035"/>
    <x v="2"/>
    <x v="1"/>
    <s v="Supermarket Type1"/>
    <n v="1.3926424999999999E-2"/>
    <n v="8.3550000000000004"/>
    <n v="93.046199999999999"/>
    <n v="3"/>
  </r>
  <r>
    <x v="2"/>
    <n v="5349"/>
    <s v="FDH44"/>
    <s v="Fruits and Vegetables"/>
    <n v="2017"/>
    <s v="OUT035"/>
    <x v="2"/>
    <x v="1"/>
    <s v="Supermarket Type1"/>
    <n v="2.5867260999999999E-2"/>
    <n v="19.100000000000001"/>
    <n v="147.64179999999999"/>
    <n v="3"/>
  </r>
  <r>
    <x v="1"/>
    <n v="5350"/>
    <s v="NCL53"/>
    <s v="Health and Hygiene"/>
    <n v="2011"/>
    <s v="OUT010"/>
    <x v="1"/>
    <x v="0"/>
    <s v="Grocery Store"/>
    <n v="6.0649824999999997E-2"/>
    <n v="7.5"/>
    <n v="177.40280000000001"/>
    <n v="3"/>
  </r>
  <r>
    <x v="1"/>
    <n v="5351"/>
    <s v="FDU35"/>
    <s v="Breads"/>
    <n v="2011"/>
    <s v="OUT010"/>
    <x v="1"/>
    <x v="0"/>
    <s v="Grocery Store"/>
    <n v="0.132590283"/>
    <n v="6.44"/>
    <n v="98.17"/>
    <n v="3"/>
  </r>
  <r>
    <x v="1"/>
    <n v="5352"/>
    <s v="DRI01"/>
    <s v="Soft Drinks"/>
    <n v="2011"/>
    <s v="OUT010"/>
    <x v="1"/>
    <x v="2"/>
    <s v="Grocery Store"/>
    <n v="5.7667173000000002E-2"/>
    <n v="7.97"/>
    <n v="172.1422"/>
    <n v="3"/>
  </r>
  <r>
    <x v="0"/>
    <n v="5353"/>
    <s v="FDE05"/>
    <s v="Frozen Foods"/>
    <n v="2011"/>
    <s v="OUT010"/>
    <x v="1"/>
    <x v="2"/>
    <s v="Grocery Store"/>
    <n v="5.4321420000000002E-2"/>
    <n v="10.895"/>
    <n v="146.21019999999999"/>
    <n v="3"/>
  </r>
  <r>
    <x v="1"/>
    <n v="5354"/>
    <s v="FDJ48"/>
    <s v="Baking Goods"/>
    <n v="2014"/>
    <s v="OUT013"/>
    <x v="1"/>
    <x v="2"/>
    <s v="Supermarket Type1"/>
    <n v="5.6387854000000001E-2"/>
    <n v="11.3"/>
    <n v="245.4118"/>
    <n v="3"/>
  </r>
  <r>
    <x v="1"/>
    <n v="5355"/>
    <s v="FDT49"/>
    <s v="Canned"/>
    <n v="2014"/>
    <s v="OUT013"/>
    <x v="1"/>
    <x v="2"/>
    <s v="Supermarket Type1"/>
    <n v="0.15127959099999999"/>
    <n v="7"/>
    <n v="107.02800000000001"/>
    <n v="3"/>
  </r>
  <r>
    <x v="1"/>
    <n v="5356"/>
    <s v="FDA38"/>
    <s v="Dairy"/>
    <n v="2014"/>
    <s v="OUT013"/>
    <x v="1"/>
    <x v="2"/>
    <s v="Supermarket Type1"/>
    <n v="2.5458715999999999E-2"/>
    <n v="5.44"/>
    <n v="241.25380000000001"/>
    <n v="3"/>
  </r>
  <r>
    <x v="1"/>
    <n v="5357"/>
    <s v="FDM20"/>
    <s v="Fruits and Vegetables"/>
    <n v="2014"/>
    <s v="OUT013"/>
    <x v="1"/>
    <x v="2"/>
    <s v="Supermarket Type1"/>
    <n v="3.8653607999999999E-2"/>
    <n v="10"/>
    <n v="245.4144"/>
    <n v="3"/>
  </r>
  <r>
    <x v="1"/>
    <n v="5358"/>
    <s v="NCF31"/>
    <s v="Household"/>
    <n v="2014"/>
    <s v="OUT013"/>
    <x v="1"/>
    <x v="2"/>
    <s v="Supermarket Type1"/>
    <n v="5.1804278000000002E-2"/>
    <n v="9.1300000000000008"/>
    <n v="150.20240000000001"/>
    <n v="3"/>
  </r>
  <r>
    <x v="1"/>
    <n v="5359"/>
    <s v="NCC06"/>
    <s v="Household"/>
    <n v="2014"/>
    <s v="OUT013"/>
    <x v="1"/>
    <x v="2"/>
    <s v="Supermarket Type1"/>
    <n v="2.6963909000000001E-2"/>
    <n v="19"/>
    <n v="129.83359999999999"/>
    <n v="3"/>
  </r>
  <r>
    <x v="1"/>
    <n v="5360"/>
    <s v="NCB43"/>
    <s v="Household"/>
    <n v="2014"/>
    <s v="OUT013"/>
    <x v="1"/>
    <x v="2"/>
    <s v="Supermarket Type1"/>
    <n v="0"/>
    <n v="20.2"/>
    <n v="187.18979999999999"/>
    <n v="3"/>
  </r>
  <r>
    <x v="1"/>
    <n v="5361"/>
    <s v="FDB47"/>
    <s v="Snack Foods"/>
    <n v="2014"/>
    <s v="OUT013"/>
    <x v="1"/>
    <x v="2"/>
    <s v="Supermarket Type1"/>
    <n v="7.1369947000000003E-2"/>
    <n v="8.8000000000000007"/>
    <n v="209.16120000000001"/>
    <n v="3"/>
  </r>
  <r>
    <x v="1"/>
    <n v="5362"/>
    <s v="FDX58"/>
    <s v="Snack Foods"/>
    <n v="2014"/>
    <s v="OUT013"/>
    <x v="1"/>
    <x v="2"/>
    <s v="Supermarket Type1"/>
    <n v="4.3727261000000003E-2"/>
    <n v="13.15"/>
    <n v="182.595"/>
    <n v="3"/>
  </r>
  <r>
    <x v="0"/>
    <n v="5363"/>
    <s v="FDJ14"/>
    <s v="Canned"/>
    <n v="2014"/>
    <s v="OUT013"/>
    <x v="1"/>
    <x v="2"/>
    <s v="Supermarket Type1"/>
    <n v="5.0028809E-2"/>
    <n v="10.3"/>
    <n v="80.096000000000004"/>
    <n v="3"/>
  </r>
  <r>
    <x v="0"/>
    <n v="5364"/>
    <s v="FDA40"/>
    <s v="Frozen Foods"/>
    <n v="2014"/>
    <s v="OUT013"/>
    <x v="1"/>
    <x v="2"/>
    <s v="Supermarket Type1"/>
    <n v="9.9188598000000003E-2"/>
    <n v="16"/>
    <n v="88.985600000000005"/>
    <n v="3"/>
  </r>
  <r>
    <x v="0"/>
    <n v="5365"/>
    <s v="FDN46"/>
    <s v="Snack Foods"/>
    <n v="2014"/>
    <s v="OUT013"/>
    <x v="1"/>
    <x v="2"/>
    <s v="Supermarket Type1"/>
    <n v="0.14451111899999999"/>
    <n v="7.21"/>
    <n v="100.53319999999999"/>
    <n v="3"/>
  </r>
  <r>
    <x v="0"/>
    <n v="5366"/>
    <s v="FDG34"/>
    <s v="Snack Foods"/>
    <n v="2014"/>
    <s v="OUT013"/>
    <x v="1"/>
    <x v="2"/>
    <s v="Supermarket Type1"/>
    <n v="3.7539164E-2"/>
    <n v="11.5"/>
    <n v="106.9254"/>
    <n v="3"/>
  </r>
  <r>
    <x v="0"/>
    <n v="5367"/>
    <s v="FDX57"/>
    <s v="Snack Foods"/>
    <n v="2014"/>
    <s v="OUT013"/>
    <x v="1"/>
    <x v="2"/>
    <s v="Supermarket Type1"/>
    <n v="0"/>
    <n v="17.25"/>
    <n v="95.206800000000001"/>
    <n v="3"/>
  </r>
  <r>
    <x v="1"/>
    <n v="5368"/>
    <s v="FDE29"/>
    <s v="Frozen Foods"/>
    <n v="2022"/>
    <s v="OUT018"/>
    <x v="1"/>
    <x v="0"/>
    <s v="Supermarket Type2"/>
    <n v="0.143712172"/>
    <n v="8.9049999999999994"/>
    <n v="60.287799999999997"/>
    <n v="3"/>
  </r>
  <r>
    <x v="1"/>
    <n v="5369"/>
    <s v="NCX05"/>
    <s v="Health and Hygiene"/>
    <n v="2022"/>
    <s v="OUT018"/>
    <x v="1"/>
    <x v="0"/>
    <s v="Supermarket Type2"/>
    <n v="9.7457482999999998E-2"/>
    <n v="15.2"/>
    <n v="114.4492"/>
    <n v="3"/>
  </r>
  <r>
    <x v="1"/>
    <n v="5370"/>
    <s v="FDF59"/>
    <s v="Starchy Foods"/>
    <n v="2022"/>
    <s v="OUT018"/>
    <x v="1"/>
    <x v="0"/>
    <s v="Supermarket Type2"/>
    <n v="7.1534226000000006E-2"/>
    <n v="12.5"/>
    <n v="124.902"/>
    <n v="3"/>
  </r>
  <r>
    <x v="1"/>
    <n v="5371"/>
    <s v="FDR35"/>
    <s v="Breads"/>
    <n v="2022"/>
    <s v="OUT018"/>
    <x v="1"/>
    <x v="0"/>
    <s v="Supermarket Type2"/>
    <n v="2.0782036E-2"/>
    <n v="12.5"/>
    <n v="198.3742"/>
    <n v="3"/>
  </r>
  <r>
    <x v="1"/>
    <n v="5372"/>
    <s v="FDS52"/>
    <s v="Frozen Foods"/>
    <n v="2022"/>
    <s v="OUT018"/>
    <x v="1"/>
    <x v="0"/>
    <s v="Supermarket Type2"/>
    <n v="5.4968159999999999E-3"/>
    <n v="8.89"/>
    <n v="102.80159999999999"/>
    <n v="3"/>
  </r>
  <r>
    <x v="1"/>
    <n v="5373"/>
    <s v="FDD05"/>
    <s v="Frozen Foods"/>
    <n v="2022"/>
    <s v="OUT018"/>
    <x v="1"/>
    <x v="0"/>
    <s v="Supermarket Type2"/>
    <n v="1.6679143E-2"/>
    <n v="19.350000000000001"/>
    <n v="119.3098"/>
    <n v="3"/>
  </r>
  <r>
    <x v="1"/>
    <n v="5374"/>
    <s v="DRF23"/>
    <s v="Hard Drinks"/>
    <n v="2022"/>
    <s v="OUT018"/>
    <x v="1"/>
    <x v="0"/>
    <s v="Supermarket Type2"/>
    <n v="0.123151947"/>
    <n v="4.6100000000000003"/>
    <n v="175.2396"/>
    <n v="3"/>
  </r>
  <r>
    <x v="1"/>
    <n v="5375"/>
    <s v="DRK59"/>
    <s v="Hard Drinks"/>
    <n v="2022"/>
    <s v="OUT018"/>
    <x v="1"/>
    <x v="0"/>
    <s v="Supermarket Type2"/>
    <n v="7.5757176999999995E-2"/>
    <n v="8.8949999999999996"/>
    <n v="233.86160000000001"/>
    <n v="3"/>
  </r>
  <r>
    <x v="1"/>
    <n v="5376"/>
    <s v="NCO29"/>
    <s v="Health and Hygiene"/>
    <n v="2022"/>
    <s v="OUT018"/>
    <x v="1"/>
    <x v="0"/>
    <s v="Supermarket Type2"/>
    <n v="3.2387589000000001E-2"/>
    <n v="11.15"/>
    <n v="164.3526"/>
    <n v="3"/>
  </r>
  <r>
    <x v="1"/>
    <n v="5377"/>
    <s v="NCM29"/>
    <s v="Health and Hygiene"/>
    <n v="2022"/>
    <s v="OUT018"/>
    <x v="1"/>
    <x v="0"/>
    <s v="Supermarket Type2"/>
    <n v="1.7714095999999999E-2"/>
    <n v="11.5"/>
    <n v="132.96260000000001"/>
    <n v="3"/>
  </r>
  <r>
    <x v="1"/>
    <n v="5378"/>
    <s v="NCZ41"/>
    <s v="Health and Hygiene"/>
    <n v="2022"/>
    <s v="OUT018"/>
    <x v="1"/>
    <x v="0"/>
    <s v="Supermarket Type2"/>
    <n v="0"/>
    <n v="19.850000000000001"/>
    <n v="126.1704"/>
    <n v="3"/>
  </r>
  <r>
    <x v="1"/>
    <n v="5379"/>
    <s v="NCS06"/>
    <s v="Household"/>
    <n v="2022"/>
    <s v="OUT018"/>
    <x v="1"/>
    <x v="0"/>
    <s v="Supermarket Type2"/>
    <n v="3.1866022000000001E-2"/>
    <n v="7.9349999999999996"/>
    <n v="261.291"/>
    <n v="3"/>
  </r>
  <r>
    <x v="1"/>
    <n v="5380"/>
    <s v="NCF42"/>
    <s v="Household"/>
    <n v="2022"/>
    <s v="OUT018"/>
    <x v="1"/>
    <x v="0"/>
    <s v="Supermarket Type2"/>
    <n v="0.16806490900000001"/>
    <n v="17.350000000000001"/>
    <n v="176.27119999999999"/>
    <n v="3"/>
  </r>
  <r>
    <x v="1"/>
    <n v="5381"/>
    <s v="FDH58"/>
    <s v="Snack Foods"/>
    <n v="2022"/>
    <s v="OUT018"/>
    <x v="1"/>
    <x v="0"/>
    <s v="Supermarket Type2"/>
    <n v="0"/>
    <n v="12.3"/>
    <n v="116.4834"/>
    <n v="3"/>
  </r>
  <r>
    <x v="1"/>
    <n v="5382"/>
    <s v="FDN57"/>
    <s v="Snack Foods"/>
    <n v="2022"/>
    <s v="OUT018"/>
    <x v="1"/>
    <x v="0"/>
    <s v="Supermarket Type2"/>
    <n v="5.4455125E-2"/>
    <n v="18.25"/>
    <n v="142.0154"/>
    <n v="3"/>
  </r>
  <r>
    <x v="0"/>
    <n v="5383"/>
    <s v="FDQ48"/>
    <s v="Baking Goods"/>
    <n v="2022"/>
    <s v="OUT018"/>
    <x v="1"/>
    <x v="0"/>
    <s v="Supermarket Type2"/>
    <n v="3.4551415000000002E-2"/>
    <n v="14.3"/>
    <n v="98.172600000000003"/>
    <n v="3"/>
  </r>
  <r>
    <x v="0"/>
    <n v="5384"/>
    <s v="FDF26"/>
    <s v="Canned"/>
    <n v="2022"/>
    <s v="OUT018"/>
    <x v="1"/>
    <x v="0"/>
    <s v="Supermarket Type2"/>
    <n v="4.6824729000000002E-2"/>
    <n v="6.8250000000000002"/>
    <n v="155.20179999999999"/>
    <n v="3"/>
  </r>
  <r>
    <x v="0"/>
    <n v="5385"/>
    <s v="FDX38"/>
    <s v="Dairy"/>
    <n v="2022"/>
    <s v="OUT018"/>
    <x v="1"/>
    <x v="0"/>
    <s v="Supermarket Type2"/>
    <n v="4.8403392000000003E-2"/>
    <n v="10.5"/>
    <n v="48.2376"/>
    <n v="3"/>
  </r>
  <r>
    <x v="0"/>
    <n v="5386"/>
    <s v="FDP52"/>
    <s v="Frozen Foods"/>
    <n v="2022"/>
    <s v="OUT018"/>
    <x v="1"/>
    <x v="0"/>
    <s v="Supermarket Type2"/>
    <n v="7.0979697999999994E-2"/>
    <n v="18.7"/>
    <n v="229.501"/>
    <n v="3"/>
  </r>
  <r>
    <x v="0"/>
    <n v="5387"/>
    <s v="FDK20"/>
    <s v="Fruits and Vegetables"/>
    <n v="2022"/>
    <s v="OUT018"/>
    <x v="1"/>
    <x v="0"/>
    <s v="Supermarket Type2"/>
    <n v="4.1726942000000003E-2"/>
    <n v="12.6"/>
    <n v="122.0072"/>
    <n v="3"/>
  </r>
  <r>
    <x v="0"/>
    <n v="5388"/>
    <s v="FDS44"/>
    <s v="Fruits and Vegetables"/>
    <n v="2022"/>
    <s v="OUT018"/>
    <x v="1"/>
    <x v="0"/>
    <s v="Supermarket Type2"/>
    <n v="0.15667961699999999"/>
    <n v="12.65"/>
    <n v="238.85380000000001"/>
    <n v="3"/>
  </r>
  <r>
    <x v="0"/>
    <n v="5389"/>
    <s v="FDD32"/>
    <s v="Fruits and Vegetables"/>
    <n v="2022"/>
    <s v="OUT018"/>
    <x v="1"/>
    <x v="0"/>
    <s v="Supermarket Type2"/>
    <n v="4.1098733999999998E-2"/>
    <n v="17.7"/>
    <n v="80.927599999999998"/>
    <n v="3"/>
  </r>
  <r>
    <x v="0"/>
    <n v="5390"/>
    <s v="FDW51"/>
    <s v="Meat"/>
    <n v="2022"/>
    <s v="OUT018"/>
    <x v="1"/>
    <x v="0"/>
    <s v="Supermarket Type2"/>
    <n v="9.5045476000000004E-2"/>
    <n v="6.1550000000000002"/>
    <n v="213.45599999999999"/>
    <n v="3"/>
  </r>
  <r>
    <x v="0"/>
    <n v="5391"/>
    <s v="FDP21"/>
    <s v="Snack Foods"/>
    <n v="2022"/>
    <s v="OUT018"/>
    <x v="1"/>
    <x v="0"/>
    <s v="Supermarket Type2"/>
    <n v="2.5845699999999999E-2"/>
    <n v="7.42"/>
    <n v="188.9872"/>
    <n v="3"/>
  </r>
  <r>
    <x v="1"/>
    <n v="5392"/>
    <s v="NCI17"/>
    <s v="Health and Hygiene"/>
    <n v="2022"/>
    <s v="OUT018"/>
    <x v="1"/>
    <x v="0"/>
    <s v="Supermarket Type2"/>
    <n v="0.144006886"/>
    <n v="8.6449999999999996"/>
    <n v="94.741"/>
    <n v="3"/>
  </r>
  <r>
    <x v="1"/>
    <n v="5393"/>
    <s v="DRM59"/>
    <s v="Hard Drinks"/>
    <n v="2018"/>
    <s v="OUT027"/>
    <x v="1"/>
    <x v="0"/>
    <s v="Supermarket Type3"/>
    <n v="3.5746979999999999E-3"/>
    <m/>
    <n v="154.69980000000001"/>
    <n v="3"/>
  </r>
  <r>
    <x v="1"/>
    <n v="5394"/>
    <s v="FDY59"/>
    <s v="Baking Goods"/>
    <n v="2018"/>
    <s v="OUT027"/>
    <x v="1"/>
    <x v="0"/>
    <s v="Supermarket Type3"/>
    <n v="3.1251369000000001E-2"/>
    <m/>
    <n v="93.346199999999996"/>
    <n v="3"/>
  </r>
  <r>
    <x v="1"/>
    <n v="5395"/>
    <s v="FDR35"/>
    <s v="Breads"/>
    <n v="2018"/>
    <s v="OUT027"/>
    <x v="1"/>
    <x v="0"/>
    <s v="Supermarket Type3"/>
    <n v="2.0597493000000001E-2"/>
    <m/>
    <n v="200.07419999999999"/>
    <n v="3"/>
  </r>
  <r>
    <x v="1"/>
    <n v="5396"/>
    <s v="FDD50"/>
    <s v="Canned"/>
    <n v="2018"/>
    <s v="OUT027"/>
    <x v="1"/>
    <x v="0"/>
    <s v="Supermarket Type3"/>
    <n v="0.14095631"/>
    <m/>
    <n v="167.7132"/>
    <n v="3"/>
  </r>
  <r>
    <x v="1"/>
    <n v="5397"/>
    <s v="FDZ38"/>
    <s v="Dairy"/>
    <n v="2018"/>
    <s v="OUT027"/>
    <x v="1"/>
    <x v="0"/>
    <s v="Supermarket Type3"/>
    <n v="7.9622730000000006E-3"/>
    <m/>
    <n v="174.04220000000001"/>
    <n v="3"/>
  </r>
  <r>
    <x v="1"/>
    <n v="5398"/>
    <s v="FDB44"/>
    <s v="Fruits and Vegetables"/>
    <n v="2018"/>
    <s v="OUT027"/>
    <x v="1"/>
    <x v="0"/>
    <s v="Supermarket Type3"/>
    <n v="1.6876708000000001E-2"/>
    <m/>
    <n v="210.05860000000001"/>
    <n v="3"/>
  </r>
  <r>
    <x v="1"/>
    <n v="5399"/>
    <s v="FDV55"/>
    <s v="Fruits and Vegetables"/>
    <n v="2018"/>
    <s v="OUT027"/>
    <x v="1"/>
    <x v="0"/>
    <s v="Supermarket Type3"/>
    <n v="5.4806734000000003E-2"/>
    <m/>
    <n v="145.14439999999999"/>
    <n v="3"/>
  </r>
  <r>
    <x v="1"/>
    <n v="5400"/>
    <s v="DRN59"/>
    <s v="Hard Drinks"/>
    <n v="2018"/>
    <s v="OUT027"/>
    <x v="1"/>
    <x v="0"/>
    <s v="Supermarket Type3"/>
    <n v="6.3831013000000006E-2"/>
    <m/>
    <n v="46.206000000000003"/>
    <n v="3"/>
  </r>
  <r>
    <x v="1"/>
    <n v="5401"/>
    <s v="NCD30"/>
    <s v="Household"/>
    <n v="2018"/>
    <s v="OUT027"/>
    <x v="1"/>
    <x v="0"/>
    <s v="Supermarket Type3"/>
    <n v="0"/>
    <m/>
    <n v="98.172600000000003"/>
    <n v="3"/>
  </r>
  <r>
    <x v="1"/>
    <n v="5402"/>
    <s v="NCG30"/>
    <s v="Household"/>
    <n v="2018"/>
    <s v="OUT027"/>
    <x v="1"/>
    <x v="0"/>
    <s v="Supermarket Type3"/>
    <n v="0.111777297"/>
    <m/>
    <n v="124.6046"/>
    <n v="3"/>
  </r>
  <r>
    <x v="1"/>
    <n v="5403"/>
    <s v="NCP02"/>
    <s v="Household"/>
    <n v="2018"/>
    <s v="OUT027"/>
    <x v="1"/>
    <x v="0"/>
    <s v="Supermarket Type3"/>
    <n v="4.4591774000000001E-2"/>
    <m/>
    <n v="59.656199999999998"/>
    <n v="3"/>
  </r>
  <r>
    <x v="1"/>
    <n v="5404"/>
    <s v="FDP27"/>
    <s v="Meat"/>
    <n v="2018"/>
    <s v="OUT027"/>
    <x v="1"/>
    <x v="0"/>
    <s v="Supermarket Type3"/>
    <n v="0.118872194"/>
    <m/>
    <n v="188.35300000000001"/>
    <n v="3"/>
  </r>
  <r>
    <x v="1"/>
    <n v="5405"/>
    <s v="FDK34"/>
    <s v="Snack Foods"/>
    <n v="2018"/>
    <s v="OUT027"/>
    <x v="1"/>
    <x v="0"/>
    <s v="Supermarket Type3"/>
    <n v="3.8340116E-2"/>
    <m/>
    <n v="240.15639999999999"/>
    <n v="3"/>
  </r>
  <r>
    <x v="1"/>
    <n v="5406"/>
    <s v="FDO58"/>
    <s v="Snack Foods"/>
    <n v="2018"/>
    <s v="OUT027"/>
    <x v="1"/>
    <x v="0"/>
    <s v="Supermarket Type3"/>
    <n v="3.9385518000000001E-2"/>
    <m/>
    <n v="164.8526"/>
    <n v="3"/>
  </r>
  <r>
    <x v="1"/>
    <n v="5407"/>
    <s v="FDX45"/>
    <s v="Snack Foods"/>
    <n v="2018"/>
    <s v="OUT027"/>
    <x v="1"/>
    <x v="0"/>
    <s v="Supermarket Type3"/>
    <n v="0.104348025"/>
    <m/>
    <n v="156.26300000000001"/>
    <n v="3"/>
  </r>
  <r>
    <x v="1"/>
    <n v="5408"/>
    <s v="DRN36"/>
    <s v="Soft Drinks"/>
    <n v="2018"/>
    <s v="OUT027"/>
    <x v="1"/>
    <x v="0"/>
    <s v="Supermarket Type3"/>
    <n v="4.9934854000000001E-2"/>
    <m/>
    <n v="95.075199999999995"/>
    <n v="3"/>
  </r>
  <r>
    <x v="0"/>
    <n v="5409"/>
    <s v="FDP59"/>
    <s v="Breads"/>
    <n v="2018"/>
    <s v="OUT027"/>
    <x v="1"/>
    <x v="0"/>
    <s v="Supermarket Type3"/>
    <n v="5.6192275999999999E-2"/>
    <m/>
    <n v="103.1648"/>
    <n v="3"/>
  </r>
  <r>
    <x v="0"/>
    <n v="5410"/>
    <s v="FDQ26"/>
    <s v="Dairy"/>
    <n v="2018"/>
    <s v="OUT027"/>
    <x v="1"/>
    <x v="0"/>
    <s v="Supermarket Type3"/>
    <n v="6.7543726999999998E-2"/>
    <m/>
    <n v="57.2562"/>
    <n v="3"/>
  </r>
  <r>
    <x v="0"/>
    <n v="5411"/>
    <s v="FDP31"/>
    <s v="Fruits and Vegetables"/>
    <n v="2018"/>
    <s v="OUT027"/>
    <x v="1"/>
    <x v="0"/>
    <s v="Supermarket Type3"/>
    <n v="0.16072286299999999"/>
    <m/>
    <n v="65.716800000000006"/>
    <n v="3"/>
  </r>
  <r>
    <x v="0"/>
    <n v="5412"/>
    <s v="FDU19"/>
    <s v="Fruits and Vegetables"/>
    <n v="2018"/>
    <s v="OUT027"/>
    <x v="1"/>
    <x v="0"/>
    <s v="Supermarket Type3"/>
    <n v="4.6544983999999998E-2"/>
    <m/>
    <n v="172.04220000000001"/>
    <n v="3"/>
  </r>
  <r>
    <x v="0"/>
    <n v="5413"/>
    <s v="FDB58"/>
    <s v="Snack Foods"/>
    <n v="2018"/>
    <s v="OUT027"/>
    <x v="1"/>
    <x v="0"/>
    <s v="Supermarket Type3"/>
    <n v="1.3431109E-2"/>
    <m/>
    <n v="143.71539999999999"/>
    <n v="3"/>
  </r>
  <r>
    <x v="0"/>
    <n v="5414"/>
    <s v="FDK10"/>
    <s v="Snack Foods"/>
    <n v="2018"/>
    <s v="OUT027"/>
    <x v="1"/>
    <x v="0"/>
    <s v="Supermarket Type3"/>
    <n v="4.0163419999999998E-2"/>
    <m/>
    <n v="181.166"/>
    <n v="3"/>
  </r>
  <r>
    <x v="1"/>
    <n v="5415"/>
    <s v="DRL11"/>
    <s v="Hard Drinks"/>
    <n v="2018"/>
    <s v="OUT027"/>
    <x v="1"/>
    <x v="0"/>
    <s v="Supermarket Type3"/>
    <n v="4.7785630000000003E-2"/>
    <m/>
    <n v="156.59460000000001"/>
    <n v="3"/>
  </r>
  <r>
    <x v="1"/>
    <n v="5416"/>
    <s v="FDV38"/>
    <s v="Dairy"/>
    <n v="2011"/>
    <s v="OUT010"/>
    <x v="1"/>
    <x v="1"/>
    <s v="Grocery Store"/>
    <n v="0.17034855099999999"/>
    <n v="19.25"/>
    <n v="55.7956"/>
    <n v="2.9"/>
  </r>
  <r>
    <x v="1"/>
    <n v="5417"/>
    <s v="DRJ24"/>
    <s v="Soft Drinks"/>
    <n v="2014"/>
    <s v="OUT013"/>
    <x v="1"/>
    <x v="2"/>
    <s v="Supermarket Type1"/>
    <n v="0.11323491400000001"/>
    <n v="11.8"/>
    <n v="186.39240000000001"/>
    <n v="2.9"/>
  </r>
  <r>
    <x v="0"/>
    <n v="5418"/>
    <s v="FDQ31"/>
    <s v="Fruits and Vegetables"/>
    <n v="2012"/>
    <s v="OUT049"/>
    <x v="0"/>
    <x v="0"/>
    <s v="Supermarket Type1"/>
    <n v="5.3930934E-2"/>
    <n v="5.7850000000000001"/>
    <n v="87.385599999999997"/>
    <n v="2.9"/>
  </r>
  <r>
    <x v="0"/>
    <n v="5419"/>
    <s v="FDC34"/>
    <s v="Snack Foods"/>
    <n v="2012"/>
    <s v="OUT049"/>
    <x v="0"/>
    <x v="0"/>
    <s v="Supermarket Type1"/>
    <n v="0.17302768800000001"/>
    <n v="16"/>
    <n v="155.2972"/>
    <n v="2.9"/>
  </r>
  <r>
    <x v="1"/>
    <n v="5420"/>
    <s v="FDS13"/>
    <s v="Canned"/>
    <n v="2018"/>
    <s v="OUT019"/>
    <x v="0"/>
    <x v="1"/>
    <s v="Grocery Store"/>
    <n v="0.21799414"/>
    <m/>
    <n v="266.58839999999998"/>
    <n v="2.9"/>
  </r>
  <r>
    <x v="1"/>
    <n v="5421"/>
    <s v="DRF37"/>
    <s v="Soft Drinks"/>
    <n v="2018"/>
    <s v="OUT019"/>
    <x v="0"/>
    <x v="1"/>
    <s v="Grocery Store"/>
    <n v="0"/>
    <m/>
    <n v="261.291"/>
    <n v="2.9"/>
  </r>
  <r>
    <x v="1"/>
    <n v="5422"/>
    <s v="FDD04"/>
    <s v="Dairy"/>
    <n v="2016"/>
    <s v="OUT046"/>
    <x v="0"/>
    <x v="1"/>
    <s v="Supermarket Type1"/>
    <n v="8.9971291999999994E-2"/>
    <n v="16"/>
    <n v="143.21539999999999"/>
    <n v="2.9"/>
  </r>
  <r>
    <x v="1"/>
    <n v="5423"/>
    <s v="DRF13"/>
    <s v="Soft Drinks"/>
    <n v="2016"/>
    <s v="OUT046"/>
    <x v="0"/>
    <x v="1"/>
    <s v="Supermarket Type1"/>
    <n v="2.9781363000000002E-2"/>
    <n v="12.1"/>
    <n v="146.9444"/>
    <n v="2.9"/>
  </r>
  <r>
    <x v="1"/>
    <n v="5424"/>
    <s v="DRM48"/>
    <s v="Soft Drinks"/>
    <n v="2016"/>
    <s v="OUT046"/>
    <x v="0"/>
    <x v="1"/>
    <s v="Supermarket Type1"/>
    <n v="0.11289666900000001"/>
    <n v="15.2"/>
    <n v="36.084800000000001"/>
    <n v="2.9"/>
  </r>
  <r>
    <x v="1"/>
    <n v="5425"/>
    <s v="DRM35"/>
    <s v="Hard Drinks"/>
    <n v="2015"/>
    <s v="OUT045"/>
    <x v="2"/>
    <x v="0"/>
    <s v="Supermarket Type1"/>
    <n v="7.0587418999999998E-2"/>
    <n v="9.6950000000000003"/>
    <n v="176.93440000000001"/>
    <n v="2.9"/>
  </r>
  <r>
    <x v="1"/>
    <n v="5426"/>
    <s v="NCS38"/>
    <s v="Household"/>
    <n v="2015"/>
    <s v="OUT045"/>
    <x v="2"/>
    <x v="1"/>
    <s v="Supermarket Type1"/>
    <n v="9.0374341999999996E-2"/>
    <n v="8.6"/>
    <n v="114.3176"/>
    <n v="2.9"/>
  </r>
  <r>
    <x v="1"/>
    <n v="5427"/>
    <s v="DRG37"/>
    <s v="Soft Drinks"/>
    <n v="2015"/>
    <s v="OUT045"/>
    <x v="2"/>
    <x v="1"/>
    <s v="Supermarket Type1"/>
    <n v="1.9417732E-2"/>
    <n v="16.2"/>
    <n v="153.7972"/>
    <n v="2.9"/>
  </r>
  <r>
    <x v="0"/>
    <n v="5428"/>
    <s v="FDN56"/>
    <s v="Fruits and Vegetables"/>
    <n v="2020"/>
    <s v="OUT017"/>
    <x v="2"/>
    <x v="2"/>
    <s v="Supermarket Type1"/>
    <n v="0.107662745"/>
    <n v="5.46"/>
    <n v="143.87860000000001"/>
    <n v="2.9"/>
  </r>
  <r>
    <x v="2"/>
    <n v="5429"/>
    <s v="FDY57"/>
    <s v="Snack Foods"/>
    <n v="2020"/>
    <s v="OUT017"/>
    <x v="2"/>
    <x v="0"/>
    <s v="Supermarket Type1"/>
    <n v="0.121940099"/>
    <n v="20.2"/>
    <n v="95.375200000000007"/>
    <n v="2.9"/>
  </r>
  <r>
    <x v="1"/>
    <n v="5430"/>
    <s v="FDB27"/>
    <s v="Dairy"/>
    <n v="2017"/>
    <s v="OUT035"/>
    <x v="2"/>
    <x v="1"/>
    <s v="Supermarket Type1"/>
    <n v="5.5379647999999997E-2"/>
    <n v="7.5750000000000002"/>
    <n v="198.17679999999999"/>
    <n v="2.9"/>
  </r>
  <r>
    <x v="0"/>
    <n v="5431"/>
    <s v="FDT32"/>
    <s v="Fruits and Vegetables"/>
    <n v="2017"/>
    <s v="OUT035"/>
    <x v="2"/>
    <x v="1"/>
    <s v="Supermarket Type1"/>
    <n v="6.5621523000000001E-2"/>
    <n v="19"/>
    <n v="186.5214"/>
    <n v="2.9"/>
  </r>
  <r>
    <x v="1"/>
    <n v="5432"/>
    <s v="FDR21"/>
    <s v="Snack Foods"/>
    <n v="2014"/>
    <s v="OUT013"/>
    <x v="1"/>
    <x v="2"/>
    <s v="Supermarket Type1"/>
    <n v="6.6879756999999998E-2"/>
    <n v="19.7"/>
    <n v="174.43700000000001"/>
    <n v="2.9"/>
  </r>
  <r>
    <x v="1"/>
    <n v="5433"/>
    <s v="FDD04"/>
    <s v="Dairy"/>
    <n v="2014"/>
    <s v="OUT013"/>
    <x v="1"/>
    <x v="2"/>
    <s v="Supermarket Type1"/>
    <n v="8.9896420000000005E-2"/>
    <n v="16"/>
    <n v="143.41540000000001"/>
    <n v="2.9"/>
  </r>
  <r>
    <x v="1"/>
    <n v="5434"/>
    <s v="DRL23"/>
    <s v="Hard Drinks"/>
    <n v="2014"/>
    <s v="OUT013"/>
    <x v="1"/>
    <x v="2"/>
    <s v="Supermarket Type1"/>
    <n v="1.5291575999999999E-2"/>
    <n v="18.350000000000001"/>
    <n v="106.1938"/>
    <n v="2.9"/>
  </r>
  <r>
    <x v="0"/>
    <n v="5435"/>
    <s v="FDE05"/>
    <s v="Frozen Foods"/>
    <n v="2014"/>
    <s v="OUT013"/>
    <x v="1"/>
    <x v="2"/>
    <s v="Supermarket Type1"/>
    <n v="3.2427038999999998E-2"/>
    <n v="10.895"/>
    <n v="147.71019999999999"/>
    <n v="2.9"/>
  </r>
  <r>
    <x v="1"/>
    <n v="5436"/>
    <s v="NCF19"/>
    <s v="Household"/>
    <n v="2022"/>
    <s v="OUT018"/>
    <x v="1"/>
    <x v="0"/>
    <s v="Supermarket Type2"/>
    <n v="3.5251749999999998E-2"/>
    <n v="13"/>
    <n v="48.003399999999999"/>
    <n v="2.9"/>
  </r>
  <r>
    <x v="0"/>
    <n v="5437"/>
    <s v="FDO39"/>
    <s v="Meat"/>
    <n v="2022"/>
    <s v="OUT018"/>
    <x v="1"/>
    <x v="0"/>
    <s v="Supermarket Type2"/>
    <n v="0.137926458"/>
    <n v="6.9850000000000003"/>
    <n v="184.76079999999999"/>
    <n v="2.9"/>
  </r>
  <r>
    <x v="1"/>
    <n v="5438"/>
    <s v="FDC50"/>
    <s v="Canned"/>
    <n v="2018"/>
    <s v="OUT027"/>
    <x v="1"/>
    <x v="0"/>
    <s v="Supermarket Type3"/>
    <n v="0.135836915"/>
    <m/>
    <n v="93.809399999999997"/>
    <n v="2.9"/>
  </r>
  <r>
    <x v="1"/>
    <n v="5439"/>
    <s v="FDI46"/>
    <s v="Snack Foods"/>
    <n v="2018"/>
    <s v="OUT027"/>
    <x v="1"/>
    <x v="0"/>
    <s v="Supermarket Type3"/>
    <n v="7.3985248000000003E-2"/>
    <m/>
    <n v="252.57239999999999"/>
    <n v="2.9"/>
  </r>
  <r>
    <x v="1"/>
    <n v="5440"/>
    <s v="NCR18"/>
    <s v="Household"/>
    <n v="2020"/>
    <s v="OUT017"/>
    <x v="2"/>
    <x v="1"/>
    <s v="Supermarket Type1"/>
    <n v="2.0603511000000001E-2"/>
    <n v="15.85"/>
    <n v="42.711199999999998"/>
    <n v="2.8"/>
  </r>
  <r>
    <x v="1"/>
    <n v="5441"/>
    <s v="DRD13"/>
    <s v="Soft Drinks"/>
    <n v="2020"/>
    <s v="OUT017"/>
    <x v="2"/>
    <x v="1"/>
    <s v="Supermarket Type1"/>
    <n v="4.9357076999999999E-2"/>
    <n v="15"/>
    <n v="62.616799999999998"/>
    <n v="2.8"/>
  </r>
  <r>
    <x v="1"/>
    <n v="5442"/>
    <s v="FDI35"/>
    <s v="Starchy Foods"/>
    <n v="2016"/>
    <s v="OUT046"/>
    <x v="0"/>
    <x v="1"/>
    <s v="Supermarket Type1"/>
    <n v="4.1291169000000003E-2"/>
    <n v="14"/>
    <n v="180.76339999999999"/>
    <n v="2.8"/>
  </r>
  <r>
    <x v="1"/>
    <n v="5443"/>
    <s v="DRD37"/>
    <s v="Soft Drinks"/>
    <n v="2022"/>
    <s v="OUT018"/>
    <x v="1"/>
    <x v="0"/>
    <s v="Supermarket Type2"/>
    <n v="1.3898123E-2"/>
    <n v="9.8000000000000007"/>
    <n v="46.506"/>
    <n v="2.8"/>
  </r>
  <r>
    <x v="0"/>
    <n v="5444"/>
    <s v="FDV37"/>
    <s v="Canned"/>
    <n v="2018"/>
    <s v="OUT027"/>
    <x v="1"/>
    <x v="0"/>
    <s v="Supermarket Type3"/>
    <n v="8.3109454999999999E-2"/>
    <m/>
    <n v="195.8426"/>
    <n v="2.8"/>
  </r>
  <r>
    <x v="1"/>
    <n v="5445"/>
    <s v="FDQ09"/>
    <s v="Snack Foods"/>
    <n v="2022"/>
    <s v="OUT018"/>
    <x v="1"/>
    <x v="0"/>
    <s v="Supermarket Type2"/>
    <n v="5.8369012999999997E-2"/>
    <n v="7.2350000000000003"/>
    <n v="115.2834"/>
    <n v="2.8"/>
  </r>
  <r>
    <x v="0"/>
    <n v="5446"/>
    <s v="FDX46"/>
    <s v="Snack Foods"/>
    <n v="2014"/>
    <s v="OUT013"/>
    <x v="1"/>
    <x v="2"/>
    <s v="Supermarket Type1"/>
    <n v="0"/>
    <n v="12.3"/>
    <n v="57.356200000000001"/>
    <n v="2.8"/>
  </r>
  <r>
    <x v="0"/>
    <n v="5447"/>
    <s v="FDO19"/>
    <s v="Fruits and Vegetables"/>
    <n v="2015"/>
    <s v="OUT045"/>
    <x v="2"/>
    <x v="0"/>
    <s v="Supermarket Type1"/>
    <n v="1.6630302999999999E-2"/>
    <n v="17.7"/>
    <n v="48.103400000000001"/>
    <n v="2.8"/>
  </r>
  <r>
    <x v="1"/>
    <n v="5448"/>
    <s v="FDL56"/>
    <s v="Fruits and Vegetables"/>
    <n v="2018"/>
    <s v="OUT019"/>
    <x v="0"/>
    <x v="1"/>
    <s v="Grocery Store"/>
    <n v="0.22022560799999999"/>
    <m/>
    <n v="85.619799999999998"/>
    <n v="2.8"/>
  </r>
  <r>
    <x v="1"/>
    <n v="5449"/>
    <s v="FDP38"/>
    <s v="Canned"/>
    <n v="2012"/>
    <s v="OUT049"/>
    <x v="0"/>
    <x v="0"/>
    <s v="Supermarket Type1"/>
    <n v="3.2152003999999998E-2"/>
    <n v="10.1"/>
    <n v="50.6008"/>
    <n v="2.8"/>
  </r>
  <r>
    <x v="1"/>
    <n v="5450"/>
    <s v="FDT21"/>
    <s v="Snack Foods"/>
    <n v="2012"/>
    <s v="OUT049"/>
    <x v="0"/>
    <x v="0"/>
    <s v="Supermarket Type1"/>
    <n v="2.0423548999999999E-2"/>
    <n v="7.42"/>
    <n v="249.00919999999999"/>
    <n v="2.8"/>
  </r>
  <r>
    <x v="0"/>
    <n v="5451"/>
    <s v="FDR11"/>
    <s v="Breads"/>
    <n v="2012"/>
    <s v="OUT049"/>
    <x v="0"/>
    <x v="0"/>
    <s v="Supermarket Type1"/>
    <n v="0.142759833"/>
    <n v="10.5"/>
    <n v="159.3578"/>
    <n v="2.8"/>
  </r>
  <r>
    <x v="2"/>
    <n v="5452"/>
    <s v="FDE33"/>
    <s v="Fruits and Vegetables"/>
    <n v="2012"/>
    <s v="OUT049"/>
    <x v="0"/>
    <x v="0"/>
    <s v="Supermarket Type1"/>
    <n v="4.9712775000000001E-2"/>
    <n v="19.350000000000001"/>
    <n v="78.264399999999995"/>
    <n v="2.8"/>
  </r>
  <r>
    <x v="1"/>
    <n v="5453"/>
    <s v="NCB18"/>
    <s v="Household"/>
    <n v="2018"/>
    <s v="OUT019"/>
    <x v="0"/>
    <x v="1"/>
    <s v="Grocery Store"/>
    <n v="7.2295506999999995E-2"/>
    <m/>
    <n v="89.751400000000004"/>
    <n v="2.8"/>
  </r>
  <r>
    <x v="1"/>
    <n v="5454"/>
    <s v="NCT17"/>
    <s v="Health and Hygiene"/>
    <n v="2016"/>
    <s v="OUT046"/>
    <x v="0"/>
    <x v="1"/>
    <s v="Supermarket Type1"/>
    <n v="4.1865847999999997E-2"/>
    <n v="10.8"/>
    <n v="189.72139999999999"/>
    <n v="2.8"/>
  </r>
  <r>
    <x v="1"/>
    <n v="5455"/>
    <s v="FDA58"/>
    <s v="Snack Foods"/>
    <n v="2016"/>
    <s v="OUT046"/>
    <x v="0"/>
    <x v="1"/>
    <s v="Supermarket Type1"/>
    <n v="0.103751236"/>
    <n v="9.3949999999999996"/>
    <n v="235.89320000000001"/>
    <n v="2.8"/>
  </r>
  <r>
    <x v="1"/>
    <n v="5456"/>
    <s v="DRA12"/>
    <s v="Soft Drinks"/>
    <n v="2015"/>
    <s v="OUT045"/>
    <x v="2"/>
    <x v="1"/>
    <s v="Supermarket Type1"/>
    <n v="0"/>
    <n v="11.6"/>
    <n v="141.61539999999999"/>
    <n v="2.8"/>
  </r>
  <r>
    <x v="1"/>
    <n v="5457"/>
    <s v="FDL16"/>
    <s v="Frozen Foods"/>
    <n v="2020"/>
    <s v="OUT017"/>
    <x v="2"/>
    <x v="1"/>
    <s v="Supermarket Type1"/>
    <n v="0.16940569899999999"/>
    <n v="12.85"/>
    <n v="46.106000000000002"/>
    <n v="2.8"/>
  </r>
  <r>
    <x v="1"/>
    <n v="5458"/>
    <s v="FDV43"/>
    <s v="Fruits and Vegetables"/>
    <n v="2020"/>
    <s v="OUT017"/>
    <x v="2"/>
    <x v="1"/>
    <s v="Supermarket Type1"/>
    <n v="7.7290355000000005E-2"/>
    <n v="16"/>
    <n v="44.508600000000001"/>
    <n v="2.8"/>
  </r>
  <r>
    <x v="0"/>
    <n v="5459"/>
    <s v="FDX12"/>
    <s v="Baking Goods"/>
    <n v="2015"/>
    <s v="OUT045"/>
    <x v="2"/>
    <x v="2"/>
    <s v="Supermarket Type1"/>
    <n v="2.6117345E-2"/>
    <n v="18.2"/>
    <n v="239.21960000000001"/>
    <n v="2.8"/>
  </r>
  <r>
    <x v="0"/>
    <n v="5460"/>
    <s v="FDK20"/>
    <s v="Fruits and Vegetables"/>
    <n v="2020"/>
    <s v="OUT017"/>
    <x v="2"/>
    <x v="0"/>
    <s v="Supermarket Type1"/>
    <n v="4.1792719999999998E-2"/>
    <n v="12.6"/>
    <n v="122.0072"/>
    <n v="2.8"/>
  </r>
  <r>
    <x v="1"/>
    <n v="5461"/>
    <s v="FDR48"/>
    <s v="Baking Goods"/>
    <n v="2017"/>
    <s v="OUT035"/>
    <x v="2"/>
    <x v="1"/>
    <s v="Supermarket Type1"/>
    <n v="0"/>
    <n v="11.65"/>
    <n v="152.60239999999999"/>
    <n v="2.8"/>
  </r>
  <r>
    <x v="1"/>
    <n v="5462"/>
    <s v="FDT46"/>
    <s v="Snack Foods"/>
    <n v="2017"/>
    <s v="OUT035"/>
    <x v="2"/>
    <x v="1"/>
    <s v="Supermarket Type1"/>
    <n v="0"/>
    <n v="11.35"/>
    <n v="52.400799999999997"/>
    <n v="2.8"/>
  </r>
  <r>
    <x v="0"/>
    <n v="5463"/>
    <s v="FDN38"/>
    <s v="Canned"/>
    <n v="2017"/>
    <s v="OUT035"/>
    <x v="2"/>
    <x v="1"/>
    <s v="Supermarket Type1"/>
    <n v="9.1954464999999999E-2"/>
    <n v="6.6150000000000002"/>
    <n v="250.64080000000001"/>
    <n v="2.8"/>
  </r>
  <r>
    <x v="0"/>
    <n v="5464"/>
    <s v="FDB40"/>
    <s v="Dairy"/>
    <n v="2017"/>
    <s v="OUT035"/>
    <x v="2"/>
    <x v="1"/>
    <s v="Supermarket Type1"/>
    <n v="7.538459E-3"/>
    <n v="17.5"/>
    <n v="144.21019999999999"/>
    <n v="2.8"/>
  </r>
  <r>
    <x v="0"/>
    <n v="5465"/>
    <s v="FDO56"/>
    <s v="Fruits and Vegetables"/>
    <n v="2017"/>
    <s v="OUT035"/>
    <x v="2"/>
    <x v="1"/>
    <s v="Supermarket Type1"/>
    <n v="4.4974051000000001E-2"/>
    <n v="10.195"/>
    <n v="115.5808"/>
    <n v="2.8"/>
  </r>
  <r>
    <x v="0"/>
    <n v="5466"/>
    <s v="FDY47"/>
    <s v="Breads"/>
    <n v="2011"/>
    <s v="OUT010"/>
    <x v="1"/>
    <x v="2"/>
    <s v="Grocery Store"/>
    <n v="9.1195817999999998E-2"/>
    <n v="8.6"/>
    <n v="130.23099999999999"/>
    <n v="2.8"/>
  </r>
  <r>
    <x v="0"/>
    <n v="5467"/>
    <s v="FDG46"/>
    <s v="Snack Foods"/>
    <n v="2011"/>
    <s v="OUT010"/>
    <x v="1"/>
    <x v="2"/>
    <s v="Grocery Store"/>
    <n v="5.5084018999999998E-2"/>
    <n v="8.6300000000000008"/>
    <n v="114.7518"/>
    <n v="2.8"/>
  </r>
  <r>
    <x v="1"/>
    <n v="5468"/>
    <s v="NCM41"/>
    <s v="Health and Hygiene"/>
    <n v="2014"/>
    <s v="OUT013"/>
    <x v="1"/>
    <x v="2"/>
    <s v="Supermarket Type1"/>
    <n v="3.5626318999999997E-2"/>
    <n v="16.5"/>
    <n v="93.111999999999995"/>
    <n v="2.8"/>
  </r>
  <r>
    <x v="1"/>
    <n v="5469"/>
    <s v="NCD07"/>
    <s v="Household"/>
    <n v="2014"/>
    <s v="OUT013"/>
    <x v="1"/>
    <x v="2"/>
    <s v="Supermarket Type1"/>
    <n v="5.5382616000000003E-2"/>
    <n v="9.1"/>
    <n v="115.0518"/>
    <n v="2.8"/>
  </r>
  <r>
    <x v="1"/>
    <n v="5470"/>
    <s v="DRG25"/>
    <s v="Soft Drinks"/>
    <n v="2014"/>
    <s v="OUT013"/>
    <x v="1"/>
    <x v="2"/>
    <s v="Supermarket Type1"/>
    <n v="1.9033838000000001E-2"/>
    <n v="10.5"/>
    <n v="185.624"/>
    <n v="2.8"/>
  </r>
  <r>
    <x v="0"/>
    <n v="5471"/>
    <s v="FDB03"/>
    <s v="Dairy"/>
    <n v="2014"/>
    <s v="OUT013"/>
    <x v="1"/>
    <x v="2"/>
    <s v="Supermarket Type1"/>
    <n v="0.15670131500000001"/>
    <n v="17.75"/>
    <n v="240.75380000000001"/>
    <n v="2.8"/>
  </r>
  <r>
    <x v="0"/>
    <n v="5472"/>
    <s v="FDH40"/>
    <s v="Frozen Foods"/>
    <n v="2014"/>
    <s v="OUT013"/>
    <x v="1"/>
    <x v="2"/>
    <s v="Supermarket Type1"/>
    <n v="7.8863887999999993E-2"/>
    <n v="11.6"/>
    <n v="83.227599999999995"/>
    <n v="2.8"/>
  </r>
  <r>
    <x v="0"/>
    <n v="5473"/>
    <s v="FDX56"/>
    <s v="Fruits and Vegetables"/>
    <n v="2014"/>
    <s v="OUT013"/>
    <x v="1"/>
    <x v="2"/>
    <s v="Supermarket Type1"/>
    <n v="7.3997842999999994E-2"/>
    <n v="17.100000000000001"/>
    <n v="207.06379999999999"/>
    <n v="2.8"/>
  </r>
  <r>
    <x v="1"/>
    <n v="5474"/>
    <s v="FDV23"/>
    <s v="Breads"/>
    <n v="2022"/>
    <s v="OUT018"/>
    <x v="1"/>
    <x v="0"/>
    <s v="Supermarket Type2"/>
    <n v="0.1062679"/>
    <n v="11"/>
    <n v="123.2046"/>
    <n v="2.8"/>
  </r>
  <r>
    <x v="1"/>
    <n v="5475"/>
    <s v="FDD20"/>
    <s v="Fruits and Vegetables"/>
    <n v="2022"/>
    <s v="OUT018"/>
    <x v="1"/>
    <x v="0"/>
    <s v="Supermarket Type2"/>
    <n v="2.0798904999999999E-2"/>
    <n v="14.15"/>
    <n v="123.6046"/>
    <n v="2.8"/>
  </r>
  <r>
    <x v="1"/>
    <n v="5476"/>
    <s v="DRF37"/>
    <s v="Soft Drinks"/>
    <n v="2022"/>
    <s v="OUT018"/>
    <x v="1"/>
    <x v="0"/>
    <s v="Supermarket Type2"/>
    <n v="8.4676172999999993E-2"/>
    <n v="17.25"/>
    <n v="263.19099999999997"/>
    <n v="2.8"/>
  </r>
  <r>
    <x v="0"/>
    <n v="5477"/>
    <s v="FDZ59"/>
    <s v="Baking Goods"/>
    <n v="2022"/>
    <s v="OUT018"/>
    <x v="1"/>
    <x v="0"/>
    <s v="Supermarket Type2"/>
    <n v="0.10444532199999999"/>
    <n v="6.63"/>
    <n v="167.25"/>
    <n v="2.8"/>
  </r>
  <r>
    <x v="0"/>
    <n v="5478"/>
    <s v="FDF39"/>
    <s v="Dairy"/>
    <n v="2022"/>
    <s v="OUT018"/>
    <x v="1"/>
    <x v="0"/>
    <s v="Supermarket Type2"/>
    <n v="1.9590769000000001E-2"/>
    <n v="14.85"/>
    <n v="261.59100000000001"/>
    <n v="2.8"/>
  </r>
  <r>
    <x v="0"/>
    <n v="5479"/>
    <s v="FDL52"/>
    <s v="Frozen Foods"/>
    <n v="2022"/>
    <s v="OUT018"/>
    <x v="1"/>
    <x v="0"/>
    <s v="Supermarket Type2"/>
    <n v="4.6277956000000002E-2"/>
    <n v="6.6349999999999998"/>
    <n v="36.750599999999999"/>
    <n v="2.8"/>
  </r>
  <r>
    <x v="2"/>
    <n v="5480"/>
    <s v="FDY47"/>
    <s v="Breads"/>
    <n v="2022"/>
    <s v="OUT018"/>
    <x v="1"/>
    <x v="0"/>
    <s v="Supermarket Type2"/>
    <n v="5.4706407999999998E-2"/>
    <n v="8.6"/>
    <n v="128.93100000000001"/>
    <n v="2.8"/>
  </r>
  <r>
    <x v="1"/>
    <n v="5481"/>
    <s v="FDH08"/>
    <s v="Fruits and Vegetables"/>
    <n v="2018"/>
    <s v="OUT027"/>
    <x v="1"/>
    <x v="0"/>
    <s v="Supermarket Type3"/>
    <n v="1.7344679000000002E-2"/>
    <m/>
    <n v="230.80099999999999"/>
    <n v="2.8"/>
  </r>
  <r>
    <x v="1"/>
    <n v="5482"/>
    <s v="DRK23"/>
    <s v="Hard Drinks"/>
    <n v="2018"/>
    <s v="OUT027"/>
    <x v="1"/>
    <x v="0"/>
    <s v="Supermarket Type3"/>
    <n v="7.1628097000000002E-2"/>
    <m/>
    <n v="251.904"/>
    <n v="2.8"/>
  </r>
  <r>
    <x v="1"/>
    <n v="5483"/>
    <s v="NCO53"/>
    <s v="Health and Hygiene"/>
    <n v="2018"/>
    <s v="OUT027"/>
    <x v="1"/>
    <x v="0"/>
    <s v="Supermarket Type3"/>
    <n v="0.174336148"/>
    <m/>
    <n v="184.0608"/>
    <n v="2.8"/>
  </r>
  <r>
    <x v="1"/>
    <n v="5484"/>
    <s v="NCZ54"/>
    <s v="Household"/>
    <n v="2018"/>
    <s v="OUT027"/>
    <x v="1"/>
    <x v="0"/>
    <s v="Supermarket Type3"/>
    <n v="8.2955718999999997E-2"/>
    <m/>
    <n v="164.05520000000001"/>
    <n v="2.8"/>
  </r>
  <r>
    <x v="0"/>
    <n v="5485"/>
    <s v="FDQ11"/>
    <s v="Breads"/>
    <n v="2018"/>
    <s v="OUT027"/>
    <x v="1"/>
    <x v="0"/>
    <s v="Supermarket Type3"/>
    <n v="6.7373081000000001E-2"/>
    <m/>
    <n v="258.89879999999999"/>
    <n v="2.8"/>
  </r>
  <r>
    <x v="0"/>
    <n v="5486"/>
    <s v="FDN50"/>
    <s v="Canned"/>
    <n v="2018"/>
    <s v="OUT027"/>
    <x v="1"/>
    <x v="0"/>
    <s v="Supermarket Type3"/>
    <n v="2.6391403000000001E-2"/>
    <m/>
    <n v="92.811999999999998"/>
    <n v="2.8"/>
  </r>
  <r>
    <x v="0"/>
    <n v="5487"/>
    <s v="FDE33"/>
    <s v="Fruits and Vegetables"/>
    <n v="2018"/>
    <s v="OUT027"/>
    <x v="1"/>
    <x v="0"/>
    <s v="Supermarket Type3"/>
    <n v="4.9395241999999999E-2"/>
    <m/>
    <n v="80.364400000000003"/>
    <n v="2.8"/>
  </r>
  <r>
    <x v="0"/>
    <n v="5488"/>
    <s v="FDN33"/>
    <s v="Snack Foods"/>
    <n v="2018"/>
    <s v="OUT027"/>
    <x v="1"/>
    <x v="0"/>
    <s v="Supermarket Type3"/>
    <n v="0.12251957099999999"/>
    <m/>
    <n v="93.043599999999998"/>
    <n v="2.8"/>
  </r>
  <r>
    <x v="1"/>
    <n v="5489"/>
    <s v="NCO17"/>
    <s v="Health and Hygiene"/>
    <n v="2012"/>
    <s v="OUT049"/>
    <x v="0"/>
    <x v="0"/>
    <s v="Supermarket Type1"/>
    <n v="7.3493830999999996E-2"/>
    <n v="10"/>
    <n v="118.34399999999999"/>
    <n v="2.7"/>
  </r>
  <r>
    <x v="1"/>
    <n v="5490"/>
    <s v="DRB01"/>
    <s v="Soft Drinks"/>
    <n v="2012"/>
    <s v="OUT049"/>
    <x v="0"/>
    <x v="0"/>
    <s v="Supermarket Type1"/>
    <n v="8.2367244000000006E-2"/>
    <n v="7.39"/>
    <n v="187.75299999999999"/>
    <n v="2.7"/>
  </r>
  <r>
    <x v="1"/>
    <n v="5491"/>
    <s v="FDX40"/>
    <s v="Frozen Foods"/>
    <n v="2018"/>
    <s v="OUT019"/>
    <x v="0"/>
    <x v="1"/>
    <s v="Grocery Store"/>
    <n v="0.17332420700000001"/>
    <m/>
    <n v="39.916400000000003"/>
    <n v="2.7"/>
  </r>
  <r>
    <x v="0"/>
    <n v="5492"/>
    <s v="FDS24"/>
    <s v="Baking Goods"/>
    <n v="2016"/>
    <s v="OUT046"/>
    <x v="0"/>
    <x v="1"/>
    <s v="Supermarket Type1"/>
    <n v="6.2224478999999999E-2"/>
    <n v="20.85"/>
    <n v="88.151399999999995"/>
    <n v="2.7"/>
  </r>
  <r>
    <x v="1"/>
    <n v="5493"/>
    <s v="NCG07"/>
    <s v="Household"/>
    <n v="2015"/>
    <s v="OUT045"/>
    <x v="2"/>
    <x v="1"/>
    <s v="Supermarket Type1"/>
    <n v="5.2608525000000003E-2"/>
    <n v="12.3"/>
    <n v="191.25299999999999"/>
    <n v="2.7"/>
  </r>
  <r>
    <x v="1"/>
    <n v="5494"/>
    <s v="DRK39"/>
    <s v="Dairy"/>
    <n v="2020"/>
    <s v="OUT017"/>
    <x v="2"/>
    <x v="1"/>
    <s v="Supermarket Type1"/>
    <n v="0"/>
    <n v="7.02"/>
    <n v="83.825000000000003"/>
    <n v="2.7"/>
  </r>
  <r>
    <x v="1"/>
    <n v="5495"/>
    <s v="NCH42"/>
    <s v="Household"/>
    <n v="2020"/>
    <s v="OUT017"/>
    <x v="2"/>
    <x v="1"/>
    <s v="Supermarket Type1"/>
    <n v="3.6743989999999997E-2"/>
    <n v="6.86"/>
    <n v="231.20099999999999"/>
    <n v="2.7"/>
  </r>
  <r>
    <x v="1"/>
    <n v="5496"/>
    <s v="FDH24"/>
    <s v="Baking Goods"/>
    <n v="2017"/>
    <s v="OUT035"/>
    <x v="2"/>
    <x v="1"/>
    <s v="Supermarket Type1"/>
    <n v="2.1427082E-2"/>
    <n v="20.7"/>
    <n v="156.52879999999999"/>
    <n v="2.7"/>
  </r>
  <r>
    <x v="1"/>
    <n v="5497"/>
    <s v="DRI47"/>
    <s v="Hard Drinks"/>
    <n v="2017"/>
    <s v="OUT035"/>
    <x v="2"/>
    <x v="1"/>
    <s v="Supermarket Type1"/>
    <n v="2.0916223000000001E-2"/>
    <n v="14.7"/>
    <n v="141.81280000000001"/>
    <n v="2.7"/>
  </r>
  <r>
    <x v="2"/>
    <n v="5498"/>
    <s v="FDR55"/>
    <s v="Fruits and Vegetables"/>
    <n v="2017"/>
    <s v="OUT035"/>
    <x v="2"/>
    <x v="1"/>
    <s v="Supermarket Type1"/>
    <n v="0.13205856599999999"/>
    <n v="12.15"/>
    <n v="187.5872"/>
    <n v="2.7"/>
  </r>
  <r>
    <x v="1"/>
    <n v="5499"/>
    <s v="FDX13"/>
    <s v="Canned"/>
    <n v="2014"/>
    <s v="OUT013"/>
    <x v="1"/>
    <x v="2"/>
    <s v="Supermarket Type1"/>
    <n v="4.7743195000000002E-2"/>
    <n v="7.7249999999999996"/>
    <n v="248.3092"/>
    <n v="2.7"/>
  </r>
  <r>
    <x v="1"/>
    <n v="5500"/>
    <s v="FDK52"/>
    <s v="Frozen Foods"/>
    <n v="2014"/>
    <s v="OUT013"/>
    <x v="1"/>
    <x v="2"/>
    <s v="Supermarket Type1"/>
    <n v="7.9152918000000003E-2"/>
    <n v="18.25"/>
    <n v="223.80619999999999"/>
    <n v="2.7"/>
  </r>
  <r>
    <x v="1"/>
    <n v="5501"/>
    <s v="NCR17"/>
    <s v="Health and Hygiene"/>
    <n v="2014"/>
    <s v="OUT013"/>
    <x v="1"/>
    <x v="2"/>
    <s v="Supermarket Type1"/>
    <n v="2.4363025999999999E-2"/>
    <n v="9.8000000000000007"/>
    <n v="114.0492"/>
    <n v="2.7"/>
  </r>
  <r>
    <x v="1"/>
    <n v="5502"/>
    <s v="NCX05"/>
    <s v="Health and Hygiene"/>
    <n v="2014"/>
    <s v="OUT013"/>
    <x v="1"/>
    <x v="2"/>
    <s v="Supermarket Type1"/>
    <n v="9.6981319999999996E-2"/>
    <n v="15.2"/>
    <n v="116.3492"/>
    <n v="2.7"/>
  </r>
  <r>
    <x v="1"/>
    <n v="5503"/>
    <s v="NCC31"/>
    <s v="Household"/>
    <n v="2014"/>
    <s v="OUT013"/>
    <x v="1"/>
    <x v="2"/>
    <s v="Supermarket Type1"/>
    <n v="0"/>
    <n v="8.02"/>
    <n v="157.7972"/>
    <n v="2.7"/>
  </r>
  <r>
    <x v="1"/>
    <n v="5504"/>
    <s v="DRF01"/>
    <s v="Soft Drinks"/>
    <n v="2014"/>
    <s v="OUT013"/>
    <x v="1"/>
    <x v="2"/>
    <s v="Supermarket Type1"/>
    <n v="0.17493451300000001"/>
    <n v="5.6550000000000002"/>
    <n v="145.0102"/>
    <n v="2.7"/>
  </r>
  <r>
    <x v="1"/>
    <n v="5505"/>
    <s v="FDR07"/>
    <s v="Fruits and Vegetables"/>
    <n v="2022"/>
    <s v="OUT018"/>
    <x v="1"/>
    <x v="0"/>
    <s v="Supermarket Type2"/>
    <n v="7.8060605000000005E-2"/>
    <n v="21.35"/>
    <n v="96.009399999999999"/>
    <n v="2.7"/>
  </r>
  <r>
    <x v="1"/>
    <n v="5506"/>
    <s v="NCM30"/>
    <s v="Household"/>
    <n v="2022"/>
    <s v="OUT018"/>
    <x v="1"/>
    <x v="0"/>
    <s v="Supermarket Type2"/>
    <n v="6.7569538999999998E-2"/>
    <n v="19.100000000000001"/>
    <n v="43.079599999999999"/>
    <n v="2.7"/>
  </r>
  <r>
    <x v="0"/>
    <n v="5507"/>
    <s v="FDT15"/>
    <s v="Meat"/>
    <n v="2022"/>
    <s v="OUT018"/>
    <x v="1"/>
    <x v="0"/>
    <s v="Supermarket Type2"/>
    <n v="4.2855388000000001E-2"/>
    <n v="12.15"/>
    <n v="181.69499999999999"/>
    <n v="2.7"/>
  </r>
  <r>
    <x v="0"/>
    <n v="5508"/>
    <s v="FDW22"/>
    <s v="Snack Foods"/>
    <n v="2022"/>
    <s v="OUT018"/>
    <x v="1"/>
    <x v="0"/>
    <s v="Supermarket Type2"/>
    <n v="3.0413776999999999E-2"/>
    <n v="9.6950000000000003"/>
    <n v="221.31139999999999"/>
    <n v="2.7"/>
  </r>
  <r>
    <x v="1"/>
    <n v="5509"/>
    <s v="FDK41"/>
    <s v="Frozen Foods"/>
    <n v="2018"/>
    <s v="OUT027"/>
    <x v="1"/>
    <x v="0"/>
    <s v="Supermarket Type3"/>
    <n v="0.12692409499999999"/>
    <m/>
    <n v="87.222399999999993"/>
    <n v="2.7"/>
  </r>
  <r>
    <x v="1"/>
    <n v="5510"/>
    <s v="FDC02"/>
    <s v="Canned"/>
    <n v="2022"/>
    <s v="OUT018"/>
    <x v="1"/>
    <x v="0"/>
    <s v="Supermarket Type2"/>
    <n v="6.9102831000000003E-2"/>
    <n v="21.35"/>
    <n v="259.92779999999999"/>
    <n v="2.6"/>
  </r>
  <r>
    <x v="0"/>
    <n v="5511"/>
    <s v="FDA01"/>
    <s v="Canned"/>
    <n v="2016"/>
    <s v="OUT046"/>
    <x v="0"/>
    <x v="1"/>
    <s v="Supermarket Type1"/>
    <n v="5.4378253000000001E-2"/>
    <n v="15"/>
    <n v="59.190399999999997"/>
    <n v="2.6"/>
  </r>
  <r>
    <x v="1"/>
    <n v="5512"/>
    <s v="DRN47"/>
    <s v="Hard Drinks"/>
    <n v="2012"/>
    <s v="OUT049"/>
    <x v="0"/>
    <x v="0"/>
    <s v="Supermarket Type1"/>
    <n v="1.6852908999999999E-2"/>
    <n v="12.1"/>
    <n v="180.666"/>
    <n v="2.6"/>
  </r>
  <r>
    <x v="0"/>
    <n v="5513"/>
    <s v="FDK08"/>
    <s v="Fruits and Vegetables"/>
    <n v="2012"/>
    <s v="OUT049"/>
    <x v="0"/>
    <x v="0"/>
    <s v="Supermarket Type1"/>
    <n v="0.122494876"/>
    <n v="9.1950000000000003"/>
    <n v="100.1016"/>
    <n v="2.6"/>
  </r>
  <r>
    <x v="0"/>
    <n v="5514"/>
    <s v="FDF34"/>
    <s v="Snack Foods"/>
    <n v="2012"/>
    <s v="OUT049"/>
    <x v="0"/>
    <x v="0"/>
    <s v="Supermarket Type1"/>
    <n v="1.404119E-2"/>
    <n v="9.3000000000000007"/>
    <n v="199.10839999999999"/>
    <n v="2.6"/>
  </r>
  <r>
    <x v="1"/>
    <n v="5515"/>
    <s v="FDR60"/>
    <s v="Baking Goods"/>
    <n v="2016"/>
    <s v="OUT046"/>
    <x v="0"/>
    <x v="1"/>
    <s v="Supermarket Type1"/>
    <n v="0.130415118"/>
    <n v="14.3"/>
    <n v="75.9328"/>
    <n v="2.6"/>
  </r>
  <r>
    <x v="0"/>
    <n v="5516"/>
    <s v="FDL52"/>
    <s v="Frozen Foods"/>
    <n v="2016"/>
    <s v="OUT046"/>
    <x v="0"/>
    <x v="1"/>
    <s v="Supermarket Type1"/>
    <n v="4.6090204000000003E-2"/>
    <n v="6.6349999999999998"/>
    <n v="37.150599999999997"/>
    <n v="2.6"/>
  </r>
  <r>
    <x v="1"/>
    <n v="5517"/>
    <s v="FDA31"/>
    <s v="Fruits and Vegetables"/>
    <n v="2020"/>
    <s v="OUT017"/>
    <x v="2"/>
    <x v="1"/>
    <s v="Supermarket Type1"/>
    <n v="0.110633958"/>
    <n v="7.1"/>
    <n v="173.80799999999999"/>
    <n v="2.6"/>
  </r>
  <r>
    <x v="1"/>
    <n v="5518"/>
    <s v="FDR46"/>
    <s v="Snack Foods"/>
    <n v="2020"/>
    <s v="OUT017"/>
    <x v="2"/>
    <x v="2"/>
    <s v="Supermarket Type1"/>
    <n v="0"/>
    <n v="16.850000000000001"/>
    <n v="146.07599999999999"/>
    <n v="2.6"/>
  </r>
  <r>
    <x v="0"/>
    <n v="5519"/>
    <s v="FDU24"/>
    <s v="Baking Goods"/>
    <n v="2020"/>
    <s v="OUT017"/>
    <x v="2"/>
    <x v="2"/>
    <s v="Supermarket Type1"/>
    <n v="0.14095585699999999"/>
    <n v="6.78"/>
    <n v="92.212000000000003"/>
    <n v="2.6"/>
  </r>
  <r>
    <x v="0"/>
    <n v="5520"/>
    <s v="DRY23"/>
    <s v="Soft Drinks"/>
    <n v="2017"/>
    <s v="OUT035"/>
    <x v="2"/>
    <x v="1"/>
    <s v="Supermarket Type1"/>
    <n v="0.109075742"/>
    <n v="9.3949999999999996"/>
    <n v="42.911200000000001"/>
    <n v="2.6"/>
  </r>
  <r>
    <x v="1"/>
    <n v="5521"/>
    <s v="FDB28"/>
    <s v="Dairy"/>
    <n v="2014"/>
    <s v="OUT013"/>
    <x v="1"/>
    <x v="2"/>
    <s v="Supermarket Type1"/>
    <n v="9.3307667999999996E-2"/>
    <n v="6.6150000000000002"/>
    <n v="195.9426"/>
    <n v="2.6"/>
  </r>
  <r>
    <x v="1"/>
    <n v="5522"/>
    <s v="DRJ51"/>
    <s v="Dairy"/>
    <n v="2014"/>
    <s v="OUT013"/>
    <x v="1"/>
    <x v="2"/>
    <s v="Supermarket Type1"/>
    <n v="8.7920675000000004E-2"/>
    <n v="14.1"/>
    <n v="228.5668"/>
    <n v="2.6"/>
  </r>
  <r>
    <x v="1"/>
    <n v="5523"/>
    <s v="NCX06"/>
    <s v="Household"/>
    <n v="2022"/>
    <s v="OUT018"/>
    <x v="1"/>
    <x v="0"/>
    <s v="Supermarket Type2"/>
    <n v="1.5750947000000001E-2"/>
    <n v="17.600000000000001"/>
    <n v="182.5976"/>
    <n v="2.6"/>
  </r>
  <r>
    <x v="0"/>
    <n v="5524"/>
    <s v="FDY38"/>
    <s v="Dairy"/>
    <n v="2015"/>
    <s v="OUT045"/>
    <x v="2"/>
    <x v="1"/>
    <s v="Supermarket Type1"/>
    <n v="0.119418124"/>
    <n v="13.6"/>
    <n v="231.03"/>
    <n v="2.5"/>
  </r>
  <r>
    <x v="1"/>
    <n v="5525"/>
    <s v="FDB21"/>
    <s v="Fruits and Vegetables"/>
    <n v="2015"/>
    <s v="OUT045"/>
    <x v="2"/>
    <x v="1"/>
    <s v="Supermarket Type1"/>
    <n v="0.148821808"/>
    <n v="7.4749999999999996"/>
    <n v="241.28540000000001"/>
    <n v="2.5"/>
  </r>
  <r>
    <x v="0"/>
    <n v="5526"/>
    <s v="FDQ07"/>
    <s v="Fruits and Vegetables"/>
    <n v="2015"/>
    <s v="OUT045"/>
    <x v="2"/>
    <x v="1"/>
    <s v="Supermarket Type1"/>
    <n v="8.7584125999999998E-2"/>
    <n v="15.1"/>
    <n v="221.7456"/>
    <n v="2.5"/>
  </r>
  <r>
    <x v="0"/>
    <n v="5527"/>
    <s v="FDS32"/>
    <s v="Fruits and Vegetables"/>
    <n v="2015"/>
    <s v="OUT045"/>
    <x v="2"/>
    <x v="0"/>
    <s v="Supermarket Type1"/>
    <n v="0"/>
    <n v="17.75"/>
    <n v="139.9838"/>
    <n v="2.5"/>
  </r>
  <r>
    <x v="1"/>
    <n v="5528"/>
    <s v="FDT21"/>
    <s v="Snack Foods"/>
    <n v="2022"/>
    <s v="OUT018"/>
    <x v="1"/>
    <x v="0"/>
    <s v="Supermarket Type2"/>
    <n v="2.0474913000000001E-2"/>
    <n v="7.42"/>
    <n v="248.4092"/>
    <n v="2.5"/>
  </r>
  <r>
    <x v="0"/>
    <n v="5529"/>
    <s v="FDW46"/>
    <s v="Snack Foods"/>
    <n v="2020"/>
    <s v="OUT017"/>
    <x v="2"/>
    <x v="0"/>
    <s v="Supermarket Type1"/>
    <n v="7.0699313E-2"/>
    <n v="13"/>
    <n v="65.748400000000004"/>
    <n v="2.5"/>
  </r>
  <r>
    <x v="1"/>
    <n v="5530"/>
    <s v="FDA50"/>
    <s v="Dairy"/>
    <n v="2012"/>
    <s v="OUT049"/>
    <x v="0"/>
    <x v="0"/>
    <s v="Supermarket Type1"/>
    <n v="8.7310672000000006E-2"/>
    <n v="16.25"/>
    <n v="95.540999999999997"/>
    <n v="2.5"/>
  </r>
  <r>
    <x v="1"/>
    <n v="5531"/>
    <s v="FDF52"/>
    <s v="Frozen Foods"/>
    <n v="2012"/>
    <s v="OUT049"/>
    <x v="0"/>
    <x v="0"/>
    <s v="Supermarket Type1"/>
    <n v="6.6887123000000007E-2"/>
    <n v="9.3000000000000007"/>
    <n v="183.92920000000001"/>
    <n v="2.5"/>
  </r>
  <r>
    <x v="1"/>
    <n v="5532"/>
    <s v="FDA56"/>
    <s v="Fruits and Vegetables"/>
    <n v="2012"/>
    <s v="OUT049"/>
    <x v="0"/>
    <x v="0"/>
    <s v="Supermarket Type1"/>
    <n v="8.7784130000000005E-3"/>
    <n v="9.2100000000000009"/>
    <n v="122.4414"/>
    <n v="2.5"/>
  </r>
  <r>
    <x v="1"/>
    <n v="5533"/>
    <s v="FDY45"/>
    <s v="Snack Foods"/>
    <n v="2012"/>
    <s v="OUT049"/>
    <x v="0"/>
    <x v="0"/>
    <s v="Supermarket Type1"/>
    <n v="2.6182758E-2"/>
    <n v="17.5"/>
    <n v="253.63560000000001"/>
    <n v="2.5"/>
  </r>
  <r>
    <x v="0"/>
    <n v="5534"/>
    <s v="FDL24"/>
    <s v="Baking Goods"/>
    <n v="2012"/>
    <s v="OUT049"/>
    <x v="0"/>
    <x v="0"/>
    <s v="Supermarket Type1"/>
    <n v="2.4935296999999999E-2"/>
    <n v="10.3"/>
    <n v="172.04220000000001"/>
    <n v="2.5"/>
  </r>
  <r>
    <x v="0"/>
    <n v="5535"/>
    <s v="FDN16"/>
    <s v="Frozen Foods"/>
    <n v="2012"/>
    <s v="OUT049"/>
    <x v="0"/>
    <x v="0"/>
    <s v="Supermarket Type1"/>
    <n v="6.2797771000000002E-2"/>
    <n v="12.6"/>
    <n v="103.999"/>
    <n v="2.5"/>
  </r>
  <r>
    <x v="2"/>
    <n v="5536"/>
    <s v="FDH05"/>
    <s v="Frozen Foods"/>
    <n v="2012"/>
    <s v="OUT049"/>
    <x v="0"/>
    <x v="0"/>
    <s v="Supermarket Type1"/>
    <n v="9.1054989000000003E-2"/>
    <n v="14.35"/>
    <n v="231.89840000000001"/>
    <n v="2.5"/>
  </r>
  <r>
    <x v="1"/>
    <n v="5537"/>
    <s v="FDQ58"/>
    <s v="Snack Foods"/>
    <n v="2018"/>
    <s v="OUT019"/>
    <x v="0"/>
    <x v="1"/>
    <s v="Grocery Store"/>
    <n v="0"/>
    <m/>
    <n v="154.53399999999999"/>
    <n v="2.5"/>
  </r>
  <r>
    <x v="0"/>
    <n v="5538"/>
    <s v="FDI07"/>
    <s v="Meat"/>
    <n v="2018"/>
    <s v="OUT019"/>
    <x v="0"/>
    <x v="1"/>
    <s v="Grocery Store"/>
    <n v="5.9110912000000002E-2"/>
    <m/>
    <n v="199.3426"/>
    <n v="2.5"/>
  </r>
  <r>
    <x v="1"/>
    <n v="5539"/>
    <s v="FDN31"/>
    <s v="Fruits and Vegetables"/>
    <n v="2016"/>
    <s v="OUT046"/>
    <x v="0"/>
    <x v="1"/>
    <s v="Supermarket Type1"/>
    <n v="7.2881534999999997E-2"/>
    <n v="11.5"/>
    <n v="191.35300000000001"/>
    <n v="2.5"/>
  </r>
  <r>
    <x v="1"/>
    <n v="5540"/>
    <s v="NCS53"/>
    <s v="Health and Hygiene"/>
    <n v="2016"/>
    <s v="OUT046"/>
    <x v="0"/>
    <x v="1"/>
    <s v="Supermarket Type1"/>
    <n v="8.9778186999999995E-2"/>
    <n v="14.5"/>
    <n v="158.46039999999999"/>
    <n v="2.5"/>
  </r>
  <r>
    <x v="1"/>
    <n v="5541"/>
    <s v="NCZ18"/>
    <s v="Household"/>
    <n v="2016"/>
    <s v="OUT046"/>
    <x v="0"/>
    <x v="1"/>
    <s v="Supermarket Type1"/>
    <n v="0.186067862"/>
    <n v="7.8250000000000002"/>
    <n v="255.46979999999999"/>
    <n v="2.5"/>
  </r>
  <r>
    <x v="1"/>
    <n v="5542"/>
    <s v="NCJ19"/>
    <s v="Others"/>
    <n v="2016"/>
    <s v="OUT046"/>
    <x v="0"/>
    <x v="1"/>
    <s v="Supermarket Type1"/>
    <n v="0.118180011"/>
    <n v="18.600000000000001"/>
    <n v="56.258800000000001"/>
    <n v="2.5"/>
  </r>
  <r>
    <x v="1"/>
    <n v="5543"/>
    <s v="FDH34"/>
    <s v="Snack Foods"/>
    <n v="2016"/>
    <s v="OUT046"/>
    <x v="0"/>
    <x v="1"/>
    <s v="Supermarket Type1"/>
    <n v="3.1095246E-2"/>
    <n v="8.6300000000000008"/>
    <n v="185.75819999999999"/>
    <n v="2.5"/>
  </r>
  <r>
    <x v="1"/>
    <n v="5544"/>
    <s v="FDI46"/>
    <s v="Snack Foods"/>
    <n v="2016"/>
    <s v="OUT046"/>
    <x v="0"/>
    <x v="1"/>
    <s v="Supermarket Type1"/>
    <n v="7.4345268000000006E-2"/>
    <n v="9.5"/>
    <n v="251.97239999999999"/>
    <n v="2.5"/>
  </r>
  <r>
    <x v="1"/>
    <n v="5545"/>
    <s v="FDN60"/>
    <s v="Baking Goods"/>
    <n v="2015"/>
    <s v="OUT045"/>
    <x v="2"/>
    <x v="0"/>
    <s v="Supermarket Type1"/>
    <n v="9.5351064999999999E-2"/>
    <n v="15.1"/>
    <n v="158.66040000000001"/>
    <n v="2.5"/>
  </r>
  <r>
    <x v="1"/>
    <n v="5546"/>
    <s v="DRB24"/>
    <s v="Soft Drinks"/>
    <n v="2015"/>
    <s v="OUT045"/>
    <x v="2"/>
    <x v="1"/>
    <s v="Supermarket Type1"/>
    <n v="2.0618957E-2"/>
    <n v="8.7850000000000001"/>
    <n v="153.06559999999999"/>
    <n v="2.5"/>
  </r>
  <r>
    <x v="1"/>
    <n v="5547"/>
    <s v="FDT28"/>
    <s v="Frozen Foods"/>
    <n v="2020"/>
    <s v="OUT017"/>
    <x v="2"/>
    <x v="1"/>
    <s v="Supermarket Type1"/>
    <n v="6.3925726000000002E-2"/>
    <n v="13.3"/>
    <n v="151.8708"/>
    <n v="2.5"/>
  </r>
  <r>
    <x v="1"/>
    <n v="5548"/>
    <s v="DRQ35"/>
    <s v="Hard Drinks"/>
    <n v="2020"/>
    <s v="OUT017"/>
    <x v="2"/>
    <x v="1"/>
    <s v="Supermarket Type1"/>
    <n v="4.2530668000000001E-2"/>
    <n v="9.3000000000000007"/>
    <n v="125.53879999999999"/>
    <n v="2.5"/>
  </r>
  <r>
    <x v="1"/>
    <n v="5549"/>
    <s v="NCD54"/>
    <s v="Household"/>
    <n v="2020"/>
    <s v="OUT017"/>
    <x v="2"/>
    <x v="2"/>
    <s v="Supermarket Type1"/>
    <n v="2.9173030999999999E-2"/>
    <n v="21.1"/>
    <n v="145.77860000000001"/>
    <n v="2.5"/>
  </r>
  <r>
    <x v="0"/>
    <n v="5550"/>
    <s v="FDV52"/>
    <s v="Frozen Foods"/>
    <n v="2015"/>
    <s v="OUT045"/>
    <x v="2"/>
    <x v="2"/>
    <s v="Supermarket Type1"/>
    <n v="0.121767168"/>
    <n v="20.7"/>
    <n v="118.9466"/>
    <n v="2.5"/>
  </r>
  <r>
    <x v="0"/>
    <n v="5551"/>
    <s v="FDH45"/>
    <s v="Fruits and Vegetables"/>
    <n v="2015"/>
    <s v="OUT045"/>
    <x v="2"/>
    <x v="2"/>
    <s v="Supermarket Type1"/>
    <n v="0.105881129"/>
    <n v="15.1"/>
    <n v="42.079599999999999"/>
    <n v="2.5"/>
  </r>
  <r>
    <x v="0"/>
    <n v="5552"/>
    <s v="FDC09"/>
    <s v="Fruits and Vegetables"/>
    <n v="2015"/>
    <s v="OUT045"/>
    <x v="2"/>
    <x v="2"/>
    <s v="Supermarket Type1"/>
    <n v="2.6355344999999999E-2"/>
    <n v="15.5"/>
    <n v="100.83320000000001"/>
    <n v="2.5"/>
  </r>
  <r>
    <x v="0"/>
    <n v="5553"/>
    <s v="FDO27"/>
    <s v="Meat"/>
    <n v="2015"/>
    <s v="OUT045"/>
    <x v="2"/>
    <x v="2"/>
    <s v="Supermarket Type1"/>
    <n v="0"/>
    <n v="6.1749999999999998"/>
    <n v="94.975200000000001"/>
    <n v="2.5"/>
  </r>
  <r>
    <x v="0"/>
    <n v="5554"/>
    <s v="FDC22"/>
    <s v="Snack Foods"/>
    <n v="2015"/>
    <s v="OUT045"/>
    <x v="2"/>
    <x v="2"/>
    <s v="Supermarket Type1"/>
    <n v="0.13670507500000001"/>
    <n v="6.89"/>
    <n v="194.88200000000001"/>
    <n v="2.5"/>
  </r>
  <r>
    <x v="0"/>
    <n v="5555"/>
    <s v="FDK26"/>
    <s v="Canned"/>
    <n v="2020"/>
    <s v="OUT017"/>
    <x v="2"/>
    <x v="2"/>
    <s v="Supermarket Type1"/>
    <n v="3.2359412999999997E-2"/>
    <n v="5.46"/>
    <n v="187.42400000000001"/>
    <n v="2.5"/>
  </r>
  <r>
    <x v="0"/>
    <n v="5556"/>
    <s v="FDG38"/>
    <s v="Canned"/>
    <n v="2020"/>
    <s v="OUT017"/>
    <x v="2"/>
    <x v="2"/>
    <s v="Supermarket Type1"/>
    <n v="5.3027398000000003E-2"/>
    <n v="8.9749999999999996"/>
    <n v="86.022400000000005"/>
    <n v="2.5"/>
  </r>
  <r>
    <x v="1"/>
    <n v="5557"/>
    <s v="DRQ35"/>
    <s v="Hard Drinks"/>
    <n v="2015"/>
    <s v="OUT045"/>
    <x v="2"/>
    <x v="0"/>
    <s v="Supermarket Type1"/>
    <n v="4.2377219000000001E-2"/>
    <n v="9.3000000000000007"/>
    <n v="123.7388"/>
    <n v="2.5"/>
  </r>
  <r>
    <x v="1"/>
    <n v="5558"/>
    <s v="FDX21"/>
    <s v="Snack Foods"/>
    <n v="2017"/>
    <s v="OUT035"/>
    <x v="2"/>
    <x v="1"/>
    <s v="Supermarket Type1"/>
    <n v="8.4949954999999994E-2"/>
    <n v="7.05"/>
    <n v="109.7912"/>
    <n v="2.5"/>
  </r>
  <r>
    <x v="1"/>
    <n v="5559"/>
    <s v="FDW28"/>
    <s v="Frozen Foods"/>
    <n v="2017"/>
    <s v="OUT035"/>
    <x v="2"/>
    <x v="1"/>
    <s v="Supermarket Type1"/>
    <n v="8.8807454999999993E-2"/>
    <n v="18.25"/>
    <n v="197.34520000000001"/>
    <n v="2.5"/>
  </r>
  <r>
    <x v="1"/>
    <n v="5560"/>
    <s v="DRN47"/>
    <s v="Hard Drinks"/>
    <n v="2017"/>
    <s v="OUT035"/>
    <x v="2"/>
    <x v="1"/>
    <s v="Supermarket Type1"/>
    <n v="1.6823566000000002E-2"/>
    <n v="12.1"/>
    <n v="178.566"/>
    <n v="2.5"/>
  </r>
  <r>
    <x v="0"/>
    <n v="5561"/>
    <s v="FDH26"/>
    <s v="Canned"/>
    <n v="2017"/>
    <s v="OUT035"/>
    <x v="2"/>
    <x v="1"/>
    <s v="Supermarket Type1"/>
    <n v="3.4693175E-2"/>
    <n v="19.25"/>
    <n v="140.14959999999999"/>
    <n v="2.5"/>
  </r>
  <r>
    <x v="0"/>
    <n v="5562"/>
    <s v="FDA07"/>
    <s v="Fruits and Vegetables"/>
    <n v="2017"/>
    <s v="OUT035"/>
    <x v="2"/>
    <x v="1"/>
    <s v="Supermarket Type1"/>
    <n v="3.0938773999999999E-2"/>
    <n v="7.55"/>
    <n v="121.0072"/>
    <n v="2.5"/>
  </r>
  <r>
    <x v="1"/>
    <n v="5563"/>
    <s v="FDI20"/>
    <s v="Fruits and Vegetables"/>
    <n v="2011"/>
    <s v="OUT010"/>
    <x v="1"/>
    <x v="0"/>
    <s v="Grocery Store"/>
    <n v="6.4547828000000002E-2"/>
    <n v="19.100000000000001"/>
    <n v="212.8586"/>
    <n v="2.5"/>
  </r>
  <r>
    <x v="1"/>
    <n v="5564"/>
    <s v="NCB42"/>
    <s v="Health and Hygiene"/>
    <n v="2014"/>
    <s v="OUT013"/>
    <x v="1"/>
    <x v="2"/>
    <s v="Supermarket Type1"/>
    <n v="8.5540519999999995E-3"/>
    <n v="11.8"/>
    <n v="116.9492"/>
    <n v="2.5"/>
  </r>
  <r>
    <x v="1"/>
    <n v="5565"/>
    <s v="FDO44"/>
    <s v="Fruits and Vegetables"/>
    <n v="2014"/>
    <s v="OUT013"/>
    <x v="1"/>
    <x v="2"/>
    <s v="Supermarket Type1"/>
    <n v="8.7380431999999994E-2"/>
    <n v="12.6"/>
    <n v="109.72280000000001"/>
    <n v="2.5"/>
  </r>
  <r>
    <x v="1"/>
    <n v="5566"/>
    <s v="FDJ09"/>
    <s v="Snack Foods"/>
    <n v="2014"/>
    <s v="OUT013"/>
    <x v="1"/>
    <x v="2"/>
    <s v="Supermarket Type1"/>
    <n v="5.8346233999999997E-2"/>
    <n v="15"/>
    <n v="44.074399999999997"/>
    <n v="2.5"/>
  </r>
  <r>
    <x v="1"/>
    <n v="5567"/>
    <s v="FDO58"/>
    <s v="Snack Foods"/>
    <n v="2014"/>
    <s v="OUT013"/>
    <x v="1"/>
    <x v="2"/>
    <s v="Supermarket Type1"/>
    <n v="3.9544237000000003E-2"/>
    <n v="19.600000000000001"/>
    <n v="163.65260000000001"/>
    <n v="2.5"/>
  </r>
  <r>
    <x v="0"/>
    <n v="5568"/>
    <s v="FDF39"/>
    <s v="Dairy"/>
    <n v="2014"/>
    <s v="OUT013"/>
    <x v="1"/>
    <x v="2"/>
    <s v="Supermarket Type1"/>
    <n v="1.9495050999999999E-2"/>
    <n v="14.85"/>
    <n v="261.291"/>
    <n v="2.5"/>
  </r>
  <r>
    <x v="1"/>
    <n v="5569"/>
    <s v="FDW13"/>
    <s v="Canned"/>
    <n v="2018"/>
    <s v="OUT027"/>
    <x v="1"/>
    <x v="0"/>
    <s v="Supermarket Type3"/>
    <n v="9.7410706999999999E-2"/>
    <m/>
    <n v="52.732399999999998"/>
    <n v="2.5"/>
  </r>
  <r>
    <x v="1"/>
    <n v="5570"/>
    <s v="FDH16"/>
    <s v="Frozen Foods"/>
    <n v="2018"/>
    <s v="OUT027"/>
    <x v="1"/>
    <x v="0"/>
    <s v="Supermarket Type3"/>
    <n v="5.2300843999999999E-2"/>
    <m/>
    <n v="88.283000000000001"/>
    <n v="2.5"/>
  </r>
  <r>
    <x v="1"/>
    <n v="5571"/>
    <s v="FDY10"/>
    <s v="Snack Foods"/>
    <n v="2018"/>
    <s v="OUT027"/>
    <x v="1"/>
    <x v="0"/>
    <s v="Supermarket Type3"/>
    <n v="4.8830263999999998E-2"/>
    <m/>
    <n v="113.1176"/>
    <n v="2.5"/>
  </r>
  <r>
    <x v="1"/>
    <n v="5572"/>
    <s v="NCY18"/>
    <s v="Household"/>
    <n v="2014"/>
    <s v="OUT013"/>
    <x v="1"/>
    <x v="2"/>
    <s v="Supermarket Type1"/>
    <n v="3.1125709000000001E-2"/>
    <n v="7.2850000000000001"/>
    <n v="174.30539999999999"/>
    <n v="2.4"/>
  </r>
  <r>
    <x v="1"/>
    <n v="5573"/>
    <s v="FDA50"/>
    <s v="Dairy"/>
    <n v="2018"/>
    <s v="OUT019"/>
    <x v="0"/>
    <x v="1"/>
    <s v="Grocery Store"/>
    <n v="0.15263241299999999"/>
    <m/>
    <n v="98.441000000000003"/>
    <n v="2.4"/>
  </r>
  <r>
    <x v="0"/>
    <n v="5574"/>
    <s v="FDY15"/>
    <s v="Dairy"/>
    <n v="2018"/>
    <s v="OUT019"/>
    <x v="0"/>
    <x v="1"/>
    <s v="Grocery Store"/>
    <n v="0.29909785900000002"/>
    <m/>
    <n v="157.863"/>
    <n v="2.4"/>
  </r>
  <r>
    <x v="1"/>
    <n v="5575"/>
    <s v="DRI01"/>
    <s v="Soft Drinks"/>
    <n v="2015"/>
    <s v="OUT045"/>
    <x v="2"/>
    <x v="1"/>
    <s v="Supermarket Type1"/>
    <n v="0"/>
    <n v="7.97"/>
    <n v="173.7422"/>
    <n v="2.4"/>
  </r>
  <r>
    <x v="1"/>
    <n v="5576"/>
    <s v="FDH09"/>
    <s v="Seafood"/>
    <n v="2017"/>
    <s v="OUT035"/>
    <x v="2"/>
    <x v="1"/>
    <s v="Supermarket Type1"/>
    <n v="5.6066970000000001E-2"/>
    <n v="12.6"/>
    <n v="50.798200000000001"/>
    <n v="2.4"/>
  </r>
  <r>
    <x v="0"/>
    <n v="5577"/>
    <s v="FDX38"/>
    <s v="Dairy"/>
    <n v="2011"/>
    <s v="OUT010"/>
    <x v="1"/>
    <x v="2"/>
    <s v="Grocery Store"/>
    <n v="8.0688662999999994E-2"/>
    <n v="10.5"/>
    <n v="46.7376"/>
    <n v="2.4"/>
  </r>
  <r>
    <x v="1"/>
    <n v="5578"/>
    <s v="FDI45"/>
    <s v="Fruits and Vegetables"/>
    <n v="2014"/>
    <s v="OUT013"/>
    <x v="1"/>
    <x v="2"/>
    <s v="Supermarket Type1"/>
    <n v="3.7549969000000002E-2"/>
    <n v="13.1"/>
    <n v="176.1054"/>
    <n v="2.4"/>
  </r>
  <r>
    <x v="1"/>
    <n v="5579"/>
    <s v="FDP11"/>
    <s v="Breads"/>
    <n v="2014"/>
    <s v="OUT013"/>
    <x v="1"/>
    <x v="2"/>
    <s v="Supermarket Type1"/>
    <n v="6.9043043999999998E-2"/>
    <n v="15.85"/>
    <n v="218.7166"/>
    <n v="2.4"/>
  </r>
  <r>
    <x v="1"/>
    <n v="5580"/>
    <s v="FDP33"/>
    <s v="Snack Foods"/>
    <n v="2014"/>
    <s v="OUT013"/>
    <x v="1"/>
    <x v="2"/>
    <s v="Supermarket Type1"/>
    <n v="8.9197963000000005E-2"/>
    <n v="18.7"/>
    <n v="257.36720000000003"/>
    <n v="2.4"/>
  </r>
  <r>
    <x v="1"/>
    <n v="5581"/>
    <s v="FDZ34"/>
    <s v="Starchy Foods"/>
    <n v="2014"/>
    <s v="OUT013"/>
    <x v="1"/>
    <x v="2"/>
    <s v="Supermarket Type1"/>
    <n v="0"/>
    <n v="6.6950000000000003"/>
    <n v="191.88200000000001"/>
    <n v="2.4"/>
  </r>
  <r>
    <x v="1"/>
    <n v="5582"/>
    <s v="NCP30"/>
    <s v="Household"/>
    <n v="2018"/>
    <s v="OUT027"/>
    <x v="1"/>
    <x v="0"/>
    <s v="Supermarket Type3"/>
    <n v="3.2610007000000003E-2"/>
    <m/>
    <n v="37.482199999999999"/>
    <n v="2.4"/>
  </r>
  <r>
    <x v="0"/>
    <n v="5583"/>
    <s v="DRC01"/>
    <s v="Soft Drinks"/>
    <n v="2022"/>
    <s v="OUT018"/>
    <x v="1"/>
    <x v="0"/>
    <s v="Supermarket Type2"/>
    <n v="1.9278216000000001E-2"/>
    <n v="5.92"/>
    <n v="48.269199999999998"/>
    <n v="2.2999999999999998"/>
  </r>
  <r>
    <x v="1"/>
    <n v="5584"/>
    <s v="FDW28"/>
    <s v="Frozen Foods"/>
    <n v="2014"/>
    <s v="OUT013"/>
    <x v="1"/>
    <x v="2"/>
    <s v="Supermarket Type1"/>
    <n v="8.8750333000000001E-2"/>
    <n v="18.25"/>
    <n v="196.54519999999999"/>
    <n v="2.2999999999999998"/>
  </r>
  <r>
    <x v="1"/>
    <n v="5585"/>
    <s v="FDM56"/>
    <s v="Fruits and Vegetables"/>
    <n v="2018"/>
    <s v="OUT019"/>
    <x v="0"/>
    <x v="1"/>
    <s v="Grocery Store"/>
    <n v="0.122896411"/>
    <m/>
    <n v="111.19119999999999"/>
    <n v="2.2999999999999998"/>
  </r>
  <r>
    <x v="1"/>
    <n v="5586"/>
    <s v="FDK15"/>
    <s v="Meat"/>
    <n v="2018"/>
    <s v="OUT019"/>
    <x v="0"/>
    <x v="1"/>
    <s v="Grocery Store"/>
    <n v="0.17230990299999999"/>
    <m/>
    <n v="98.2042"/>
    <n v="2.2999999999999998"/>
  </r>
  <r>
    <x v="1"/>
    <n v="5587"/>
    <s v="FDO36"/>
    <s v="Baking Goods"/>
    <n v="2017"/>
    <s v="OUT035"/>
    <x v="2"/>
    <x v="1"/>
    <s v="Supermarket Type1"/>
    <n v="7.7899108999999994E-2"/>
    <n v="19.7"/>
    <n v="177.76599999999999"/>
    <n v="2.2999999999999998"/>
  </r>
  <r>
    <x v="1"/>
    <n v="5588"/>
    <s v="NCL41"/>
    <s v="Health and Hygiene"/>
    <n v="2012"/>
    <s v="OUT049"/>
    <x v="0"/>
    <x v="0"/>
    <s v="Supermarket Type1"/>
    <n v="4.1802517999999997E-2"/>
    <n v="12.35"/>
    <n v="34.821599999999997"/>
    <n v="2.2999999999999998"/>
  </r>
  <r>
    <x v="1"/>
    <n v="5589"/>
    <s v="FDF35"/>
    <s v="Starchy Foods"/>
    <n v="2012"/>
    <s v="OUT049"/>
    <x v="0"/>
    <x v="0"/>
    <s v="Supermarket Type1"/>
    <n v="0.154228739"/>
    <n v="15"/>
    <n v="107.3938"/>
    <n v="2.2999999999999998"/>
  </r>
  <r>
    <x v="1"/>
    <n v="5590"/>
    <s v="FDF04"/>
    <s v="Frozen Foods"/>
    <n v="2018"/>
    <s v="OUT019"/>
    <x v="0"/>
    <x v="1"/>
    <s v="Grocery Store"/>
    <n v="2.3876708E-2"/>
    <m/>
    <n v="258.63040000000001"/>
    <n v="2.2999999999999998"/>
  </r>
  <r>
    <x v="1"/>
    <n v="5591"/>
    <s v="FDE02"/>
    <s v="Canned"/>
    <n v="2016"/>
    <s v="OUT046"/>
    <x v="0"/>
    <x v="1"/>
    <s v="Supermarket Type1"/>
    <n v="0.12125037399999999"/>
    <n v="8.7100000000000009"/>
    <n v="92.777799999999999"/>
    <n v="2.2999999999999998"/>
  </r>
  <r>
    <x v="0"/>
    <n v="5592"/>
    <s v="FDB36"/>
    <s v="Baking Goods"/>
    <n v="2016"/>
    <s v="OUT046"/>
    <x v="0"/>
    <x v="1"/>
    <s v="Supermarket Type1"/>
    <n v="0"/>
    <n v="5.4649999999999999"/>
    <n v="129.1626"/>
    <n v="2.2999999999999998"/>
  </r>
  <r>
    <x v="0"/>
    <n v="5593"/>
    <s v="FDG28"/>
    <s v="Frozen Foods"/>
    <n v="2016"/>
    <s v="OUT046"/>
    <x v="0"/>
    <x v="1"/>
    <s v="Supermarket Type1"/>
    <n v="4.9280292000000003E-2"/>
    <n v="9.2850000000000001"/>
    <n v="245.61439999999999"/>
    <n v="2.2999999999999998"/>
  </r>
  <r>
    <x v="1"/>
    <n v="5594"/>
    <s v="FDO37"/>
    <s v="Breakfast"/>
    <n v="2020"/>
    <s v="OUT017"/>
    <x v="2"/>
    <x v="1"/>
    <s v="Supermarket Type1"/>
    <n v="2.1497593999999998E-2"/>
    <n v="8.06"/>
    <n v="230.33260000000001"/>
    <n v="2.2999999999999998"/>
  </r>
  <r>
    <x v="0"/>
    <n v="5595"/>
    <s v="FDJ12"/>
    <s v="Baking Goods"/>
    <n v="2020"/>
    <s v="OUT017"/>
    <x v="2"/>
    <x v="2"/>
    <s v="Supermarket Type1"/>
    <n v="3.9261946999999998E-2"/>
    <n v="8.8949999999999996"/>
    <n v="207.42959999999999"/>
    <n v="2.2999999999999998"/>
  </r>
  <r>
    <x v="1"/>
    <n v="5596"/>
    <s v="NCP41"/>
    <s v="Health and Hygiene"/>
    <n v="2011"/>
    <s v="OUT010"/>
    <x v="1"/>
    <x v="0"/>
    <s v="Grocery Store"/>
    <n v="2.7133398E-2"/>
    <n v="16.600000000000001"/>
    <n v="106.25960000000001"/>
    <n v="2.2999999999999998"/>
  </r>
  <r>
    <x v="1"/>
    <n v="5597"/>
    <s v="FDB22"/>
    <s v="Snack Foods"/>
    <n v="2011"/>
    <s v="OUT010"/>
    <x v="1"/>
    <x v="2"/>
    <s v="Grocery Store"/>
    <n v="0.18652881900000001"/>
    <n v="8.02"/>
    <n v="151.99979999999999"/>
    <n v="2.2999999999999998"/>
  </r>
  <r>
    <x v="1"/>
    <n v="5598"/>
    <s v="DRD27"/>
    <s v="Dairy"/>
    <n v="2014"/>
    <s v="OUT013"/>
    <x v="1"/>
    <x v="2"/>
    <s v="Supermarket Type1"/>
    <n v="2.3820081999999999E-2"/>
    <n v="18.75"/>
    <n v="97.604200000000006"/>
    <n v="2.2999999999999998"/>
  </r>
  <r>
    <x v="1"/>
    <n v="5599"/>
    <s v="NCA54"/>
    <s v="Household"/>
    <n v="2014"/>
    <s v="OUT013"/>
    <x v="1"/>
    <x v="2"/>
    <s v="Supermarket Type1"/>
    <n v="3.6611103999999998E-2"/>
    <n v="16.5"/>
    <n v="180.93180000000001"/>
    <n v="2.2999999999999998"/>
  </r>
  <r>
    <x v="1"/>
    <n v="5600"/>
    <s v="DRG13"/>
    <s v="Soft Drinks"/>
    <n v="2014"/>
    <s v="OUT013"/>
    <x v="1"/>
    <x v="2"/>
    <s v="Supermarket Type1"/>
    <n v="3.7155206000000003E-2"/>
    <n v="17.25"/>
    <n v="166.45259999999999"/>
    <n v="2.2999999999999998"/>
  </r>
  <r>
    <x v="0"/>
    <n v="5601"/>
    <s v="FDK58"/>
    <s v="Snack Foods"/>
    <n v="2014"/>
    <s v="OUT013"/>
    <x v="1"/>
    <x v="2"/>
    <s v="Supermarket Type1"/>
    <n v="4.4945122999999997E-2"/>
    <n v="11.35"/>
    <n v="101.0016"/>
    <n v="2.2999999999999998"/>
  </r>
  <r>
    <x v="1"/>
    <n v="5602"/>
    <s v="FDL27"/>
    <s v="Meat"/>
    <n v="2022"/>
    <s v="OUT018"/>
    <x v="1"/>
    <x v="0"/>
    <s v="Supermarket Type2"/>
    <n v="1.0674255000000001E-2"/>
    <n v="6.17"/>
    <n v="63.482599999999998"/>
    <n v="2.2999999999999998"/>
  </r>
  <r>
    <x v="0"/>
    <n v="5603"/>
    <s v="FDV60"/>
    <s v="Baking Goods"/>
    <n v="2022"/>
    <s v="OUT018"/>
    <x v="1"/>
    <x v="0"/>
    <s v="Supermarket Type2"/>
    <n v="0.11783932799999999"/>
    <n v="20.2"/>
    <n v="195.21100000000001"/>
    <n v="2.2999999999999998"/>
  </r>
  <r>
    <x v="1"/>
    <n v="5604"/>
    <s v="DRJ23"/>
    <s v="Hard Drinks"/>
    <n v="2018"/>
    <s v="OUT027"/>
    <x v="1"/>
    <x v="0"/>
    <s v="Supermarket Type3"/>
    <n v="0"/>
    <m/>
    <n v="188.18719999999999"/>
    <n v="2.2999999999999998"/>
  </r>
  <r>
    <x v="1"/>
    <n v="5605"/>
    <s v="NCN53"/>
    <s v="Health and Hygiene"/>
    <n v="2018"/>
    <s v="OUT027"/>
    <x v="1"/>
    <x v="0"/>
    <s v="Supermarket Type3"/>
    <n v="3.0208465E-2"/>
    <m/>
    <n v="35.487400000000001"/>
    <n v="2.2999999999999998"/>
  </r>
  <r>
    <x v="1"/>
    <n v="5606"/>
    <s v="NCV05"/>
    <s v="Health and Hygiene"/>
    <n v="2018"/>
    <s v="OUT027"/>
    <x v="1"/>
    <x v="0"/>
    <s v="Supermarket Type3"/>
    <n v="3.0062223999999999E-2"/>
    <m/>
    <n v="154.3656"/>
    <n v="2.2999999999999998"/>
  </r>
  <r>
    <x v="0"/>
    <n v="5607"/>
    <s v="FDJ44"/>
    <s v="Fruits and Vegetables"/>
    <n v="2018"/>
    <s v="OUT027"/>
    <x v="1"/>
    <x v="0"/>
    <s v="Supermarket Type3"/>
    <n v="0.105812357"/>
    <m/>
    <n v="175.03960000000001"/>
    <n v="2.2999999999999998"/>
  </r>
  <r>
    <x v="0"/>
    <n v="5608"/>
    <s v="FDO10"/>
    <s v="Snack Foods"/>
    <n v="2018"/>
    <s v="OUT027"/>
    <x v="1"/>
    <x v="0"/>
    <s v="Supermarket Type3"/>
    <n v="1.268995E-2"/>
    <m/>
    <n v="56.458799999999997"/>
    <n v="2.2999999999999998"/>
  </r>
  <r>
    <x v="0"/>
    <n v="5609"/>
    <s v="FDA03"/>
    <s v="Dairy"/>
    <n v="2016"/>
    <s v="OUT046"/>
    <x v="0"/>
    <x v="1"/>
    <s v="Supermarket Type1"/>
    <n v="4.5463772999999999E-2"/>
    <n v="18.5"/>
    <n v="144.11019999999999"/>
    <n v="2.2000000000000002"/>
  </r>
  <r>
    <x v="1"/>
    <n v="5610"/>
    <s v="FDL40"/>
    <s v="Frozen Foods"/>
    <n v="2015"/>
    <s v="OUT045"/>
    <x v="2"/>
    <x v="0"/>
    <s v="Supermarket Type1"/>
    <n v="1.1636708000000001E-2"/>
    <n v="17.7"/>
    <n v="94.540999999999997"/>
    <n v="2.2000000000000002"/>
  </r>
  <r>
    <x v="1"/>
    <n v="5611"/>
    <s v="FDX19"/>
    <s v="Fruits and Vegetables"/>
    <n v="2016"/>
    <s v="OUT046"/>
    <x v="0"/>
    <x v="1"/>
    <s v="Supermarket Type1"/>
    <n v="9.6733815000000001E-2"/>
    <n v="19.100000000000001"/>
    <n v="233.19579999999999"/>
    <n v="2.2000000000000002"/>
  </r>
  <r>
    <x v="1"/>
    <n v="5612"/>
    <s v="FDN44"/>
    <s v="Fruits and Vegetables"/>
    <n v="2012"/>
    <s v="OUT049"/>
    <x v="0"/>
    <x v="0"/>
    <s v="Supermarket Type1"/>
    <n v="2.2831052000000001E-2"/>
    <n v="13.15"/>
    <n v="160.292"/>
    <n v="2.2000000000000002"/>
  </r>
  <r>
    <x v="1"/>
    <n v="5613"/>
    <s v="FDC45"/>
    <s v="Fruits and Vegetables"/>
    <n v="2012"/>
    <s v="OUT049"/>
    <x v="0"/>
    <x v="0"/>
    <s v="Supermarket Type1"/>
    <n v="0.13594424699999999"/>
    <n v="17"/>
    <n v="171.51060000000001"/>
    <n v="2.2000000000000002"/>
  </r>
  <r>
    <x v="0"/>
    <n v="5614"/>
    <s v="FDX04"/>
    <s v="Frozen Foods"/>
    <n v="2012"/>
    <s v="OUT049"/>
    <x v="0"/>
    <x v="0"/>
    <s v="Supermarket Type1"/>
    <n v="4.1636189999999997E-2"/>
    <n v="19.600000000000001"/>
    <n v="47.337600000000002"/>
    <n v="2.2000000000000002"/>
  </r>
  <r>
    <x v="1"/>
    <n v="5615"/>
    <s v="FDF47"/>
    <s v="Starchy Foods"/>
    <n v="2016"/>
    <s v="OUT046"/>
    <x v="0"/>
    <x v="1"/>
    <s v="Supermarket Type1"/>
    <n v="9.7618233999999998E-2"/>
    <n v="20.85"/>
    <n v="223.97460000000001"/>
    <n v="2.2000000000000002"/>
  </r>
  <r>
    <x v="1"/>
    <n v="5616"/>
    <s v="FDQ34"/>
    <s v="Snack Foods"/>
    <n v="2017"/>
    <s v="OUT035"/>
    <x v="2"/>
    <x v="1"/>
    <s v="Supermarket Type1"/>
    <n v="0.162211939"/>
    <n v="10.85"/>
    <n v="107.0622"/>
    <n v="2.2000000000000002"/>
  </r>
  <r>
    <x v="1"/>
    <n v="5617"/>
    <s v="FDS43"/>
    <s v="Fruits and Vegetables"/>
    <n v="2018"/>
    <s v="OUT027"/>
    <x v="1"/>
    <x v="0"/>
    <s v="Supermarket Type3"/>
    <n v="4.0318693000000003E-2"/>
    <m/>
    <n v="186.22399999999999"/>
    <n v="2.2000000000000002"/>
  </r>
  <r>
    <x v="1"/>
    <n v="5618"/>
    <s v="NCG55"/>
    <s v="Household"/>
    <n v="2012"/>
    <s v="OUT049"/>
    <x v="0"/>
    <x v="0"/>
    <s v="Supermarket Type1"/>
    <n v="3.9207025E-2"/>
    <n v="16.25"/>
    <n v="116.1176"/>
    <n v="2.1"/>
  </r>
  <r>
    <x v="1"/>
    <n v="5619"/>
    <s v="DRF49"/>
    <s v="Soft Drinks"/>
    <n v="2012"/>
    <s v="OUT049"/>
    <x v="0"/>
    <x v="0"/>
    <s v="Supermarket Type1"/>
    <n v="7.1188446000000002E-2"/>
    <n v="7.27"/>
    <n v="111.95180000000001"/>
    <n v="2.1"/>
  </r>
  <r>
    <x v="1"/>
    <n v="5620"/>
    <s v="DRG11"/>
    <s v="Hard Drinks"/>
    <n v="2015"/>
    <s v="OUT045"/>
    <x v="2"/>
    <x v="0"/>
    <s v="Supermarket Type1"/>
    <n v="8.4008316E-2"/>
    <n v="6.3849999999999998"/>
    <n v="108.25960000000001"/>
    <n v="2.1"/>
  </r>
  <r>
    <x v="0"/>
    <n v="5621"/>
    <s v="FDH28"/>
    <s v="Frozen Foods"/>
    <n v="2018"/>
    <s v="OUT027"/>
    <x v="1"/>
    <x v="0"/>
    <s v="Supermarket Type3"/>
    <n v="0"/>
    <m/>
    <n v="37.050600000000003"/>
    <n v="2.1"/>
  </r>
  <r>
    <x v="0"/>
    <n v="5622"/>
    <s v="FDL58"/>
    <s v="Snack Foods"/>
    <n v="2012"/>
    <s v="OUT049"/>
    <x v="0"/>
    <x v="0"/>
    <s v="Supermarket Type1"/>
    <n v="7.4264356000000004E-2"/>
    <n v="5.78"/>
    <n v="264.7568"/>
    <n v="2"/>
  </r>
  <r>
    <x v="0"/>
    <n v="5623"/>
    <s v="FDD44"/>
    <s v="Fruits and Vegetables"/>
    <n v="2017"/>
    <s v="OUT035"/>
    <x v="2"/>
    <x v="1"/>
    <s v="Supermarket Type1"/>
    <n v="7.8385640000000006E-2"/>
    <n v="8.0500000000000007"/>
    <n v="256.46460000000002"/>
    <n v="2"/>
  </r>
  <r>
    <x v="1"/>
    <n v="5624"/>
    <s v="NCC06"/>
    <s v="Household"/>
    <n v="2020"/>
    <s v="OUT017"/>
    <x v="2"/>
    <x v="1"/>
    <s v="Supermarket Type1"/>
    <n v="2.7139013E-2"/>
    <n v="19"/>
    <n v="127.3336"/>
    <n v="2"/>
  </r>
  <r>
    <x v="0"/>
    <n v="5625"/>
    <s v="FDN39"/>
    <s v="Meat"/>
    <n v="2016"/>
    <s v="OUT046"/>
    <x v="0"/>
    <x v="1"/>
    <s v="Supermarket Type1"/>
    <n v="6.5520387999999999E-2"/>
    <n v="19.350000000000001"/>
    <n v="168.38159999999999"/>
    <n v="2"/>
  </r>
  <r>
    <x v="1"/>
    <n v="5626"/>
    <s v="NCM41"/>
    <s v="Health and Hygiene"/>
    <n v="2022"/>
    <s v="OUT018"/>
    <x v="1"/>
    <x v="0"/>
    <s v="Supermarket Type2"/>
    <n v="3.5801237999999999E-2"/>
    <n v="16.5"/>
    <n v="92.611999999999995"/>
    <n v="2"/>
  </r>
  <r>
    <x v="1"/>
    <n v="5627"/>
    <s v="FDE32"/>
    <s v="Fruits and Vegetables"/>
    <n v="2017"/>
    <s v="OUT035"/>
    <x v="2"/>
    <x v="1"/>
    <s v="Supermarket Type1"/>
    <n v="4.8749689999999998E-2"/>
    <n v="20.7"/>
    <n v="37.550600000000003"/>
    <n v="2"/>
  </r>
  <r>
    <x v="0"/>
    <n v="5628"/>
    <s v="FDV12"/>
    <s v="Baking Goods"/>
    <n v="2017"/>
    <s v="OUT035"/>
    <x v="2"/>
    <x v="1"/>
    <s v="Supermarket Type1"/>
    <n v="6.0863167000000003E-2"/>
    <n v="16.7"/>
    <n v="97.638400000000004"/>
    <n v="2"/>
  </r>
  <r>
    <x v="1"/>
    <n v="5629"/>
    <s v="FDM46"/>
    <s v="Snack Foods"/>
    <n v="2015"/>
    <s v="OUT045"/>
    <x v="2"/>
    <x v="0"/>
    <s v="Supermarket Type1"/>
    <n v="0.16029226399999999"/>
    <n v="7.3650000000000002"/>
    <n v="94.712000000000003"/>
    <n v="2"/>
  </r>
  <r>
    <x v="1"/>
    <n v="5630"/>
    <s v="NCB31"/>
    <s v="Household"/>
    <n v="2020"/>
    <s v="OUT017"/>
    <x v="2"/>
    <x v="0"/>
    <s v="Supermarket Type1"/>
    <n v="0.11934562899999999"/>
    <n v="6.2350000000000003"/>
    <n v="261.99099999999999"/>
    <n v="2"/>
  </r>
  <r>
    <x v="1"/>
    <n v="5631"/>
    <s v="FDX16"/>
    <s v="Frozen Foods"/>
    <n v="2016"/>
    <s v="OUT046"/>
    <x v="0"/>
    <x v="1"/>
    <s v="Supermarket Type1"/>
    <n v="6.5810044999999998E-2"/>
    <n v="17.850000000000001"/>
    <n v="149.10499999999999"/>
    <n v="2"/>
  </r>
  <r>
    <x v="0"/>
    <n v="5632"/>
    <s v="FDO49"/>
    <s v="Breakfast"/>
    <n v="2018"/>
    <s v="OUT019"/>
    <x v="0"/>
    <x v="1"/>
    <s v="Grocery Store"/>
    <n v="5.7870079999999997E-2"/>
    <m/>
    <n v="49.700800000000001"/>
    <n v="2"/>
  </r>
  <r>
    <x v="1"/>
    <n v="5633"/>
    <s v="FDO36"/>
    <s v="Baking Goods"/>
    <n v="2012"/>
    <s v="OUT049"/>
    <x v="0"/>
    <x v="0"/>
    <s v="Supermarket Type1"/>
    <n v="7.8034976000000006E-2"/>
    <n v="19.7"/>
    <n v="178.066"/>
    <n v="2"/>
  </r>
  <r>
    <x v="1"/>
    <n v="5634"/>
    <s v="FDD04"/>
    <s v="Dairy"/>
    <n v="2012"/>
    <s v="OUT049"/>
    <x v="0"/>
    <x v="0"/>
    <s v="Supermarket Type1"/>
    <n v="9.0111173000000003E-2"/>
    <n v="16"/>
    <n v="141.31540000000001"/>
    <n v="2"/>
  </r>
  <r>
    <x v="1"/>
    <n v="5635"/>
    <s v="NCL18"/>
    <s v="Household"/>
    <n v="2012"/>
    <s v="OUT049"/>
    <x v="0"/>
    <x v="0"/>
    <s v="Supermarket Type1"/>
    <n v="0.16784443800000001"/>
    <n v="18.850000000000001"/>
    <n v="193.9136"/>
    <n v="2"/>
  </r>
  <r>
    <x v="1"/>
    <n v="5636"/>
    <s v="DRF25"/>
    <s v="Soft Drinks"/>
    <n v="2012"/>
    <s v="OUT049"/>
    <x v="0"/>
    <x v="0"/>
    <s v="Supermarket Type1"/>
    <n v="3.8985770000000003E-2"/>
    <n v="9"/>
    <n v="34.619"/>
    <n v="2"/>
  </r>
  <r>
    <x v="0"/>
    <n v="5637"/>
    <s v="FDZ03"/>
    <s v="Dairy"/>
    <n v="2012"/>
    <s v="OUT049"/>
    <x v="0"/>
    <x v="0"/>
    <s v="Supermarket Type1"/>
    <n v="7.8909166000000003E-2"/>
    <n v="13.65"/>
    <n v="186.72399999999999"/>
    <n v="2"/>
  </r>
  <r>
    <x v="1"/>
    <n v="5638"/>
    <s v="FDV25"/>
    <s v="Canned"/>
    <n v="2018"/>
    <s v="OUT019"/>
    <x v="0"/>
    <x v="1"/>
    <s v="Grocery Store"/>
    <n v="7.9931185000000002E-2"/>
    <m/>
    <n v="219.7456"/>
    <n v="2"/>
  </r>
  <r>
    <x v="0"/>
    <n v="5639"/>
    <s v="FDX36"/>
    <s v="Baking Goods"/>
    <n v="2018"/>
    <s v="OUT019"/>
    <x v="0"/>
    <x v="1"/>
    <s v="Grocery Store"/>
    <n v="0.22460739900000001"/>
    <m/>
    <n v="223.1404"/>
    <n v="2"/>
  </r>
  <r>
    <x v="0"/>
    <n v="5640"/>
    <s v="FDN03"/>
    <s v="Meat"/>
    <n v="2018"/>
    <s v="OUT019"/>
    <x v="0"/>
    <x v="1"/>
    <s v="Grocery Store"/>
    <n v="2.6420580999999999E-2"/>
    <m/>
    <n v="250.9408"/>
    <n v="2"/>
  </r>
  <r>
    <x v="0"/>
    <n v="5641"/>
    <s v="FDG10"/>
    <s v="Snack Foods"/>
    <n v="2018"/>
    <s v="OUT019"/>
    <x v="0"/>
    <x v="1"/>
    <s v="Grocery Store"/>
    <n v="1.9153298999999999E-2"/>
    <m/>
    <n v="57.658799999999999"/>
    <n v="2"/>
  </r>
  <r>
    <x v="1"/>
    <n v="5642"/>
    <s v="NCL05"/>
    <s v="Health and Hygiene"/>
    <n v="2016"/>
    <s v="OUT046"/>
    <x v="0"/>
    <x v="1"/>
    <s v="Supermarket Type1"/>
    <n v="4.7897663E-2"/>
    <n v="19.600000000000001"/>
    <n v="44.677"/>
    <n v="2"/>
  </r>
  <r>
    <x v="1"/>
    <n v="5643"/>
    <s v="NCL19"/>
    <s v="Others"/>
    <n v="2016"/>
    <s v="OUT046"/>
    <x v="0"/>
    <x v="1"/>
    <s v="Supermarket Type1"/>
    <n v="1.5676230999999999E-2"/>
    <n v="15.35"/>
    <n v="144.047"/>
    <n v="2"/>
  </r>
  <r>
    <x v="1"/>
    <n v="5644"/>
    <s v="DRG48"/>
    <s v="Soft Drinks"/>
    <n v="2016"/>
    <s v="OUT046"/>
    <x v="0"/>
    <x v="1"/>
    <s v="Supermarket Type1"/>
    <n v="1.4555066E-2"/>
    <n v="5.78"/>
    <n v="145.21019999999999"/>
    <n v="2"/>
  </r>
  <r>
    <x v="0"/>
    <n v="5645"/>
    <s v="FDN49"/>
    <s v="Breakfast"/>
    <n v="2016"/>
    <s v="OUT046"/>
    <x v="0"/>
    <x v="1"/>
    <s v="Supermarket Type1"/>
    <n v="0.12522446600000001"/>
    <n v="17.25"/>
    <n v="41.247999999999998"/>
    <n v="2"/>
  </r>
  <r>
    <x v="0"/>
    <n v="5646"/>
    <s v="FDG20"/>
    <s v="Fruits and Vegetables"/>
    <n v="2016"/>
    <s v="OUT046"/>
    <x v="0"/>
    <x v="1"/>
    <s v="Supermarket Type1"/>
    <n v="0.12568791700000001"/>
    <n v="15.5"/>
    <n v="178.2028"/>
    <n v="2"/>
  </r>
  <r>
    <x v="0"/>
    <n v="5647"/>
    <s v="FDQ15"/>
    <s v="Meat"/>
    <n v="2016"/>
    <s v="OUT046"/>
    <x v="0"/>
    <x v="1"/>
    <s v="Supermarket Type1"/>
    <n v="0"/>
    <n v="20.350000000000001"/>
    <n v="81.627600000000001"/>
    <n v="2"/>
  </r>
  <r>
    <x v="1"/>
    <n v="5648"/>
    <s v="DRF03"/>
    <s v="Dairy"/>
    <n v="2015"/>
    <s v="OUT045"/>
    <x v="2"/>
    <x v="0"/>
    <s v="Supermarket Type1"/>
    <n v="4.5400017000000001E-2"/>
    <n v="19.100000000000001"/>
    <n v="38.813800000000001"/>
    <n v="2"/>
  </r>
  <r>
    <x v="1"/>
    <n v="5649"/>
    <s v="FDA32"/>
    <s v="Fruits and Vegetables"/>
    <n v="2015"/>
    <s v="OUT045"/>
    <x v="2"/>
    <x v="0"/>
    <s v="Supermarket Type1"/>
    <n v="3.0155224000000001E-2"/>
    <n v="14"/>
    <n v="214.7192"/>
    <n v="2"/>
  </r>
  <r>
    <x v="1"/>
    <n v="5650"/>
    <s v="DRI23"/>
    <s v="Hard Drinks"/>
    <n v="2015"/>
    <s v="OUT045"/>
    <x v="2"/>
    <x v="1"/>
    <s v="Supermarket Type1"/>
    <n v="0.13747519"/>
    <n v="18.850000000000001"/>
    <n v="158.65780000000001"/>
    <n v="2"/>
  </r>
  <r>
    <x v="1"/>
    <n v="5651"/>
    <s v="FDF41"/>
    <s v="Frozen Foods"/>
    <n v="2020"/>
    <s v="OUT017"/>
    <x v="2"/>
    <x v="1"/>
    <s v="Supermarket Type1"/>
    <n v="0.131921819"/>
    <n v="12.15"/>
    <n v="246.346"/>
    <n v="2"/>
  </r>
  <r>
    <x v="1"/>
    <n v="5652"/>
    <s v="FDM52"/>
    <s v="Frozen Foods"/>
    <n v="2020"/>
    <s v="OUT017"/>
    <x v="2"/>
    <x v="1"/>
    <s v="Supermarket Type1"/>
    <n v="2.6140452000000002E-2"/>
    <n v="15.1"/>
    <n v="149.0076"/>
    <n v="2"/>
  </r>
  <r>
    <x v="1"/>
    <n v="5653"/>
    <s v="NCT30"/>
    <s v="Household"/>
    <n v="2020"/>
    <s v="OUT017"/>
    <x v="2"/>
    <x v="1"/>
    <s v="Supermarket Type1"/>
    <n v="8.0747058999999996E-2"/>
    <n v="9.1"/>
    <n v="46.971800000000002"/>
    <n v="2"/>
  </r>
  <r>
    <x v="1"/>
    <n v="5654"/>
    <s v="DRL37"/>
    <s v="Soft Drinks"/>
    <n v="2020"/>
    <s v="OUT017"/>
    <x v="2"/>
    <x v="2"/>
    <s v="Supermarket Type1"/>
    <n v="0"/>
    <n v="15.5"/>
    <n v="41.377000000000002"/>
    <n v="2"/>
  </r>
  <r>
    <x v="0"/>
    <n v="5655"/>
    <s v="FDT23"/>
    <s v="Breads"/>
    <n v="2015"/>
    <s v="OUT045"/>
    <x v="2"/>
    <x v="2"/>
    <s v="Supermarket Type1"/>
    <n v="7.4883035000000001E-2"/>
    <n v="7.72"/>
    <n v="79.898600000000002"/>
    <n v="2"/>
  </r>
  <r>
    <x v="0"/>
    <n v="5656"/>
    <s v="FDS16"/>
    <s v="Frozen Foods"/>
    <n v="2015"/>
    <s v="OUT045"/>
    <x v="2"/>
    <x v="2"/>
    <s v="Supermarket Type1"/>
    <n v="6.6311152999999998E-2"/>
    <n v="15.15"/>
    <n v="145.77600000000001"/>
    <n v="2"/>
  </r>
  <r>
    <x v="0"/>
    <n v="5657"/>
    <s v="FDS19"/>
    <s v="Fruits and Vegetables"/>
    <n v="2015"/>
    <s v="OUT045"/>
    <x v="2"/>
    <x v="2"/>
    <s v="Supermarket Type1"/>
    <n v="0"/>
    <n v="13.8"/>
    <n v="74.301199999999994"/>
    <n v="2"/>
  </r>
  <r>
    <x v="0"/>
    <n v="5658"/>
    <s v="FDG33"/>
    <s v="Seafood"/>
    <n v="2015"/>
    <s v="OUT045"/>
    <x v="2"/>
    <x v="2"/>
    <s v="Supermarket Type1"/>
    <n v="0.14052469100000001"/>
    <n v="5.3650000000000002"/>
    <n v="172.7764"/>
    <n v="2"/>
  </r>
  <r>
    <x v="0"/>
    <n v="5659"/>
    <s v="FDJ60"/>
    <s v="Baking Goods"/>
    <n v="2020"/>
    <s v="OUT017"/>
    <x v="2"/>
    <x v="2"/>
    <s v="Supermarket Type1"/>
    <n v="6.2882112000000004E-2"/>
    <n v="19.350000000000001"/>
    <n v="164.11840000000001"/>
    <n v="2"/>
  </r>
  <r>
    <x v="0"/>
    <n v="5660"/>
    <s v="FDX35"/>
    <s v="Breads"/>
    <n v="2020"/>
    <s v="OUT017"/>
    <x v="2"/>
    <x v="2"/>
    <s v="Supermarket Type1"/>
    <n v="8.0362549000000005E-2"/>
    <n v="5.0350000000000001"/>
    <n v="229.00360000000001"/>
    <n v="2"/>
  </r>
  <r>
    <x v="1"/>
    <n v="5661"/>
    <s v="FDF52"/>
    <s v="Frozen Foods"/>
    <n v="2017"/>
    <s v="OUT035"/>
    <x v="2"/>
    <x v="1"/>
    <s v="Supermarket Type1"/>
    <n v="6.6770663999999993E-2"/>
    <n v="9.3000000000000007"/>
    <n v="180.5292"/>
    <n v="2"/>
  </r>
  <r>
    <x v="1"/>
    <n v="5662"/>
    <s v="NCQ05"/>
    <s v="Health and Hygiene"/>
    <n v="2017"/>
    <s v="OUT035"/>
    <x v="2"/>
    <x v="1"/>
    <s v="Supermarket Type1"/>
    <n v="2.1602000999999999E-2"/>
    <n v="11.395"/>
    <n v="149.17080000000001"/>
    <n v="2"/>
  </r>
  <r>
    <x v="1"/>
    <n v="5663"/>
    <s v="FDS57"/>
    <s v="Snack Foods"/>
    <n v="2017"/>
    <s v="OUT035"/>
    <x v="2"/>
    <x v="1"/>
    <s v="Supermarket Type1"/>
    <n v="0.103422709"/>
    <n v="15.5"/>
    <n v="144.84700000000001"/>
    <n v="2"/>
  </r>
  <r>
    <x v="1"/>
    <n v="5664"/>
    <s v="FDP09"/>
    <s v="Snack Foods"/>
    <n v="2017"/>
    <s v="OUT035"/>
    <x v="2"/>
    <x v="1"/>
    <s v="Supermarket Type1"/>
    <n v="3.3883447999999997E-2"/>
    <n v="19.75"/>
    <n v="213.2902"/>
    <n v="2"/>
  </r>
  <r>
    <x v="1"/>
    <n v="5665"/>
    <s v="FDU38"/>
    <s v="Dairy"/>
    <n v="2017"/>
    <s v="OUT035"/>
    <x v="2"/>
    <x v="1"/>
    <s v="Supermarket Type1"/>
    <n v="8.2534286999999998E-2"/>
    <n v="10.8"/>
    <n v="191.15039999999999"/>
    <n v="2"/>
  </r>
  <r>
    <x v="1"/>
    <n v="5666"/>
    <s v="NCR53"/>
    <s v="Health and Hygiene"/>
    <n v="2017"/>
    <s v="OUT035"/>
    <x v="2"/>
    <x v="1"/>
    <s v="Supermarket Type1"/>
    <n v="0.145013434"/>
    <n v="12.15"/>
    <n v="225.04040000000001"/>
    <n v="2"/>
  </r>
  <r>
    <x v="0"/>
    <n v="5667"/>
    <s v="FDQ51"/>
    <s v="Meat"/>
    <n v="2017"/>
    <s v="OUT035"/>
    <x v="2"/>
    <x v="1"/>
    <s v="Supermarket Type1"/>
    <n v="1.7547957999999999E-2"/>
    <n v="16"/>
    <n v="48.3718"/>
    <n v="2"/>
  </r>
  <r>
    <x v="0"/>
    <n v="5668"/>
    <s v="DRB48"/>
    <s v="Soft Drinks"/>
    <n v="2017"/>
    <s v="OUT035"/>
    <x v="2"/>
    <x v="1"/>
    <s v="Supermarket Type1"/>
    <n v="2.4848788E-2"/>
    <n v="16.75"/>
    <n v="39.982199999999999"/>
    <n v="2"/>
  </r>
  <r>
    <x v="1"/>
    <n v="5669"/>
    <s v="NCH42"/>
    <s v="Household"/>
    <n v="2011"/>
    <s v="OUT010"/>
    <x v="1"/>
    <x v="0"/>
    <s v="Grocery Store"/>
    <n v="6.1155982999999997E-2"/>
    <n v="6.86"/>
    <n v="228.40100000000001"/>
    <n v="2"/>
  </r>
  <r>
    <x v="1"/>
    <n v="5670"/>
    <s v="NCH18"/>
    <s v="Household"/>
    <n v="2011"/>
    <s v="OUT010"/>
    <x v="1"/>
    <x v="0"/>
    <s v="Grocery Store"/>
    <n v="7.4753742999999997E-2"/>
    <n v="9.3000000000000007"/>
    <n v="246.4802"/>
    <n v="2"/>
  </r>
  <r>
    <x v="1"/>
    <n v="5671"/>
    <s v="NCJ19"/>
    <s v="Others"/>
    <n v="2011"/>
    <s v="OUT010"/>
    <x v="1"/>
    <x v="2"/>
    <s v="Grocery Store"/>
    <n v="0.19780911000000001"/>
    <n v="18.600000000000001"/>
    <n v="55.658799999999999"/>
    <n v="2"/>
  </r>
  <r>
    <x v="1"/>
    <n v="5672"/>
    <s v="DRL49"/>
    <s v="Soft Drinks"/>
    <n v="2011"/>
    <s v="OUT010"/>
    <x v="1"/>
    <x v="2"/>
    <s v="Grocery Store"/>
    <n v="9.4450618E-2"/>
    <n v="13.15"/>
    <n v="141.4812"/>
    <n v="2"/>
  </r>
  <r>
    <x v="0"/>
    <n v="5673"/>
    <s v="FDR36"/>
    <s v="Baking Goods"/>
    <n v="2011"/>
    <s v="OUT010"/>
    <x v="1"/>
    <x v="2"/>
    <s v="Grocery Store"/>
    <n v="0.20351066700000001"/>
    <n v="6.7149999999999999"/>
    <n v="41.045400000000001"/>
    <n v="2"/>
  </r>
  <r>
    <x v="0"/>
    <n v="5674"/>
    <s v="FDV48"/>
    <s v="Baking Goods"/>
    <n v="2011"/>
    <s v="OUT010"/>
    <x v="1"/>
    <x v="2"/>
    <s v="Grocery Store"/>
    <n v="8.6396037999999994E-2"/>
    <n v="9.1950000000000003"/>
    <n v="79.064400000000006"/>
    <n v="2"/>
  </r>
  <r>
    <x v="0"/>
    <n v="5675"/>
    <s v="FDD26"/>
    <s v="Canned"/>
    <n v="2011"/>
    <s v="OUT010"/>
    <x v="1"/>
    <x v="2"/>
    <s v="Grocery Store"/>
    <n v="0.120773451"/>
    <n v="8.7100000000000009"/>
    <n v="186.5924"/>
    <n v="2"/>
  </r>
  <r>
    <x v="0"/>
    <n v="5676"/>
    <s v="FDJ55"/>
    <s v="Meat"/>
    <n v="2011"/>
    <s v="OUT010"/>
    <x v="1"/>
    <x v="2"/>
    <s v="Grocery Store"/>
    <n v="3.9385992000000002E-2"/>
    <n v="12.8"/>
    <n v="224.84039999999999"/>
    <n v="2"/>
  </r>
  <r>
    <x v="1"/>
    <n v="5677"/>
    <s v="FDU34"/>
    <s v="Snack Foods"/>
    <n v="2014"/>
    <s v="OUT013"/>
    <x v="1"/>
    <x v="2"/>
    <s v="Supermarket Type1"/>
    <n v="7.5132352999999999E-2"/>
    <n v="18.25"/>
    <n v="125.9046"/>
    <n v="2"/>
  </r>
  <r>
    <x v="1"/>
    <n v="5678"/>
    <s v="FDA57"/>
    <s v="Snack Foods"/>
    <n v="2014"/>
    <s v="OUT013"/>
    <x v="1"/>
    <x v="2"/>
    <s v="Supermarket Type1"/>
    <n v="3.9610609999999997E-2"/>
    <n v="18.850000000000001"/>
    <n v="41.648000000000003"/>
    <n v="2"/>
  </r>
  <r>
    <x v="1"/>
    <n v="5679"/>
    <s v="FDL46"/>
    <s v="Snack Foods"/>
    <n v="2014"/>
    <s v="OUT013"/>
    <x v="1"/>
    <x v="2"/>
    <s v="Supermarket Type1"/>
    <n v="5.4011943E-2"/>
    <n v="20.350000000000001"/>
    <n v="116.5466"/>
    <n v="2"/>
  </r>
  <r>
    <x v="0"/>
    <n v="5680"/>
    <s v="FDL39"/>
    <s v="Dairy"/>
    <n v="2014"/>
    <s v="OUT013"/>
    <x v="1"/>
    <x v="2"/>
    <s v="Supermarket Type1"/>
    <n v="6.3278652000000005E-2"/>
    <n v="16.100000000000001"/>
    <n v="182.1318"/>
    <n v="2"/>
  </r>
  <r>
    <x v="0"/>
    <n v="5681"/>
    <s v="FDG09"/>
    <s v="Fruits and Vegetables"/>
    <n v="2014"/>
    <s v="OUT013"/>
    <x v="1"/>
    <x v="2"/>
    <s v="Supermarket Type1"/>
    <n v="4.7896393000000002E-2"/>
    <n v="20.6"/>
    <n v="185.85560000000001"/>
    <n v="2"/>
  </r>
  <r>
    <x v="1"/>
    <n v="5682"/>
    <s v="FDS35"/>
    <s v="Breads"/>
    <n v="2022"/>
    <s v="OUT018"/>
    <x v="1"/>
    <x v="0"/>
    <s v="Supermarket Type2"/>
    <n v="0.111673587"/>
    <n v="9.3000000000000007"/>
    <n v="65.782600000000002"/>
    <n v="2"/>
  </r>
  <r>
    <x v="1"/>
    <n v="5683"/>
    <s v="FDX01"/>
    <s v="Canned"/>
    <n v="2022"/>
    <s v="OUT018"/>
    <x v="1"/>
    <x v="0"/>
    <s v="Supermarket Type2"/>
    <n v="2.4262771999999998E-2"/>
    <n v="10.1"/>
    <n v="117.61499999999999"/>
    <n v="2"/>
  </r>
  <r>
    <x v="1"/>
    <n v="5684"/>
    <s v="FDU11"/>
    <s v="Breads"/>
    <n v="2022"/>
    <s v="OUT018"/>
    <x v="1"/>
    <x v="0"/>
    <s v="Supermarket Type2"/>
    <n v="9.2970839999999999E-2"/>
    <n v="4.7850000000000001"/>
    <n v="122.0098"/>
    <n v="2"/>
  </r>
  <r>
    <x v="1"/>
    <n v="5685"/>
    <s v="FDY13"/>
    <s v="Canned"/>
    <n v="2022"/>
    <s v="OUT018"/>
    <x v="1"/>
    <x v="0"/>
    <s v="Supermarket Type2"/>
    <n v="3.0250131999999999E-2"/>
    <n v="12.1"/>
    <n v="75.266999999999996"/>
    <n v="2"/>
  </r>
  <r>
    <x v="1"/>
    <n v="5686"/>
    <s v="NCK18"/>
    <s v="Household"/>
    <n v="2022"/>
    <s v="OUT018"/>
    <x v="1"/>
    <x v="0"/>
    <s v="Supermarket Type2"/>
    <n v="6.7253879999999997E-3"/>
    <n v="9.6"/>
    <n v="165.91839999999999"/>
    <n v="2"/>
  </r>
  <r>
    <x v="1"/>
    <n v="5687"/>
    <s v="DRC25"/>
    <s v="Soft Drinks"/>
    <n v="2022"/>
    <s v="OUT018"/>
    <x v="1"/>
    <x v="0"/>
    <s v="Supermarket Type2"/>
    <n v="4.5556681000000002E-2"/>
    <n v="5.73"/>
    <n v="85.388199999999998"/>
    <n v="2"/>
  </r>
  <r>
    <x v="1"/>
    <n v="5688"/>
    <s v="DRG48"/>
    <s v="Soft Drinks"/>
    <n v="2022"/>
    <s v="OUT018"/>
    <x v="1"/>
    <x v="0"/>
    <s v="Supermarket Type2"/>
    <n v="1.4614357E-2"/>
    <n v="5.78"/>
    <n v="147.31020000000001"/>
    <n v="2"/>
  </r>
  <r>
    <x v="0"/>
    <n v="5689"/>
    <s v="FDA26"/>
    <s v="Dairy"/>
    <n v="2022"/>
    <s v="OUT018"/>
    <x v="1"/>
    <x v="0"/>
    <s v="Supermarket Type2"/>
    <n v="0"/>
    <n v="7.8550000000000004"/>
    <n v="220.1482"/>
    <n v="2"/>
  </r>
  <r>
    <x v="0"/>
    <n v="5690"/>
    <s v="FDI16"/>
    <s v="Frozen Foods"/>
    <n v="2022"/>
    <s v="OUT018"/>
    <x v="1"/>
    <x v="0"/>
    <s v="Supermarket Type2"/>
    <n v="0.136328794"/>
    <n v="14"/>
    <n v="54.863999999999997"/>
    <n v="2"/>
  </r>
  <r>
    <x v="1"/>
    <n v="5691"/>
    <s v="FDD05"/>
    <s v="Frozen Foods"/>
    <n v="2018"/>
    <s v="OUT027"/>
    <x v="1"/>
    <x v="0"/>
    <s v="Supermarket Type3"/>
    <n v="1.6531033000000001E-2"/>
    <m/>
    <n v="122.4098"/>
    <n v="2"/>
  </r>
  <r>
    <x v="1"/>
    <n v="5692"/>
    <s v="FDR04"/>
    <s v="Frozen Foods"/>
    <n v="2018"/>
    <s v="OUT027"/>
    <x v="1"/>
    <x v="0"/>
    <s v="Supermarket Type3"/>
    <n v="2.2457694E-2"/>
    <m/>
    <n v="98.606800000000007"/>
    <n v="2"/>
  </r>
  <r>
    <x v="1"/>
    <n v="5693"/>
    <s v="FDO32"/>
    <s v="Fruits and Vegetables"/>
    <n v="2018"/>
    <s v="OUT027"/>
    <x v="1"/>
    <x v="0"/>
    <s v="Supermarket Type3"/>
    <n v="0.11995987299999999"/>
    <m/>
    <n v="45.506"/>
    <n v="2"/>
  </r>
  <r>
    <x v="1"/>
    <n v="5694"/>
    <s v="FDK15"/>
    <s v="Meat"/>
    <n v="2018"/>
    <s v="OUT027"/>
    <x v="1"/>
    <x v="0"/>
    <s v="Supermarket Type3"/>
    <n v="9.7937252000000002E-2"/>
    <m/>
    <n v="98.904200000000003"/>
    <n v="2"/>
  </r>
  <r>
    <x v="1"/>
    <n v="5695"/>
    <s v="FDW34"/>
    <s v="Snack Foods"/>
    <n v="2018"/>
    <s v="OUT027"/>
    <x v="1"/>
    <x v="0"/>
    <s v="Supermarket Type3"/>
    <n v="3.5406842000000001E-2"/>
    <m/>
    <n v="244.31700000000001"/>
    <n v="2"/>
  </r>
  <r>
    <x v="1"/>
    <n v="5696"/>
    <s v="FDE44"/>
    <s v="Fruits and Vegetables"/>
    <n v="2015"/>
    <s v="OUT045"/>
    <x v="2"/>
    <x v="0"/>
    <s v="Supermarket Type1"/>
    <n v="0"/>
    <n v="14.65"/>
    <n v="49.769199999999998"/>
    <n v="1.9"/>
  </r>
  <r>
    <x v="0"/>
    <n v="5697"/>
    <s v="DRD01"/>
    <s v="Soft Drinks"/>
    <n v="2017"/>
    <s v="OUT035"/>
    <x v="2"/>
    <x v="1"/>
    <s v="Supermarket Type1"/>
    <n v="6.1163967E-2"/>
    <n v="12.1"/>
    <n v="56.561399999999999"/>
    <n v="1.9"/>
  </r>
  <r>
    <x v="1"/>
    <n v="5698"/>
    <s v="FDX40"/>
    <s v="Frozen Foods"/>
    <n v="2011"/>
    <s v="OUT010"/>
    <x v="1"/>
    <x v="1"/>
    <s v="Grocery Store"/>
    <n v="0.165694219"/>
    <n v="12.85"/>
    <n v="39.7164"/>
    <n v="1.8"/>
  </r>
  <r>
    <x v="1"/>
    <n v="5699"/>
    <s v="FDD14"/>
    <s v="Canned"/>
    <n v="2012"/>
    <s v="OUT049"/>
    <x v="0"/>
    <x v="0"/>
    <s v="Supermarket Type1"/>
    <n v="0.17007246200000001"/>
    <n v="20.7"/>
    <n v="183.82660000000001"/>
    <n v="1.8"/>
  </r>
  <r>
    <x v="1"/>
    <n v="5700"/>
    <s v="NCW53"/>
    <s v="Health and Hygiene"/>
    <n v="2015"/>
    <s v="OUT045"/>
    <x v="2"/>
    <x v="1"/>
    <s v="Supermarket Type1"/>
    <n v="3.0556922E-2"/>
    <n v="18.350000000000001"/>
    <n v="190.61619999999999"/>
    <n v="1.8"/>
  </r>
  <r>
    <x v="1"/>
    <n v="5701"/>
    <s v="FDS55"/>
    <s v="Fruits and Vegetables"/>
    <n v="2017"/>
    <s v="OUT035"/>
    <x v="2"/>
    <x v="1"/>
    <s v="Supermarket Type1"/>
    <n v="8.1148830000000005E-2"/>
    <n v="7.02"/>
    <n v="146.8734"/>
    <n v="1.8"/>
  </r>
  <r>
    <x v="1"/>
    <n v="5702"/>
    <s v="NCV06"/>
    <s v="Household"/>
    <n v="2017"/>
    <s v="OUT035"/>
    <x v="2"/>
    <x v="1"/>
    <s v="Supermarket Type1"/>
    <n v="6.6668723999999999E-2"/>
    <n v="11.3"/>
    <n v="192.4478"/>
    <n v="1.8"/>
  </r>
  <r>
    <x v="0"/>
    <n v="5703"/>
    <s v="FDD26"/>
    <s v="Canned"/>
    <n v="2018"/>
    <s v="OUT019"/>
    <x v="0"/>
    <x v="1"/>
    <s v="Grocery Store"/>
    <n v="0.1263349"/>
    <m/>
    <n v="184.0924"/>
    <n v="1.7"/>
  </r>
  <r>
    <x v="1"/>
    <n v="5704"/>
    <s v="FDW50"/>
    <s v="Dairy"/>
    <n v="2015"/>
    <s v="OUT045"/>
    <x v="2"/>
    <x v="0"/>
    <s v="Supermarket Type1"/>
    <n v="7.5731322000000004E-2"/>
    <n v="13.1"/>
    <n v="167.51580000000001"/>
    <n v="1.7"/>
  </r>
  <r>
    <x v="1"/>
    <n v="5705"/>
    <s v="FDF05"/>
    <s v="Frozen Foods"/>
    <n v="2015"/>
    <s v="OUT045"/>
    <x v="2"/>
    <x v="0"/>
    <s v="Supermarket Type1"/>
    <n v="2.6925385E-2"/>
    <n v="17.5"/>
    <n v="264.39100000000002"/>
    <n v="1.7"/>
  </r>
  <r>
    <x v="1"/>
    <n v="5706"/>
    <s v="NCE54"/>
    <s v="Household"/>
    <n v="2015"/>
    <s v="OUT045"/>
    <x v="2"/>
    <x v="1"/>
    <s v="Supermarket Type1"/>
    <n v="2.6954410000000002E-2"/>
    <n v="20.7"/>
    <n v="73.235399999999998"/>
    <n v="1.7"/>
  </r>
  <r>
    <x v="1"/>
    <n v="5707"/>
    <s v="DRC24"/>
    <s v="Soft Drinks"/>
    <n v="2020"/>
    <s v="OUT017"/>
    <x v="2"/>
    <x v="2"/>
    <s v="Supermarket Type1"/>
    <n v="2.4961677000000002E-2"/>
    <n v="17.850000000000001"/>
    <n v="153.20179999999999"/>
    <n v="1.7"/>
  </r>
  <r>
    <x v="0"/>
    <n v="5708"/>
    <s v="FDU21"/>
    <s v="Snack Foods"/>
    <n v="2015"/>
    <s v="OUT045"/>
    <x v="2"/>
    <x v="2"/>
    <s v="Supermarket Type1"/>
    <n v="7.6876046000000003E-2"/>
    <n v="11.8"/>
    <n v="33.155799999999999"/>
    <n v="1.7"/>
  </r>
  <r>
    <x v="1"/>
    <n v="5709"/>
    <s v="FDU25"/>
    <s v="Canned"/>
    <n v="2022"/>
    <s v="OUT018"/>
    <x v="1"/>
    <x v="0"/>
    <s v="Supermarket Type2"/>
    <n v="2.678995E-2"/>
    <n v="12.35"/>
    <n v="58.924599999999998"/>
    <n v="1.7"/>
  </r>
  <r>
    <x v="1"/>
    <n v="5710"/>
    <s v="DRK01"/>
    <s v="Soft Drinks"/>
    <n v="2022"/>
    <s v="OUT018"/>
    <x v="1"/>
    <x v="0"/>
    <s v="Supermarket Type2"/>
    <n v="6.1313056999999997E-2"/>
    <n v="7.63"/>
    <n v="93.343599999999995"/>
    <n v="1.7"/>
  </r>
  <r>
    <x v="0"/>
    <n v="5711"/>
    <s v="FDC14"/>
    <s v="Canned"/>
    <n v="2018"/>
    <s v="OUT019"/>
    <x v="0"/>
    <x v="1"/>
    <s v="Grocery Store"/>
    <n v="7.2221801000000002E-2"/>
    <m/>
    <n v="43.645400000000002"/>
    <n v="1.5"/>
  </r>
  <r>
    <x v="1"/>
    <n v="5712"/>
    <s v="NCR17"/>
    <s v="Health and Hygiene"/>
    <n v="2017"/>
    <s v="OUT035"/>
    <x v="2"/>
    <x v="1"/>
    <s v="Supermarket Type1"/>
    <n v="2.4378706E-2"/>
    <n v="9.8000000000000007"/>
    <n v="114.5492"/>
    <n v="1.5"/>
  </r>
  <r>
    <x v="0"/>
    <n v="5713"/>
    <s v="FDG09"/>
    <s v="Fruits and Vegetables"/>
    <n v="2016"/>
    <s v="OUT046"/>
    <x v="0"/>
    <x v="1"/>
    <s v="Supermarket Type1"/>
    <n v="4.7936284000000003E-2"/>
    <n v="20.6"/>
    <n v="185.75559999999999"/>
    <n v="1.5"/>
  </r>
  <r>
    <x v="1"/>
    <n v="5714"/>
    <s v="DRJ51"/>
    <s v="Dairy"/>
    <n v="2015"/>
    <s v="OUT045"/>
    <x v="2"/>
    <x v="0"/>
    <s v="Supermarket Type1"/>
    <n v="8.8172354999999994E-2"/>
    <n v="14.1"/>
    <n v="232.26679999999999"/>
    <n v="1.5"/>
  </r>
  <r>
    <x v="1"/>
    <n v="5715"/>
    <s v="FDJ52"/>
    <s v="Frozen Foods"/>
    <n v="2020"/>
    <s v="OUT017"/>
    <x v="2"/>
    <x v="1"/>
    <s v="Supermarket Type1"/>
    <n v="1.7887474E-2"/>
    <n v="7.1449999999999996"/>
    <n v="160.65780000000001"/>
    <n v="1.5"/>
  </r>
  <r>
    <x v="1"/>
    <n v="5716"/>
    <s v="NCP06"/>
    <s v="Household"/>
    <n v="2011"/>
    <s v="OUT010"/>
    <x v="1"/>
    <x v="2"/>
    <s v="Grocery Store"/>
    <n v="6.5689432000000006E-2"/>
    <n v="20.7"/>
    <n v="149.73660000000001"/>
    <n v="1.5"/>
  </r>
  <r>
    <x v="0"/>
    <n v="5717"/>
    <s v="FDJ58"/>
    <s v="Snack Foods"/>
    <n v="2014"/>
    <s v="OUT013"/>
    <x v="1"/>
    <x v="2"/>
    <s v="Supermarket Type1"/>
    <n v="0.105208448"/>
    <n v="15.6"/>
    <n v="170.57640000000001"/>
    <n v="1.5"/>
  </r>
  <r>
    <x v="1"/>
    <n v="5718"/>
    <s v="FDI26"/>
    <s v="Canned"/>
    <n v="2022"/>
    <s v="OUT018"/>
    <x v="1"/>
    <x v="0"/>
    <s v="Supermarket Type2"/>
    <n v="3.5028852999999999E-2"/>
    <n v="5.94"/>
    <n v="179.83439999999999"/>
    <n v="1.5"/>
  </r>
  <r>
    <x v="1"/>
    <n v="5719"/>
    <s v="NCC54"/>
    <s v="Health and Hygiene"/>
    <n v="2022"/>
    <s v="OUT018"/>
    <x v="1"/>
    <x v="0"/>
    <s v="Supermarket Type2"/>
    <n v="9.8108956999999997E-2"/>
    <n v="17.75"/>
    <n v="240.9196"/>
    <n v="1.5"/>
  </r>
  <r>
    <x v="1"/>
    <n v="5720"/>
    <s v="NCN30"/>
    <s v="Household"/>
    <n v="2018"/>
    <s v="OUT027"/>
    <x v="1"/>
    <x v="0"/>
    <s v="Supermarket Type3"/>
    <n v="1.6910913999999999E-2"/>
    <m/>
    <n v="96.641000000000005"/>
    <n v="1.5"/>
  </r>
  <r>
    <x v="0"/>
    <n v="5721"/>
    <s v="FDL52"/>
    <s v="Frozen Foods"/>
    <n v="2018"/>
    <s v="OUT027"/>
    <x v="1"/>
    <x v="0"/>
    <s v="Supermarket Type3"/>
    <n v="4.586701E-2"/>
    <m/>
    <n v="37.950600000000001"/>
    <n v="1.5"/>
  </r>
  <r>
    <x v="1"/>
    <n v="5722"/>
    <s v="DRF23"/>
    <s v="Hard Drinks"/>
    <n v="2018"/>
    <s v="OUT027"/>
    <x v="1"/>
    <x v="0"/>
    <s v="Supermarket Type3"/>
    <n v="0.122058364"/>
    <m/>
    <n v="172.83959999999999"/>
    <n v="1.4"/>
  </r>
  <r>
    <x v="1"/>
    <n v="5723"/>
    <s v="NCC31"/>
    <s v="Household"/>
    <n v="2011"/>
    <s v="OUT010"/>
    <x v="1"/>
    <x v="0"/>
    <s v="Grocery Store"/>
    <n v="3.3259081000000003E-2"/>
    <n v="8.02"/>
    <n v="154.2972"/>
    <n v="1.3"/>
  </r>
  <r>
    <x v="0"/>
    <n v="5724"/>
    <s v="FDM58"/>
    <s v="Snack Foods"/>
    <n v="2022"/>
    <s v="OUT018"/>
    <x v="1"/>
    <x v="0"/>
    <s v="Supermarket Type2"/>
    <n v="8.0015028000000002E-2"/>
    <n v="16.850000000000001"/>
    <n v="111.8544"/>
    <n v="1.3"/>
  </r>
  <r>
    <x v="0"/>
    <n v="5725"/>
    <s v="FDJ55"/>
    <s v="Meat"/>
    <n v="2017"/>
    <s v="OUT035"/>
    <x v="2"/>
    <x v="1"/>
    <s v="Supermarket Type1"/>
    <n v="2.3526504E-2"/>
    <n v="12.8"/>
    <n v="223.54040000000001"/>
    <n v="1.2"/>
  </r>
  <r>
    <x v="1"/>
    <n v="5726"/>
    <s v="FDY45"/>
    <s v="Snack Foods"/>
    <n v="2018"/>
    <s v="OUT027"/>
    <x v="1"/>
    <x v="0"/>
    <s v="Supermarket Type3"/>
    <n v="2.6015519000000001E-2"/>
    <m/>
    <n v="255.8356"/>
    <n v="1"/>
  </r>
  <r>
    <x v="0"/>
    <n v="5727"/>
    <s v="FDE33"/>
    <s v="Fruits and Vegetables"/>
    <n v="2020"/>
    <s v="OUT017"/>
    <x v="2"/>
    <x v="1"/>
    <s v="Supermarket Type1"/>
    <n v="4.9916363999999998E-2"/>
    <n v="19.350000000000001"/>
    <n v="80.264399999999995"/>
    <n v="1"/>
  </r>
  <r>
    <x v="1"/>
    <n v="5728"/>
    <s v="FDU36"/>
    <s v="Baking Goods"/>
    <n v="2016"/>
    <s v="OUT046"/>
    <x v="0"/>
    <x v="1"/>
    <s v="Supermarket Type1"/>
    <n v="4.6270949999999998E-2"/>
    <n v="6.15"/>
    <n v="99.338399999999993"/>
    <n v="1"/>
  </r>
  <r>
    <x v="1"/>
    <n v="5729"/>
    <s v="DRI13"/>
    <s v="Soft Drinks"/>
    <n v="2014"/>
    <s v="OUT013"/>
    <x v="1"/>
    <x v="2"/>
    <s v="Supermarket Type1"/>
    <n v="2.0310045999999998E-2"/>
    <n v="15.35"/>
    <n v="218.05080000000001"/>
    <n v="1"/>
  </r>
  <r>
    <x v="0"/>
    <n v="5730"/>
    <s v="FDH53"/>
    <s v="Frozen Foods"/>
    <n v="2016"/>
    <s v="OUT046"/>
    <x v="0"/>
    <x v="1"/>
    <s v="Supermarket Type1"/>
    <n v="1.9199733E-2"/>
    <n v="20.5"/>
    <n v="84.359200000000001"/>
    <n v="1"/>
  </r>
  <r>
    <x v="0"/>
    <n v="5731"/>
    <s v="FDV37"/>
    <s v="Canned"/>
    <n v="2017"/>
    <s v="OUT035"/>
    <x v="2"/>
    <x v="1"/>
    <s v="Supermarket Type1"/>
    <n v="8.3498083000000001E-2"/>
    <n v="13"/>
    <n v="199.4426"/>
    <n v="1"/>
  </r>
  <r>
    <x v="0"/>
    <n v="5732"/>
    <s v="FDX39"/>
    <s v="Meat"/>
    <n v="2014"/>
    <s v="OUT013"/>
    <x v="1"/>
    <x v="2"/>
    <s v="Supermarket Type1"/>
    <n v="4.9634816999999998E-2"/>
    <n v="14.3"/>
    <n v="212.55860000000001"/>
    <n v="1"/>
  </r>
  <r>
    <x v="1"/>
    <n v="5733"/>
    <s v="NCE31"/>
    <s v="Household"/>
    <n v="2015"/>
    <s v="OUT045"/>
    <x v="2"/>
    <x v="0"/>
    <s v="Supermarket Type1"/>
    <n v="0.18521844600000001"/>
    <n v="7.67"/>
    <n v="36.321599999999997"/>
    <n v="1"/>
  </r>
  <r>
    <x v="1"/>
    <n v="5734"/>
    <s v="FDC46"/>
    <s v="Snack Foods"/>
    <n v="2014"/>
    <s v="OUT013"/>
    <x v="1"/>
    <x v="2"/>
    <s v="Supermarket Type1"/>
    <n v="0.11644549999999999"/>
    <n v="17.7"/>
    <n v="182.82660000000001"/>
    <n v="1"/>
  </r>
  <r>
    <x v="1"/>
    <n v="5735"/>
    <s v="FDS35"/>
    <s v="Breads"/>
    <n v="2018"/>
    <s v="OUT027"/>
    <x v="1"/>
    <x v="0"/>
    <s v="Supermarket Type3"/>
    <n v="0.110681931"/>
    <m/>
    <n v="63.282600000000002"/>
    <n v="1"/>
  </r>
  <r>
    <x v="1"/>
    <n v="5736"/>
    <s v="DRK11"/>
    <s v="Hard Drinks"/>
    <n v="2014"/>
    <s v="OUT013"/>
    <x v="1"/>
    <x v="2"/>
    <s v="Supermarket Type1"/>
    <n v="1.0755465000000001E-2"/>
    <n v="8.2100000000000009"/>
    <n v="150.83920000000001"/>
    <n v="1"/>
  </r>
  <r>
    <x v="1"/>
    <n v="5737"/>
    <s v="FDF02"/>
    <s v="Canned"/>
    <n v="2012"/>
    <s v="OUT049"/>
    <x v="0"/>
    <x v="0"/>
    <s v="Supermarket Type1"/>
    <n v="0.103634038"/>
    <n v="16.2"/>
    <n v="101.399"/>
    <n v="1"/>
  </r>
  <r>
    <x v="1"/>
    <n v="5738"/>
    <s v="FDL04"/>
    <s v="Frozen Foods"/>
    <n v="2012"/>
    <s v="OUT049"/>
    <x v="0"/>
    <x v="0"/>
    <s v="Supermarket Type1"/>
    <n v="0.112097433"/>
    <n v="19"/>
    <n v="105.5622"/>
    <n v="1"/>
  </r>
  <r>
    <x v="1"/>
    <n v="5739"/>
    <s v="DRL23"/>
    <s v="Hard Drinks"/>
    <n v="2012"/>
    <s v="OUT049"/>
    <x v="0"/>
    <x v="0"/>
    <s v="Supermarket Type1"/>
    <n v="1.5328105999999999E-2"/>
    <n v="18.350000000000001"/>
    <n v="107.5938"/>
    <n v="1"/>
  </r>
  <r>
    <x v="1"/>
    <n v="5740"/>
    <s v="FDB47"/>
    <s v="Snack Foods"/>
    <n v="2012"/>
    <s v="OUT049"/>
    <x v="0"/>
    <x v="0"/>
    <s v="Supermarket Type1"/>
    <n v="7.1540442999999995E-2"/>
    <n v="8.8000000000000007"/>
    <n v="210.66120000000001"/>
    <n v="1"/>
  </r>
  <r>
    <x v="1"/>
    <n v="5741"/>
    <s v="FDZ10"/>
    <s v="Snack Foods"/>
    <n v="2012"/>
    <s v="OUT049"/>
    <x v="0"/>
    <x v="0"/>
    <s v="Supermarket Type1"/>
    <n v="4.4532620000000002E-2"/>
    <n v="17.850000000000001"/>
    <n v="127.202"/>
    <n v="1"/>
  </r>
  <r>
    <x v="1"/>
    <n v="5742"/>
    <s v="FDE58"/>
    <s v="Snack Foods"/>
    <n v="2012"/>
    <s v="OUT049"/>
    <x v="0"/>
    <x v="0"/>
    <s v="Supermarket Type1"/>
    <n v="5.2149675E-2"/>
    <n v="18.5"/>
    <n v="118.3124"/>
    <n v="1"/>
  </r>
  <r>
    <x v="1"/>
    <n v="5743"/>
    <s v="FDF47"/>
    <s v="Starchy Foods"/>
    <n v="2012"/>
    <s v="OUT049"/>
    <x v="0"/>
    <x v="0"/>
    <s v="Supermarket Type1"/>
    <n v="9.7770003999999994E-2"/>
    <n v="20.85"/>
    <n v="222.87459999999999"/>
    <n v="1"/>
  </r>
  <r>
    <x v="0"/>
    <n v="5744"/>
    <s v="FDZ23"/>
    <s v="Baking Goods"/>
    <n v="2012"/>
    <s v="OUT049"/>
    <x v="0"/>
    <x v="0"/>
    <s v="Supermarket Type1"/>
    <n v="6.7607748999999995E-2"/>
    <n v="17.75"/>
    <n v="188.024"/>
    <n v="1"/>
  </r>
  <r>
    <x v="0"/>
    <n v="5745"/>
    <s v="FDH28"/>
    <s v="Frozen Foods"/>
    <n v="2012"/>
    <s v="OUT049"/>
    <x v="0"/>
    <x v="0"/>
    <s v="Supermarket Type1"/>
    <n v="0.110202066"/>
    <n v="15.85"/>
    <n v="39.750599999999999"/>
    <n v="1"/>
  </r>
  <r>
    <x v="0"/>
    <n v="5746"/>
    <s v="FDR34"/>
    <s v="Snack Foods"/>
    <n v="2012"/>
    <s v="OUT049"/>
    <x v="0"/>
    <x v="0"/>
    <s v="Supermarket Type1"/>
    <n v="1.5990130000000002E-2"/>
    <n v="17"/>
    <n v="228.83519999999999"/>
    <n v="1"/>
  </r>
  <r>
    <x v="0"/>
    <n v="5747"/>
    <s v="FDY57"/>
    <s v="Snack Foods"/>
    <n v="2012"/>
    <s v="OUT049"/>
    <x v="0"/>
    <x v="0"/>
    <s v="Supermarket Type1"/>
    <n v="0.121442754"/>
    <n v="20.2"/>
    <n v="94.975200000000001"/>
    <n v="1"/>
  </r>
  <r>
    <x v="1"/>
    <n v="5748"/>
    <s v="FDZ44"/>
    <s v="Fruits and Vegetables"/>
    <n v="2018"/>
    <s v="OUT019"/>
    <x v="0"/>
    <x v="1"/>
    <s v="Grocery Store"/>
    <n v="6.7809579999999994E-2"/>
    <m/>
    <n v="118.1808"/>
    <n v="1"/>
  </r>
  <r>
    <x v="0"/>
    <n v="5749"/>
    <s v="FDH60"/>
    <s v="Baking Goods"/>
    <n v="2018"/>
    <s v="OUT019"/>
    <x v="0"/>
    <x v="1"/>
    <s v="Grocery Store"/>
    <n v="0.14136011800000001"/>
    <m/>
    <n v="197.31100000000001"/>
    <n v="1"/>
  </r>
  <r>
    <x v="0"/>
    <n v="5750"/>
    <s v="FDQ49"/>
    <s v="Breakfast"/>
    <n v="2018"/>
    <s v="OUT019"/>
    <x v="0"/>
    <x v="1"/>
    <s v="Grocery Store"/>
    <n v="6.8717719999999996E-2"/>
    <m/>
    <n v="155.56299999999999"/>
    <n v="1"/>
  </r>
  <r>
    <x v="1"/>
    <n v="5751"/>
    <s v="FDV35"/>
    <s v="Breads"/>
    <n v="2016"/>
    <s v="OUT046"/>
    <x v="0"/>
    <x v="1"/>
    <s v="Supermarket Type1"/>
    <n v="0.12820600100000001"/>
    <n v="19.5"/>
    <n v="155.9314"/>
    <n v="1"/>
  </r>
  <r>
    <x v="1"/>
    <n v="5752"/>
    <s v="FDE26"/>
    <s v="Canned"/>
    <n v="2016"/>
    <s v="OUT046"/>
    <x v="0"/>
    <x v="1"/>
    <s v="Supermarket Type1"/>
    <n v="8.9005768999999998E-2"/>
    <n v="9.3000000000000007"/>
    <n v="143.9786"/>
    <n v="1"/>
  </r>
  <r>
    <x v="1"/>
    <n v="5753"/>
    <s v="FDG44"/>
    <s v="Fruits and Vegetables"/>
    <n v="2016"/>
    <s v="OUT046"/>
    <x v="0"/>
    <x v="1"/>
    <s v="Supermarket Type1"/>
    <n v="0"/>
    <n v="6.13"/>
    <n v="54.129800000000003"/>
    <n v="1"/>
  </r>
  <r>
    <x v="1"/>
    <n v="5754"/>
    <s v="FDQ56"/>
    <s v="Fruits and Vegetables"/>
    <n v="2016"/>
    <s v="OUT046"/>
    <x v="0"/>
    <x v="1"/>
    <s v="Supermarket Type1"/>
    <n v="0.105597316"/>
    <n v="6.59"/>
    <n v="83.490799999999993"/>
    <n v="1"/>
  </r>
  <r>
    <x v="1"/>
    <n v="5755"/>
    <s v="FDN44"/>
    <s v="Fruits and Vegetables"/>
    <n v="2016"/>
    <s v="OUT046"/>
    <x v="0"/>
    <x v="1"/>
    <s v="Supermarket Type1"/>
    <n v="2.2795611E-2"/>
    <n v="13.15"/>
    <n v="160.19200000000001"/>
    <n v="1"/>
  </r>
  <r>
    <x v="1"/>
    <n v="5756"/>
    <s v="NCQ43"/>
    <s v="Others"/>
    <n v="2016"/>
    <s v="OUT046"/>
    <x v="0"/>
    <x v="1"/>
    <s v="Supermarket Type1"/>
    <n v="0.111301625"/>
    <n v="17.75"/>
    <n v="107.5912"/>
    <n v="1"/>
  </r>
  <r>
    <x v="1"/>
    <n v="5757"/>
    <s v="NCN07"/>
    <s v="Others"/>
    <n v="2016"/>
    <s v="OUT046"/>
    <x v="0"/>
    <x v="1"/>
    <s v="Supermarket Type1"/>
    <n v="3.3944698000000002E-2"/>
    <n v="18.5"/>
    <n v="129.92840000000001"/>
    <n v="1"/>
  </r>
  <r>
    <x v="1"/>
    <n v="5758"/>
    <s v="FDL10"/>
    <s v="Snack Foods"/>
    <n v="2016"/>
    <s v="OUT046"/>
    <x v="0"/>
    <x v="1"/>
    <s v="Supermarket Type1"/>
    <n v="3.9492207000000001E-2"/>
    <n v="8.3949999999999996"/>
    <n v="97.304199999999994"/>
    <n v="1"/>
  </r>
  <r>
    <x v="1"/>
    <n v="5759"/>
    <s v="DRL49"/>
    <s v="Soft Drinks"/>
    <n v="2016"/>
    <s v="OUT046"/>
    <x v="0"/>
    <x v="1"/>
    <s v="Supermarket Type1"/>
    <n v="5.6429024000000001E-2"/>
    <n v="13.15"/>
    <n v="144.28120000000001"/>
    <n v="1"/>
  </r>
  <r>
    <x v="1"/>
    <n v="5760"/>
    <s v="DRG01"/>
    <s v="Soft Drinks"/>
    <n v="2016"/>
    <s v="OUT046"/>
    <x v="0"/>
    <x v="1"/>
    <s v="Supermarket Type1"/>
    <n v="4.487828E-2"/>
    <n v="14.8"/>
    <n v="75.466999999999999"/>
    <n v="1"/>
  </r>
  <r>
    <x v="1"/>
    <n v="5761"/>
    <s v="FDZ34"/>
    <s v="Starchy Foods"/>
    <n v="2016"/>
    <s v="OUT046"/>
    <x v="0"/>
    <x v="1"/>
    <s v="Supermarket Type1"/>
    <n v="7.5878519000000005E-2"/>
    <n v="6.6950000000000003"/>
    <n v="194.08199999999999"/>
    <n v="1"/>
  </r>
  <r>
    <x v="0"/>
    <n v="5762"/>
    <s v="FDO11"/>
    <s v="Breads"/>
    <n v="2016"/>
    <s v="OUT046"/>
    <x v="0"/>
    <x v="1"/>
    <s v="Supermarket Type1"/>
    <n v="3.0264896999999999E-2"/>
    <n v="8"/>
    <n v="250.3092"/>
    <n v="1"/>
  </r>
  <r>
    <x v="0"/>
    <n v="5763"/>
    <s v="FDT16"/>
    <s v="Frozen Foods"/>
    <n v="2016"/>
    <s v="OUT046"/>
    <x v="0"/>
    <x v="1"/>
    <s v="Supermarket Type1"/>
    <n v="4.8662357000000003E-2"/>
    <n v="9.8949999999999996"/>
    <n v="261.7278"/>
    <n v="1"/>
  </r>
  <r>
    <x v="0"/>
    <n v="5764"/>
    <s v="FDW39"/>
    <s v="Meat"/>
    <n v="2016"/>
    <s v="OUT046"/>
    <x v="0"/>
    <x v="1"/>
    <s v="Supermarket Type1"/>
    <n v="3.6910397999999997E-2"/>
    <n v="6.69"/>
    <n v="175.03700000000001"/>
    <n v="1"/>
  </r>
  <r>
    <x v="0"/>
    <n v="5765"/>
    <s v="FDZ21"/>
    <s v="Snack Foods"/>
    <n v="2016"/>
    <s v="OUT046"/>
    <x v="0"/>
    <x v="1"/>
    <s v="Supermarket Type1"/>
    <n v="3.9221859999999997E-2"/>
    <n v="17.600000000000001"/>
    <n v="97.241"/>
    <n v="1"/>
  </r>
  <r>
    <x v="2"/>
    <n v="5766"/>
    <s v="FDF53"/>
    <s v="Frozen Foods"/>
    <n v="2016"/>
    <s v="OUT046"/>
    <x v="0"/>
    <x v="1"/>
    <s v="Supermarket Type1"/>
    <n v="8.3606564999999994E-2"/>
    <n v="20.75"/>
    <n v="178.83179999999999"/>
    <n v="1"/>
  </r>
  <r>
    <x v="1"/>
    <n v="5767"/>
    <s v="NCJ19"/>
    <s v="Others"/>
    <n v="2015"/>
    <s v="OUT045"/>
    <x v="2"/>
    <x v="0"/>
    <s v="Supermarket Type1"/>
    <n v="0.118419683"/>
    <n v="18.600000000000001"/>
    <n v="58.358800000000002"/>
    <n v="1"/>
  </r>
  <r>
    <x v="1"/>
    <n v="5768"/>
    <s v="FDV08"/>
    <s v="Fruits and Vegetables"/>
    <n v="2015"/>
    <s v="OUT045"/>
    <x v="2"/>
    <x v="0"/>
    <s v="Supermarket Type1"/>
    <n v="2.8652918999999999E-2"/>
    <n v="7.35"/>
    <n v="40.545400000000001"/>
    <n v="1"/>
  </r>
  <r>
    <x v="1"/>
    <n v="5769"/>
    <s v="FDB20"/>
    <s v="Fruits and Vegetables"/>
    <n v="2015"/>
    <s v="OUT045"/>
    <x v="2"/>
    <x v="0"/>
    <s v="Supermarket Type1"/>
    <n v="5.2086084999999997E-2"/>
    <n v="7.72"/>
    <n v="76.898600000000002"/>
    <n v="1"/>
  </r>
  <r>
    <x v="1"/>
    <n v="5770"/>
    <s v="FDD09"/>
    <s v="Fruits and Vegetables"/>
    <n v="2015"/>
    <s v="OUT045"/>
    <x v="2"/>
    <x v="0"/>
    <s v="Supermarket Type1"/>
    <n v="2.1539999000000001E-2"/>
    <n v="13.5"/>
    <n v="182.49760000000001"/>
    <n v="1"/>
  </r>
  <r>
    <x v="1"/>
    <n v="5771"/>
    <s v="FDA11"/>
    <s v="Baking Goods"/>
    <n v="2020"/>
    <s v="OUT017"/>
    <x v="2"/>
    <x v="1"/>
    <s v="Supermarket Type1"/>
    <n v="4.3483397999999999E-2"/>
    <n v="7.75"/>
    <n v="94.343599999999995"/>
    <n v="1"/>
  </r>
  <r>
    <x v="1"/>
    <n v="5772"/>
    <s v="FDQ23"/>
    <s v="Breads"/>
    <n v="2020"/>
    <s v="OUT017"/>
    <x v="2"/>
    <x v="1"/>
    <s v="Supermarket Type1"/>
    <n v="2.4664556000000001E-2"/>
    <n v="6.55"/>
    <n v="103.33320000000001"/>
    <n v="1"/>
  </r>
  <r>
    <x v="1"/>
    <n v="5773"/>
    <s v="FDW35"/>
    <s v="Breads"/>
    <n v="2020"/>
    <s v="OUT017"/>
    <x v="2"/>
    <x v="1"/>
    <s v="Supermarket Type1"/>
    <n v="1.1151950000000001E-2"/>
    <n v="10.6"/>
    <n v="40.645400000000002"/>
    <n v="1"/>
  </r>
  <r>
    <x v="1"/>
    <n v="5774"/>
    <s v="NCL17"/>
    <s v="Health and Hygiene"/>
    <n v="2020"/>
    <s v="OUT017"/>
    <x v="2"/>
    <x v="1"/>
    <s v="Supermarket Type1"/>
    <n v="6.8163102000000003E-2"/>
    <n v="7.39"/>
    <n v="140.4812"/>
    <n v="1"/>
  </r>
  <r>
    <x v="1"/>
    <n v="5775"/>
    <s v="NCM42"/>
    <s v="Household"/>
    <n v="2020"/>
    <s v="OUT017"/>
    <x v="2"/>
    <x v="1"/>
    <s v="Supermarket Type1"/>
    <n v="2.848169E-2"/>
    <n v="6.13"/>
    <n v="110.49120000000001"/>
    <n v="1"/>
  </r>
  <r>
    <x v="1"/>
    <n v="5776"/>
    <s v="NCO42"/>
    <s v="Household"/>
    <n v="2020"/>
    <s v="OUT017"/>
    <x v="2"/>
    <x v="2"/>
    <s v="Supermarket Type1"/>
    <n v="2.4795056999999999E-2"/>
    <n v="21.25"/>
    <n v="147.4102"/>
    <n v="1"/>
  </r>
  <r>
    <x v="0"/>
    <n v="5777"/>
    <s v="FDB49"/>
    <s v="Baking Goods"/>
    <n v="2015"/>
    <s v="OUT045"/>
    <x v="2"/>
    <x v="2"/>
    <s v="Supermarket Type1"/>
    <n v="3.0212499E-2"/>
    <n v="8.3000000000000007"/>
    <n v="98.038399999999996"/>
    <n v="1"/>
  </r>
  <r>
    <x v="0"/>
    <n v="5778"/>
    <s v="FDT50"/>
    <s v="Dairy"/>
    <n v="2015"/>
    <s v="OUT045"/>
    <x v="2"/>
    <x v="2"/>
    <s v="Supermarket Type1"/>
    <n v="0.108458498"/>
    <n v="6.75"/>
    <n v="96.975200000000001"/>
    <n v="1"/>
  </r>
  <r>
    <x v="0"/>
    <n v="5779"/>
    <s v="FDJ57"/>
    <s v="Seafood"/>
    <n v="2015"/>
    <s v="OUT045"/>
    <x v="2"/>
    <x v="2"/>
    <s v="Supermarket Type1"/>
    <n v="2.1617397E-2"/>
    <n v="7.42"/>
    <n v="185.0582"/>
    <n v="1"/>
  </r>
  <r>
    <x v="0"/>
    <n v="5780"/>
    <s v="FDG10"/>
    <s v="Snack Foods"/>
    <n v="2015"/>
    <s v="OUT045"/>
    <x v="2"/>
    <x v="2"/>
    <s v="Supermarket Type1"/>
    <n v="1.0961482999999999E-2"/>
    <n v="6.63"/>
    <n v="58.258800000000001"/>
    <n v="1"/>
  </r>
  <r>
    <x v="0"/>
    <n v="5781"/>
    <s v="FDQ36"/>
    <s v="Baking Goods"/>
    <n v="2020"/>
    <s v="OUT017"/>
    <x v="2"/>
    <x v="2"/>
    <s v="Supermarket Type1"/>
    <n v="0.16246121899999999"/>
    <n v="7.8550000000000004"/>
    <n v="39.284799999999997"/>
    <n v="1"/>
  </r>
  <r>
    <x v="0"/>
    <n v="5782"/>
    <s v="FDL39"/>
    <s v="Dairy"/>
    <n v="2020"/>
    <s v="OUT017"/>
    <x v="2"/>
    <x v="2"/>
    <s v="Supermarket Type1"/>
    <n v="6.3689582999999994E-2"/>
    <n v="16.100000000000001"/>
    <n v="181.93180000000001"/>
    <n v="1"/>
  </r>
  <r>
    <x v="0"/>
    <n v="5783"/>
    <s v="FDD41"/>
    <s v="Frozen Foods"/>
    <n v="2020"/>
    <s v="OUT017"/>
    <x v="2"/>
    <x v="2"/>
    <s v="Supermarket Type1"/>
    <n v="8.7753682E-2"/>
    <n v="6.7649999999999997"/>
    <n v="105.3306"/>
    <n v="1"/>
  </r>
  <r>
    <x v="0"/>
    <n v="5784"/>
    <s v="FDG34"/>
    <s v="Snack Foods"/>
    <n v="2020"/>
    <s v="OUT017"/>
    <x v="2"/>
    <x v="0"/>
    <s v="Supermarket Type1"/>
    <n v="3.7782942999999999E-2"/>
    <n v="11.5"/>
    <n v="106.6254"/>
    <n v="1"/>
  </r>
  <r>
    <x v="1"/>
    <n v="5785"/>
    <s v="FDH58"/>
    <s v="Snack Foods"/>
    <n v="2020"/>
    <s v="OUT017"/>
    <x v="2"/>
    <x v="0"/>
    <s v="Supermarket Type1"/>
    <n v="3.7148619000000001E-2"/>
    <n v="12.3"/>
    <n v="116.88339999999999"/>
    <n v="1"/>
  </r>
  <r>
    <x v="1"/>
    <n v="5786"/>
    <s v="FDS12"/>
    <s v="Baking Goods"/>
    <n v="2017"/>
    <s v="OUT035"/>
    <x v="2"/>
    <x v="1"/>
    <s v="Supermarket Type1"/>
    <n v="0.17408562499999999"/>
    <n v="9.1"/>
    <n v="124.6362"/>
    <n v="1"/>
  </r>
  <r>
    <x v="1"/>
    <n v="5787"/>
    <s v="FDO23"/>
    <s v="Breads"/>
    <n v="2017"/>
    <s v="OUT035"/>
    <x v="2"/>
    <x v="1"/>
    <s v="Supermarket Type1"/>
    <n v="0.14639966300000001"/>
    <n v="17.850000000000001"/>
    <n v="93.843599999999995"/>
    <n v="1"/>
  </r>
  <r>
    <x v="1"/>
    <n v="5788"/>
    <s v="FDK22"/>
    <s v="Snack Foods"/>
    <n v="2017"/>
    <s v="OUT035"/>
    <x v="2"/>
    <x v="1"/>
    <s v="Supermarket Type1"/>
    <n v="2.6081567E-2"/>
    <n v="9.8000000000000007"/>
    <n v="217.58500000000001"/>
    <n v="1"/>
  </r>
  <r>
    <x v="1"/>
    <n v="5789"/>
    <s v="FDV21"/>
    <s v="Snack Foods"/>
    <n v="2017"/>
    <s v="OUT035"/>
    <x v="2"/>
    <x v="1"/>
    <s v="Supermarket Type1"/>
    <n v="0.171050595"/>
    <n v="11.5"/>
    <n v="126.3704"/>
    <n v="1"/>
  </r>
  <r>
    <x v="1"/>
    <n v="5790"/>
    <s v="FDO57"/>
    <s v="Snack Foods"/>
    <n v="2017"/>
    <s v="OUT035"/>
    <x v="2"/>
    <x v="1"/>
    <s v="Supermarket Type1"/>
    <n v="0.10868960599999999"/>
    <n v="20.75"/>
    <n v="159.3578"/>
    <n v="1"/>
  </r>
  <r>
    <x v="1"/>
    <n v="5791"/>
    <s v="DRJ49"/>
    <s v="Soft Drinks"/>
    <n v="2017"/>
    <s v="OUT035"/>
    <x v="2"/>
    <x v="1"/>
    <s v="Supermarket Type1"/>
    <n v="1.3990601E-2"/>
    <n v="6.8650000000000002"/>
    <n v="127.6652"/>
    <n v="1"/>
  </r>
  <r>
    <x v="1"/>
    <n v="5792"/>
    <s v="DRE37"/>
    <s v="Soft Drinks"/>
    <n v="2017"/>
    <s v="OUT035"/>
    <x v="2"/>
    <x v="1"/>
    <s v="Supermarket Type1"/>
    <n v="0"/>
    <n v="13.5"/>
    <n v="189.18719999999999"/>
    <n v="1"/>
  </r>
  <r>
    <x v="0"/>
    <n v="5793"/>
    <s v="FDY47"/>
    <s v="Breads"/>
    <n v="2017"/>
    <s v="OUT035"/>
    <x v="2"/>
    <x v="1"/>
    <s v="Supermarket Type1"/>
    <n v="5.4474158000000002E-2"/>
    <n v="8.6"/>
    <n v="131.03100000000001"/>
    <n v="1"/>
  </r>
  <r>
    <x v="0"/>
    <n v="5794"/>
    <s v="FDN25"/>
    <s v="Breakfast"/>
    <n v="2017"/>
    <s v="OUT035"/>
    <x v="2"/>
    <x v="1"/>
    <s v="Supermarket Type1"/>
    <n v="6.1163967E-2"/>
    <n v="7.8949999999999996"/>
    <n v="59.258800000000001"/>
    <n v="1"/>
  </r>
  <r>
    <x v="0"/>
    <n v="5795"/>
    <s v="FDK25"/>
    <s v="Breakfast"/>
    <n v="2017"/>
    <s v="OUT035"/>
    <x v="2"/>
    <x v="1"/>
    <s v="Supermarket Type1"/>
    <n v="0.15680217099999999"/>
    <n v="11.6"/>
    <n v="168.04740000000001"/>
    <n v="1"/>
  </r>
  <r>
    <x v="0"/>
    <n v="5796"/>
    <s v="FDZ01"/>
    <s v="Canned"/>
    <n v="2017"/>
    <s v="OUT035"/>
    <x v="2"/>
    <x v="1"/>
    <s v="Supermarket Type1"/>
    <n v="9.0571320000000007E-3"/>
    <n v="8.9749999999999996"/>
    <n v="104.099"/>
    <n v="1"/>
  </r>
  <r>
    <x v="0"/>
    <n v="5797"/>
    <s v="FDY04"/>
    <s v="Frozen Foods"/>
    <n v="2017"/>
    <s v="OUT035"/>
    <x v="2"/>
    <x v="1"/>
    <s v="Supermarket Type1"/>
    <n v="4.2468413000000003E-2"/>
    <n v="17.7"/>
    <n v="162.42099999999999"/>
    <n v="1"/>
  </r>
  <r>
    <x v="0"/>
    <n v="5798"/>
    <s v="FDX33"/>
    <s v="Snack Foods"/>
    <n v="2017"/>
    <s v="OUT035"/>
    <x v="2"/>
    <x v="1"/>
    <s v="Supermarket Type1"/>
    <n v="0.117462619"/>
    <n v="9.1950000000000003"/>
    <n v="158.95779999999999"/>
    <n v="1"/>
  </r>
  <r>
    <x v="0"/>
    <n v="5799"/>
    <s v="DRL01"/>
    <s v="Soft Drinks"/>
    <n v="2017"/>
    <s v="OUT035"/>
    <x v="2"/>
    <x v="1"/>
    <s v="Supermarket Type1"/>
    <n v="7.7157726999999995E-2"/>
    <n v="19.5"/>
    <n v="232.4958"/>
    <n v="1"/>
  </r>
  <r>
    <x v="1"/>
    <n v="5800"/>
    <s v="DRL35"/>
    <s v="Hard Drinks"/>
    <n v="2017"/>
    <s v="OUT035"/>
    <x v="2"/>
    <x v="1"/>
    <s v="Supermarket Type1"/>
    <n v="3.0697825000000001E-2"/>
    <n v="15.7"/>
    <n v="42.877000000000002"/>
    <n v="1"/>
  </r>
  <r>
    <x v="1"/>
    <n v="5801"/>
    <s v="FDJ09"/>
    <s v="Snack Foods"/>
    <n v="2017"/>
    <s v="OUT035"/>
    <x v="2"/>
    <x v="1"/>
    <s v="Supermarket Type1"/>
    <n v="0"/>
    <n v="15"/>
    <n v="47.2744"/>
    <n v="1"/>
  </r>
  <r>
    <x v="1"/>
    <n v="5802"/>
    <s v="FDE59"/>
    <s v="Starchy Foods"/>
    <n v="2011"/>
    <s v="OUT010"/>
    <x v="1"/>
    <x v="0"/>
    <s v="Grocery Store"/>
    <n v="0.104257037"/>
    <n v="12.15"/>
    <n v="34.053199999999997"/>
    <n v="1"/>
  </r>
  <r>
    <x v="1"/>
    <n v="5803"/>
    <s v="FDD53"/>
    <s v="Frozen Foods"/>
    <n v="2011"/>
    <s v="OUT010"/>
    <x v="1"/>
    <x v="0"/>
    <s v="Grocery Store"/>
    <n v="7.4019393000000003E-2"/>
    <n v="16.2"/>
    <n v="41.745399999999997"/>
    <n v="1"/>
  </r>
  <r>
    <x v="1"/>
    <n v="5804"/>
    <s v="NCX29"/>
    <s v="Health and Hygiene"/>
    <n v="2011"/>
    <s v="OUT010"/>
    <x v="1"/>
    <x v="0"/>
    <s v="Grocery Store"/>
    <n v="0.14922305499999999"/>
    <n v="10"/>
    <n v="145.81020000000001"/>
    <n v="1"/>
  </r>
  <r>
    <x v="1"/>
    <n v="5805"/>
    <s v="NCX41"/>
    <s v="Health and Hygiene"/>
    <n v="2011"/>
    <s v="OUT010"/>
    <x v="1"/>
    <x v="0"/>
    <s v="Grocery Store"/>
    <n v="0"/>
    <n v="19"/>
    <n v="211.02440000000001"/>
    <n v="1"/>
  </r>
  <r>
    <x v="1"/>
    <n v="5806"/>
    <s v="NCS54"/>
    <s v="Household"/>
    <n v="2011"/>
    <s v="OUT010"/>
    <x v="1"/>
    <x v="0"/>
    <s v="Grocery Store"/>
    <n v="1.6726505999999999E-2"/>
    <n v="13.6"/>
    <n v="176.03700000000001"/>
    <n v="1"/>
  </r>
  <r>
    <x v="1"/>
    <n v="5807"/>
    <s v="NCM43"/>
    <s v="Others"/>
    <n v="2011"/>
    <s v="OUT010"/>
    <x v="1"/>
    <x v="2"/>
    <s v="Grocery Store"/>
    <n v="3.2597778000000001E-2"/>
    <n v="14.5"/>
    <n v="163.62100000000001"/>
    <n v="1"/>
  </r>
  <r>
    <x v="0"/>
    <n v="5808"/>
    <s v="FDR37"/>
    <s v="Breakfast"/>
    <n v="2011"/>
    <s v="OUT010"/>
    <x v="1"/>
    <x v="2"/>
    <s v="Grocery Store"/>
    <n v="0.110888167"/>
    <n v="16.5"/>
    <n v="181.6292"/>
    <n v="1"/>
  </r>
  <r>
    <x v="0"/>
    <n v="5809"/>
    <s v="FDA28"/>
    <s v="Frozen Foods"/>
    <n v="2011"/>
    <s v="OUT010"/>
    <x v="1"/>
    <x v="2"/>
    <s v="Grocery Store"/>
    <n v="8.0010552999999998E-2"/>
    <n v="16.100000000000001"/>
    <n v="124.2362"/>
    <n v="1"/>
  </r>
  <r>
    <x v="0"/>
    <n v="5810"/>
    <s v="FDJ44"/>
    <s v="Fruits and Vegetables"/>
    <n v="2011"/>
    <s v="OUT010"/>
    <x v="1"/>
    <x v="2"/>
    <s v="Grocery Store"/>
    <n v="0.17797002000000001"/>
    <n v="12.3"/>
    <n v="173.1396"/>
    <n v="1"/>
  </r>
  <r>
    <x v="0"/>
    <n v="5811"/>
    <s v="FDO19"/>
    <s v="Fruits and Vegetables"/>
    <n v="2011"/>
    <s v="OUT010"/>
    <x v="1"/>
    <x v="2"/>
    <s v="Grocery Store"/>
    <n v="2.7779380999999999E-2"/>
    <n v="17.7"/>
    <n v="50.103400000000001"/>
    <n v="1"/>
  </r>
  <r>
    <x v="1"/>
    <n v="5812"/>
    <s v="FDY48"/>
    <s v="Baking Goods"/>
    <n v="2014"/>
    <s v="OUT013"/>
    <x v="1"/>
    <x v="2"/>
    <s v="Supermarket Type1"/>
    <n v="2.3715119999999999E-2"/>
    <n v="14"/>
    <n v="103.83320000000001"/>
    <n v="1"/>
  </r>
  <r>
    <x v="1"/>
    <n v="5813"/>
    <s v="FDE44"/>
    <s v="Fruits and Vegetables"/>
    <n v="2014"/>
    <s v="OUT013"/>
    <x v="1"/>
    <x v="2"/>
    <s v="Supermarket Type1"/>
    <n v="0.17124542600000001"/>
    <n v="14.65"/>
    <n v="50.369199999999999"/>
    <n v="1"/>
  </r>
  <r>
    <x v="1"/>
    <n v="5814"/>
    <s v="FDR43"/>
    <s v="Fruits and Vegetables"/>
    <n v="2014"/>
    <s v="OUT013"/>
    <x v="1"/>
    <x v="2"/>
    <s v="Supermarket Type1"/>
    <n v="0.16135512199999999"/>
    <n v="18.2"/>
    <n v="38.319000000000003"/>
    <n v="1"/>
  </r>
  <r>
    <x v="1"/>
    <n v="5815"/>
    <s v="NCA42"/>
    <s v="Household"/>
    <n v="2014"/>
    <s v="OUT013"/>
    <x v="1"/>
    <x v="2"/>
    <s v="Supermarket Type1"/>
    <n v="0"/>
    <n v="6.9649999999999999"/>
    <n v="159.46039999999999"/>
    <n v="1"/>
  </r>
  <r>
    <x v="1"/>
    <n v="5816"/>
    <s v="NCU18"/>
    <s v="Household"/>
    <n v="2014"/>
    <s v="OUT013"/>
    <x v="1"/>
    <x v="2"/>
    <s v="Supermarket Type1"/>
    <n v="5.5793585999999999E-2"/>
    <n v="15.1"/>
    <n v="139.74959999999999"/>
    <n v="1"/>
  </r>
  <r>
    <x v="0"/>
    <n v="5817"/>
    <s v="FDS59"/>
    <s v="Breads"/>
    <n v="2014"/>
    <s v="OUT013"/>
    <x v="1"/>
    <x v="2"/>
    <s v="Supermarket Type1"/>
    <n v="4.3856919000000001E-2"/>
    <n v="14.8"/>
    <n v="109.057"/>
    <n v="1"/>
  </r>
  <r>
    <x v="0"/>
    <n v="5818"/>
    <s v="FDQ31"/>
    <s v="Fruits and Vegetables"/>
    <n v="2014"/>
    <s v="OUT013"/>
    <x v="1"/>
    <x v="2"/>
    <s v="Supermarket Type1"/>
    <n v="5.3802404999999998E-2"/>
    <n v="5.7850000000000001"/>
    <n v="85.985600000000005"/>
    <n v="1"/>
  </r>
  <r>
    <x v="0"/>
    <n v="5819"/>
    <s v="FDG08"/>
    <s v="Fruits and Vegetables"/>
    <n v="2014"/>
    <s v="OUT013"/>
    <x v="1"/>
    <x v="2"/>
    <s v="Supermarket Type1"/>
    <n v="0.16522171699999999"/>
    <n v="13.15"/>
    <n v="172.07640000000001"/>
    <n v="1"/>
  </r>
  <r>
    <x v="0"/>
    <n v="5820"/>
    <s v="FDU15"/>
    <s v="Meat"/>
    <n v="2014"/>
    <s v="OUT013"/>
    <x v="1"/>
    <x v="2"/>
    <s v="Supermarket Type1"/>
    <n v="2.6579951000000001E-2"/>
    <n v="13.65"/>
    <n v="34.7532"/>
    <n v="1"/>
  </r>
  <r>
    <x v="1"/>
    <n v="5821"/>
    <s v="FDD45"/>
    <s v="Fruits and Vegetables"/>
    <n v="2014"/>
    <s v="OUT013"/>
    <x v="1"/>
    <x v="2"/>
    <s v="Supermarket Type1"/>
    <n v="0.116152226"/>
    <n v="8.6150000000000002"/>
    <n v="94.143600000000006"/>
    <n v="1"/>
  </r>
  <r>
    <x v="1"/>
    <n v="5822"/>
    <s v="FDZ40"/>
    <s v="Frozen Foods"/>
    <n v="2022"/>
    <s v="OUT018"/>
    <x v="1"/>
    <x v="0"/>
    <s v="Supermarket Type2"/>
    <n v="4.0346435999999999E-2"/>
    <n v="8.9350000000000005"/>
    <n v="53.729799999999997"/>
    <n v="1"/>
  </r>
  <r>
    <x v="1"/>
    <n v="5823"/>
    <s v="FDI20"/>
    <s v="Fruits and Vegetables"/>
    <n v="2022"/>
    <s v="OUT018"/>
    <x v="1"/>
    <x v="0"/>
    <s v="Supermarket Type2"/>
    <n v="3.8720852E-2"/>
    <n v="19.100000000000001"/>
    <n v="210.8586"/>
    <n v="1"/>
  </r>
  <r>
    <x v="1"/>
    <n v="5824"/>
    <s v="NCK19"/>
    <s v="Others"/>
    <n v="2022"/>
    <s v="OUT018"/>
    <x v="1"/>
    <x v="0"/>
    <s v="Supermarket Type2"/>
    <n v="9.0834157999999998E-2"/>
    <n v="9.8000000000000007"/>
    <n v="192.24780000000001"/>
    <n v="1"/>
  </r>
  <r>
    <x v="0"/>
    <n v="5825"/>
    <s v="FDV12"/>
    <s v="Baking Goods"/>
    <n v="2022"/>
    <s v="OUT018"/>
    <x v="1"/>
    <x v="0"/>
    <s v="Supermarket Type2"/>
    <n v="6.1122655999999997E-2"/>
    <n v="16.7"/>
    <n v="100.0384"/>
    <n v="1"/>
  </r>
  <r>
    <x v="0"/>
    <n v="5826"/>
    <s v="FDI08"/>
    <s v="Fruits and Vegetables"/>
    <n v="2022"/>
    <s v="OUT018"/>
    <x v="1"/>
    <x v="0"/>
    <s v="Supermarket Type2"/>
    <n v="6.6567121000000007E-2"/>
    <n v="18.2"/>
    <n v="250.20920000000001"/>
    <n v="1"/>
  </r>
  <r>
    <x v="1"/>
    <n v="5827"/>
    <s v="DRH03"/>
    <s v="Dairy"/>
    <n v="2022"/>
    <s v="OUT018"/>
    <x v="1"/>
    <x v="0"/>
    <s v="Supermarket Type2"/>
    <n v="3.5207154999999997E-2"/>
    <n v="17.25"/>
    <n v="93.512"/>
    <n v="1"/>
  </r>
  <r>
    <x v="1"/>
    <n v="5828"/>
    <s v="NCV41"/>
    <s v="Health and Hygiene"/>
    <n v="2018"/>
    <s v="OUT027"/>
    <x v="1"/>
    <x v="0"/>
    <s v="Supermarket Type3"/>
    <n v="1.6956266000000001E-2"/>
    <m/>
    <n v="109.3228"/>
    <n v="1"/>
  </r>
  <r>
    <x v="1"/>
    <n v="5829"/>
    <s v="FDT48"/>
    <s v="Baking Goods"/>
    <n v="2018"/>
    <s v="OUT027"/>
    <x v="1"/>
    <x v="0"/>
    <s v="Supermarket Type3"/>
    <n v="0"/>
    <m/>
    <n v="196.50839999999999"/>
    <n v="1"/>
  </r>
  <r>
    <x v="1"/>
    <n v="5830"/>
    <s v="FDU32"/>
    <s v="Fruits and Vegetables"/>
    <n v="2018"/>
    <s v="OUT027"/>
    <x v="1"/>
    <x v="0"/>
    <s v="Supermarket Type3"/>
    <n v="2.5841875E-2"/>
    <m/>
    <n v="120.7414"/>
    <n v="1"/>
  </r>
  <r>
    <x v="1"/>
    <n v="5831"/>
    <s v="DRM23"/>
    <s v="Hard Drinks"/>
    <n v="2018"/>
    <s v="OUT027"/>
    <x v="1"/>
    <x v="0"/>
    <s v="Supermarket Type3"/>
    <n v="0"/>
    <m/>
    <n v="171.7422"/>
    <n v="1"/>
  </r>
  <r>
    <x v="1"/>
    <n v="5832"/>
    <s v="NCY05"/>
    <s v="Health and Hygiene"/>
    <n v="2018"/>
    <s v="OUT027"/>
    <x v="1"/>
    <x v="0"/>
    <s v="Supermarket Type3"/>
    <n v="5.4723716999999998E-2"/>
    <m/>
    <n v="36.687399999999997"/>
    <n v="1"/>
  </r>
  <r>
    <x v="1"/>
    <n v="5833"/>
    <s v="NCQ42"/>
    <s v="Household"/>
    <n v="2018"/>
    <s v="OUT027"/>
    <x v="1"/>
    <x v="0"/>
    <s v="Supermarket Type3"/>
    <n v="3.9078046999999998E-2"/>
    <m/>
    <n v="128.36779999999999"/>
    <n v="1"/>
  </r>
  <r>
    <x v="1"/>
    <n v="5834"/>
    <s v="FDH10"/>
    <s v="Snack Foods"/>
    <n v="2018"/>
    <s v="OUT027"/>
    <x v="1"/>
    <x v="0"/>
    <s v="Supermarket Type3"/>
    <n v="4.9066248E-2"/>
    <m/>
    <n v="192.4478"/>
    <n v="1"/>
  </r>
  <r>
    <x v="1"/>
    <n v="5835"/>
    <s v="FDR21"/>
    <s v="Snack Foods"/>
    <n v="2018"/>
    <s v="OUT027"/>
    <x v="1"/>
    <x v="0"/>
    <s v="Supermarket Type3"/>
    <n v="6.6611321000000001E-2"/>
    <m/>
    <n v="178.23699999999999"/>
    <n v="1"/>
  </r>
  <r>
    <x v="0"/>
    <n v="5836"/>
    <s v="FDR59"/>
    <s v="Breads"/>
    <n v="2018"/>
    <s v="OUT027"/>
    <x v="1"/>
    <x v="0"/>
    <s v="Supermarket Type3"/>
    <n v="6.3554289E-2"/>
    <m/>
    <n v="263.65940000000001"/>
    <n v="1"/>
  </r>
  <r>
    <x v="0"/>
    <n v="5837"/>
    <s v="FDX04"/>
    <s v="Frozen Foods"/>
    <n v="2018"/>
    <s v="OUT027"/>
    <x v="1"/>
    <x v="0"/>
    <s v="Supermarket Type3"/>
    <n v="4.1370245E-2"/>
    <m/>
    <n v="46.2376"/>
    <n v="1"/>
  </r>
  <r>
    <x v="0"/>
    <n v="5838"/>
    <s v="FDK20"/>
    <s v="Fruits and Vegetables"/>
    <n v="2018"/>
    <s v="OUT027"/>
    <x v="1"/>
    <x v="0"/>
    <s v="Supermarket Type3"/>
    <n v="0"/>
    <m/>
    <n v="120.5072"/>
    <n v="1"/>
  </r>
  <r>
    <x v="0"/>
    <n v="5839"/>
    <s v="FDJ10"/>
    <s v="Snack Foods"/>
    <n v="2018"/>
    <s v="OUT027"/>
    <x v="1"/>
    <x v="0"/>
    <s v="Supermarket Type3"/>
    <n v="0.12887653700000001"/>
    <m/>
    <n v="139.18379999999999"/>
    <n v="1"/>
  </r>
  <r>
    <x v="1"/>
    <n v="5840"/>
    <s v="FDK21"/>
    <s v="Snack Foods"/>
    <n v="2022"/>
    <s v="OUT018"/>
    <x v="1"/>
    <x v="0"/>
    <s v="Supermarket Type2"/>
    <n v="1.0053105E-2"/>
    <n v="7.9050000000000002"/>
    <n v="249.04079999999999"/>
    <n v="4"/>
  </r>
  <r>
    <x v="1"/>
    <n v="5841"/>
    <s v="FDI26"/>
    <s v="Canned"/>
    <n v="2018"/>
    <s v="OUT019"/>
    <x v="0"/>
    <x v="1"/>
    <s v="Grocery Store"/>
    <n v="6.1082177000000001E-2"/>
    <m/>
    <n v="180.03440000000001"/>
    <n v="4"/>
  </r>
  <r>
    <x v="1"/>
    <n v="5842"/>
    <s v="FDC46"/>
    <s v="Snack Foods"/>
    <n v="2011"/>
    <s v="OUT010"/>
    <x v="1"/>
    <x v="1"/>
    <s v="Grocery Store"/>
    <n v="0.19506822600000001"/>
    <n v="17.7"/>
    <n v="185.42660000000001"/>
    <n v="4"/>
  </r>
  <r>
    <x v="1"/>
    <n v="5843"/>
    <s v="DRH37"/>
    <s v="Soft Drinks"/>
    <n v="2015"/>
    <s v="OUT045"/>
    <x v="2"/>
    <x v="1"/>
    <s v="Supermarket Type1"/>
    <n v="4.1700755999999999E-2"/>
    <n v="17.600000000000001"/>
    <n v="164.8526"/>
    <n v="4"/>
  </r>
  <r>
    <x v="1"/>
    <n v="5844"/>
    <s v="NCI17"/>
    <s v="Health and Hygiene"/>
    <n v="2016"/>
    <s v="OUT046"/>
    <x v="0"/>
    <x v="1"/>
    <s v="Supermarket Type1"/>
    <n v="0.14342264299999999"/>
    <n v="8.6449999999999996"/>
    <n v="95.840999999999994"/>
    <n v="4"/>
  </r>
  <r>
    <x v="1"/>
    <n v="5845"/>
    <s v="NCZ18"/>
    <s v="Household"/>
    <n v="2012"/>
    <s v="OUT049"/>
    <x v="0"/>
    <x v="0"/>
    <s v="Supermarket Type1"/>
    <n v="0.186357148"/>
    <n v="7.8250000000000002"/>
    <n v="254.3698"/>
    <n v="4"/>
  </r>
  <r>
    <x v="1"/>
    <n v="5846"/>
    <s v="FDL04"/>
    <s v="Frozen Foods"/>
    <n v="2020"/>
    <s v="OUT017"/>
    <x v="2"/>
    <x v="1"/>
    <s v="Supermarket Type1"/>
    <n v="0.112556507"/>
    <n v="19"/>
    <n v="104.9622"/>
    <n v="4"/>
  </r>
  <r>
    <x v="2"/>
    <n v="5847"/>
    <s v="FDN04"/>
    <s v="Frozen Foods"/>
    <n v="2016"/>
    <s v="OUT046"/>
    <x v="0"/>
    <x v="1"/>
    <s v="Supermarket Type1"/>
    <n v="1.4087057E-2"/>
    <n v="11.8"/>
    <n v="180.33439999999999"/>
    <n v="4"/>
  </r>
  <r>
    <x v="1"/>
    <n v="5848"/>
    <s v="NCL18"/>
    <s v="Household"/>
    <n v="2018"/>
    <s v="OUT019"/>
    <x v="0"/>
    <x v="1"/>
    <s v="Grocery Store"/>
    <n v="0.293417759"/>
    <m/>
    <n v="194.61359999999999"/>
    <n v="4"/>
  </r>
  <r>
    <x v="0"/>
    <n v="5849"/>
    <s v="FDR12"/>
    <s v="Baking Goods"/>
    <n v="2018"/>
    <s v="OUT027"/>
    <x v="1"/>
    <x v="0"/>
    <s v="Supermarket Type3"/>
    <n v="3.1382043999999998E-2"/>
    <m/>
    <n v="171.37639999999999"/>
    <n v="4"/>
  </r>
  <r>
    <x v="0"/>
    <n v="5850"/>
    <s v="FDG20"/>
    <s v="Fruits and Vegetables"/>
    <n v="2020"/>
    <s v="OUT017"/>
    <x v="2"/>
    <x v="1"/>
    <s v="Supermarket Type1"/>
    <n v="0.12639886"/>
    <n v="15.5"/>
    <n v="177.00280000000001"/>
    <n v="4"/>
  </r>
  <r>
    <x v="1"/>
    <n v="5851"/>
    <s v="FDZ55"/>
    <s v="Fruits and Vegetables"/>
    <n v="2017"/>
    <s v="OUT035"/>
    <x v="2"/>
    <x v="1"/>
    <s v="Supermarket Type1"/>
    <n v="2.5403898000000001E-2"/>
    <n v="6.0549999999999997"/>
    <n v="160.99199999999999"/>
    <n v="4"/>
  </r>
  <r>
    <x v="1"/>
    <n v="5852"/>
    <s v="FDN27"/>
    <s v="Meat"/>
    <n v="2012"/>
    <s v="OUT049"/>
    <x v="0"/>
    <x v="0"/>
    <s v="Supermarket Type1"/>
    <n v="3.9624006000000003E-2"/>
    <n v="20.85"/>
    <n v="117.2808"/>
    <n v="4"/>
  </r>
  <r>
    <x v="1"/>
    <n v="5853"/>
    <s v="FDW20"/>
    <s v="Fruits and Vegetables"/>
    <n v="2011"/>
    <s v="OUT010"/>
    <x v="1"/>
    <x v="1"/>
    <s v="Grocery Store"/>
    <n v="4.0421193000000001E-2"/>
    <n v="20.75"/>
    <n v="122.173"/>
    <n v="4"/>
  </r>
  <r>
    <x v="1"/>
    <n v="5854"/>
    <s v="FDF41"/>
    <s v="Frozen Foods"/>
    <n v="2012"/>
    <s v="OUT049"/>
    <x v="0"/>
    <x v="0"/>
    <s v="Supermarket Type1"/>
    <n v="0.13138376199999999"/>
    <n v="12.15"/>
    <n v="246.04599999999999"/>
    <n v="4"/>
  </r>
  <r>
    <x v="1"/>
    <n v="5855"/>
    <s v="FDT28"/>
    <s v="Frozen Foods"/>
    <n v="2015"/>
    <s v="OUT045"/>
    <x v="2"/>
    <x v="1"/>
    <s v="Supermarket Type1"/>
    <n v="6.3695083999999999E-2"/>
    <n v="13.3"/>
    <n v="151.07079999999999"/>
    <n v="4"/>
  </r>
  <r>
    <x v="0"/>
    <n v="5856"/>
    <s v="FDD10"/>
    <s v="Snack Foods"/>
    <n v="2018"/>
    <s v="OUT027"/>
    <x v="1"/>
    <x v="0"/>
    <s v="Supermarket Type3"/>
    <n v="4.5797828999999998E-2"/>
    <m/>
    <n v="178.53440000000001"/>
    <n v="4"/>
  </r>
  <r>
    <x v="0"/>
    <n v="5857"/>
    <s v="FDA47"/>
    <s v="Baking Goods"/>
    <n v="2014"/>
    <s v="OUT013"/>
    <x v="1"/>
    <x v="2"/>
    <s v="Supermarket Type1"/>
    <n v="0.116576702"/>
    <n v="10.5"/>
    <n v="163.12100000000001"/>
    <n v="4"/>
  </r>
  <r>
    <x v="1"/>
    <n v="5858"/>
    <s v="FDX34"/>
    <s v="Snack Foods"/>
    <n v="2018"/>
    <s v="OUT027"/>
    <x v="1"/>
    <x v="0"/>
    <s v="Supermarket Type3"/>
    <n v="7.1636936999999998E-2"/>
    <m/>
    <n v="121.7098"/>
    <n v="4"/>
  </r>
  <r>
    <x v="1"/>
    <n v="5859"/>
    <s v="FDD17"/>
    <s v="Frozen Foods"/>
    <n v="2012"/>
    <s v="OUT049"/>
    <x v="0"/>
    <x v="0"/>
    <s v="Supermarket Type1"/>
    <n v="3.2677678000000002E-2"/>
    <n v="7.5"/>
    <n v="239.09059999999999"/>
    <n v="4"/>
  </r>
  <r>
    <x v="1"/>
    <n v="5860"/>
    <s v="FDZ46"/>
    <s v="Snack Foods"/>
    <n v="2017"/>
    <s v="OUT035"/>
    <x v="2"/>
    <x v="1"/>
    <s v="Supermarket Type1"/>
    <n v="6.9110649999999996E-2"/>
    <n v="7.4850000000000003"/>
    <n v="109.0228"/>
    <n v="4"/>
  </r>
  <r>
    <x v="1"/>
    <n v="5861"/>
    <s v="DRA12"/>
    <s v="Soft Drinks"/>
    <n v="2020"/>
    <s v="OUT017"/>
    <x v="2"/>
    <x v="1"/>
    <s v="Supermarket Type1"/>
    <n v="4.1177505000000003E-2"/>
    <n v="11.6"/>
    <n v="140.31540000000001"/>
    <n v="4"/>
  </r>
  <r>
    <x v="0"/>
    <n v="5862"/>
    <s v="FDB14"/>
    <s v="Canned"/>
    <n v="2011"/>
    <s v="OUT010"/>
    <x v="1"/>
    <x v="1"/>
    <s v="Grocery Store"/>
    <n v="0.17193878100000001"/>
    <n v="20.25"/>
    <n v="92.512"/>
    <n v="4"/>
  </r>
  <r>
    <x v="1"/>
    <n v="5863"/>
    <s v="FDV38"/>
    <s v="Dairy"/>
    <n v="2020"/>
    <s v="OUT017"/>
    <x v="2"/>
    <x v="1"/>
    <s v="Supermarket Type1"/>
    <n v="0.102349519"/>
    <n v="19.25"/>
    <n v="52.7956"/>
    <n v="4"/>
  </r>
  <r>
    <x v="1"/>
    <n v="5864"/>
    <s v="DRG23"/>
    <s v="Hard Drinks"/>
    <n v="2014"/>
    <s v="OUT013"/>
    <x v="1"/>
    <x v="2"/>
    <s v="Supermarket Type1"/>
    <n v="8.6708987000000001E-2"/>
    <n v="8.8800000000000008"/>
    <n v="151.76820000000001"/>
    <n v="4"/>
  </r>
  <r>
    <x v="1"/>
    <n v="5865"/>
    <s v="NCP30"/>
    <s v="Household"/>
    <n v="2015"/>
    <s v="OUT045"/>
    <x v="2"/>
    <x v="1"/>
    <s v="Supermarket Type1"/>
    <n v="3.2835147000000002E-2"/>
    <n v="20.5"/>
    <n v="40.282200000000003"/>
    <n v="4"/>
  </r>
  <r>
    <x v="1"/>
    <n v="5866"/>
    <s v="NCH54"/>
    <s v="Household"/>
    <n v="2016"/>
    <s v="OUT046"/>
    <x v="0"/>
    <x v="1"/>
    <s v="Supermarket Type1"/>
    <n v="7.2669120000000004E-2"/>
    <n v="13.5"/>
    <n v="160.292"/>
    <n v="4"/>
  </r>
  <r>
    <x v="1"/>
    <n v="5867"/>
    <s v="NCR53"/>
    <s v="Health and Hygiene"/>
    <n v="2018"/>
    <s v="OUT027"/>
    <x v="1"/>
    <x v="0"/>
    <s v="Supermarket Type3"/>
    <n v="0.14433849300000001"/>
    <m/>
    <n v="224.44040000000001"/>
    <n v="4"/>
  </r>
  <r>
    <x v="1"/>
    <n v="5868"/>
    <s v="FDH35"/>
    <s v="Starchy Foods"/>
    <n v="2018"/>
    <s v="OUT027"/>
    <x v="1"/>
    <x v="0"/>
    <s v="Supermarket Type3"/>
    <n v="5.9956875999999999E-2"/>
    <m/>
    <n v="165.45259999999999"/>
    <n v="4"/>
  </r>
  <r>
    <x v="1"/>
    <n v="5869"/>
    <s v="FDB51"/>
    <s v="Dairy"/>
    <n v="2015"/>
    <s v="OUT045"/>
    <x v="2"/>
    <x v="1"/>
    <s v="Supermarket Type1"/>
    <n v="3.8532061999999999E-2"/>
    <n v="6.92"/>
    <n v="60.5852"/>
    <n v="4"/>
  </r>
  <r>
    <x v="1"/>
    <n v="5870"/>
    <s v="FDP16"/>
    <s v="Frozen Foods"/>
    <n v="2012"/>
    <s v="OUT049"/>
    <x v="0"/>
    <x v="0"/>
    <s v="Supermarket Type1"/>
    <n v="3.9355947000000002E-2"/>
    <n v="18.600000000000001"/>
    <n v="246.3802"/>
    <n v="4"/>
  </r>
  <r>
    <x v="1"/>
    <n v="5871"/>
    <s v="FDB11"/>
    <s v="Starchy Foods"/>
    <n v="2017"/>
    <s v="OUT035"/>
    <x v="2"/>
    <x v="1"/>
    <s v="Supermarket Type1"/>
    <n v="6.0836524000000003E-2"/>
    <n v="16"/>
    <n v="226.84039999999999"/>
    <n v="4"/>
  </r>
  <r>
    <x v="1"/>
    <n v="5872"/>
    <s v="DRJ25"/>
    <s v="Soft Drinks"/>
    <n v="2020"/>
    <s v="OUT017"/>
    <x v="2"/>
    <x v="1"/>
    <s v="Supermarket Type1"/>
    <n v="0.15141918500000001"/>
    <n v="14.6"/>
    <n v="50.369199999999999"/>
    <n v="4"/>
  </r>
  <r>
    <x v="1"/>
    <n v="5873"/>
    <s v="DRK12"/>
    <s v="Soft Drinks"/>
    <n v="2018"/>
    <s v="OUT027"/>
    <x v="1"/>
    <x v="0"/>
    <s v="Supermarket Type3"/>
    <n v="4.1683481000000001E-2"/>
    <m/>
    <n v="31.29"/>
    <n v="4"/>
  </r>
  <r>
    <x v="1"/>
    <n v="5874"/>
    <s v="NCI18"/>
    <s v="Household"/>
    <n v="2022"/>
    <s v="OUT018"/>
    <x v="1"/>
    <x v="0"/>
    <s v="Supermarket Type2"/>
    <n v="1.4081155999999999E-2"/>
    <n v="18.350000000000001"/>
    <n v="223.5746"/>
    <n v="4"/>
  </r>
  <r>
    <x v="1"/>
    <n v="5875"/>
    <s v="FDN13"/>
    <s v="Breakfast"/>
    <n v="2020"/>
    <s v="OUT017"/>
    <x v="2"/>
    <x v="1"/>
    <s v="Supermarket Type1"/>
    <n v="0.15291838399999999"/>
    <n v="18.600000000000001"/>
    <n v="99.835800000000006"/>
    <n v="4"/>
  </r>
  <r>
    <x v="1"/>
    <n v="5876"/>
    <s v="DRD24"/>
    <s v="Soft Drinks"/>
    <n v="2020"/>
    <s v="OUT017"/>
    <x v="2"/>
    <x v="1"/>
    <s v="Supermarket Type1"/>
    <n v="3.0969274000000001E-2"/>
    <n v="13.85"/>
    <n v="140.91540000000001"/>
    <n v="4"/>
  </r>
  <r>
    <x v="0"/>
    <n v="5877"/>
    <s v="FDW51"/>
    <s v="Meat"/>
    <n v="2016"/>
    <s v="OUT046"/>
    <x v="0"/>
    <x v="1"/>
    <s v="Supermarket Type1"/>
    <n v="9.4659871000000007E-2"/>
    <n v="6.1550000000000002"/>
    <n v="214.55600000000001"/>
    <n v="4"/>
  </r>
  <r>
    <x v="0"/>
    <n v="5878"/>
    <s v="FDL50"/>
    <s v="Canned"/>
    <n v="2022"/>
    <s v="OUT018"/>
    <x v="1"/>
    <x v="0"/>
    <s v="Supermarket Type2"/>
    <n v="4.2485443999999997E-2"/>
    <n v="12.15"/>
    <n v="125.0046"/>
    <n v="4"/>
  </r>
  <r>
    <x v="1"/>
    <n v="5879"/>
    <s v="FDI32"/>
    <s v="Fruits and Vegetables"/>
    <n v="2011"/>
    <s v="OUT010"/>
    <x v="1"/>
    <x v="1"/>
    <s v="Grocery Store"/>
    <n v="0.291865402"/>
    <n v="17.7"/>
    <n v="115.18340000000001"/>
    <n v="4"/>
  </r>
  <r>
    <x v="0"/>
    <n v="5880"/>
    <s v="DRY23"/>
    <s v="Soft Drinks"/>
    <n v="2018"/>
    <s v="OUT019"/>
    <x v="0"/>
    <x v="1"/>
    <s v="Grocery Store"/>
    <n v="0.191013663"/>
    <m/>
    <n v="42.111199999999997"/>
    <n v="4"/>
  </r>
  <r>
    <x v="0"/>
    <n v="5881"/>
    <s v="FDQ28"/>
    <s v="Frozen Foods"/>
    <n v="2018"/>
    <s v="OUT027"/>
    <x v="1"/>
    <x v="0"/>
    <s v="Supermarket Type3"/>
    <n v="6.0134440999999997E-2"/>
    <m/>
    <n v="153.06559999999999"/>
    <n v="4"/>
  </r>
  <r>
    <x v="0"/>
    <n v="5882"/>
    <s v="FDU50"/>
    <s v="Dairy"/>
    <n v="2014"/>
    <s v="OUT013"/>
    <x v="1"/>
    <x v="2"/>
    <s v="Supermarket Type1"/>
    <n v="7.5107655999999995E-2"/>
    <n v="5.75"/>
    <n v="112.8176"/>
    <n v="4"/>
  </r>
  <r>
    <x v="0"/>
    <n v="5883"/>
    <s v="FDT12"/>
    <s v="Baking Goods"/>
    <n v="2018"/>
    <s v="OUT027"/>
    <x v="1"/>
    <x v="0"/>
    <s v="Supermarket Type3"/>
    <n v="4.9381406000000003E-2"/>
    <m/>
    <n v="226.80619999999999"/>
    <n v="4"/>
  </r>
  <r>
    <x v="0"/>
    <n v="5884"/>
    <s v="FDE04"/>
    <s v="Frozen Foods"/>
    <n v="2015"/>
    <s v="OUT045"/>
    <x v="2"/>
    <x v="1"/>
    <s v="Supermarket Type1"/>
    <n v="1.8059621000000001E-2"/>
    <n v="19.75"/>
    <n v="179.76599999999999"/>
    <n v="4"/>
  </r>
  <r>
    <x v="1"/>
    <n v="5885"/>
    <s v="NCB19"/>
    <s v="Household"/>
    <n v="2012"/>
    <s v="OUT049"/>
    <x v="0"/>
    <x v="0"/>
    <s v="Supermarket Type1"/>
    <n v="9.0436093999999995E-2"/>
    <n v="6.5250000000000004"/>
    <n v="85.088200000000001"/>
    <n v="4"/>
  </r>
  <r>
    <x v="1"/>
    <n v="5886"/>
    <s v="FDV15"/>
    <s v="Meat"/>
    <n v="2012"/>
    <s v="OUT049"/>
    <x v="0"/>
    <x v="0"/>
    <s v="Supermarket Type1"/>
    <n v="0.14639971199999999"/>
    <n v="10.3"/>
    <n v="103.9648"/>
    <n v="4"/>
  </r>
  <r>
    <x v="1"/>
    <n v="5887"/>
    <s v="NCX06"/>
    <s v="Household"/>
    <n v="2018"/>
    <s v="OUT027"/>
    <x v="1"/>
    <x v="0"/>
    <s v="Supermarket Type3"/>
    <n v="1.5611079999999999E-2"/>
    <m/>
    <n v="182.5976"/>
    <n v="4"/>
  </r>
  <r>
    <x v="1"/>
    <n v="5888"/>
    <s v="FDT20"/>
    <s v="Fruits and Vegetables"/>
    <n v="2016"/>
    <s v="OUT046"/>
    <x v="0"/>
    <x v="1"/>
    <s v="Supermarket Type1"/>
    <n v="4.1395445000000003E-2"/>
    <n v="10.5"/>
    <n v="37.616399999999999"/>
    <n v="4"/>
  </r>
  <r>
    <x v="0"/>
    <n v="5889"/>
    <s v="FDB41"/>
    <s v="Frozen Foods"/>
    <n v="2016"/>
    <s v="OUT046"/>
    <x v="0"/>
    <x v="1"/>
    <s v="Supermarket Type1"/>
    <n v="9.7313128999999998E-2"/>
    <n v="19"/>
    <n v="48.071800000000003"/>
    <n v="4"/>
  </r>
  <r>
    <x v="0"/>
    <n v="5890"/>
    <s v="FDE36"/>
    <s v="Baking Goods"/>
    <n v="2017"/>
    <s v="OUT035"/>
    <x v="2"/>
    <x v="1"/>
    <s v="Supermarket Type1"/>
    <n v="4.1764487000000003E-2"/>
    <n v="5.26"/>
    <n v="161.88679999999999"/>
    <n v="4"/>
  </r>
  <r>
    <x v="1"/>
    <n v="5891"/>
    <s v="FDN57"/>
    <s v="Snack Foods"/>
    <n v="2015"/>
    <s v="OUT045"/>
    <x v="2"/>
    <x v="1"/>
    <s v="Supermarket Type1"/>
    <n v="5.4344186000000003E-2"/>
    <n v="18.25"/>
    <n v="140.21539999999999"/>
    <n v="4"/>
  </r>
  <r>
    <x v="1"/>
    <n v="5892"/>
    <s v="FDI19"/>
    <s v="Meat"/>
    <n v="2016"/>
    <s v="OUT046"/>
    <x v="0"/>
    <x v="1"/>
    <s v="Supermarket Type1"/>
    <n v="5.2339069000000002E-2"/>
    <n v="15.1"/>
    <n v="242.75120000000001"/>
    <n v="4"/>
  </r>
  <r>
    <x v="1"/>
    <n v="5893"/>
    <s v="DRK12"/>
    <s v="Soft Drinks"/>
    <n v="2017"/>
    <s v="OUT035"/>
    <x v="2"/>
    <x v="1"/>
    <s v="Supermarket Type1"/>
    <n v="4.1878396999999998E-2"/>
    <n v="9.5"/>
    <n v="32.99"/>
    <n v="4"/>
  </r>
  <r>
    <x v="1"/>
    <n v="5894"/>
    <s v="NCZ54"/>
    <s v="Household"/>
    <n v="2011"/>
    <s v="OUT010"/>
    <x v="1"/>
    <x v="1"/>
    <s v="Grocery Store"/>
    <n v="0"/>
    <n v="14.65"/>
    <n v="161.55520000000001"/>
    <n v="4"/>
  </r>
  <r>
    <x v="0"/>
    <n v="5895"/>
    <s v="FDY24"/>
    <s v="Baking Goods"/>
    <n v="2012"/>
    <s v="OUT049"/>
    <x v="0"/>
    <x v="0"/>
    <s v="Supermarket Type1"/>
    <n v="0.13370075200000001"/>
    <n v="4.88"/>
    <n v="52.9298"/>
    <n v="4"/>
  </r>
  <r>
    <x v="0"/>
    <n v="5896"/>
    <s v="FDH28"/>
    <s v="Frozen Foods"/>
    <n v="2016"/>
    <s v="OUT046"/>
    <x v="0"/>
    <x v="1"/>
    <s v="Supermarket Type1"/>
    <n v="0.11003099700000001"/>
    <n v="15.85"/>
    <n v="37.250599999999999"/>
    <n v="4"/>
  </r>
  <r>
    <x v="1"/>
    <n v="5897"/>
    <s v="NCO07"/>
    <s v="Others"/>
    <n v="2018"/>
    <s v="OUT019"/>
    <x v="0"/>
    <x v="1"/>
    <s v="Grocery Store"/>
    <n v="1.7116982999999999E-2"/>
    <m/>
    <n v="211.95599999999999"/>
    <n v="4"/>
  </r>
  <r>
    <x v="1"/>
    <n v="5898"/>
    <s v="FDS49"/>
    <s v="Canned"/>
    <n v="2017"/>
    <s v="OUT035"/>
    <x v="2"/>
    <x v="1"/>
    <s v="Supermarket Type1"/>
    <n v="0"/>
    <n v="9"/>
    <n v="79.764399999999995"/>
    <n v="4"/>
  </r>
  <r>
    <x v="1"/>
    <n v="5899"/>
    <s v="NCX42"/>
    <s v="Household"/>
    <n v="2018"/>
    <s v="OUT027"/>
    <x v="1"/>
    <x v="0"/>
    <s v="Supermarket Type3"/>
    <n v="5.9496439999999996E-3"/>
    <m/>
    <n v="165.65260000000001"/>
    <n v="4"/>
  </r>
  <r>
    <x v="1"/>
    <n v="5900"/>
    <s v="FDL56"/>
    <s v="Fruits and Vegetables"/>
    <n v="2015"/>
    <s v="OUT045"/>
    <x v="2"/>
    <x v="1"/>
    <s v="Supermarket Type1"/>
    <n v="0.126035694"/>
    <n v="14.1"/>
    <n v="86.419799999999995"/>
    <n v="4"/>
  </r>
  <r>
    <x v="1"/>
    <n v="5901"/>
    <s v="NCU05"/>
    <s v="Health and Hygiene"/>
    <n v="2018"/>
    <s v="OUT027"/>
    <x v="1"/>
    <x v="0"/>
    <s v="Supermarket Type3"/>
    <n v="5.8451805000000003E-2"/>
    <m/>
    <n v="79.961799999999997"/>
    <n v="4"/>
  </r>
  <r>
    <x v="1"/>
    <n v="5902"/>
    <s v="NCR38"/>
    <s v="Household"/>
    <n v="2015"/>
    <s v="OUT045"/>
    <x v="2"/>
    <x v="1"/>
    <s v="Supermarket Type1"/>
    <n v="0.113748685"/>
    <n v="17.25"/>
    <n v="251.3724"/>
    <n v="4"/>
  </r>
  <r>
    <x v="0"/>
    <n v="5903"/>
    <s v="FDY56"/>
    <s v="Fruits and Vegetables"/>
    <n v="2020"/>
    <s v="OUT017"/>
    <x v="2"/>
    <x v="1"/>
    <s v="Supermarket Type1"/>
    <n v="6.2764428999999997E-2"/>
    <n v="16.350000000000001"/>
    <n v="227.6062"/>
    <n v="4"/>
  </r>
  <r>
    <x v="1"/>
    <n v="5904"/>
    <s v="FDK21"/>
    <s v="Snack Foods"/>
    <n v="2017"/>
    <s v="OUT035"/>
    <x v="2"/>
    <x v="1"/>
    <s v="Supermarket Type1"/>
    <n v="1.0010425E-2"/>
    <n v="7.9050000000000002"/>
    <n v="249.04079999999999"/>
    <n v="4"/>
  </r>
  <r>
    <x v="1"/>
    <n v="5905"/>
    <s v="FDL43"/>
    <s v="Meat"/>
    <n v="2012"/>
    <s v="OUT049"/>
    <x v="0"/>
    <x v="0"/>
    <s v="Supermarket Type1"/>
    <n v="2.7106458999999999E-2"/>
    <n v="10.1"/>
    <n v="75.367000000000004"/>
    <n v="4"/>
  </r>
  <r>
    <x v="1"/>
    <n v="5906"/>
    <s v="DRF15"/>
    <s v="Dairy"/>
    <n v="2018"/>
    <s v="OUT019"/>
    <x v="0"/>
    <x v="1"/>
    <s v="Grocery Store"/>
    <n v="5.8153409000000003E-2"/>
    <m/>
    <n v="152.03399999999999"/>
    <n v="4"/>
  </r>
  <r>
    <x v="1"/>
    <n v="5907"/>
    <s v="FDV32"/>
    <s v="Fruits and Vegetables"/>
    <n v="2012"/>
    <s v="OUT049"/>
    <x v="0"/>
    <x v="0"/>
    <s v="Supermarket Type1"/>
    <n v="8.8846306E-2"/>
    <n v="7.7850000000000001"/>
    <n v="61.451000000000001"/>
    <n v="4"/>
  </r>
  <r>
    <x v="0"/>
    <n v="5908"/>
    <s v="FDG08"/>
    <s v="Fruits and Vegetables"/>
    <n v="2015"/>
    <s v="OUT045"/>
    <x v="2"/>
    <x v="1"/>
    <s v="Supermarket Type1"/>
    <n v="0.16569467800000001"/>
    <n v="13.15"/>
    <n v="171.87639999999999"/>
    <n v="4"/>
  </r>
  <r>
    <x v="1"/>
    <n v="5909"/>
    <s v="FDW13"/>
    <s v="Canned"/>
    <n v="2020"/>
    <s v="OUT017"/>
    <x v="2"/>
    <x v="1"/>
    <s v="Supermarket Type1"/>
    <n v="9.8438393999999999E-2"/>
    <n v="8.5"/>
    <n v="51.132399999999997"/>
    <n v="4"/>
  </r>
  <r>
    <x v="0"/>
    <n v="5910"/>
    <s v="FDJ55"/>
    <s v="Meat"/>
    <n v="2014"/>
    <s v="OUT013"/>
    <x v="1"/>
    <x v="2"/>
    <s v="Supermarket Type1"/>
    <n v="2.3511371E-2"/>
    <n v="12.8"/>
    <n v="225.94040000000001"/>
    <n v="4"/>
  </r>
  <r>
    <x v="1"/>
    <n v="5911"/>
    <s v="FDG59"/>
    <s v="Starchy Foods"/>
    <n v="2020"/>
    <s v="OUT017"/>
    <x v="2"/>
    <x v="1"/>
    <s v="Supermarket Type1"/>
    <n v="4.3479126E-2"/>
    <n v="15.85"/>
    <n v="36.7164"/>
    <n v="4"/>
  </r>
  <r>
    <x v="1"/>
    <n v="5912"/>
    <s v="FDM28"/>
    <s v="Frozen Foods"/>
    <n v="2014"/>
    <s v="OUT013"/>
    <x v="1"/>
    <x v="2"/>
    <s v="Supermarket Type1"/>
    <n v="4.5166236999999998E-2"/>
    <n v="15.7"/>
    <n v="178.666"/>
    <n v="4"/>
  </r>
  <r>
    <x v="1"/>
    <n v="5913"/>
    <s v="FDS26"/>
    <s v="Dairy"/>
    <n v="2014"/>
    <s v="OUT013"/>
    <x v="1"/>
    <x v="2"/>
    <s v="Supermarket Type1"/>
    <n v="8.9394766000000001E-2"/>
    <n v="20.350000000000001"/>
    <n v="260.15940000000001"/>
    <n v="4"/>
  </r>
  <r>
    <x v="1"/>
    <n v="5914"/>
    <s v="FDK51"/>
    <s v="Dairy"/>
    <n v="2017"/>
    <s v="OUT035"/>
    <x v="2"/>
    <x v="1"/>
    <s v="Supermarket Type1"/>
    <n v="5.2341530000000001E-3"/>
    <n v="19.850000000000001"/>
    <n v="264.08839999999998"/>
    <n v="4"/>
  </r>
  <r>
    <x v="1"/>
    <n v="5915"/>
    <s v="FDY55"/>
    <s v="Fruits and Vegetables"/>
    <n v="2014"/>
    <s v="OUT013"/>
    <x v="1"/>
    <x v="2"/>
    <s v="Supermarket Type1"/>
    <n v="8.1252534000000001E-2"/>
    <n v="16.75"/>
    <n v="256.49880000000002"/>
    <n v="4"/>
  </r>
  <r>
    <x v="1"/>
    <n v="5916"/>
    <s v="FDK21"/>
    <s v="Snack Foods"/>
    <n v="2011"/>
    <s v="OUT010"/>
    <x v="1"/>
    <x v="1"/>
    <s v="Grocery Store"/>
    <n v="1.6758569000000001E-2"/>
    <n v="7.9050000000000002"/>
    <n v="250.4408"/>
    <n v="4"/>
  </r>
  <r>
    <x v="1"/>
    <n v="5917"/>
    <s v="NCZ18"/>
    <s v="Household"/>
    <n v="2017"/>
    <s v="OUT035"/>
    <x v="2"/>
    <x v="1"/>
    <s v="Supermarket Type1"/>
    <n v="0.18603267800000001"/>
    <n v="7.8250000000000002"/>
    <n v="253.06979999999999"/>
    <n v="4"/>
  </r>
  <r>
    <x v="1"/>
    <n v="5918"/>
    <s v="NCF07"/>
    <s v="Household"/>
    <n v="2018"/>
    <s v="OUT027"/>
    <x v="1"/>
    <x v="0"/>
    <s v="Supermarket Type3"/>
    <n v="3.1867463999999998E-2"/>
    <m/>
    <n v="101.0016"/>
    <n v="4"/>
  </r>
  <r>
    <x v="1"/>
    <n v="5919"/>
    <s v="FDJ08"/>
    <s v="Fruits and Vegetables"/>
    <n v="2018"/>
    <s v="OUT019"/>
    <x v="0"/>
    <x v="1"/>
    <s v="Grocery Store"/>
    <n v="0.19377256800000001"/>
    <m/>
    <n v="190.38460000000001"/>
    <n v="4"/>
  </r>
  <r>
    <x v="1"/>
    <n v="5920"/>
    <s v="DRF49"/>
    <s v="Soft Drinks"/>
    <n v="2015"/>
    <s v="OUT045"/>
    <x v="2"/>
    <x v="1"/>
    <s v="Supermarket Type1"/>
    <n v="7.1222087000000003E-2"/>
    <n v="7.27"/>
    <n v="113.5518"/>
    <n v="4"/>
  </r>
  <r>
    <x v="0"/>
    <n v="5921"/>
    <s v="FDM25"/>
    <s v="Breakfast"/>
    <n v="2018"/>
    <s v="OUT027"/>
    <x v="1"/>
    <x v="0"/>
    <s v="Supermarket Type3"/>
    <n v="6.0371962000000001E-2"/>
    <m/>
    <n v="174.0712"/>
    <n v="4"/>
  </r>
  <r>
    <x v="1"/>
    <n v="5922"/>
    <s v="FDH27"/>
    <s v="Dairy"/>
    <n v="2022"/>
    <s v="OUT018"/>
    <x v="1"/>
    <x v="0"/>
    <s v="Supermarket Type2"/>
    <n v="5.8584619999999997E-2"/>
    <n v="7.0750000000000002"/>
    <n v="142.71279999999999"/>
    <n v="4"/>
  </r>
  <r>
    <x v="1"/>
    <n v="5923"/>
    <s v="NCM31"/>
    <s v="Others"/>
    <n v="2016"/>
    <s v="OUT046"/>
    <x v="0"/>
    <x v="1"/>
    <s v="Supermarket Type1"/>
    <n v="8.1196618999999998E-2"/>
    <n v="6.0949999999999998"/>
    <n v="141.41540000000001"/>
    <n v="4"/>
  </r>
  <r>
    <x v="1"/>
    <n v="5924"/>
    <s v="FDR04"/>
    <s v="Frozen Foods"/>
    <n v="2022"/>
    <s v="OUT018"/>
    <x v="1"/>
    <x v="0"/>
    <s v="Supermarket Type2"/>
    <n v="0"/>
    <n v="7.0750000000000002"/>
    <n v="98.006799999999998"/>
    <n v="4"/>
  </r>
  <r>
    <x v="0"/>
    <n v="5925"/>
    <s v="FDD40"/>
    <s v="Dairy"/>
    <n v="2017"/>
    <s v="OUT035"/>
    <x v="2"/>
    <x v="1"/>
    <s v="Supermarket Type1"/>
    <n v="1.4790559E-2"/>
    <n v="20.25"/>
    <n v="193.61619999999999"/>
    <n v="4"/>
  </r>
  <r>
    <x v="0"/>
    <n v="5926"/>
    <s v="FDM50"/>
    <s v="Canned"/>
    <n v="2018"/>
    <s v="OUT027"/>
    <x v="1"/>
    <x v="0"/>
    <s v="Supermarket Type3"/>
    <n v="2.9943463E-2"/>
    <m/>
    <n v="60.222000000000001"/>
    <n v="4"/>
  </r>
  <r>
    <x v="0"/>
    <n v="5927"/>
    <s v="FDB29"/>
    <s v="Frozen Foods"/>
    <n v="2014"/>
    <s v="OUT013"/>
    <x v="1"/>
    <x v="2"/>
    <s v="Supermarket Type1"/>
    <n v="5.2368061E-2"/>
    <n v="16.7"/>
    <n v="112.7176"/>
    <n v="4"/>
  </r>
  <r>
    <x v="1"/>
    <n v="5928"/>
    <s v="FDF46"/>
    <s v="Snack Foods"/>
    <n v="2015"/>
    <s v="OUT045"/>
    <x v="2"/>
    <x v="1"/>
    <s v="Supermarket Type1"/>
    <n v="9.3861143999999994E-2"/>
    <n v="7.07"/>
    <n v="115.5834"/>
    <n v="4"/>
  </r>
  <r>
    <x v="0"/>
    <n v="5929"/>
    <s v="FDC08"/>
    <s v="Fruits and Vegetables"/>
    <n v="2011"/>
    <s v="OUT010"/>
    <x v="1"/>
    <x v="1"/>
    <s v="Grocery Store"/>
    <n v="0.17315407899999999"/>
    <n v="19"/>
    <n v="228.27199999999999"/>
    <n v="4"/>
  </r>
  <r>
    <x v="0"/>
    <n v="5930"/>
    <s v="FDX36"/>
    <s v="Baking Goods"/>
    <n v="2012"/>
    <s v="OUT049"/>
    <x v="0"/>
    <x v="0"/>
    <s v="Supermarket Type1"/>
    <n v="0.12848269000000001"/>
    <n v="9.6950000000000003"/>
    <n v="223.94040000000001"/>
    <n v="4"/>
  </r>
  <r>
    <x v="0"/>
    <n v="5931"/>
    <s v="FDC52"/>
    <s v="Dairy"/>
    <n v="2020"/>
    <s v="OUT017"/>
    <x v="2"/>
    <x v="1"/>
    <s v="Supermarket Type1"/>
    <n v="8.326735E-3"/>
    <n v="11.15"/>
    <n v="149.9708"/>
    <n v="4"/>
  </r>
  <r>
    <x v="1"/>
    <n v="5932"/>
    <s v="FDB45"/>
    <s v="Fruits and Vegetables"/>
    <n v="2012"/>
    <s v="OUT049"/>
    <x v="0"/>
    <x v="0"/>
    <s v="Supermarket Type1"/>
    <n v="2.1362954999999999E-2"/>
    <n v="20.85"/>
    <n v="103.2306"/>
    <n v="4"/>
  </r>
  <r>
    <x v="1"/>
    <n v="5933"/>
    <s v="FDV51"/>
    <s v="Meat"/>
    <n v="2014"/>
    <s v="OUT013"/>
    <x v="1"/>
    <x v="2"/>
    <s v="Supermarket Type1"/>
    <n v="3.2511817999999998E-2"/>
    <n v="16.350000000000001"/>
    <n v="165.08420000000001"/>
    <n v="4"/>
  </r>
  <r>
    <x v="0"/>
    <n v="5934"/>
    <s v="FDZ35"/>
    <s v="Breads"/>
    <n v="2015"/>
    <s v="OUT045"/>
    <x v="2"/>
    <x v="1"/>
    <s v="Supermarket Type1"/>
    <n v="2.2323658E-2"/>
    <n v="9.6"/>
    <n v="101.29900000000001"/>
    <n v="4"/>
  </r>
  <r>
    <x v="1"/>
    <n v="5935"/>
    <s v="NCW17"/>
    <s v="Health and Hygiene"/>
    <n v="2018"/>
    <s v="OUT027"/>
    <x v="1"/>
    <x v="0"/>
    <s v="Supermarket Type3"/>
    <n v="1.9292355000000001E-2"/>
    <m/>
    <n v="129.99940000000001"/>
    <n v="4"/>
  </r>
  <r>
    <x v="1"/>
    <n v="5936"/>
    <s v="DRH39"/>
    <s v="Dairy"/>
    <n v="2014"/>
    <s v="OUT013"/>
    <x v="1"/>
    <x v="2"/>
    <s v="Supermarket Type1"/>
    <n v="9.2613070000000006E-2"/>
    <n v="20.7"/>
    <n v="76.367000000000004"/>
    <n v="4"/>
  </r>
  <r>
    <x v="1"/>
    <n v="5937"/>
    <s v="FDN60"/>
    <s v="Baking Goods"/>
    <n v="2018"/>
    <s v="OUT027"/>
    <x v="1"/>
    <x v="0"/>
    <s v="Supermarket Type3"/>
    <n v="9.4697273999999998E-2"/>
    <m/>
    <n v="158.46039999999999"/>
    <n v="4"/>
  </r>
  <r>
    <x v="0"/>
    <n v="5938"/>
    <s v="FDN58"/>
    <s v="Snack Foods"/>
    <n v="2018"/>
    <s v="OUT027"/>
    <x v="1"/>
    <x v="0"/>
    <s v="Supermarket Type3"/>
    <n v="5.6596985000000002E-2"/>
    <m/>
    <n v="230.9984"/>
    <n v="4"/>
  </r>
  <r>
    <x v="1"/>
    <n v="5939"/>
    <s v="NCO43"/>
    <s v="Others"/>
    <n v="2016"/>
    <s v="OUT046"/>
    <x v="0"/>
    <x v="1"/>
    <s v="Supermarket Type1"/>
    <n v="4.7098210000000001E-2"/>
    <n v="5.5"/>
    <n v="101.30159999999999"/>
    <n v="4"/>
  </r>
  <r>
    <x v="0"/>
    <n v="5940"/>
    <s v="FDF28"/>
    <s v="Frozen Foods"/>
    <n v="2020"/>
    <s v="OUT017"/>
    <x v="2"/>
    <x v="1"/>
    <s v="Supermarket Type1"/>
    <n v="3.8078898999999999E-2"/>
    <n v="15.7"/>
    <n v="122.9046"/>
    <n v="4"/>
  </r>
  <r>
    <x v="1"/>
    <n v="5941"/>
    <s v="NCY30"/>
    <s v="Household"/>
    <n v="2015"/>
    <s v="OUT045"/>
    <x v="2"/>
    <x v="1"/>
    <s v="Supermarket Type1"/>
    <n v="2.6005891E-2"/>
    <n v="20.25"/>
    <n v="180.99760000000001"/>
    <n v="4"/>
  </r>
  <r>
    <x v="1"/>
    <n v="5942"/>
    <s v="NCO30"/>
    <s v="Household"/>
    <n v="2012"/>
    <s v="OUT049"/>
    <x v="0"/>
    <x v="0"/>
    <s v="Supermarket Type1"/>
    <n v="1.5749341E-2"/>
    <n v="19.5"/>
    <n v="182.26079999999999"/>
    <n v="4"/>
  </r>
  <r>
    <x v="0"/>
    <n v="5943"/>
    <s v="FDP59"/>
    <s v="Breads"/>
    <n v="2022"/>
    <s v="OUT018"/>
    <x v="1"/>
    <x v="0"/>
    <s v="Supermarket Type2"/>
    <n v="5.6695730999999999E-2"/>
    <n v="20.85"/>
    <n v="104.06480000000001"/>
    <n v="4"/>
  </r>
  <r>
    <x v="0"/>
    <n v="5944"/>
    <s v="FDT27"/>
    <s v="Meat"/>
    <n v="2014"/>
    <s v="OUT013"/>
    <x v="1"/>
    <x v="2"/>
    <s v="Supermarket Type1"/>
    <n v="6.9529261999999994E-2"/>
    <n v="11.395"/>
    <n v="233.16159999999999"/>
    <n v="4"/>
  </r>
  <r>
    <x v="1"/>
    <n v="5945"/>
    <s v="NCO17"/>
    <s v="Health and Hygiene"/>
    <n v="2016"/>
    <s v="OUT046"/>
    <x v="0"/>
    <x v="1"/>
    <s v="Supermarket Type1"/>
    <n v="7.3379744999999996E-2"/>
    <n v="10"/>
    <n v="118.244"/>
    <n v="4"/>
  </r>
  <r>
    <x v="1"/>
    <n v="5946"/>
    <s v="FDX26"/>
    <s v="Dairy"/>
    <n v="2018"/>
    <s v="OUT019"/>
    <x v="0"/>
    <x v="1"/>
    <s v="Grocery Store"/>
    <n v="0.15374138500000001"/>
    <m/>
    <n v="182.6292"/>
    <n v="4"/>
  </r>
  <r>
    <x v="1"/>
    <n v="5947"/>
    <s v="FDG45"/>
    <s v="Fruits and Vegetables"/>
    <n v="2014"/>
    <s v="OUT013"/>
    <x v="1"/>
    <x v="2"/>
    <s v="Supermarket Type1"/>
    <n v="0.12792952099999999"/>
    <n v="8.1"/>
    <n v="211.49019999999999"/>
    <n v="4"/>
  </r>
  <r>
    <x v="0"/>
    <n v="5948"/>
    <s v="FDL32"/>
    <s v="Fruits and Vegetables"/>
    <n v="2020"/>
    <s v="OUT017"/>
    <x v="2"/>
    <x v="1"/>
    <s v="Supermarket Type1"/>
    <n v="0.12315965600000001"/>
    <n v="15.7"/>
    <n v="110.1544"/>
    <n v="4"/>
  </r>
  <r>
    <x v="1"/>
    <n v="5949"/>
    <s v="FDX09"/>
    <s v="Snack Foods"/>
    <n v="2017"/>
    <s v="OUT035"/>
    <x v="2"/>
    <x v="1"/>
    <s v="Supermarket Type1"/>
    <n v="6.5236931999999997E-2"/>
    <n v="9"/>
    <n v="176.43700000000001"/>
    <n v="4"/>
  </r>
  <r>
    <x v="1"/>
    <n v="5950"/>
    <s v="FDV02"/>
    <s v="Dairy"/>
    <n v="2014"/>
    <s v="OUT013"/>
    <x v="1"/>
    <x v="2"/>
    <s v="Supermarket Type1"/>
    <n v="6.0495242999999997E-2"/>
    <n v="16.75"/>
    <n v="169.81059999999999"/>
    <n v="4"/>
  </r>
  <r>
    <x v="0"/>
    <n v="5951"/>
    <s v="FDY28"/>
    <s v="Frozen Foods"/>
    <n v="2017"/>
    <s v="OUT035"/>
    <x v="2"/>
    <x v="1"/>
    <s v="Supermarket Type1"/>
    <n v="0"/>
    <n v="7.47"/>
    <n v="214.3218"/>
    <n v="4"/>
  </r>
  <r>
    <x v="0"/>
    <n v="5952"/>
    <s v="FDX31"/>
    <s v="Fruits and Vegetables"/>
    <n v="2018"/>
    <s v="OUT027"/>
    <x v="1"/>
    <x v="0"/>
    <s v="Supermarket Type3"/>
    <n v="1.4753811E-2"/>
    <m/>
    <n v="231.79580000000001"/>
    <n v="4"/>
  </r>
  <r>
    <x v="1"/>
    <n v="5953"/>
    <s v="FDR43"/>
    <s v="Fruits and Vegetables"/>
    <n v="2018"/>
    <s v="OUT027"/>
    <x v="1"/>
    <x v="0"/>
    <s v="Supermarket Type3"/>
    <n v="0.16070748900000001"/>
    <m/>
    <n v="38.018999999999998"/>
    <n v="4"/>
  </r>
  <r>
    <x v="0"/>
    <n v="5954"/>
    <s v="FDP51"/>
    <s v="Meat"/>
    <n v="2022"/>
    <s v="OUT018"/>
    <x v="1"/>
    <x v="0"/>
    <s v="Supermarket Type2"/>
    <n v="8.5622361999999994E-2"/>
    <n v="13.85"/>
    <n v="119.41240000000001"/>
    <n v="4"/>
  </r>
  <r>
    <x v="1"/>
    <n v="5955"/>
    <s v="FDC50"/>
    <s v="Canned"/>
    <n v="2017"/>
    <s v="OUT035"/>
    <x v="2"/>
    <x v="1"/>
    <s v="Supermarket Type1"/>
    <n v="0"/>
    <n v="15.85"/>
    <n v="96.409400000000005"/>
    <n v="4"/>
  </r>
  <r>
    <x v="0"/>
    <n v="5956"/>
    <s v="FDP22"/>
    <s v="Snack Foods"/>
    <n v="2018"/>
    <s v="OUT027"/>
    <x v="1"/>
    <x v="0"/>
    <s v="Supermarket Type3"/>
    <n v="0"/>
    <m/>
    <n v="52.666600000000003"/>
    <n v="4"/>
  </r>
  <r>
    <x v="1"/>
    <n v="5957"/>
    <s v="DRE49"/>
    <s v="Soft Drinks"/>
    <n v="2016"/>
    <s v="OUT046"/>
    <x v="0"/>
    <x v="1"/>
    <s v="Supermarket Type1"/>
    <n v="2.1250002E-2"/>
    <n v="20.75"/>
    <n v="150.50239999999999"/>
    <n v="4"/>
  </r>
  <r>
    <x v="1"/>
    <n v="5958"/>
    <s v="FDM40"/>
    <s v="Frozen Foods"/>
    <n v="2016"/>
    <s v="OUT046"/>
    <x v="0"/>
    <x v="1"/>
    <s v="Supermarket Type1"/>
    <n v="0.159936948"/>
    <n v="10.195"/>
    <n v="143.21539999999999"/>
    <n v="4"/>
  </r>
  <r>
    <x v="1"/>
    <n v="5959"/>
    <s v="FDY32"/>
    <s v="Fruits and Vegetables"/>
    <n v="2015"/>
    <s v="OUT045"/>
    <x v="2"/>
    <x v="1"/>
    <s v="Supermarket Type1"/>
    <n v="0.12950314600000001"/>
    <n v="7.6050000000000004"/>
    <n v="164.02099999999999"/>
    <n v="4"/>
  </r>
  <r>
    <x v="1"/>
    <n v="5960"/>
    <s v="FDU02"/>
    <s v="Dairy"/>
    <n v="2018"/>
    <s v="OUT019"/>
    <x v="0"/>
    <x v="1"/>
    <s v="Grocery Store"/>
    <n v="0.17948441100000001"/>
    <m/>
    <n v="228.93520000000001"/>
    <n v="4"/>
  </r>
  <r>
    <x v="1"/>
    <n v="5961"/>
    <s v="FDF22"/>
    <s v="Snack Foods"/>
    <n v="2012"/>
    <s v="OUT049"/>
    <x v="0"/>
    <x v="0"/>
    <s v="Supermarket Type1"/>
    <n v="5.6919037999999998E-2"/>
    <n v="6.8650000000000002"/>
    <n v="212.8218"/>
    <n v="4"/>
  </r>
  <r>
    <x v="1"/>
    <n v="5962"/>
    <s v="DRP35"/>
    <s v="Hard Drinks"/>
    <n v="2018"/>
    <s v="OUT027"/>
    <x v="1"/>
    <x v="0"/>
    <s v="Supermarket Type3"/>
    <n v="9.0427268000000005E-2"/>
    <m/>
    <n v="126.2336"/>
    <n v="4"/>
  </r>
  <r>
    <x v="1"/>
    <n v="5963"/>
    <s v="NCB55"/>
    <s v="Household"/>
    <n v="2016"/>
    <s v="OUT046"/>
    <x v="0"/>
    <x v="1"/>
    <s v="Supermarket Type1"/>
    <n v="0.16066302099999999"/>
    <n v="15.7"/>
    <n v="59.456200000000003"/>
    <n v="4"/>
  </r>
  <r>
    <x v="1"/>
    <n v="5964"/>
    <s v="FDW35"/>
    <s v="Breads"/>
    <n v="2018"/>
    <s v="OUT019"/>
    <x v="0"/>
    <x v="1"/>
    <s v="Grocery Store"/>
    <n v="1.94158E-2"/>
    <m/>
    <n v="41.645400000000002"/>
    <n v="4"/>
  </r>
  <r>
    <x v="1"/>
    <n v="5965"/>
    <s v="FDB44"/>
    <s v="Fruits and Vegetables"/>
    <n v="2015"/>
    <s v="OUT045"/>
    <x v="2"/>
    <x v="1"/>
    <s v="Supermarket Type1"/>
    <n v="1.6993225000000001E-2"/>
    <n v="6.6550000000000002"/>
    <n v="211.05860000000001"/>
    <n v="4"/>
  </r>
  <r>
    <x v="0"/>
    <n v="5966"/>
    <s v="FDA27"/>
    <s v="Dairy"/>
    <n v="2022"/>
    <s v="OUT018"/>
    <x v="1"/>
    <x v="0"/>
    <s v="Supermarket Type2"/>
    <n v="0"/>
    <n v="20.350000000000001"/>
    <n v="256.7672"/>
    <n v="4"/>
  </r>
  <r>
    <x v="1"/>
    <n v="5967"/>
    <s v="NCU41"/>
    <s v="Health and Hygiene"/>
    <n v="2012"/>
    <s v="OUT049"/>
    <x v="0"/>
    <x v="0"/>
    <s v="Supermarket Type1"/>
    <n v="5.2135750000000002E-2"/>
    <n v="18.850000000000001"/>
    <n v="190.18459999999999"/>
    <n v="4"/>
  </r>
  <r>
    <x v="1"/>
    <n v="5968"/>
    <s v="FDN32"/>
    <s v="Fruits and Vegetables"/>
    <n v="2022"/>
    <s v="OUT018"/>
    <x v="1"/>
    <x v="0"/>
    <s v="Supermarket Type2"/>
    <n v="1.5623754E-2"/>
    <n v="17.5"/>
    <n v="182.6266"/>
    <n v="4"/>
  </r>
  <r>
    <x v="0"/>
    <n v="5969"/>
    <s v="FDW27"/>
    <s v="Meat"/>
    <n v="2018"/>
    <s v="OUT019"/>
    <x v="0"/>
    <x v="1"/>
    <s v="Grocery Store"/>
    <n v="0.26412466899999998"/>
    <m/>
    <n v="155.73140000000001"/>
    <n v="4"/>
  </r>
  <r>
    <x v="1"/>
    <n v="5970"/>
    <s v="NCJ18"/>
    <s v="Household"/>
    <n v="2012"/>
    <s v="OUT049"/>
    <x v="0"/>
    <x v="0"/>
    <s v="Supermarket Type1"/>
    <n v="0.16419682299999999"/>
    <n v="12.35"/>
    <n v="120.5124"/>
    <n v="4"/>
  </r>
  <r>
    <x v="0"/>
    <n v="5971"/>
    <s v="FDS09"/>
    <s v="Snack Foods"/>
    <n v="2018"/>
    <s v="OUT019"/>
    <x v="0"/>
    <x v="1"/>
    <s v="Grocery Store"/>
    <n v="0.141975462"/>
    <m/>
    <n v="49.6008"/>
    <n v="4"/>
  </r>
  <r>
    <x v="1"/>
    <n v="5972"/>
    <s v="FDW28"/>
    <s v="Frozen Foods"/>
    <n v="2015"/>
    <s v="OUT045"/>
    <x v="2"/>
    <x v="1"/>
    <s v="Supermarket Type1"/>
    <n v="8.9004389000000003E-2"/>
    <n v="18.25"/>
    <n v="196.74520000000001"/>
    <n v="4"/>
  </r>
  <r>
    <x v="0"/>
    <n v="5973"/>
    <s v="FDU46"/>
    <s v="Snack Foods"/>
    <n v="2014"/>
    <s v="OUT013"/>
    <x v="1"/>
    <x v="2"/>
    <s v="Supermarket Type1"/>
    <n v="1.1117040999999999E-2"/>
    <n v="10.3"/>
    <n v="85.853999999999999"/>
    <n v="4"/>
  </r>
  <r>
    <x v="1"/>
    <n v="5974"/>
    <s v="NCE43"/>
    <s v="Household"/>
    <n v="2017"/>
    <s v="OUT035"/>
    <x v="2"/>
    <x v="1"/>
    <s v="Supermarket Type1"/>
    <n v="0.103422709"/>
    <n v="12.5"/>
    <n v="169.94479999999999"/>
    <n v="4"/>
  </r>
  <r>
    <x v="0"/>
    <n v="5975"/>
    <s v="FDB14"/>
    <s v="Canned"/>
    <n v="2016"/>
    <s v="OUT046"/>
    <x v="0"/>
    <x v="1"/>
    <s v="Supermarket Type1"/>
    <n v="0.102723919"/>
    <n v="20.25"/>
    <n v="93.212000000000003"/>
    <n v="4"/>
  </r>
  <r>
    <x v="0"/>
    <n v="5976"/>
    <s v="DRB48"/>
    <s v="Soft Drinks"/>
    <n v="2018"/>
    <s v="OUT027"/>
    <x v="1"/>
    <x v="0"/>
    <s v="Supermarket Type3"/>
    <n v="2.4733134E-2"/>
    <m/>
    <n v="40.282200000000003"/>
    <n v="4"/>
  </r>
  <r>
    <x v="1"/>
    <n v="5977"/>
    <s v="FDA13"/>
    <s v="Canned"/>
    <n v="2020"/>
    <s v="OUT017"/>
    <x v="2"/>
    <x v="1"/>
    <s v="Supermarket Type1"/>
    <n v="7.8999287000000001E-2"/>
    <n v="15.85"/>
    <n v="38.650599999999997"/>
    <n v="4"/>
  </r>
  <r>
    <x v="1"/>
    <n v="5978"/>
    <s v="NCV42"/>
    <s v="Household"/>
    <n v="2020"/>
    <s v="OUT017"/>
    <x v="2"/>
    <x v="1"/>
    <s v="Supermarket Type1"/>
    <n v="3.1599715E-2"/>
    <n v="6.26"/>
    <n v="111.3228"/>
    <n v="4"/>
  </r>
  <r>
    <x v="1"/>
    <n v="5979"/>
    <s v="FDG24"/>
    <s v="Baking Goods"/>
    <n v="2015"/>
    <s v="OUT045"/>
    <x v="2"/>
    <x v="1"/>
    <s v="Supermarket Type1"/>
    <n v="1.4660820999999999E-2"/>
    <n v="7.9749999999999996"/>
    <n v="85.125"/>
    <n v="4"/>
  </r>
  <r>
    <x v="1"/>
    <n v="5980"/>
    <s v="NCH06"/>
    <s v="Household"/>
    <n v="2015"/>
    <s v="OUT045"/>
    <x v="2"/>
    <x v="1"/>
    <s v="Supermarket Type1"/>
    <n v="7.6709638999999996E-2"/>
    <n v="12.3"/>
    <n v="247.846"/>
    <n v="4"/>
  </r>
  <r>
    <x v="1"/>
    <n v="5981"/>
    <s v="FDU56"/>
    <s v="Fruits and Vegetables"/>
    <n v="2018"/>
    <s v="OUT027"/>
    <x v="1"/>
    <x v="0"/>
    <s v="Supermarket Type3"/>
    <n v="0"/>
    <m/>
    <n v="184.72659999999999"/>
    <n v="4"/>
  </r>
  <r>
    <x v="1"/>
    <n v="5982"/>
    <s v="DRK59"/>
    <s v="Hard Drinks"/>
    <n v="2017"/>
    <s v="OUT035"/>
    <x v="2"/>
    <x v="1"/>
    <s v="Supermarket Type1"/>
    <n v="7.5435559999999999E-2"/>
    <n v="8.8949999999999996"/>
    <n v="235.86160000000001"/>
    <n v="4"/>
  </r>
  <r>
    <x v="2"/>
    <n v="5983"/>
    <s v="FDH28"/>
    <s v="Frozen Foods"/>
    <n v="2018"/>
    <s v="OUT019"/>
    <x v="0"/>
    <x v="1"/>
    <s v="Grocery Store"/>
    <n v="0.19265007200000001"/>
    <m/>
    <n v="37.450600000000001"/>
    <n v="4"/>
  </r>
  <r>
    <x v="0"/>
    <n v="5984"/>
    <s v="FDV57"/>
    <s v="Snack Foods"/>
    <n v="2012"/>
    <s v="OUT049"/>
    <x v="0"/>
    <x v="0"/>
    <s v="Supermarket Type1"/>
    <n v="6.5999007999999998E-2"/>
    <n v="15.25"/>
    <n v="177.96600000000001"/>
    <n v="4"/>
  </r>
  <r>
    <x v="0"/>
    <n v="5985"/>
    <s v="FDR56"/>
    <s v="Fruits and Vegetables"/>
    <n v="2018"/>
    <s v="OUT027"/>
    <x v="1"/>
    <x v="0"/>
    <s v="Supermarket Type3"/>
    <n v="0.100277876"/>
    <m/>
    <n v="196.8768"/>
    <n v="4"/>
  </r>
  <r>
    <x v="1"/>
    <n v="5986"/>
    <s v="NCG42"/>
    <s v="Household"/>
    <n v="2015"/>
    <s v="OUT045"/>
    <x v="2"/>
    <x v="0"/>
    <s v="Supermarket Type1"/>
    <n v="0"/>
    <n v="19.2"/>
    <n v="127.831"/>
    <n v="4"/>
  </r>
  <r>
    <x v="1"/>
    <n v="5987"/>
    <s v="NCX29"/>
    <s v="Health and Hygiene"/>
    <n v="2020"/>
    <s v="OUT017"/>
    <x v="2"/>
    <x v="0"/>
    <s v="Supermarket Type1"/>
    <n v="8.9656812000000002E-2"/>
    <n v="10"/>
    <n v="144.0102"/>
    <n v="4"/>
  </r>
  <r>
    <x v="1"/>
    <n v="5988"/>
    <s v="DRN36"/>
    <s v="Soft Drinks"/>
    <n v="2018"/>
    <s v="OUT019"/>
    <x v="0"/>
    <x v="1"/>
    <s v="Grocery Store"/>
    <n v="8.7854925E-2"/>
    <m/>
    <n v="95.975200000000001"/>
    <n v="4"/>
  </r>
  <r>
    <x v="1"/>
    <n v="5989"/>
    <s v="FDK28"/>
    <s v="Frozen Foods"/>
    <n v="2022"/>
    <s v="OUT018"/>
    <x v="1"/>
    <x v="0"/>
    <s v="Supermarket Type2"/>
    <n v="6.5857092000000006E-2"/>
    <n v="5.6950000000000003"/>
    <n v="258.56459999999998"/>
    <n v="4"/>
  </r>
  <r>
    <x v="1"/>
    <n v="5990"/>
    <s v="FDR43"/>
    <s v="Fruits and Vegetables"/>
    <n v="2015"/>
    <s v="OUT045"/>
    <x v="2"/>
    <x v="0"/>
    <s v="Supermarket Type1"/>
    <n v="0.16181701400000001"/>
    <n v="18.2"/>
    <n v="37.819000000000003"/>
    <n v="4"/>
  </r>
  <r>
    <x v="1"/>
    <n v="5991"/>
    <s v="NCN18"/>
    <s v="Household"/>
    <n v="2015"/>
    <s v="OUT045"/>
    <x v="2"/>
    <x v="0"/>
    <s v="Supermarket Type1"/>
    <n v="0.124967595"/>
    <n v="8.8949999999999996"/>
    <n v="112.7544"/>
    <n v="4"/>
  </r>
  <r>
    <x v="1"/>
    <n v="5992"/>
    <s v="FDR49"/>
    <s v="Canned"/>
    <n v="2011"/>
    <s v="OUT010"/>
    <x v="1"/>
    <x v="0"/>
    <s v="Grocery Store"/>
    <n v="0.23303981700000001"/>
    <n v="8.7100000000000009"/>
    <n v="49.537599999999998"/>
    <n v="4"/>
  </r>
  <r>
    <x v="1"/>
    <n v="5993"/>
    <s v="FDC15"/>
    <s v="Dairy"/>
    <n v="2012"/>
    <s v="OUT049"/>
    <x v="0"/>
    <x v="0"/>
    <s v="Supermarket Type1"/>
    <n v="0.17824575000000001"/>
    <n v="18.100000000000001"/>
    <n v="158.12880000000001"/>
    <n v="4"/>
  </r>
  <r>
    <x v="0"/>
    <n v="5994"/>
    <s v="FDI27"/>
    <s v="Dairy"/>
    <n v="2012"/>
    <s v="OUT049"/>
    <x v="0"/>
    <x v="0"/>
    <s v="Supermarket Type1"/>
    <n v="4.6057809999999998E-2"/>
    <n v="8.7100000000000009"/>
    <n v="43.874400000000001"/>
    <n v="4"/>
  </r>
  <r>
    <x v="1"/>
    <n v="5995"/>
    <s v="FDD29"/>
    <s v="Frozen Foods"/>
    <n v="2011"/>
    <s v="OUT010"/>
    <x v="1"/>
    <x v="0"/>
    <s v="Grocery Store"/>
    <n v="3.0815426999999999E-2"/>
    <n v="12.15"/>
    <n v="252.06979999999999"/>
    <n v="4"/>
  </r>
  <r>
    <x v="1"/>
    <n v="5996"/>
    <s v="FDI14"/>
    <s v="Canned"/>
    <n v="2016"/>
    <s v="OUT046"/>
    <x v="0"/>
    <x v="1"/>
    <s v="Supermarket Type1"/>
    <n v="8.9677773000000002E-2"/>
    <n v="14.1"/>
    <n v="139.84960000000001"/>
    <n v="4"/>
  </r>
  <r>
    <x v="1"/>
    <n v="5997"/>
    <s v="FDW50"/>
    <s v="Dairy"/>
    <n v="2018"/>
    <s v="OUT019"/>
    <x v="0"/>
    <x v="1"/>
    <s v="Grocery Store"/>
    <n v="0.13232740600000001"/>
    <m/>
    <n v="168.41579999999999"/>
    <n v="4"/>
  </r>
  <r>
    <x v="1"/>
    <n v="5998"/>
    <s v="FDT31"/>
    <s v="Fruits and Vegetables"/>
    <n v="2020"/>
    <s v="OUT017"/>
    <x v="2"/>
    <x v="0"/>
    <s v="Supermarket Type1"/>
    <n v="1.2518707E-2"/>
    <n v="19.75"/>
    <n v="190.68719999999999"/>
    <n v="4"/>
  </r>
  <r>
    <x v="0"/>
    <n v="5999"/>
    <s v="FDJ14"/>
    <s v="Canned"/>
    <n v="2020"/>
    <s v="OUT017"/>
    <x v="2"/>
    <x v="0"/>
    <s v="Supermarket Type1"/>
    <n v="5.0353694999999997E-2"/>
    <n v="10.3"/>
    <n v="78.695999999999998"/>
    <n v="4"/>
  </r>
  <r>
    <x v="1"/>
    <n v="6000"/>
    <s v="NCQ43"/>
    <s v="Others"/>
    <n v="2018"/>
    <s v="OUT027"/>
    <x v="1"/>
    <x v="0"/>
    <s v="Supermarket Type3"/>
    <n v="0.11076264199999999"/>
    <m/>
    <n v="108.5912"/>
    <n v="4"/>
  </r>
  <r>
    <x v="1"/>
    <n v="6001"/>
    <s v="FDU38"/>
    <s v="Dairy"/>
    <n v="2020"/>
    <s v="OUT017"/>
    <x v="2"/>
    <x v="0"/>
    <s v="Supermarket Type1"/>
    <n v="8.3016831999999999E-2"/>
    <n v="10.8"/>
    <n v="193.4504"/>
    <n v="4"/>
  </r>
  <r>
    <x v="1"/>
    <n v="6002"/>
    <s v="DRF03"/>
    <s v="Dairy"/>
    <n v="2011"/>
    <s v="OUT010"/>
    <x v="1"/>
    <x v="0"/>
    <s v="Grocery Store"/>
    <n v="7.5836522000000003E-2"/>
    <n v="19.100000000000001"/>
    <n v="40.213799999999999"/>
    <n v="4"/>
  </r>
  <r>
    <x v="0"/>
    <n v="6003"/>
    <s v="FDX22"/>
    <s v="Snack Foods"/>
    <n v="2017"/>
    <s v="OUT035"/>
    <x v="2"/>
    <x v="1"/>
    <s v="Supermarket Type1"/>
    <n v="2.2970468000000001E-2"/>
    <n v="6.7850000000000001"/>
    <n v="211.09280000000001"/>
    <n v="4"/>
  </r>
  <r>
    <x v="0"/>
    <n v="6004"/>
    <s v="FDL58"/>
    <s v="Snack Foods"/>
    <n v="2015"/>
    <s v="OUT045"/>
    <x v="2"/>
    <x v="0"/>
    <s v="Supermarket Type1"/>
    <n v="7.4299450000000003E-2"/>
    <n v="5.78"/>
    <n v="264.95679999999999"/>
    <n v="4"/>
  </r>
  <r>
    <x v="0"/>
    <n v="6005"/>
    <s v="FDD40"/>
    <s v="Dairy"/>
    <n v="2012"/>
    <s v="OUT049"/>
    <x v="0"/>
    <x v="0"/>
    <s v="Supermarket Type1"/>
    <n v="1.4816355999999999E-2"/>
    <n v="20.25"/>
    <n v="194.11619999999999"/>
    <n v="4"/>
  </r>
  <r>
    <x v="1"/>
    <n v="6006"/>
    <s v="FDT08"/>
    <s v="Fruits and Vegetables"/>
    <n v="2015"/>
    <s v="OUT045"/>
    <x v="2"/>
    <x v="0"/>
    <s v="Supermarket Type1"/>
    <n v="4.9318315000000001E-2"/>
    <n v="13.65"/>
    <n v="149.005"/>
    <n v="4"/>
  </r>
  <r>
    <x v="1"/>
    <n v="6007"/>
    <s v="FDC53"/>
    <s v="Frozen Foods"/>
    <n v="2022"/>
    <s v="OUT018"/>
    <x v="1"/>
    <x v="0"/>
    <s v="Supermarket Type2"/>
    <n v="8.8716869999999996E-3"/>
    <n v="8.68"/>
    <n v="99.738399999999999"/>
    <n v="4"/>
  </r>
  <r>
    <x v="1"/>
    <n v="6008"/>
    <s v="DRK35"/>
    <s v="Hard Drinks"/>
    <n v="2018"/>
    <s v="OUT019"/>
    <x v="0"/>
    <x v="1"/>
    <s v="Grocery Store"/>
    <n v="0.12579393799999999"/>
    <m/>
    <n v="36.250599999999999"/>
    <n v="4"/>
  </r>
  <r>
    <x v="1"/>
    <n v="6009"/>
    <s v="NCV42"/>
    <s v="Household"/>
    <n v="2012"/>
    <s v="OUT049"/>
    <x v="0"/>
    <x v="0"/>
    <s v="Supermarket Type1"/>
    <n v="3.1470831999999997E-2"/>
    <n v="6.26"/>
    <n v="110.22280000000001"/>
    <n v="4"/>
  </r>
  <r>
    <x v="0"/>
    <n v="6010"/>
    <s v="FDL25"/>
    <s v="Breakfast"/>
    <n v="2020"/>
    <s v="OUT017"/>
    <x v="2"/>
    <x v="0"/>
    <s v="Supermarket Type1"/>
    <n v="0.131665479"/>
    <n v="6.92"/>
    <n v="91.880399999999995"/>
    <n v="4"/>
  </r>
  <r>
    <x v="1"/>
    <n v="6011"/>
    <s v="FDE34"/>
    <s v="Snack Foods"/>
    <n v="2016"/>
    <s v="OUT046"/>
    <x v="0"/>
    <x v="1"/>
    <s v="Supermarket Type1"/>
    <n v="0.107891398"/>
    <n v="9.1950000000000003"/>
    <n v="182.76339999999999"/>
    <n v="4"/>
  </r>
  <r>
    <x v="1"/>
    <n v="6012"/>
    <s v="NCK19"/>
    <s v="Others"/>
    <n v="2014"/>
    <s v="OUT013"/>
    <x v="1"/>
    <x v="2"/>
    <s v="Supermarket Type1"/>
    <n v="9.0390357000000005E-2"/>
    <n v="9.8000000000000007"/>
    <n v="192.14779999999999"/>
    <n v="4"/>
  </r>
  <r>
    <x v="1"/>
    <n v="6013"/>
    <s v="FDO44"/>
    <s v="Fruits and Vegetables"/>
    <n v="2018"/>
    <s v="OUT027"/>
    <x v="1"/>
    <x v="0"/>
    <s v="Supermarket Type3"/>
    <n v="8.7029711999999995E-2"/>
    <m/>
    <n v="109.22280000000001"/>
    <n v="4"/>
  </r>
  <r>
    <x v="1"/>
    <n v="6014"/>
    <s v="NCF31"/>
    <s v="Household"/>
    <n v="2015"/>
    <s v="OUT045"/>
    <x v="2"/>
    <x v="0"/>
    <s v="Supermarket Type1"/>
    <n v="5.1952573000000002E-2"/>
    <n v="9.1300000000000008"/>
    <n v="152.30240000000001"/>
    <n v="4"/>
  </r>
  <r>
    <x v="1"/>
    <n v="6015"/>
    <s v="FDV58"/>
    <s v="Snack Foods"/>
    <n v="2016"/>
    <s v="OUT046"/>
    <x v="0"/>
    <x v="1"/>
    <s v="Supermarket Type1"/>
    <n v="0.12125037399999999"/>
    <n v="20.85"/>
    <n v="193.9452"/>
    <n v="4"/>
  </r>
  <r>
    <x v="1"/>
    <n v="6016"/>
    <s v="FDN27"/>
    <s v="Meat"/>
    <n v="2022"/>
    <s v="OUT018"/>
    <x v="1"/>
    <x v="0"/>
    <s v="Supermarket Type2"/>
    <n v="0"/>
    <n v="20.85"/>
    <n v="115.1808"/>
    <n v="4"/>
  </r>
  <r>
    <x v="1"/>
    <n v="6017"/>
    <s v="FDZ52"/>
    <s v="Frozen Foods"/>
    <n v="2012"/>
    <s v="OUT049"/>
    <x v="0"/>
    <x v="0"/>
    <s v="Supermarket Type1"/>
    <n v="0.100230114"/>
    <n v="19.2"/>
    <n v="112.98860000000001"/>
    <n v="4"/>
  </r>
  <r>
    <x v="1"/>
    <n v="6018"/>
    <s v="FDR58"/>
    <s v="Snack Foods"/>
    <n v="2017"/>
    <s v="OUT035"/>
    <x v="2"/>
    <x v="1"/>
    <s v="Supermarket Type1"/>
    <n v="4.1913535000000002E-2"/>
    <n v="6.6749999999999998"/>
    <n v="90.746200000000002"/>
    <n v="4"/>
  </r>
  <r>
    <x v="1"/>
    <n v="6019"/>
    <s v="FDC11"/>
    <s v="Starchy Foods"/>
    <n v="2018"/>
    <s v="OUT027"/>
    <x v="1"/>
    <x v="0"/>
    <s v="Supermarket Type3"/>
    <n v="0.14110620199999999"/>
    <m/>
    <n v="87.917199999999994"/>
    <n v="4"/>
  </r>
  <r>
    <x v="1"/>
    <n v="6020"/>
    <s v="FDL22"/>
    <s v="Snack Foods"/>
    <n v="2015"/>
    <s v="OUT045"/>
    <x v="2"/>
    <x v="0"/>
    <s v="Supermarket Type1"/>
    <n v="3.6463975000000003E-2"/>
    <n v="16.850000000000001"/>
    <n v="90.748800000000003"/>
    <n v="4"/>
  </r>
  <r>
    <x v="1"/>
    <n v="6021"/>
    <s v="FDC35"/>
    <s v="Starchy Foods"/>
    <n v="2015"/>
    <s v="OUT045"/>
    <x v="2"/>
    <x v="0"/>
    <s v="Supermarket Type1"/>
    <n v="0.123086812"/>
    <n v="7.4349999999999996"/>
    <n v="206.96379999999999"/>
    <n v="4"/>
  </r>
  <r>
    <x v="0"/>
    <n v="6022"/>
    <s v="FDX33"/>
    <s v="Snack Foods"/>
    <n v="2020"/>
    <s v="OUT017"/>
    <x v="2"/>
    <x v="0"/>
    <s v="Supermarket Type1"/>
    <n v="0.118149377"/>
    <n v="9.1950000000000003"/>
    <n v="160.55779999999999"/>
    <n v="4"/>
  </r>
  <r>
    <x v="0"/>
    <n v="6023"/>
    <s v="FDC40"/>
    <s v="Dairy"/>
    <n v="2014"/>
    <s v="OUT013"/>
    <x v="1"/>
    <x v="2"/>
    <s v="Supermarket Type1"/>
    <n v="6.5009744999999994E-2"/>
    <n v="16"/>
    <n v="79.598600000000005"/>
    <n v="4"/>
  </r>
  <r>
    <x v="1"/>
    <n v="6024"/>
    <s v="FDP24"/>
    <s v="Baking Goods"/>
    <n v="2012"/>
    <s v="OUT049"/>
    <x v="0"/>
    <x v="0"/>
    <s v="Supermarket Type1"/>
    <n v="8.3133128000000001E-2"/>
    <n v="20.6"/>
    <n v="120.1756"/>
    <n v="4"/>
  </r>
  <r>
    <x v="1"/>
    <n v="6025"/>
    <s v="NCQ42"/>
    <s v="Household"/>
    <n v="2022"/>
    <s v="OUT018"/>
    <x v="1"/>
    <x v="0"/>
    <s v="Supermarket Type2"/>
    <n v="3.9428167E-2"/>
    <n v="20.350000000000001"/>
    <n v="127.9678"/>
    <n v="4"/>
  </r>
  <r>
    <x v="1"/>
    <n v="6026"/>
    <s v="FDY59"/>
    <s v="Baking Goods"/>
    <n v="2022"/>
    <s v="OUT018"/>
    <x v="1"/>
    <x v="0"/>
    <s v="Supermarket Type2"/>
    <n v="0"/>
    <n v="8.1950000000000003"/>
    <n v="93.146199999999993"/>
    <n v="4"/>
  </r>
  <r>
    <x v="1"/>
    <n v="6027"/>
    <s v="FDU14"/>
    <s v="Dairy"/>
    <n v="2015"/>
    <s v="OUT045"/>
    <x v="2"/>
    <x v="0"/>
    <s v="Supermarket Type1"/>
    <n v="3.4823127000000002E-2"/>
    <n v="17.75"/>
    <n v="248.67500000000001"/>
    <n v="4"/>
  </r>
  <r>
    <x v="0"/>
    <n v="6028"/>
    <s v="FDT32"/>
    <s v="Fruits and Vegetables"/>
    <n v="2022"/>
    <s v="OUT018"/>
    <x v="1"/>
    <x v="0"/>
    <s v="Supermarket Type2"/>
    <n v="6.5901298999999997E-2"/>
    <n v="19"/>
    <n v="188.72139999999999"/>
    <n v="4"/>
  </r>
  <r>
    <x v="1"/>
    <n v="6029"/>
    <s v="FDX09"/>
    <s v="Snack Foods"/>
    <n v="2018"/>
    <s v="OUT027"/>
    <x v="1"/>
    <x v="0"/>
    <s v="Supermarket Type3"/>
    <n v="6.4933297000000001E-2"/>
    <m/>
    <n v="174.83699999999999"/>
    <n v="4"/>
  </r>
  <r>
    <x v="1"/>
    <n v="6030"/>
    <s v="DRI37"/>
    <s v="Soft Drinks"/>
    <n v="2018"/>
    <s v="OUT027"/>
    <x v="1"/>
    <x v="0"/>
    <s v="Supermarket Type3"/>
    <n v="0.107076832"/>
    <m/>
    <n v="58.790399999999998"/>
    <n v="4"/>
  </r>
  <r>
    <x v="1"/>
    <n v="6031"/>
    <s v="FDL20"/>
    <s v="Fruits and Vegetables"/>
    <n v="2015"/>
    <s v="OUT045"/>
    <x v="2"/>
    <x v="0"/>
    <s v="Supermarket Type1"/>
    <n v="0.12867498299999999"/>
    <n v="17.100000000000001"/>
    <n v="112.3886"/>
    <n v="4"/>
  </r>
  <r>
    <x v="0"/>
    <n v="6032"/>
    <s v="FDE05"/>
    <s v="Frozen Foods"/>
    <n v="2018"/>
    <s v="OUT019"/>
    <x v="0"/>
    <x v="1"/>
    <s v="Grocery Store"/>
    <n v="0"/>
    <m/>
    <n v="145.21019999999999"/>
    <n v="4"/>
  </r>
  <r>
    <x v="1"/>
    <n v="6033"/>
    <s v="FDE58"/>
    <s v="Snack Foods"/>
    <n v="2014"/>
    <s v="OUT013"/>
    <x v="1"/>
    <x v="2"/>
    <s v="Supermarket Type1"/>
    <n v="5.2025391999999997E-2"/>
    <n v="18.5"/>
    <n v="118.41240000000001"/>
    <n v="4"/>
  </r>
  <r>
    <x v="0"/>
    <n v="6034"/>
    <s v="FDZ26"/>
    <s v="Dairy"/>
    <n v="2016"/>
    <s v="OUT046"/>
    <x v="0"/>
    <x v="1"/>
    <s v="Supermarket Type1"/>
    <n v="0.14401740499999999"/>
    <n v="11.6"/>
    <n v="238.32220000000001"/>
    <n v="4"/>
  </r>
  <r>
    <x v="1"/>
    <n v="6035"/>
    <s v="FDL34"/>
    <s v="Snack Foods"/>
    <n v="2020"/>
    <s v="OUT017"/>
    <x v="2"/>
    <x v="0"/>
    <s v="Supermarket Type1"/>
    <n v="4.1177505000000003E-2"/>
    <n v="16"/>
    <n v="142.34960000000001"/>
    <n v="4"/>
  </r>
  <r>
    <x v="1"/>
    <n v="6036"/>
    <s v="DRG39"/>
    <s v="Dairy"/>
    <n v="2022"/>
    <s v="OUT018"/>
    <x v="1"/>
    <x v="0"/>
    <s v="Supermarket Type2"/>
    <n v="4.2352821999999998E-2"/>
    <n v="14.15"/>
    <n v="51.6982"/>
    <n v="4"/>
  </r>
  <r>
    <x v="1"/>
    <n v="6037"/>
    <s v="DRF01"/>
    <s v="Soft Drinks"/>
    <n v="2012"/>
    <s v="OUT049"/>
    <x v="0"/>
    <x v="0"/>
    <s v="Supermarket Type1"/>
    <n v="0.17535241300000001"/>
    <n v="5.6550000000000002"/>
    <n v="147.4102"/>
    <n v="4"/>
  </r>
  <r>
    <x v="0"/>
    <n v="6038"/>
    <s v="FDR20"/>
    <s v="Fruits and Vegetables"/>
    <n v="2020"/>
    <s v="OUT017"/>
    <x v="2"/>
    <x v="0"/>
    <s v="Supermarket Type1"/>
    <n v="2.8282832000000001E-2"/>
    <n v="20"/>
    <n v="46.2744"/>
    <n v="4"/>
  </r>
  <r>
    <x v="1"/>
    <n v="6039"/>
    <s v="FDY07"/>
    <s v="Fruits and Vegetables"/>
    <n v="2011"/>
    <s v="OUT010"/>
    <x v="1"/>
    <x v="0"/>
    <s v="Grocery Store"/>
    <n v="0"/>
    <n v="11.8"/>
    <n v="46.540199999999999"/>
    <n v="4"/>
  </r>
  <r>
    <x v="0"/>
    <n v="6040"/>
    <s v="FDD38"/>
    <s v="Canned"/>
    <n v="2015"/>
    <s v="OUT045"/>
    <x v="2"/>
    <x v="0"/>
    <s v="Supermarket Type1"/>
    <n v="8.2083420000000004E-3"/>
    <n v="16.75"/>
    <n v="102.8674"/>
    <n v="4"/>
  </r>
  <r>
    <x v="1"/>
    <n v="6041"/>
    <s v="FDD03"/>
    <s v="Dairy"/>
    <n v="2022"/>
    <s v="OUT018"/>
    <x v="1"/>
    <x v="0"/>
    <s v="Supermarket Type2"/>
    <n v="8.0131362999999997E-2"/>
    <n v="13.3"/>
    <n v="234.03"/>
    <n v="4"/>
  </r>
  <r>
    <x v="1"/>
    <n v="6042"/>
    <s v="NCL18"/>
    <s v="Household"/>
    <n v="2014"/>
    <s v="OUT013"/>
    <x v="1"/>
    <x v="2"/>
    <s v="Supermarket Type1"/>
    <n v="0.167444431"/>
    <n v="18.850000000000001"/>
    <n v="194.61359999999999"/>
    <n v="4"/>
  </r>
  <r>
    <x v="1"/>
    <n v="6043"/>
    <s v="FDD29"/>
    <s v="Frozen Foods"/>
    <n v="2022"/>
    <s v="OUT018"/>
    <x v="1"/>
    <x v="0"/>
    <s v="Supermarket Type2"/>
    <n v="1.8485511E-2"/>
    <n v="12.15"/>
    <n v="253.16980000000001"/>
    <n v="4"/>
  </r>
  <r>
    <x v="1"/>
    <n v="6044"/>
    <s v="FDU11"/>
    <s v="Breads"/>
    <n v="2014"/>
    <s v="OUT013"/>
    <x v="1"/>
    <x v="2"/>
    <s v="Supermarket Type1"/>
    <n v="9.2516598000000005E-2"/>
    <n v="4.7850000000000001"/>
    <n v="120.10980000000001"/>
    <n v="4"/>
  </r>
  <r>
    <x v="0"/>
    <n v="6045"/>
    <s v="FDL02"/>
    <s v="Canned"/>
    <n v="2012"/>
    <s v="OUT049"/>
    <x v="0"/>
    <x v="0"/>
    <s v="Supermarket Type1"/>
    <n v="0.104245198"/>
    <n v="20"/>
    <n v="105.3622"/>
    <n v="4"/>
  </r>
  <r>
    <x v="0"/>
    <n v="6046"/>
    <s v="FDO51"/>
    <s v="Meat"/>
    <n v="2018"/>
    <s v="OUT027"/>
    <x v="1"/>
    <x v="0"/>
    <s v="Supermarket Type3"/>
    <n v="4.1779180999999999E-2"/>
    <m/>
    <n v="43.411200000000001"/>
    <n v="4"/>
  </r>
  <r>
    <x v="0"/>
    <n v="6047"/>
    <s v="FDT01"/>
    <s v="Canned"/>
    <n v="2020"/>
    <s v="OUT017"/>
    <x v="2"/>
    <x v="0"/>
    <s v="Supermarket Type1"/>
    <n v="0.18520944"/>
    <n v="13.65"/>
    <n v="212.99019999999999"/>
    <n v="4"/>
  </r>
  <r>
    <x v="1"/>
    <n v="6048"/>
    <s v="FDJ08"/>
    <s v="Fruits and Vegetables"/>
    <n v="2012"/>
    <s v="OUT049"/>
    <x v="0"/>
    <x v="0"/>
    <s v="Supermarket Type1"/>
    <n v="0.11084417000000001"/>
    <n v="11.1"/>
    <n v="189.28460000000001"/>
    <n v="4"/>
  </r>
  <r>
    <x v="1"/>
    <n v="6049"/>
    <s v="FDU32"/>
    <s v="Fruits and Vegetables"/>
    <n v="2011"/>
    <s v="OUT010"/>
    <x v="1"/>
    <x v="0"/>
    <s v="Grocery Store"/>
    <n v="0"/>
    <n v="8.7850000000000001"/>
    <n v="123.0414"/>
    <n v="4"/>
  </r>
  <r>
    <x v="0"/>
    <n v="6050"/>
    <s v="FDG09"/>
    <s v="Fruits and Vegetables"/>
    <n v="2017"/>
    <s v="OUT035"/>
    <x v="2"/>
    <x v="1"/>
    <s v="Supermarket Type1"/>
    <n v="4.792722E-2"/>
    <n v="20.6"/>
    <n v="185.9556"/>
    <n v="4"/>
  </r>
  <r>
    <x v="1"/>
    <n v="6051"/>
    <s v="FDE39"/>
    <s v="Dairy"/>
    <n v="2015"/>
    <s v="OUT045"/>
    <x v="2"/>
    <x v="0"/>
    <s v="Supermarket Type1"/>
    <n v="3.6207785999999999E-2"/>
    <n v="7.89"/>
    <n v="121.0782"/>
    <n v="4"/>
  </r>
  <r>
    <x v="1"/>
    <n v="6052"/>
    <s v="FDU56"/>
    <s v="Fruits and Vegetables"/>
    <n v="2014"/>
    <s v="OUT013"/>
    <x v="1"/>
    <x v="2"/>
    <s v="Supermarket Type1"/>
    <n v="4.4377095999999998E-2"/>
    <n v="16.850000000000001"/>
    <n v="185.82660000000001"/>
    <n v="4"/>
  </r>
  <r>
    <x v="1"/>
    <n v="6053"/>
    <s v="NCH55"/>
    <s v="Household"/>
    <n v="2015"/>
    <s v="OUT045"/>
    <x v="2"/>
    <x v="0"/>
    <s v="Supermarket Type1"/>
    <n v="3.4742632000000002E-2"/>
    <n v="16.350000000000001"/>
    <n v="127.402"/>
    <n v="4"/>
  </r>
  <r>
    <x v="0"/>
    <n v="6054"/>
    <s v="FDC33"/>
    <s v="Fruits and Vegetables"/>
    <n v="2018"/>
    <s v="OUT027"/>
    <x v="1"/>
    <x v="0"/>
    <s v="Supermarket Type3"/>
    <n v="6.8604502999999997E-2"/>
    <m/>
    <n v="197.3768"/>
    <n v="4"/>
  </r>
  <r>
    <x v="1"/>
    <n v="6055"/>
    <s v="NCV54"/>
    <s v="Household"/>
    <n v="2018"/>
    <s v="OUT027"/>
    <x v="1"/>
    <x v="0"/>
    <s v="Supermarket Type3"/>
    <n v="3.2948610000000003E-2"/>
    <m/>
    <n v="116.8124"/>
    <n v="4"/>
  </r>
  <r>
    <x v="1"/>
    <n v="6056"/>
    <s v="DRH25"/>
    <s v="Soft Drinks"/>
    <n v="2018"/>
    <s v="OUT027"/>
    <x v="1"/>
    <x v="0"/>
    <s v="Supermarket Type3"/>
    <n v="1.4522363E-2"/>
    <m/>
    <n v="50.232399999999998"/>
    <n v="4"/>
  </r>
  <r>
    <x v="1"/>
    <n v="6057"/>
    <s v="NCT18"/>
    <s v="Household"/>
    <n v="2017"/>
    <s v="OUT035"/>
    <x v="2"/>
    <x v="1"/>
    <s v="Supermarket Type1"/>
    <n v="5.9393919000000003E-2"/>
    <n v="14.6"/>
    <n v="181.79759999999999"/>
    <n v="4"/>
  </r>
  <r>
    <x v="1"/>
    <n v="6058"/>
    <s v="NCV06"/>
    <s v="Household"/>
    <n v="2016"/>
    <s v="OUT046"/>
    <x v="0"/>
    <x v="1"/>
    <s v="Supermarket Type1"/>
    <n v="6.6681332999999995E-2"/>
    <n v="11.3"/>
    <n v="194.4478"/>
    <n v="4"/>
  </r>
  <r>
    <x v="1"/>
    <n v="6059"/>
    <s v="FDH21"/>
    <s v="Seafood"/>
    <n v="2012"/>
    <s v="OUT049"/>
    <x v="0"/>
    <x v="0"/>
    <s v="Supermarket Type1"/>
    <n v="3.1273558999999999E-2"/>
    <n v="10.395"/>
    <n v="160.06039999999999"/>
    <n v="4"/>
  </r>
  <r>
    <x v="1"/>
    <n v="6060"/>
    <s v="FDR26"/>
    <s v="Dairy"/>
    <n v="2016"/>
    <s v="OUT046"/>
    <x v="0"/>
    <x v="1"/>
    <s v="Supermarket Type1"/>
    <n v="4.2836777999999999E-2"/>
    <n v="20.7"/>
    <n v="175.80279999999999"/>
    <n v="4"/>
  </r>
  <r>
    <x v="1"/>
    <n v="6061"/>
    <s v="FDA14"/>
    <s v="Dairy"/>
    <n v="2018"/>
    <s v="OUT019"/>
    <x v="0"/>
    <x v="1"/>
    <s v="Grocery Store"/>
    <n v="0.11412741799999999"/>
    <m/>
    <n v="147.17599999999999"/>
    <n v="4"/>
  </r>
  <r>
    <x v="1"/>
    <n v="6062"/>
    <s v="FDN20"/>
    <s v="Fruits and Vegetables"/>
    <n v="2016"/>
    <s v="OUT046"/>
    <x v="0"/>
    <x v="1"/>
    <s v="Supermarket Type1"/>
    <n v="2.6181893000000001E-2"/>
    <n v="19.350000000000001"/>
    <n v="167.04740000000001"/>
    <n v="4"/>
  </r>
  <r>
    <x v="1"/>
    <n v="6063"/>
    <s v="NCN29"/>
    <s v="Health and Hygiene"/>
    <n v="2020"/>
    <s v="OUT017"/>
    <x v="2"/>
    <x v="0"/>
    <s v="Supermarket Type1"/>
    <n v="1.2184999E-2"/>
    <n v="15.2"/>
    <n v="50.303400000000003"/>
    <n v="4"/>
  </r>
  <r>
    <x v="1"/>
    <n v="6064"/>
    <s v="FDI28"/>
    <s v="Frozen Foods"/>
    <n v="2022"/>
    <s v="OUT018"/>
    <x v="1"/>
    <x v="0"/>
    <s v="Supermarket Type2"/>
    <n v="2.6428923999999999E-2"/>
    <n v="14.3"/>
    <n v="78.230199999999996"/>
    <n v="4"/>
  </r>
  <r>
    <x v="0"/>
    <n v="6065"/>
    <s v="FDA03"/>
    <s v="Dairy"/>
    <n v="2018"/>
    <s v="OUT027"/>
    <x v="1"/>
    <x v="0"/>
    <s v="Supermarket Type3"/>
    <n v="4.5243613000000002E-2"/>
    <m/>
    <n v="146.81020000000001"/>
    <n v="4"/>
  </r>
  <r>
    <x v="0"/>
    <n v="6066"/>
    <s v="FDU10"/>
    <s v="Snack Foods"/>
    <n v="2020"/>
    <s v="OUT017"/>
    <x v="2"/>
    <x v="0"/>
    <s v="Supermarket Type1"/>
    <n v="4.5950474999999998E-2"/>
    <n v="10.1"/>
    <n v="38.284799999999997"/>
    <n v="4"/>
  </r>
  <r>
    <x v="0"/>
    <n v="6067"/>
    <s v="FDP13"/>
    <s v="Canned"/>
    <n v="2018"/>
    <s v="OUT027"/>
    <x v="1"/>
    <x v="0"/>
    <s v="Supermarket Type3"/>
    <n v="0.133673087"/>
    <m/>
    <n v="41.548000000000002"/>
    <n v="4"/>
  </r>
  <r>
    <x v="1"/>
    <n v="6068"/>
    <s v="NCK06"/>
    <s v="Household"/>
    <n v="2017"/>
    <s v="OUT035"/>
    <x v="2"/>
    <x v="1"/>
    <s v="Supermarket Type1"/>
    <n v="8.6448940000000002E-3"/>
    <n v="5.03"/>
    <n v="122.6756"/>
    <n v="4"/>
  </r>
  <r>
    <x v="1"/>
    <n v="6069"/>
    <s v="NCY18"/>
    <s v="Household"/>
    <n v="2017"/>
    <s v="OUT035"/>
    <x v="2"/>
    <x v="1"/>
    <s v="Supermarket Type1"/>
    <n v="3.1145743E-2"/>
    <n v="7.2850000000000001"/>
    <n v="173.6054"/>
    <n v="4"/>
  </r>
  <r>
    <x v="1"/>
    <n v="6070"/>
    <s v="FDE38"/>
    <s v="Canned"/>
    <n v="2018"/>
    <s v="OUT027"/>
    <x v="1"/>
    <x v="0"/>
    <s v="Supermarket Type3"/>
    <n v="4.4391148999999998E-2"/>
    <m/>
    <n v="164.38419999999999"/>
    <n v="4"/>
  </r>
  <r>
    <x v="1"/>
    <n v="6071"/>
    <s v="FDB59"/>
    <s v="Snack Foods"/>
    <n v="2016"/>
    <s v="OUT046"/>
    <x v="0"/>
    <x v="1"/>
    <s v="Supermarket Type1"/>
    <n v="1.5278899E-2"/>
    <n v="18.25"/>
    <n v="199.00839999999999"/>
    <n v="4"/>
  </r>
  <r>
    <x v="0"/>
    <n v="6072"/>
    <s v="FDO15"/>
    <s v="Meat"/>
    <n v="2012"/>
    <s v="OUT049"/>
    <x v="0"/>
    <x v="0"/>
    <s v="Supermarket Type1"/>
    <n v="8.5798630000000001E-3"/>
    <n v="16.75"/>
    <n v="72.303799999999995"/>
    <n v="4"/>
  </r>
  <r>
    <x v="1"/>
    <n v="6073"/>
    <s v="DRN47"/>
    <s v="Hard Drinks"/>
    <n v="2011"/>
    <s v="OUT010"/>
    <x v="1"/>
    <x v="0"/>
    <s v="Grocery Store"/>
    <n v="2.8164527000000002E-2"/>
    <n v="12.1"/>
    <n v="178.166"/>
    <n v="4"/>
  </r>
  <r>
    <x v="0"/>
    <n v="6074"/>
    <s v="FDB38"/>
    <s v="Canned"/>
    <n v="2016"/>
    <s v="OUT046"/>
    <x v="0"/>
    <x v="1"/>
    <s v="Supermarket Type1"/>
    <n v="2.7346700000000002E-2"/>
    <n v="19.5"/>
    <n v="158.99199999999999"/>
    <n v="4"/>
  </r>
  <r>
    <x v="1"/>
    <n v="6075"/>
    <s v="FDT59"/>
    <s v="Breads"/>
    <n v="2020"/>
    <s v="OUT017"/>
    <x v="2"/>
    <x v="0"/>
    <s v="Supermarket Type1"/>
    <n v="1.6001433999999998E-2"/>
    <n v="13.65"/>
    <n v="230.66679999999999"/>
    <n v="4"/>
  </r>
  <r>
    <x v="0"/>
    <n v="6076"/>
    <s v="FDG08"/>
    <s v="Fruits and Vegetables"/>
    <n v="2017"/>
    <s v="OUT035"/>
    <x v="2"/>
    <x v="1"/>
    <s v="Supermarket Type1"/>
    <n v="0.165328057"/>
    <n v="13.15"/>
    <n v="170.6764"/>
    <n v="4"/>
  </r>
  <r>
    <x v="2"/>
    <n v="6077"/>
    <s v="FDY26"/>
    <s v="Dairy"/>
    <n v="2016"/>
    <s v="OUT046"/>
    <x v="0"/>
    <x v="1"/>
    <s v="Supermarket Type1"/>
    <n v="3.0510526E-2"/>
    <n v="20.6"/>
    <n v="211.42439999999999"/>
    <n v="4"/>
  </r>
  <r>
    <x v="1"/>
    <n v="6078"/>
    <s v="DRE13"/>
    <s v="Soft Drinks"/>
    <n v="2017"/>
    <s v="OUT035"/>
    <x v="2"/>
    <x v="1"/>
    <s v="Supermarket Type1"/>
    <n v="2.7699863000000002E-2"/>
    <n v="6.28"/>
    <n v="87.919799999999995"/>
    <n v="4"/>
  </r>
  <r>
    <x v="0"/>
    <n v="6079"/>
    <s v="FDE51"/>
    <s v="Dairy"/>
    <n v="2016"/>
    <s v="OUT046"/>
    <x v="0"/>
    <x v="1"/>
    <s v="Supermarket Type1"/>
    <n v="9.6467330000000004E-2"/>
    <n v="5.9249999999999998"/>
    <n v="42.808599999999998"/>
    <n v="4"/>
  </r>
  <r>
    <x v="0"/>
    <n v="6080"/>
    <s v="FDV56"/>
    <s v="Fruits and Vegetables"/>
    <n v="2014"/>
    <s v="OUT013"/>
    <x v="1"/>
    <x v="2"/>
    <s v="Supermarket Type1"/>
    <n v="1.3584407999999999E-2"/>
    <n v="16.100000000000001"/>
    <n v="107.75960000000001"/>
    <n v="4"/>
  </r>
  <r>
    <x v="0"/>
    <n v="6081"/>
    <s v="FDU44"/>
    <s v="Fruits and Vegetables"/>
    <n v="2012"/>
    <s v="OUT049"/>
    <x v="0"/>
    <x v="0"/>
    <s v="Supermarket Type1"/>
    <n v="5.8516562000000001E-2"/>
    <n v="12.15"/>
    <n v="164.15520000000001"/>
    <n v="4"/>
  </r>
  <r>
    <x v="0"/>
    <n v="6082"/>
    <s v="FDU16"/>
    <s v="Frozen Foods"/>
    <n v="2012"/>
    <s v="OUT049"/>
    <x v="0"/>
    <x v="0"/>
    <s v="Supermarket Type1"/>
    <n v="5.8365706000000003E-2"/>
    <n v="19.25"/>
    <n v="82.190799999999996"/>
    <n v="4"/>
  </r>
  <r>
    <x v="1"/>
    <n v="6083"/>
    <s v="FDV07"/>
    <s v="Fruits and Vegetables"/>
    <n v="2015"/>
    <s v="OUT045"/>
    <x v="2"/>
    <x v="0"/>
    <s v="Supermarket Type1"/>
    <n v="3.1346387000000003E-2"/>
    <n v="9.5"/>
    <n v="110.72280000000001"/>
    <n v="4"/>
  </r>
  <r>
    <x v="1"/>
    <n v="6084"/>
    <s v="FDW01"/>
    <s v="Canned"/>
    <n v="2018"/>
    <s v="OUT027"/>
    <x v="1"/>
    <x v="0"/>
    <s v="Supermarket Type3"/>
    <n v="6.3750301999999995E-2"/>
    <m/>
    <n v="153.4682"/>
    <n v="4"/>
  </r>
  <r>
    <x v="1"/>
    <n v="6085"/>
    <s v="FDG24"/>
    <s v="Baking Goods"/>
    <n v="2018"/>
    <s v="OUT027"/>
    <x v="1"/>
    <x v="0"/>
    <s v="Supermarket Type3"/>
    <n v="1.4560297E-2"/>
    <m/>
    <n v="81.424999999999997"/>
    <n v="4"/>
  </r>
  <r>
    <x v="1"/>
    <n v="6086"/>
    <s v="FDO04"/>
    <s v="Frozen Foods"/>
    <n v="2018"/>
    <s v="OUT027"/>
    <x v="1"/>
    <x v="0"/>
    <s v="Supermarket Type3"/>
    <n v="2.6408698000000001E-2"/>
    <m/>
    <n v="53.261400000000002"/>
    <n v="4"/>
  </r>
  <r>
    <x v="1"/>
    <n v="6087"/>
    <s v="DRB25"/>
    <s v="Soft Drinks"/>
    <n v="2017"/>
    <s v="OUT035"/>
    <x v="2"/>
    <x v="1"/>
    <s v="Supermarket Type1"/>
    <n v="6.9446588000000004E-2"/>
    <n v="12.3"/>
    <n v="106.3938"/>
    <n v="4"/>
  </r>
  <r>
    <x v="0"/>
    <n v="6088"/>
    <s v="FDF08"/>
    <s v="Fruits and Vegetables"/>
    <n v="2016"/>
    <s v="OUT046"/>
    <x v="0"/>
    <x v="1"/>
    <s v="Supermarket Type1"/>
    <n v="6.5207558999999998E-2"/>
    <n v="14.3"/>
    <n v="89.885599999999997"/>
    <n v="4"/>
  </r>
  <r>
    <x v="1"/>
    <n v="6089"/>
    <s v="DRF03"/>
    <s v="Dairy"/>
    <n v="2017"/>
    <s v="OUT035"/>
    <x v="2"/>
    <x v="1"/>
    <s v="Supermarket Type1"/>
    <n v="4.5299563000000001E-2"/>
    <n v="19.100000000000001"/>
    <n v="38.813800000000001"/>
    <n v="4"/>
  </r>
  <r>
    <x v="1"/>
    <n v="6090"/>
    <s v="FDE02"/>
    <s v="Canned"/>
    <n v="2014"/>
    <s v="OUT013"/>
    <x v="1"/>
    <x v="2"/>
    <s v="Supermarket Type1"/>
    <n v="0.12114947199999999"/>
    <n v="8.7100000000000009"/>
    <n v="93.777799999999999"/>
    <n v="4"/>
  </r>
  <r>
    <x v="1"/>
    <n v="6091"/>
    <s v="FDW49"/>
    <s v="Canned"/>
    <n v="2012"/>
    <s v="OUT049"/>
    <x v="0"/>
    <x v="0"/>
    <s v="Supermarket Type1"/>
    <n v="0"/>
    <n v="19.5"/>
    <n v="179.30019999999999"/>
    <n v="4"/>
  </r>
  <r>
    <x v="1"/>
    <n v="6092"/>
    <s v="FDR23"/>
    <s v="Breads"/>
    <n v="2020"/>
    <s v="OUT017"/>
    <x v="2"/>
    <x v="0"/>
    <s v="Supermarket Type1"/>
    <n v="0"/>
    <n v="15.85"/>
    <n v="174.73699999999999"/>
    <n v="4"/>
  </r>
  <r>
    <x v="1"/>
    <n v="6093"/>
    <s v="NCJ29"/>
    <s v="Health and Hygiene"/>
    <n v="2018"/>
    <s v="OUT027"/>
    <x v="1"/>
    <x v="0"/>
    <s v="Supermarket Type3"/>
    <n v="3.5022503000000003E-2"/>
    <m/>
    <n v="85.122399999999999"/>
    <n v="4"/>
  </r>
  <r>
    <x v="0"/>
    <n v="6094"/>
    <s v="FDZ01"/>
    <s v="Canned"/>
    <n v="2018"/>
    <s v="OUT027"/>
    <x v="1"/>
    <x v="0"/>
    <s v="Supermarket Type3"/>
    <n v="9.0149779999999999E-3"/>
    <m/>
    <n v="102.699"/>
    <n v="4"/>
  </r>
  <r>
    <x v="1"/>
    <n v="6095"/>
    <s v="FDG44"/>
    <s v="Fruits and Vegetables"/>
    <n v="2022"/>
    <s v="OUT018"/>
    <x v="1"/>
    <x v="0"/>
    <s v="Supermarket Type2"/>
    <n v="0.10260723300000001"/>
    <n v="6.13"/>
    <n v="54.029800000000002"/>
    <n v="4"/>
  </r>
  <r>
    <x v="0"/>
    <n v="6096"/>
    <s v="FDA47"/>
    <s v="Baking Goods"/>
    <n v="2015"/>
    <s v="OUT045"/>
    <x v="2"/>
    <x v="0"/>
    <s v="Supermarket Type1"/>
    <n v="0"/>
    <n v="10.5"/>
    <n v="162.42099999999999"/>
    <n v="4"/>
  </r>
  <r>
    <x v="1"/>
    <n v="6097"/>
    <s v="NCD19"/>
    <s v="Household"/>
    <n v="2015"/>
    <s v="OUT045"/>
    <x v="2"/>
    <x v="0"/>
    <s v="Supermarket Type1"/>
    <n v="0"/>
    <n v="8.93"/>
    <n v="55.461399999999998"/>
    <n v="4"/>
  </r>
  <r>
    <x v="1"/>
    <n v="6098"/>
    <s v="FDN12"/>
    <s v="Baking Goods"/>
    <n v="2018"/>
    <s v="OUT027"/>
    <x v="1"/>
    <x v="0"/>
    <s v="Supermarket Type3"/>
    <n v="8.0711179999999993E-2"/>
    <m/>
    <n v="113.1544"/>
    <n v="4"/>
  </r>
  <r>
    <x v="1"/>
    <n v="6099"/>
    <s v="DRP35"/>
    <s v="Hard Drinks"/>
    <n v="2012"/>
    <s v="OUT049"/>
    <x v="0"/>
    <x v="0"/>
    <s v="Supermarket Type1"/>
    <n v="9.1008571999999996E-2"/>
    <n v="18.850000000000001"/>
    <n v="129.6336"/>
    <n v="4"/>
  </r>
  <r>
    <x v="0"/>
    <n v="6100"/>
    <s v="FDN23"/>
    <s v="Breads"/>
    <n v="2017"/>
    <s v="OUT035"/>
    <x v="2"/>
    <x v="1"/>
    <s v="Supermarket Type1"/>
    <n v="7.5493480000000002E-2"/>
    <n v="6.5750000000000002"/>
    <n v="143.5444"/>
    <n v="4"/>
  </r>
  <r>
    <x v="0"/>
    <n v="6101"/>
    <s v="FDH40"/>
    <s v="Frozen Foods"/>
    <n v="2018"/>
    <s v="OUT027"/>
    <x v="1"/>
    <x v="0"/>
    <s v="Supermarket Type3"/>
    <n v="7.8547351000000001E-2"/>
    <m/>
    <n v="79.327600000000004"/>
    <n v="4"/>
  </r>
  <r>
    <x v="1"/>
    <n v="6102"/>
    <s v="FDA21"/>
    <s v="Snack Foods"/>
    <n v="2022"/>
    <s v="OUT018"/>
    <x v="1"/>
    <x v="0"/>
    <s v="Supermarket Type2"/>
    <n v="3.6107198E-2"/>
    <n v="13.65"/>
    <n v="184.4924"/>
    <n v="4"/>
  </r>
  <r>
    <x v="1"/>
    <n v="6103"/>
    <s v="FDA46"/>
    <s v="Snack Foods"/>
    <n v="2014"/>
    <s v="OUT013"/>
    <x v="1"/>
    <x v="2"/>
    <s v="Supermarket Type1"/>
    <n v="0.117537563"/>
    <n v="13.6"/>
    <n v="195.4136"/>
    <n v="4"/>
  </r>
  <r>
    <x v="1"/>
    <n v="6104"/>
    <s v="NCM19"/>
    <s v="Others"/>
    <n v="2018"/>
    <s v="OUT027"/>
    <x v="1"/>
    <x v="0"/>
    <s v="Supermarket Type3"/>
    <n v="4.7008497000000003E-2"/>
    <m/>
    <n v="112.0202"/>
    <n v="4"/>
  </r>
  <r>
    <x v="0"/>
    <n v="6105"/>
    <s v="FDQ31"/>
    <s v="Fruits and Vegetables"/>
    <n v="2017"/>
    <s v="OUT035"/>
    <x v="2"/>
    <x v="1"/>
    <s v="Supermarket Type1"/>
    <n v="0"/>
    <n v="5.7850000000000001"/>
    <n v="87.185599999999994"/>
    <n v="4"/>
  </r>
  <r>
    <x v="1"/>
    <n v="6106"/>
    <s v="FDK55"/>
    <s v="Meat"/>
    <n v="2018"/>
    <s v="OUT019"/>
    <x v="0"/>
    <x v="1"/>
    <s v="Grocery Store"/>
    <n v="4.5105407E-2"/>
    <m/>
    <n v="89.417199999999994"/>
    <n v="4"/>
  </r>
  <r>
    <x v="1"/>
    <n v="6107"/>
    <s v="DRG15"/>
    <s v="Dairy"/>
    <n v="2012"/>
    <s v="OUT049"/>
    <x v="0"/>
    <x v="0"/>
    <s v="Supermarket Type1"/>
    <n v="7.6855206999999995E-2"/>
    <n v="6.13"/>
    <n v="59.3536"/>
    <n v="4"/>
  </r>
  <r>
    <x v="0"/>
    <n v="6108"/>
    <s v="FDT32"/>
    <s v="Fruits and Vegetables"/>
    <n v="2018"/>
    <s v="OUT019"/>
    <x v="0"/>
    <x v="1"/>
    <s v="Grocery Store"/>
    <n v="0.11491654599999999"/>
    <m/>
    <n v="188.42140000000001"/>
    <n v="4"/>
  </r>
  <r>
    <x v="1"/>
    <n v="6109"/>
    <s v="FDN02"/>
    <s v="Canned"/>
    <n v="2014"/>
    <s v="OUT013"/>
    <x v="1"/>
    <x v="2"/>
    <s v="Supermarket Type1"/>
    <n v="7.3766310000000002E-2"/>
    <n v="16.5"/>
    <n v="208.56379999999999"/>
    <n v="4"/>
  </r>
  <r>
    <x v="0"/>
    <n v="6110"/>
    <s v="FDJ40"/>
    <s v="Frozen Foods"/>
    <n v="2018"/>
    <s v="OUT027"/>
    <x v="1"/>
    <x v="0"/>
    <s v="Supermarket Type3"/>
    <n v="4.9349121000000003E-2"/>
    <m/>
    <n v="108.69119999999999"/>
    <n v="4"/>
  </r>
  <r>
    <x v="1"/>
    <n v="6111"/>
    <s v="FDU13"/>
    <s v="Canned"/>
    <n v="2018"/>
    <s v="OUT019"/>
    <x v="0"/>
    <x v="1"/>
    <s v="Grocery Store"/>
    <n v="0.32839094800000002"/>
    <m/>
    <n v="146.04179999999999"/>
    <n v="4"/>
  </r>
  <r>
    <x v="0"/>
    <n v="6112"/>
    <s v="FDS27"/>
    <s v="Meat"/>
    <n v="2017"/>
    <s v="OUT035"/>
    <x v="2"/>
    <x v="1"/>
    <s v="Supermarket Type1"/>
    <n v="1.2455786999999999E-2"/>
    <n v="10.195"/>
    <n v="197.511"/>
    <n v="4"/>
  </r>
  <r>
    <x v="1"/>
    <n v="6113"/>
    <s v="DRM59"/>
    <s v="Hard Drinks"/>
    <n v="2018"/>
    <s v="OUT019"/>
    <x v="0"/>
    <x v="1"/>
    <s v="Grocery Store"/>
    <n v="6.2892909999999998E-3"/>
    <m/>
    <n v="153.2998"/>
    <n v="4"/>
  </r>
  <r>
    <x v="1"/>
    <n v="6114"/>
    <s v="NCV30"/>
    <s v="Household"/>
    <n v="2011"/>
    <s v="OUT010"/>
    <x v="1"/>
    <x v="0"/>
    <s v="Grocery Store"/>
    <n v="0.11035679700000001"/>
    <n v="20.2"/>
    <n v="62.051000000000002"/>
    <n v="4"/>
  </r>
  <r>
    <x v="0"/>
    <n v="6115"/>
    <s v="FDA51"/>
    <s v="Dairy"/>
    <n v="2014"/>
    <s v="OUT013"/>
    <x v="1"/>
    <x v="2"/>
    <s v="Supermarket Type1"/>
    <n v="0.16454255500000001"/>
    <n v="8.0500000000000007"/>
    <n v="112.2518"/>
    <n v="4"/>
  </r>
  <r>
    <x v="1"/>
    <n v="6116"/>
    <s v="NCY41"/>
    <s v="Health and Hygiene"/>
    <n v="2012"/>
    <s v="OUT049"/>
    <x v="0"/>
    <x v="0"/>
    <s v="Supermarket Type1"/>
    <n v="7.5853370000000003E-2"/>
    <n v="16.75"/>
    <n v="36.853200000000001"/>
    <n v="4"/>
  </r>
  <r>
    <x v="1"/>
    <n v="6117"/>
    <s v="FDM52"/>
    <s v="Frozen Foods"/>
    <n v="2016"/>
    <s v="OUT046"/>
    <x v="0"/>
    <x v="1"/>
    <s v="Supermarket Type1"/>
    <n v="2.5993423000000002E-2"/>
    <n v="15.1"/>
    <n v="147.4076"/>
    <n v="4"/>
  </r>
  <r>
    <x v="1"/>
    <n v="6118"/>
    <s v="FDS47"/>
    <s v="Breads"/>
    <n v="2012"/>
    <s v="OUT049"/>
    <x v="0"/>
    <x v="0"/>
    <s v="Supermarket Type1"/>
    <n v="0.129086113"/>
    <n v="16.75"/>
    <n v="89.485600000000005"/>
    <n v="4"/>
  </r>
  <r>
    <x v="0"/>
    <n v="6119"/>
    <s v="FDW27"/>
    <s v="Meat"/>
    <n v="2022"/>
    <s v="OUT018"/>
    <x v="1"/>
    <x v="0"/>
    <s v="Supermarket Type2"/>
    <n v="0.151467821"/>
    <n v="5.86"/>
    <n v="154.13140000000001"/>
    <n v="4"/>
  </r>
  <r>
    <x v="1"/>
    <n v="6120"/>
    <s v="FDD51"/>
    <s v="Dairy"/>
    <n v="2012"/>
    <s v="OUT049"/>
    <x v="0"/>
    <x v="0"/>
    <s v="Supermarket Type1"/>
    <n v="0.12018920600000001"/>
    <n v="11.15"/>
    <n v="45.074399999999997"/>
    <n v="4"/>
  </r>
  <r>
    <x v="1"/>
    <n v="6121"/>
    <s v="NCN06"/>
    <s v="Household"/>
    <n v="2016"/>
    <s v="OUT046"/>
    <x v="0"/>
    <x v="1"/>
    <s v="Supermarket Type1"/>
    <n v="0.12049726600000001"/>
    <n v="8.39"/>
    <n v="162.2868"/>
    <n v="4"/>
  </r>
  <r>
    <x v="0"/>
    <n v="6122"/>
    <s v="FDR57"/>
    <s v="Snack Foods"/>
    <n v="2017"/>
    <s v="OUT035"/>
    <x v="2"/>
    <x v="1"/>
    <s v="Supermarket Type1"/>
    <n v="2.3492524000000001E-2"/>
    <n v="5.6749999999999998"/>
    <n v="155.52879999999999"/>
    <n v="4"/>
  </r>
  <r>
    <x v="1"/>
    <n v="6123"/>
    <s v="NCO17"/>
    <s v="Health and Hygiene"/>
    <n v="2018"/>
    <s v="OUT027"/>
    <x v="1"/>
    <x v="0"/>
    <s v="Supermarket Type3"/>
    <n v="7.3024401000000003E-2"/>
    <m/>
    <n v="121.84399999999999"/>
    <n v="4"/>
  </r>
  <r>
    <x v="0"/>
    <n v="6124"/>
    <s v="FDJ33"/>
    <s v="Snack Foods"/>
    <n v="2020"/>
    <s v="OUT017"/>
    <x v="2"/>
    <x v="0"/>
    <s v="Supermarket Type1"/>
    <n v="8.8821764999999997E-2"/>
    <n v="8.8949999999999996"/>
    <n v="125.173"/>
    <n v="4"/>
  </r>
  <r>
    <x v="1"/>
    <n v="6125"/>
    <s v="FDB15"/>
    <s v="Dairy"/>
    <n v="2016"/>
    <s v="OUT046"/>
    <x v="0"/>
    <x v="1"/>
    <s v="Supermarket Type1"/>
    <n v="0.13681074200000001"/>
    <n v="10.895"/>
    <n v="263.05680000000001"/>
    <n v="4"/>
  </r>
  <r>
    <x v="1"/>
    <n v="6126"/>
    <s v="FDZ12"/>
    <s v="Baking Goods"/>
    <n v="2018"/>
    <s v="OUT019"/>
    <x v="0"/>
    <x v="1"/>
    <s v="Grocery Store"/>
    <n v="0"/>
    <m/>
    <n v="144.84700000000001"/>
    <n v="4"/>
  </r>
  <r>
    <x v="1"/>
    <n v="6127"/>
    <s v="NCI31"/>
    <s v="Others"/>
    <n v="2022"/>
    <s v="OUT018"/>
    <x v="1"/>
    <x v="0"/>
    <s v="Supermarket Type2"/>
    <n v="8.1658449999999994E-2"/>
    <n v="20"/>
    <n v="35.018999999999998"/>
    <n v="4"/>
  </r>
  <r>
    <x v="1"/>
    <n v="6128"/>
    <s v="NCV05"/>
    <s v="Health and Hygiene"/>
    <n v="2020"/>
    <s v="OUT017"/>
    <x v="2"/>
    <x v="0"/>
    <s v="Supermarket Type1"/>
    <n v="3.0379382E-2"/>
    <n v="10.1"/>
    <n v="153.46559999999999"/>
    <n v="4"/>
  </r>
  <r>
    <x v="1"/>
    <n v="6129"/>
    <s v="DRG51"/>
    <s v="Dairy"/>
    <n v="2011"/>
    <s v="OUT010"/>
    <x v="1"/>
    <x v="0"/>
    <s v="Grocery Store"/>
    <n v="1.9314960999999999E-2"/>
    <n v="12.1"/>
    <n v="164.65260000000001"/>
    <n v="4"/>
  </r>
  <r>
    <x v="1"/>
    <n v="6130"/>
    <s v="FDP24"/>
    <s v="Baking Goods"/>
    <n v="2014"/>
    <s v="OUT013"/>
    <x v="1"/>
    <x v="2"/>
    <s v="Supermarket Type1"/>
    <n v="8.2935004000000007E-2"/>
    <n v="20.6"/>
    <n v="119.57559999999999"/>
    <n v="4"/>
  </r>
  <r>
    <x v="0"/>
    <n v="6131"/>
    <s v="FDN56"/>
    <s v="Fruits and Vegetables"/>
    <n v="2014"/>
    <s v="OUT013"/>
    <x v="1"/>
    <x v="2"/>
    <s v="Supermarket Type1"/>
    <n v="0.106968096"/>
    <n v="5.46"/>
    <n v="142.67859999999999"/>
    <n v="4"/>
  </r>
  <r>
    <x v="1"/>
    <n v="6132"/>
    <s v="DRE60"/>
    <s v="Soft Drinks"/>
    <n v="2012"/>
    <s v="OUT049"/>
    <x v="0"/>
    <x v="0"/>
    <s v="Supermarket Type1"/>
    <n v="0.15958218499999999"/>
    <n v="9.3949999999999996"/>
    <n v="224.77199999999999"/>
    <n v="4"/>
  </r>
  <r>
    <x v="1"/>
    <n v="6133"/>
    <s v="FDW49"/>
    <s v="Canned"/>
    <n v="2018"/>
    <s v="OUT019"/>
    <x v="0"/>
    <x v="1"/>
    <s v="Grocery Store"/>
    <n v="0.14453827"/>
    <m/>
    <n v="180.6002"/>
    <n v="4"/>
  </r>
  <r>
    <x v="1"/>
    <n v="6134"/>
    <s v="FDM20"/>
    <s v="Fruits and Vegetables"/>
    <n v="2016"/>
    <s v="OUT046"/>
    <x v="0"/>
    <x v="1"/>
    <s v="Supermarket Type1"/>
    <n v="3.8685801999999998E-2"/>
    <n v="10"/>
    <n v="243.81440000000001"/>
    <n v="4"/>
  </r>
  <r>
    <x v="1"/>
    <n v="6135"/>
    <s v="FDK48"/>
    <s v="Baking Goods"/>
    <n v="2012"/>
    <s v="OUT049"/>
    <x v="0"/>
    <x v="0"/>
    <s v="Supermarket Type1"/>
    <n v="3.7690730999999998E-2"/>
    <n v="7.4450000000000003"/>
    <n v="73.335400000000007"/>
    <n v="4"/>
  </r>
  <r>
    <x v="1"/>
    <n v="6136"/>
    <s v="FDX50"/>
    <s v="Dairy"/>
    <n v="2017"/>
    <s v="OUT035"/>
    <x v="2"/>
    <x v="1"/>
    <s v="Supermarket Type1"/>
    <n v="7.4613090000000007E-2"/>
    <n v="20.100000000000001"/>
    <n v="108.72280000000001"/>
    <n v="4"/>
  </r>
  <r>
    <x v="1"/>
    <n v="6137"/>
    <s v="NCN14"/>
    <s v="Others"/>
    <n v="2018"/>
    <s v="OUT019"/>
    <x v="0"/>
    <x v="1"/>
    <s v="Grocery Store"/>
    <n v="0.16093617800000001"/>
    <m/>
    <n v="184.26079999999999"/>
    <n v="4"/>
  </r>
  <r>
    <x v="0"/>
    <n v="6138"/>
    <s v="FDV57"/>
    <s v="Snack Foods"/>
    <n v="2018"/>
    <s v="OUT027"/>
    <x v="1"/>
    <x v="0"/>
    <s v="Supermarket Type3"/>
    <n v="6.5577448999999996E-2"/>
    <m/>
    <n v="181.76599999999999"/>
    <n v="4"/>
  </r>
  <r>
    <x v="0"/>
    <n v="6139"/>
    <s v="FDZ39"/>
    <s v="Meat"/>
    <n v="2020"/>
    <s v="OUT017"/>
    <x v="2"/>
    <x v="0"/>
    <s v="Supermarket Type1"/>
    <n v="1.8126724E-2"/>
    <n v="19.7"/>
    <n v="101.79900000000001"/>
    <n v="4"/>
  </r>
  <r>
    <x v="0"/>
    <n v="6140"/>
    <s v="FDX27"/>
    <s v="Dairy"/>
    <n v="2016"/>
    <s v="OUT046"/>
    <x v="0"/>
    <x v="1"/>
    <s v="Supermarket Type1"/>
    <n v="0.11411709"/>
    <n v="20.7"/>
    <n v="92.743600000000001"/>
    <n v="4"/>
  </r>
  <r>
    <x v="0"/>
    <n v="6141"/>
    <s v="FDO01"/>
    <s v="Breakfast"/>
    <n v="2015"/>
    <s v="OUT045"/>
    <x v="2"/>
    <x v="0"/>
    <s v="Supermarket Type1"/>
    <n v="2.0760673E-2"/>
    <n v="21.1"/>
    <n v="128.79939999999999"/>
    <n v="4"/>
  </r>
  <r>
    <x v="1"/>
    <n v="6142"/>
    <s v="FDU25"/>
    <s v="Canned"/>
    <n v="2017"/>
    <s v="OUT035"/>
    <x v="2"/>
    <x v="1"/>
    <s v="Supermarket Type1"/>
    <n v="2.6676215999999999E-2"/>
    <n v="12.35"/>
    <n v="57.0246"/>
    <n v="4"/>
  </r>
  <r>
    <x v="0"/>
    <n v="6143"/>
    <s v="FDD59"/>
    <s v="Starchy Foods"/>
    <n v="2015"/>
    <s v="OUT045"/>
    <x v="2"/>
    <x v="0"/>
    <s v="Supermarket Type1"/>
    <n v="6.6315023000000001E-2"/>
    <n v="10.5"/>
    <n v="78.296000000000006"/>
    <n v="4"/>
  </r>
  <r>
    <x v="1"/>
    <n v="6144"/>
    <s v="FDH22"/>
    <s v="Snack Foods"/>
    <n v="2017"/>
    <s v="OUT035"/>
    <x v="2"/>
    <x v="1"/>
    <s v="Supermarket Type1"/>
    <n v="0.136275173"/>
    <n v="6.4050000000000002"/>
    <n v="128.1678"/>
    <n v="4"/>
  </r>
  <r>
    <x v="1"/>
    <n v="6145"/>
    <s v="FDQ22"/>
    <s v="Snack Foods"/>
    <n v="2015"/>
    <s v="OUT045"/>
    <x v="2"/>
    <x v="0"/>
    <s v="Supermarket Type1"/>
    <n v="2.9799965000000001E-2"/>
    <n v="16.75"/>
    <n v="39.182200000000002"/>
    <n v="4"/>
  </r>
  <r>
    <x v="1"/>
    <n v="6146"/>
    <s v="FDG57"/>
    <s v="Fruits and Vegetables"/>
    <n v="2012"/>
    <s v="OUT049"/>
    <x v="0"/>
    <x v="0"/>
    <s v="Supermarket Type1"/>
    <n v="7.2410764000000002E-2"/>
    <n v="14.7"/>
    <n v="48.203400000000002"/>
    <n v="4"/>
  </r>
  <r>
    <x v="0"/>
    <n v="6147"/>
    <s v="FDR20"/>
    <s v="Fruits and Vegetables"/>
    <n v="2017"/>
    <s v="OUT035"/>
    <x v="2"/>
    <x v="1"/>
    <s v="Supermarket Type1"/>
    <n v="2.8118435000000001E-2"/>
    <n v="20"/>
    <n v="46.7744"/>
    <n v="4"/>
  </r>
  <r>
    <x v="1"/>
    <n v="6148"/>
    <s v="FDU22"/>
    <s v="Snack Foods"/>
    <n v="2018"/>
    <s v="OUT019"/>
    <x v="0"/>
    <x v="1"/>
    <s v="Grocery Store"/>
    <n v="0.16335022099999999"/>
    <m/>
    <n v="120.2124"/>
    <n v="4"/>
  </r>
  <r>
    <x v="0"/>
    <n v="6149"/>
    <s v="FDF34"/>
    <s v="Snack Foods"/>
    <n v="2022"/>
    <s v="OUT018"/>
    <x v="1"/>
    <x v="0"/>
    <s v="Supermarket Type2"/>
    <n v="1.4076503000000001E-2"/>
    <n v="9.3000000000000007"/>
    <n v="200.00839999999999"/>
    <n v="4"/>
  </r>
  <r>
    <x v="0"/>
    <n v="6150"/>
    <s v="FDJ33"/>
    <s v="Snack Foods"/>
    <n v="2017"/>
    <s v="OUT035"/>
    <x v="2"/>
    <x v="1"/>
    <s v="Supermarket Type1"/>
    <n v="8.8305478000000007E-2"/>
    <n v="8.8949999999999996"/>
    <n v="123.473"/>
    <n v="4"/>
  </r>
  <r>
    <x v="0"/>
    <n v="6151"/>
    <s v="FDS44"/>
    <s v="Fruits and Vegetables"/>
    <n v="2018"/>
    <s v="OUT027"/>
    <x v="1"/>
    <x v="0"/>
    <s v="Supermarket Type3"/>
    <n v="0.15528831000000001"/>
    <m/>
    <n v="241.75380000000001"/>
    <n v="4"/>
  </r>
  <r>
    <x v="0"/>
    <n v="6152"/>
    <s v="FDZ39"/>
    <s v="Meat"/>
    <n v="2017"/>
    <s v="OUT035"/>
    <x v="2"/>
    <x v="1"/>
    <s v="Supermarket Type1"/>
    <n v="1.8021361E-2"/>
    <n v="19.7"/>
    <n v="101.199"/>
    <n v="4"/>
  </r>
  <r>
    <x v="1"/>
    <n v="6153"/>
    <s v="NCM31"/>
    <s v="Others"/>
    <n v="2020"/>
    <s v="OUT017"/>
    <x v="2"/>
    <x v="0"/>
    <s v="Supermarket Type1"/>
    <n v="8.1655900000000003E-2"/>
    <n v="6.0949999999999998"/>
    <n v="143.31540000000001"/>
    <n v="4"/>
  </r>
  <r>
    <x v="1"/>
    <n v="6154"/>
    <s v="FDR48"/>
    <s v="Baking Goods"/>
    <n v="2012"/>
    <s v="OUT049"/>
    <x v="0"/>
    <x v="0"/>
    <s v="Supermarket Type1"/>
    <n v="0.13170868199999999"/>
    <n v="11.65"/>
    <n v="152.30240000000001"/>
    <n v="4"/>
  </r>
  <r>
    <x v="1"/>
    <n v="6155"/>
    <s v="FDY13"/>
    <s v="Canned"/>
    <n v="2012"/>
    <s v="OUT049"/>
    <x v="0"/>
    <x v="0"/>
    <s v="Supermarket Type1"/>
    <n v="3.0174245999999998E-2"/>
    <n v="12.1"/>
    <n v="76.667000000000002"/>
    <n v="4"/>
  </r>
  <r>
    <x v="1"/>
    <n v="6156"/>
    <s v="FDA49"/>
    <s v="Canned"/>
    <n v="2012"/>
    <s v="OUT049"/>
    <x v="0"/>
    <x v="0"/>
    <s v="Supermarket Type1"/>
    <n v="6.5022700000000003E-2"/>
    <n v="19.7"/>
    <n v="87.019800000000004"/>
    <n v="4"/>
  </r>
  <r>
    <x v="1"/>
    <n v="6157"/>
    <s v="FDY14"/>
    <s v="Dairy"/>
    <n v="2012"/>
    <s v="OUT049"/>
    <x v="0"/>
    <x v="0"/>
    <s v="Supermarket Type1"/>
    <n v="7.0149087999999998E-2"/>
    <n v="10.3"/>
    <n v="264.52260000000001"/>
    <n v="4"/>
  </r>
  <r>
    <x v="1"/>
    <n v="6158"/>
    <s v="FDK52"/>
    <s v="Frozen Foods"/>
    <n v="2012"/>
    <s v="OUT049"/>
    <x v="0"/>
    <x v="0"/>
    <s v="Supermarket Type1"/>
    <n v="7.9342006000000007E-2"/>
    <n v="18.25"/>
    <n v="226.00620000000001"/>
    <n v="4"/>
  </r>
  <r>
    <x v="1"/>
    <n v="6159"/>
    <s v="FDV31"/>
    <s v="Fruits and Vegetables"/>
    <n v="2012"/>
    <s v="OUT049"/>
    <x v="0"/>
    <x v="0"/>
    <s v="Supermarket Type1"/>
    <n v="0"/>
    <n v="9.8000000000000007"/>
    <n v="175.23699999999999"/>
    <n v="4"/>
  </r>
  <r>
    <x v="1"/>
    <n v="6160"/>
    <s v="FDX15"/>
    <s v="Meat"/>
    <n v="2012"/>
    <s v="OUT049"/>
    <x v="0"/>
    <x v="0"/>
    <s v="Supermarket Type1"/>
    <n v="0.156541861"/>
    <n v="17.2"/>
    <n v="162.45779999999999"/>
    <n v="4"/>
  </r>
  <r>
    <x v="1"/>
    <n v="6161"/>
    <s v="NCM26"/>
    <s v="Others"/>
    <n v="2012"/>
    <s v="OUT049"/>
    <x v="0"/>
    <x v="0"/>
    <s v="Supermarket Type1"/>
    <n v="2.3179181E-2"/>
    <n v="20.5"/>
    <n v="154.03399999999999"/>
    <n v="4"/>
  </r>
  <r>
    <x v="1"/>
    <n v="6162"/>
    <s v="FDH33"/>
    <s v="Snack Foods"/>
    <n v="2012"/>
    <s v="OUT049"/>
    <x v="0"/>
    <x v="0"/>
    <s v="Supermarket Type1"/>
    <n v="0.12191466199999999"/>
    <n v="12.85"/>
    <n v="43.5428"/>
    <n v="4"/>
  </r>
  <r>
    <x v="1"/>
    <n v="6163"/>
    <s v="FDT48"/>
    <s v="Baking Goods"/>
    <n v="2012"/>
    <s v="OUT049"/>
    <x v="0"/>
    <x v="0"/>
    <s v="Supermarket Type1"/>
    <n v="4.6026479000000002E-2"/>
    <n v="4.92"/>
    <n v="196.50839999999999"/>
    <n v="4"/>
  </r>
  <r>
    <x v="1"/>
    <n v="6164"/>
    <s v="FDW23"/>
    <s v="Baking Goods"/>
    <n v="2012"/>
    <s v="OUT049"/>
    <x v="0"/>
    <x v="0"/>
    <s v="Supermarket Type1"/>
    <n v="8.2139799999999999E-2"/>
    <n v="5.7649999999999997"/>
    <n v="37.2164"/>
    <n v="4"/>
  </r>
  <r>
    <x v="1"/>
    <n v="6165"/>
    <s v="FDW24"/>
    <s v="Baking Goods"/>
    <n v="2012"/>
    <s v="OUT049"/>
    <x v="0"/>
    <x v="0"/>
    <s v="Supermarket Type1"/>
    <n v="3.7555348000000002E-2"/>
    <n v="6.8"/>
    <n v="49.603400000000001"/>
    <n v="4"/>
  </r>
  <r>
    <x v="1"/>
    <n v="6166"/>
    <s v="FDB60"/>
    <s v="Baking Goods"/>
    <n v="2012"/>
    <s v="OUT049"/>
    <x v="0"/>
    <x v="0"/>
    <s v="Supermarket Type1"/>
    <n v="2.8566432999999999E-2"/>
    <n v="9.3000000000000007"/>
    <n v="193.0136"/>
    <n v="4"/>
  </r>
  <r>
    <x v="1"/>
    <n v="6167"/>
    <s v="FDY36"/>
    <s v="Baking Goods"/>
    <n v="2012"/>
    <s v="OUT049"/>
    <x v="0"/>
    <x v="0"/>
    <s v="Supermarket Type1"/>
    <n v="9.4251579999999995E-3"/>
    <n v="12.3"/>
    <n v="74.837999999999994"/>
    <n v="4"/>
  </r>
  <r>
    <x v="1"/>
    <n v="6168"/>
    <s v="FDH48"/>
    <s v="Baking Goods"/>
    <n v="2012"/>
    <s v="OUT049"/>
    <x v="0"/>
    <x v="0"/>
    <s v="Supermarket Type1"/>
    <n v="0"/>
    <n v="13.5"/>
    <n v="84.653999999999996"/>
    <n v="4"/>
  </r>
  <r>
    <x v="1"/>
    <n v="6169"/>
    <s v="FDP60"/>
    <s v="Baking Goods"/>
    <n v="2012"/>
    <s v="OUT049"/>
    <x v="0"/>
    <x v="0"/>
    <s v="Supermarket Type1"/>
    <n v="5.6005780999999998E-2"/>
    <n v="17.350000000000001"/>
    <n v="99.201599999999999"/>
    <n v="4"/>
  </r>
  <r>
    <x v="1"/>
    <n v="6170"/>
    <s v="FDW48"/>
    <s v="Baking Goods"/>
    <n v="2012"/>
    <s v="OUT049"/>
    <x v="0"/>
    <x v="0"/>
    <s v="Supermarket Type1"/>
    <n v="8.5541019999999992E-3"/>
    <n v="18"/>
    <n v="79.361800000000002"/>
    <n v="4"/>
  </r>
  <r>
    <x v="1"/>
    <n v="6171"/>
    <s v="FDR35"/>
    <s v="Breads"/>
    <n v="2012"/>
    <s v="OUT049"/>
    <x v="0"/>
    <x v="0"/>
    <s v="Supermarket Type1"/>
    <n v="2.0729902000000001E-2"/>
    <n v="12.5"/>
    <n v="197.27420000000001"/>
    <n v="4"/>
  </r>
  <r>
    <x v="1"/>
    <n v="6172"/>
    <s v="FDV47"/>
    <s v="Breads"/>
    <n v="2012"/>
    <s v="OUT049"/>
    <x v="0"/>
    <x v="0"/>
    <s v="Supermarket Type1"/>
    <n v="0"/>
    <n v="17.100000000000001"/>
    <n v="85.556600000000003"/>
    <n v="4"/>
  </r>
  <r>
    <x v="1"/>
    <n v="6173"/>
    <s v="FDR47"/>
    <s v="Breads"/>
    <n v="2012"/>
    <s v="OUT049"/>
    <x v="0"/>
    <x v="0"/>
    <s v="Supermarket Type1"/>
    <n v="8.7604646999999994E-2"/>
    <n v="17.850000000000001"/>
    <n v="196.9794"/>
    <n v="4"/>
  </r>
  <r>
    <x v="1"/>
    <n v="6174"/>
    <s v="FDV35"/>
    <s v="Breads"/>
    <n v="2012"/>
    <s v="OUT049"/>
    <x v="0"/>
    <x v="0"/>
    <s v="Supermarket Type1"/>
    <n v="0.12840532800000001"/>
    <n v="19.5"/>
    <n v="156.4314"/>
    <n v="4"/>
  </r>
  <r>
    <x v="1"/>
    <n v="6175"/>
    <s v="FDO37"/>
    <s v="Breakfast"/>
    <n v="2012"/>
    <s v="OUT049"/>
    <x v="0"/>
    <x v="0"/>
    <s v="Supermarket Type1"/>
    <n v="2.1409912999999999E-2"/>
    <n v="8.06"/>
    <n v="229.73259999999999"/>
    <n v="4"/>
  </r>
  <r>
    <x v="1"/>
    <n v="6176"/>
    <s v="FDV25"/>
    <s v="Canned"/>
    <n v="2012"/>
    <s v="OUT049"/>
    <x v="0"/>
    <x v="0"/>
    <s v="Supermarket Type1"/>
    <n v="4.5723220000000002E-2"/>
    <n v="5.9050000000000002"/>
    <n v="222.1456"/>
    <n v="4"/>
  </r>
  <r>
    <x v="1"/>
    <n v="6177"/>
    <s v="FDO25"/>
    <s v="Canned"/>
    <n v="2012"/>
    <s v="OUT049"/>
    <x v="0"/>
    <x v="0"/>
    <s v="Supermarket Type1"/>
    <n v="0.127647181"/>
    <n v="6.3"/>
    <n v="207.92699999999999"/>
    <n v="4"/>
  </r>
  <r>
    <x v="1"/>
    <n v="6178"/>
    <s v="FDT49"/>
    <s v="Canned"/>
    <n v="2012"/>
    <s v="OUT049"/>
    <x v="0"/>
    <x v="0"/>
    <s v="Supermarket Type1"/>
    <n v="0"/>
    <n v="7"/>
    <n v="105.628"/>
    <n v="4"/>
  </r>
  <r>
    <x v="1"/>
    <n v="6179"/>
    <s v="FDS37"/>
    <s v="Canned"/>
    <n v="2012"/>
    <s v="OUT049"/>
    <x v="0"/>
    <x v="0"/>
    <s v="Supermarket Type1"/>
    <n v="3.1994533999999998E-2"/>
    <n v="7.6550000000000002"/>
    <n v="114.3492"/>
    <n v="4"/>
  </r>
  <r>
    <x v="1"/>
    <n v="6180"/>
    <s v="FDW13"/>
    <s v="Canned"/>
    <n v="2012"/>
    <s v="OUT049"/>
    <x v="0"/>
    <x v="0"/>
    <s v="Supermarket Type1"/>
    <n v="9.8036902999999995E-2"/>
    <n v="8.5"/>
    <n v="51.532400000000003"/>
    <n v="4"/>
  </r>
  <r>
    <x v="1"/>
    <n v="6181"/>
    <s v="FDJ50"/>
    <s v="Canned"/>
    <n v="2012"/>
    <s v="OUT049"/>
    <x v="0"/>
    <x v="0"/>
    <s v="Supermarket Type1"/>
    <n v="2.1619564000000001E-2"/>
    <n v="8.6449999999999996"/>
    <n v="50.6982"/>
    <n v="4"/>
  </r>
  <r>
    <x v="1"/>
    <n v="6182"/>
    <s v="FDQ13"/>
    <s v="Canned"/>
    <n v="2012"/>
    <s v="OUT049"/>
    <x v="0"/>
    <x v="0"/>
    <s v="Supermarket Type1"/>
    <n v="1.0658153E-2"/>
    <n v="11.1"/>
    <n v="83.090800000000002"/>
    <n v="4"/>
  </r>
  <r>
    <x v="1"/>
    <n v="6183"/>
    <s v="FDS01"/>
    <s v="Canned"/>
    <n v="2012"/>
    <s v="OUT049"/>
    <x v="0"/>
    <x v="0"/>
    <s v="Supermarket Type1"/>
    <n v="0"/>
    <n v="11.6"/>
    <n v="178.26859999999999"/>
    <n v="4"/>
  </r>
  <r>
    <x v="1"/>
    <n v="6184"/>
    <s v="FDP25"/>
    <s v="Canned"/>
    <n v="2012"/>
    <s v="OUT049"/>
    <x v="0"/>
    <x v="0"/>
    <s v="Supermarket Type1"/>
    <n v="2.1240491E-2"/>
    <n v="15.2"/>
    <n v="216.98240000000001"/>
    <n v="4"/>
  </r>
  <r>
    <x v="1"/>
    <n v="6185"/>
    <s v="FDA13"/>
    <s v="Canned"/>
    <n v="2012"/>
    <s v="OUT049"/>
    <x v="0"/>
    <x v="0"/>
    <s v="Supermarket Type1"/>
    <n v="7.8677079999999996E-2"/>
    <n v="15.85"/>
    <n v="37.8506"/>
    <n v="4"/>
  </r>
  <r>
    <x v="1"/>
    <n v="6186"/>
    <s v="FDX37"/>
    <s v="Canned"/>
    <n v="2012"/>
    <s v="OUT049"/>
    <x v="0"/>
    <x v="0"/>
    <s v="Supermarket Type1"/>
    <n v="6.3127332999999994E-2"/>
    <n v="16.2"/>
    <n v="100.47"/>
    <n v="4"/>
  </r>
  <r>
    <x v="1"/>
    <n v="6187"/>
    <s v="FDO38"/>
    <s v="Canned"/>
    <n v="2012"/>
    <s v="OUT049"/>
    <x v="0"/>
    <x v="0"/>
    <s v="Supermarket Type1"/>
    <n v="7.2952297999999999E-2"/>
    <n v="17.25"/>
    <n v="76.098600000000005"/>
    <n v="4"/>
  </r>
  <r>
    <x v="1"/>
    <n v="6188"/>
    <s v="FDL26"/>
    <s v="Canned"/>
    <n v="2012"/>
    <s v="OUT049"/>
    <x v="0"/>
    <x v="0"/>
    <s v="Supermarket Type1"/>
    <n v="7.3306615000000006E-2"/>
    <n v="18"/>
    <n v="155.09719999999999"/>
    <n v="4"/>
  </r>
  <r>
    <x v="1"/>
    <n v="6189"/>
    <s v="FDG26"/>
    <s v="Canned"/>
    <n v="2012"/>
    <s v="OUT049"/>
    <x v="0"/>
    <x v="0"/>
    <s v="Supermarket Type1"/>
    <n v="4.2716162000000002E-2"/>
    <n v="18.850000000000001"/>
    <n v="257.83300000000003"/>
    <n v="4"/>
  </r>
  <r>
    <x v="1"/>
    <n v="6190"/>
    <s v="FDA38"/>
    <s v="Dairy"/>
    <n v="2012"/>
    <s v="OUT049"/>
    <x v="0"/>
    <x v="0"/>
    <s v="Supermarket Type1"/>
    <n v="2.5519534E-2"/>
    <n v="5.44"/>
    <n v="238.75380000000001"/>
    <n v="4"/>
  </r>
  <r>
    <x v="1"/>
    <n v="6191"/>
    <s v="FDB27"/>
    <s v="Dairy"/>
    <n v="2012"/>
    <s v="OUT049"/>
    <x v="0"/>
    <x v="0"/>
    <s v="Supermarket Type1"/>
    <n v="5.5476237999999997E-2"/>
    <n v="7.5750000000000002"/>
    <n v="196.8768"/>
    <n v="4"/>
  </r>
  <r>
    <x v="1"/>
    <n v="6192"/>
    <s v="FDZ27"/>
    <s v="Dairy"/>
    <n v="2012"/>
    <s v="OUT049"/>
    <x v="0"/>
    <x v="0"/>
    <s v="Supermarket Type1"/>
    <n v="1.7182935E-2"/>
    <n v="7.9349999999999996"/>
    <n v="51.234999999999999"/>
    <n v="4"/>
  </r>
  <r>
    <x v="1"/>
    <n v="6193"/>
    <s v="FDQ14"/>
    <s v="Dairy"/>
    <n v="2012"/>
    <s v="OUT049"/>
    <x v="0"/>
    <x v="0"/>
    <s v="Supermarket Type1"/>
    <n v="6.1883353000000002E-2"/>
    <n v="9.27"/>
    <n v="147.905"/>
    <n v="4"/>
  </r>
  <r>
    <x v="1"/>
    <n v="6194"/>
    <s v="DRG51"/>
    <s v="Dairy"/>
    <n v="2012"/>
    <s v="OUT049"/>
    <x v="0"/>
    <x v="0"/>
    <s v="Supermarket Type1"/>
    <n v="1.1557563E-2"/>
    <n v="12.1"/>
    <n v="165.3526"/>
    <n v="4"/>
  </r>
  <r>
    <x v="1"/>
    <n v="6195"/>
    <s v="FDW50"/>
    <s v="Dairy"/>
    <n v="2012"/>
    <s v="OUT049"/>
    <x v="0"/>
    <x v="0"/>
    <s v="Supermarket Type1"/>
    <n v="7.5695551999999999E-2"/>
    <n v="13.1"/>
    <n v="168.41579999999999"/>
    <n v="4"/>
  </r>
  <r>
    <x v="1"/>
    <n v="6196"/>
    <s v="FDZ15"/>
    <s v="Dairy"/>
    <n v="2012"/>
    <s v="OUT049"/>
    <x v="0"/>
    <x v="0"/>
    <s v="Supermarket Type1"/>
    <n v="2.0903193E-2"/>
    <n v="13.1"/>
    <n v="119.2782"/>
    <n v="4"/>
  </r>
  <r>
    <x v="1"/>
    <n v="6197"/>
    <s v="DRJ51"/>
    <s v="Dairy"/>
    <n v="2012"/>
    <s v="OUT049"/>
    <x v="0"/>
    <x v="0"/>
    <s v="Supermarket Type1"/>
    <n v="0"/>
    <n v="14.1"/>
    <n v="231.96680000000001"/>
    <n v="4"/>
  </r>
  <r>
    <x v="1"/>
    <n v="6198"/>
    <s v="DRG39"/>
    <s v="Dairy"/>
    <n v="2012"/>
    <s v="OUT049"/>
    <x v="0"/>
    <x v="0"/>
    <s v="Supermarket Type1"/>
    <n v="4.2246575000000001E-2"/>
    <n v="14.15"/>
    <n v="54.298200000000001"/>
    <n v="4"/>
  </r>
  <r>
    <x v="1"/>
    <n v="6199"/>
    <s v="FDC04"/>
    <s v="Dairy"/>
    <n v="2012"/>
    <s v="OUT049"/>
    <x v="0"/>
    <x v="0"/>
    <s v="Supermarket Type1"/>
    <n v="4.5055587000000001E-2"/>
    <n v="15.6"/>
    <n v="242.3854"/>
    <n v="4"/>
  </r>
  <r>
    <x v="1"/>
    <n v="6200"/>
    <s v="FDV02"/>
    <s v="Dairy"/>
    <n v="2012"/>
    <s v="OUT049"/>
    <x v="0"/>
    <x v="0"/>
    <s v="Supermarket Type1"/>
    <n v="6.0639760000000001E-2"/>
    <n v="16.75"/>
    <n v="173.01060000000001"/>
    <n v="4"/>
  </r>
  <r>
    <x v="1"/>
    <n v="6201"/>
    <s v="FDB52"/>
    <s v="Dairy"/>
    <n v="2012"/>
    <s v="OUT049"/>
    <x v="0"/>
    <x v="0"/>
    <s v="Supermarket Type1"/>
    <n v="3.048292E-2"/>
    <n v="17.75"/>
    <n v="257.2672"/>
    <n v="4"/>
  </r>
  <r>
    <x v="1"/>
    <n v="6202"/>
    <s v="FDV38"/>
    <s v="Dairy"/>
    <n v="2012"/>
    <s v="OUT049"/>
    <x v="0"/>
    <x v="0"/>
    <s v="Supermarket Type1"/>
    <n v="0.101932076"/>
    <n v="19.25"/>
    <n v="54.595599999999997"/>
    <n v="4"/>
  </r>
  <r>
    <x v="1"/>
    <n v="6203"/>
    <s v="FDK51"/>
    <s v="Dairy"/>
    <n v="2012"/>
    <s v="OUT049"/>
    <x v="0"/>
    <x v="0"/>
    <s v="Supermarket Type1"/>
    <n v="5.2432820000000002E-3"/>
    <n v="19.850000000000001"/>
    <n v="266.1884"/>
    <n v="4"/>
  </r>
  <r>
    <x v="1"/>
    <n v="6204"/>
    <s v="FDO28"/>
    <s v="Frozen Foods"/>
    <n v="2012"/>
    <s v="OUT049"/>
    <x v="0"/>
    <x v="0"/>
    <s v="Supermarket Type1"/>
    <n v="7.2410764000000002E-2"/>
    <n v="5.7649999999999997"/>
    <n v="122.5098"/>
    <n v="4"/>
  </r>
  <r>
    <x v="1"/>
    <n v="6205"/>
    <s v="FDY52"/>
    <s v="Frozen Foods"/>
    <n v="2012"/>
    <s v="OUT049"/>
    <x v="0"/>
    <x v="0"/>
    <s v="Supermarket Type1"/>
    <n v="7.3597109999999997E-3"/>
    <n v="6.3650000000000002"/>
    <n v="60.153599999999997"/>
    <n v="4"/>
  </r>
  <r>
    <x v="1"/>
    <n v="6206"/>
    <s v="FDQ04"/>
    <s v="Frozen Foods"/>
    <n v="2012"/>
    <s v="OUT049"/>
    <x v="0"/>
    <x v="0"/>
    <s v="Supermarket Type1"/>
    <n v="8.4885374999999999E-2"/>
    <n v="6.4"/>
    <n v="39.279600000000002"/>
    <n v="4"/>
  </r>
  <r>
    <x v="1"/>
    <n v="6207"/>
    <s v="FDR04"/>
    <s v="Frozen Foods"/>
    <n v="2012"/>
    <s v="OUT049"/>
    <x v="0"/>
    <x v="0"/>
    <s v="Supermarket Type1"/>
    <n v="2.2602061E-2"/>
    <n v="7.0750000000000002"/>
    <n v="98.106800000000007"/>
    <n v="4"/>
  </r>
  <r>
    <x v="1"/>
    <n v="6208"/>
    <s v="FDZ40"/>
    <s v="Frozen Foods"/>
    <n v="2012"/>
    <s v="OUT049"/>
    <x v="0"/>
    <x v="0"/>
    <s v="Supermarket Type1"/>
    <n v="4.0245221999999997E-2"/>
    <n v="8.9350000000000005"/>
    <n v="54.9298"/>
    <n v="4"/>
  </r>
  <r>
    <x v="1"/>
    <n v="6209"/>
    <s v="FDJ16"/>
    <s v="Frozen Foods"/>
    <n v="2012"/>
    <s v="OUT049"/>
    <x v="0"/>
    <x v="0"/>
    <s v="Supermarket Type1"/>
    <n v="0.115064263"/>
    <n v="9.1950000000000003"/>
    <n v="58.624600000000001"/>
    <n v="4"/>
  </r>
  <r>
    <x v="1"/>
    <n v="6210"/>
    <s v="FDT28"/>
    <s v="Frozen Foods"/>
    <n v="2012"/>
    <s v="OUT049"/>
    <x v="0"/>
    <x v="0"/>
    <s v="Supermarket Type1"/>
    <n v="6.3664998E-2"/>
    <n v="13.3"/>
    <n v="151.67080000000001"/>
    <n v="4"/>
  </r>
  <r>
    <x v="1"/>
    <n v="6211"/>
    <s v="FDB53"/>
    <s v="Frozen Foods"/>
    <n v="2012"/>
    <s v="OUT049"/>
    <x v="0"/>
    <x v="0"/>
    <s v="Supermarket Type1"/>
    <n v="0.13966922400000001"/>
    <n v="13.35"/>
    <n v="147.63919999999999"/>
    <n v="4"/>
  </r>
  <r>
    <x v="1"/>
    <n v="6212"/>
    <s v="FDD53"/>
    <s v="Frozen Foods"/>
    <n v="2012"/>
    <s v="OUT049"/>
    <x v="0"/>
    <x v="0"/>
    <s v="Supermarket Type1"/>
    <n v="4.4291250999999997E-2"/>
    <n v="16.2"/>
    <n v="43.345399999999998"/>
    <n v="4"/>
  </r>
  <r>
    <x v="1"/>
    <n v="6213"/>
    <s v="FDQ52"/>
    <s v="Frozen Foods"/>
    <n v="2012"/>
    <s v="OUT049"/>
    <x v="0"/>
    <x v="0"/>
    <s v="Supermarket Type1"/>
    <n v="0.119570595"/>
    <n v="17"/>
    <n v="249.74340000000001"/>
    <n v="4"/>
  </r>
  <r>
    <x v="1"/>
    <n v="6214"/>
    <s v="FDJ04"/>
    <s v="Frozen Foods"/>
    <n v="2012"/>
    <s v="OUT049"/>
    <x v="0"/>
    <x v="0"/>
    <s v="Supermarket Type1"/>
    <n v="0.124645538"/>
    <n v="18"/>
    <n v="117.2124"/>
    <n v="4"/>
  </r>
  <r>
    <x v="1"/>
    <n v="6215"/>
    <s v="FDG44"/>
    <s v="Fruits and Vegetables"/>
    <n v="2012"/>
    <s v="OUT049"/>
    <x v="0"/>
    <x v="0"/>
    <s v="Supermarket Type1"/>
    <n v="0.10234983"/>
    <n v="6.13"/>
    <n v="55.029800000000002"/>
    <n v="4"/>
  </r>
  <r>
    <x v="1"/>
    <n v="6216"/>
    <s v="FDO32"/>
    <s v="Fruits and Vegetables"/>
    <n v="2012"/>
    <s v="OUT049"/>
    <x v="0"/>
    <x v="0"/>
    <s v="Supermarket Type1"/>
    <n v="0.12073102400000001"/>
    <n v="6.36"/>
    <n v="46.506"/>
    <n v="4"/>
  </r>
  <r>
    <x v="1"/>
    <n v="6217"/>
    <s v="FDA20"/>
    <s v="Fruits and Vegetables"/>
    <n v="2012"/>
    <s v="OUT049"/>
    <x v="0"/>
    <x v="0"/>
    <s v="Supermarket Type1"/>
    <n v="6.6724663000000003E-2"/>
    <n v="6.78"/>
    <n v="187.72399999999999"/>
    <n v="4"/>
  </r>
  <r>
    <x v="1"/>
    <n v="6218"/>
    <s v="FDA19"/>
    <s v="Fruits and Vegetables"/>
    <n v="2012"/>
    <s v="OUT049"/>
    <x v="0"/>
    <x v="0"/>
    <s v="Supermarket Type1"/>
    <n v="5.5213208E-2"/>
    <n v="7.52"/>
    <n v="129.5994"/>
    <n v="4"/>
  </r>
  <r>
    <x v="1"/>
    <n v="6219"/>
    <s v="FDW56"/>
    <s v="Fruits and Vegetables"/>
    <n v="2012"/>
    <s v="OUT049"/>
    <x v="0"/>
    <x v="0"/>
    <s v="Supermarket Type1"/>
    <n v="7.1010512999999997E-2"/>
    <n v="7.68"/>
    <n v="190.9162"/>
    <n v="4"/>
  </r>
  <r>
    <x v="1"/>
    <n v="6220"/>
    <s v="FDZ44"/>
    <s v="Fruits and Vegetables"/>
    <n v="2012"/>
    <s v="OUT049"/>
    <x v="0"/>
    <x v="0"/>
    <s v="Supermarket Type1"/>
    <n v="3.8789271E-2"/>
    <n v="8.1850000000000005"/>
    <n v="115.6808"/>
    <n v="4"/>
  </r>
  <r>
    <x v="1"/>
    <n v="6221"/>
    <s v="FDS20"/>
    <s v="Fruits and Vegetables"/>
    <n v="2012"/>
    <s v="OUT049"/>
    <x v="0"/>
    <x v="0"/>
    <s v="Supermarket Type1"/>
    <n v="5.3950660999999997E-2"/>
    <n v="8.85"/>
    <n v="182.72919999999999"/>
    <n v="4"/>
  </r>
  <r>
    <x v="1"/>
    <n v="6222"/>
    <s v="FDU07"/>
    <s v="Fruits and Vegetables"/>
    <n v="2012"/>
    <s v="OUT049"/>
    <x v="0"/>
    <x v="0"/>
    <s v="Supermarket Type1"/>
    <n v="5.9940022000000003E-2"/>
    <n v="11.1"/>
    <n v="149.13659999999999"/>
    <n v="4"/>
  </r>
  <r>
    <x v="1"/>
    <n v="6223"/>
    <s v="FDX08"/>
    <s v="Fruits and Vegetables"/>
    <n v="2012"/>
    <s v="OUT049"/>
    <x v="0"/>
    <x v="0"/>
    <s v="Supermarket Type1"/>
    <n v="2.2639195000000001E-2"/>
    <n v="12.85"/>
    <n v="179.73179999999999"/>
    <n v="4"/>
  </r>
  <r>
    <x v="1"/>
    <n v="6224"/>
    <s v="FDZ56"/>
    <s v="Fruits and Vegetables"/>
    <n v="2012"/>
    <s v="OUT049"/>
    <x v="0"/>
    <x v="0"/>
    <s v="Supermarket Type1"/>
    <n v="2.5776994000000001E-2"/>
    <n v="16.25"/>
    <n v="169.94739999999999"/>
    <n v="4"/>
  </r>
  <r>
    <x v="1"/>
    <n v="6225"/>
    <s v="FDY55"/>
    <s v="Fruits and Vegetables"/>
    <n v="2012"/>
    <s v="OUT049"/>
    <x v="0"/>
    <x v="0"/>
    <s v="Supermarket Type1"/>
    <n v="8.1446638000000002E-2"/>
    <n v="16.75"/>
    <n v="257.09879999999998"/>
    <n v="4"/>
  </r>
  <r>
    <x v="1"/>
    <n v="6226"/>
    <s v="FDL20"/>
    <s v="Fruits and Vegetables"/>
    <n v="2012"/>
    <s v="OUT049"/>
    <x v="0"/>
    <x v="0"/>
    <s v="Supermarket Type1"/>
    <n v="0.12861420500000001"/>
    <n v="17.100000000000001"/>
    <n v="111.68859999999999"/>
    <n v="4"/>
  </r>
  <r>
    <x v="1"/>
    <n v="6227"/>
    <s v="FDB33"/>
    <s v="Fruits and Vegetables"/>
    <n v="2012"/>
    <s v="OUT049"/>
    <x v="0"/>
    <x v="0"/>
    <s v="Supermarket Type1"/>
    <n v="1.4602837E-2"/>
    <n v="17.75"/>
    <n v="158.62620000000001"/>
    <n v="4"/>
  </r>
  <r>
    <x v="1"/>
    <n v="6228"/>
    <s v="FDV55"/>
    <s v="Fruits and Vegetables"/>
    <n v="2012"/>
    <s v="OUT049"/>
    <x v="0"/>
    <x v="0"/>
    <s v="Supermarket Type1"/>
    <n v="5.5159053999999999E-2"/>
    <n v="17.75"/>
    <n v="145.64439999999999"/>
    <n v="4"/>
  </r>
  <r>
    <x v="1"/>
    <n v="6229"/>
    <s v="FDA44"/>
    <s v="Fruits and Vegetables"/>
    <n v="2012"/>
    <s v="OUT049"/>
    <x v="0"/>
    <x v="0"/>
    <s v="Supermarket Type1"/>
    <n v="5.3305462999999997E-2"/>
    <n v="19.7"/>
    <n v="58.192999999999998"/>
    <n v="4"/>
  </r>
  <r>
    <x v="1"/>
    <n v="6230"/>
    <s v="DRH11"/>
    <s v="Hard Drinks"/>
    <n v="2012"/>
    <s v="OUT049"/>
    <x v="0"/>
    <x v="0"/>
    <s v="Supermarket Type1"/>
    <n v="7.5675437999999998E-2"/>
    <n v="5.98"/>
    <n v="53.361400000000003"/>
    <n v="4"/>
  </r>
  <r>
    <x v="1"/>
    <n v="6231"/>
    <s v="DRN11"/>
    <s v="Hard Drinks"/>
    <n v="2012"/>
    <s v="OUT049"/>
    <x v="0"/>
    <x v="0"/>
    <s v="Supermarket Type1"/>
    <n v="0.163233667"/>
    <n v="7.85"/>
    <n v="144.64439999999999"/>
    <n v="4"/>
  </r>
  <r>
    <x v="1"/>
    <n v="6232"/>
    <s v="DRK47"/>
    <s v="Hard Drinks"/>
    <n v="2012"/>
    <s v="OUT049"/>
    <x v="0"/>
    <x v="0"/>
    <s v="Supermarket Type1"/>
    <n v="6.4163982999999994E-2"/>
    <n v="7.9050000000000002"/>
    <n v="229.96940000000001"/>
    <n v="4"/>
  </r>
  <r>
    <x v="1"/>
    <n v="6233"/>
    <s v="DRJ11"/>
    <s v="Hard Drinks"/>
    <n v="2012"/>
    <s v="OUT049"/>
    <x v="0"/>
    <x v="0"/>
    <s v="Supermarket Type1"/>
    <n v="8.5223446999999994E-2"/>
    <n v="9.5"/>
    <n v="189.28720000000001"/>
    <n v="4"/>
  </r>
  <r>
    <x v="1"/>
    <n v="6234"/>
    <s v="DRO47"/>
    <s v="Hard Drinks"/>
    <n v="2012"/>
    <s v="OUT049"/>
    <x v="0"/>
    <x v="0"/>
    <s v="Supermarket Type1"/>
    <n v="0.11239914500000001"/>
    <n v="10.195"/>
    <n v="111.68600000000001"/>
    <n v="4"/>
  </r>
  <r>
    <x v="1"/>
    <n v="6235"/>
    <s v="DRJ59"/>
    <s v="Hard Drinks"/>
    <n v="2012"/>
    <s v="OUT049"/>
    <x v="0"/>
    <x v="0"/>
    <s v="Supermarket Type1"/>
    <n v="1.9402371000000002E-2"/>
    <n v="11.65"/>
    <n v="38.7164"/>
    <n v="4"/>
  </r>
  <r>
    <x v="1"/>
    <n v="6236"/>
    <s v="DRO59"/>
    <s v="Hard Drinks"/>
    <n v="2012"/>
    <s v="OUT049"/>
    <x v="0"/>
    <x v="0"/>
    <s v="Supermarket Type1"/>
    <n v="5.4238448000000002E-2"/>
    <n v="11.8"/>
    <n v="75.401200000000003"/>
    <n v="4"/>
  </r>
  <r>
    <x v="1"/>
    <n v="6237"/>
    <s v="DRO35"/>
    <s v="Hard Drinks"/>
    <n v="2012"/>
    <s v="OUT049"/>
    <x v="0"/>
    <x v="0"/>
    <s v="Supermarket Type1"/>
    <n v="3.4624104000000003E-2"/>
    <n v="13.85"/>
    <n v="115.0492"/>
    <n v="4"/>
  </r>
  <r>
    <x v="1"/>
    <n v="6238"/>
    <s v="DRI47"/>
    <s v="Hard Drinks"/>
    <n v="2012"/>
    <s v="OUT049"/>
    <x v="0"/>
    <x v="0"/>
    <s v="Supermarket Type1"/>
    <n v="2.0952704999999999E-2"/>
    <n v="14.7"/>
    <n v="143.5128"/>
    <n v="4"/>
  </r>
  <r>
    <x v="1"/>
    <n v="6239"/>
    <s v="DRI23"/>
    <s v="Hard Drinks"/>
    <n v="2012"/>
    <s v="OUT049"/>
    <x v="0"/>
    <x v="0"/>
    <s v="Supermarket Type1"/>
    <n v="0.13741025600000001"/>
    <n v="18.850000000000001"/>
    <n v="161.7578"/>
    <n v="4"/>
  </r>
  <r>
    <x v="1"/>
    <n v="6240"/>
    <s v="NCM05"/>
    <s v="Health and Hygiene"/>
    <n v="2012"/>
    <s v="OUT049"/>
    <x v="0"/>
    <x v="0"/>
    <s v="Supermarket Type1"/>
    <n v="5.9940022000000003E-2"/>
    <n v="6.8250000000000002"/>
    <n v="262.42259999999999"/>
    <n v="4"/>
  </r>
  <r>
    <x v="1"/>
    <n v="6241"/>
    <s v="NCO05"/>
    <s v="Health and Hygiene"/>
    <n v="2012"/>
    <s v="OUT049"/>
    <x v="0"/>
    <x v="0"/>
    <s v="Supermarket Type1"/>
    <n v="4.6631836000000003E-2"/>
    <n v="7.27"/>
    <n v="98.438400000000001"/>
    <n v="4"/>
  </r>
  <r>
    <x v="1"/>
    <n v="6242"/>
    <s v="NCI29"/>
    <s v="Health and Hygiene"/>
    <n v="2012"/>
    <s v="OUT049"/>
    <x v="0"/>
    <x v="0"/>
    <s v="Supermarket Type1"/>
    <n v="3.2672263E-2"/>
    <n v="8.6"/>
    <n v="141.21539999999999"/>
    <n v="4"/>
  </r>
  <r>
    <x v="1"/>
    <n v="6243"/>
    <s v="NCB54"/>
    <s v="Health and Hygiene"/>
    <n v="2012"/>
    <s v="OUT049"/>
    <x v="0"/>
    <x v="0"/>
    <s v="Supermarket Type1"/>
    <n v="5.0130529E-2"/>
    <n v="8.76"/>
    <n v="128.33359999999999"/>
    <n v="4"/>
  </r>
  <r>
    <x v="1"/>
    <n v="6244"/>
    <s v="NCO29"/>
    <s v="Health and Hygiene"/>
    <n v="2012"/>
    <s v="OUT049"/>
    <x v="0"/>
    <x v="0"/>
    <s v="Supermarket Type1"/>
    <n v="3.2306341000000002E-2"/>
    <n v="11.15"/>
    <n v="166.3526"/>
    <n v="4"/>
  </r>
  <r>
    <x v="1"/>
    <n v="6245"/>
    <s v="NCQ05"/>
    <s v="Health and Hygiene"/>
    <n v="2012"/>
    <s v="OUT049"/>
    <x v="0"/>
    <x v="0"/>
    <s v="Supermarket Type1"/>
    <n v="2.1639677999999999E-2"/>
    <n v="11.395"/>
    <n v="150.17080000000001"/>
    <n v="4"/>
  </r>
  <r>
    <x v="1"/>
    <n v="6246"/>
    <s v="NCV29"/>
    <s v="Health and Hygiene"/>
    <n v="2012"/>
    <s v="OUT049"/>
    <x v="0"/>
    <x v="0"/>
    <s v="Supermarket Type1"/>
    <n v="2.2879017000000001E-2"/>
    <n v="11.8"/>
    <n v="176.0686"/>
    <n v="4"/>
  </r>
  <r>
    <x v="1"/>
    <n v="6247"/>
    <s v="NCR53"/>
    <s v="Health and Hygiene"/>
    <n v="2012"/>
    <s v="OUT049"/>
    <x v="0"/>
    <x v="0"/>
    <s v="Supermarket Type1"/>
    <n v="0.14526636000000001"/>
    <n v="12.15"/>
    <n v="224.04040000000001"/>
    <n v="4"/>
  </r>
  <r>
    <x v="1"/>
    <n v="6248"/>
    <s v="NCN29"/>
    <s v="Health and Hygiene"/>
    <n v="2012"/>
    <s v="OUT049"/>
    <x v="0"/>
    <x v="0"/>
    <s v="Supermarket Type1"/>
    <n v="0"/>
    <n v="15.2"/>
    <n v="47.803400000000003"/>
    <n v="4"/>
  </r>
  <r>
    <x v="1"/>
    <n v="6249"/>
    <s v="NCO53"/>
    <s v="Health and Hygiene"/>
    <n v="2012"/>
    <s v="OUT049"/>
    <x v="0"/>
    <x v="0"/>
    <s v="Supermarket Type1"/>
    <n v="0"/>
    <n v="16.2"/>
    <n v="182.16079999999999"/>
    <n v="4"/>
  </r>
  <r>
    <x v="1"/>
    <n v="6250"/>
    <s v="NCM41"/>
    <s v="Health and Hygiene"/>
    <n v="2012"/>
    <s v="OUT049"/>
    <x v="0"/>
    <x v="0"/>
    <s v="Supermarket Type1"/>
    <n v="3.5711425999999998E-2"/>
    <n v="16.5"/>
    <n v="93.611999999999995"/>
    <n v="4"/>
  </r>
  <r>
    <x v="1"/>
    <n v="6251"/>
    <s v="NCC54"/>
    <s v="Health and Hygiene"/>
    <n v="2012"/>
    <s v="OUT049"/>
    <x v="0"/>
    <x v="0"/>
    <s v="Supermarket Type1"/>
    <n v="9.7862838999999993E-2"/>
    <n v="17.75"/>
    <n v="239.31960000000001"/>
    <n v="4"/>
  </r>
  <r>
    <x v="1"/>
    <n v="6252"/>
    <s v="NCW41"/>
    <s v="Health and Hygiene"/>
    <n v="2012"/>
    <s v="OUT049"/>
    <x v="0"/>
    <x v="0"/>
    <s v="Supermarket Type1"/>
    <n v="0"/>
    <n v="18"/>
    <n v="158.06039999999999"/>
    <n v="4"/>
  </r>
  <r>
    <x v="1"/>
    <n v="6253"/>
    <s v="NCY17"/>
    <s v="Health and Hygiene"/>
    <n v="2012"/>
    <s v="OUT049"/>
    <x v="0"/>
    <x v="0"/>
    <s v="Supermarket Type1"/>
    <n v="0.16334971000000001"/>
    <n v="18.2"/>
    <n v="45.108600000000003"/>
    <n v="4"/>
  </r>
  <r>
    <x v="1"/>
    <n v="6254"/>
    <s v="NCW53"/>
    <s v="Health and Hygiene"/>
    <n v="2012"/>
    <s v="OUT049"/>
    <x v="0"/>
    <x v="0"/>
    <s v="Supermarket Type1"/>
    <n v="3.0542488999999999E-2"/>
    <n v="18.350000000000001"/>
    <n v="193.11619999999999"/>
    <n v="4"/>
  </r>
  <r>
    <x v="1"/>
    <n v="6255"/>
    <s v="NCJ05"/>
    <s v="Health and Hygiene"/>
    <n v="2012"/>
    <s v="OUT049"/>
    <x v="0"/>
    <x v="0"/>
    <s v="Supermarket Type1"/>
    <n v="4.6159928000000003E-2"/>
    <n v="18.7"/>
    <n v="152.3682"/>
    <n v="4"/>
  </r>
  <r>
    <x v="1"/>
    <n v="6256"/>
    <s v="NCW05"/>
    <s v="Health and Hygiene"/>
    <n v="2012"/>
    <s v="OUT049"/>
    <x v="0"/>
    <x v="0"/>
    <s v="Supermarket Type1"/>
    <n v="0.148302815"/>
    <n v="20.25"/>
    <n v="108.3938"/>
    <n v="4"/>
  </r>
  <r>
    <x v="1"/>
    <n v="6257"/>
    <s v="NCA05"/>
    <s v="Health and Hygiene"/>
    <n v="2012"/>
    <s v="OUT049"/>
    <x v="0"/>
    <x v="0"/>
    <s v="Supermarket Type1"/>
    <n v="2.5169703000000002E-2"/>
    <n v="20.75"/>
    <n v="150.4734"/>
    <n v="4"/>
  </r>
  <r>
    <x v="1"/>
    <n v="6258"/>
    <s v="NCT42"/>
    <s v="Household"/>
    <n v="2012"/>
    <s v="OUT049"/>
    <x v="0"/>
    <x v="0"/>
    <s v="Supermarket Type1"/>
    <n v="2.4926013E-2"/>
    <n v="5.88"/>
    <n v="149.9392"/>
    <n v="4"/>
  </r>
  <r>
    <x v="1"/>
    <n v="6259"/>
    <s v="NCS30"/>
    <s v="Household"/>
    <n v="2012"/>
    <s v="OUT049"/>
    <x v="0"/>
    <x v="0"/>
    <s v="Supermarket Type1"/>
    <n v="9.3170838000000006E-2"/>
    <n v="5.9450000000000003"/>
    <n v="127.3652"/>
    <n v="4"/>
  </r>
  <r>
    <x v="1"/>
    <n v="6260"/>
    <s v="NCF06"/>
    <s v="Household"/>
    <n v="2012"/>
    <s v="OUT049"/>
    <x v="0"/>
    <x v="0"/>
    <s v="Supermarket Type1"/>
    <n v="2.0229757000000001E-2"/>
    <n v="6.2350000000000003"/>
    <n v="260.89620000000002"/>
    <n v="4"/>
  </r>
  <r>
    <x v="1"/>
    <n v="6261"/>
    <s v="NCO26"/>
    <s v="Household"/>
    <n v="2012"/>
    <s v="OUT049"/>
    <x v="0"/>
    <x v="0"/>
    <s v="Supermarket Type1"/>
    <n v="7.6975117999999995E-2"/>
    <n v="7.2350000000000003"/>
    <n v="116.64919999999999"/>
    <n v="4"/>
  </r>
  <r>
    <x v="1"/>
    <n v="6262"/>
    <s v="NCM06"/>
    <s v="Household"/>
    <n v="2012"/>
    <s v="OUT049"/>
    <x v="0"/>
    <x v="0"/>
    <s v="Supermarket Type1"/>
    <n v="7.5845633999999995E-2"/>
    <n v="7.4749999999999996"/>
    <n v="156.06559999999999"/>
    <n v="4"/>
  </r>
  <r>
    <x v="1"/>
    <n v="6263"/>
    <s v="NCW54"/>
    <s v="Household"/>
    <n v="2012"/>
    <s v="OUT049"/>
    <x v="0"/>
    <x v="0"/>
    <s v="Supermarket Type1"/>
    <n v="0"/>
    <n v="7.5"/>
    <n v="59.258800000000001"/>
    <n v="4"/>
  </r>
  <r>
    <x v="1"/>
    <n v="6264"/>
    <s v="NCS42"/>
    <s v="Household"/>
    <n v="2012"/>
    <s v="OUT049"/>
    <x v="0"/>
    <x v="0"/>
    <s v="Supermarket Type1"/>
    <n v="6.9524391000000005E-2"/>
    <n v="8.6"/>
    <n v="91.814599999999999"/>
    <n v="4"/>
  </r>
  <r>
    <x v="1"/>
    <n v="6265"/>
    <s v="NCU54"/>
    <s v="Household"/>
    <n v="2012"/>
    <s v="OUT049"/>
    <x v="0"/>
    <x v="0"/>
    <s v="Supermarket Type1"/>
    <n v="9.8775709000000003E-2"/>
    <n v="8.8800000000000008"/>
    <n v="208.92699999999999"/>
    <n v="4"/>
  </r>
  <r>
    <x v="1"/>
    <n v="6266"/>
    <s v="NCT30"/>
    <s v="Household"/>
    <n v="2012"/>
    <s v="OUT049"/>
    <x v="0"/>
    <x v="0"/>
    <s v="Supermarket Type1"/>
    <n v="8.0417723999999996E-2"/>
    <n v="9.1"/>
    <n v="48.8718"/>
    <n v="4"/>
  </r>
  <r>
    <x v="1"/>
    <n v="6267"/>
    <s v="NCK18"/>
    <s v="Household"/>
    <n v="2012"/>
    <s v="OUT049"/>
    <x v="0"/>
    <x v="0"/>
    <s v="Supermarket Type1"/>
    <n v="6.7085169999999998E-3"/>
    <n v="9.6"/>
    <n v="164.61840000000001"/>
    <n v="4"/>
  </r>
  <r>
    <x v="1"/>
    <n v="6268"/>
    <s v="NCK54"/>
    <s v="Household"/>
    <n v="2012"/>
    <s v="OUT049"/>
    <x v="0"/>
    <x v="0"/>
    <s v="Supermarket Type1"/>
    <n v="2.9569275999999999E-2"/>
    <n v="12.15"/>
    <n v="115.015"/>
    <n v="4"/>
  </r>
  <r>
    <x v="1"/>
    <n v="6269"/>
    <s v="NCR06"/>
    <s v="Household"/>
    <n v="2012"/>
    <s v="OUT049"/>
    <x v="0"/>
    <x v="0"/>
    <s v="Supermarket Type1"/>
    <n v="6.775667E-3"/>
    <n v="12.5"/>
    <n v="42.911200000000001"/>
    <n v="4"/>
  </r>
  <r>
    <x v="1"/>
    <n v="6270"/>
    <s v="NCS18"/>
    <s v="Household"/>
    <n v="2012"/>
    <s v="OUT049"/>
    <x v="0"/>
    <x v="0"/>
    <s v="Supermarket Type1"/>
    <n v="4.2276745999999997E-2"/>
    <n v="12.65"/>
    <n v="108.49379999999999"/>
    <n v="4"/>
  </r>
  <r>
    <x v="1"/>
    <n v="6271"/>
    <s v="NCD06"/>
    <s v="Household"/>
    <n v="2012"/>
    <s v="OUT049"/>
    <x v="0"/>
    <x v="0"/>
    <s v="Supermarket Type1"/>
    <n v="9.9479703000000003E-2"/>
    <n v="13"/>
    <n v="44.905999999999999"/>
    <n v="4"/>
  </r>
  <r>
    <x v="1"/>
    <n v="6272"/>
    <s v="NCQ06"/>
    <s v="Household"/>
    <n v="2012"/>
    <s v="OUT049"/>
    <x v="0"/>
    <x v="0"/>
    <s v="Supermarket Type1"/>
    <n v="4.1889549999999998E-2"/>
    <n v="13"/>
    <n v="255.9014"/>
    <n v="4"/>
  </r>
  <r>
    <x v="1"/>
    <n v="6273"/>
    <s v="NCH07"/>
    <s v="Household"/>
    <n v="2012"/>
    <s v="OUT049"/>
    <x v="0"/>
    <x v="0"/>
    <s v="Supermarket Type1"/>
    <n v="9.2811105000000005E-2"/>
    <n v="13.15"/>
    <n v="159.7604"/>
    <n v="4"/>
  </r>
  <r>
    <x v="1"/>
    <n v="6274"/>
    <s v="NCD55"/>
    <s v="Household"/>
    <n v="2012"/>
    <s v="OUT049"/>
    <x v="0"/>
    <x v="0"/>
    <s v="Supermarket Type1"/>
    <n v="2.4369007000000002E-2"/>
    <n v="14"/>
    <n v="40.245399999999997"/>
    <n v="4"/>
  </r>
  <r>
    <x v="1"/>
    <n v="6275"/>
    <s v="NCZ54"/>
    <s v="Household"/>
    <n v="2012"/>
    <s v="OUT049"/>
    <x v="0"/>
    <x v="0"/>
    <s v="Supermarket Type1"/>
    <n v="8.3488991999999998E-2"/>
    <n v="14.65"/>
    <n v="161.3552"/>
    <n v="4"/>
  </r>
  <r>
    <x v="1"/>
    <n v="6276"/>
    <s v="NCI54"/>
    <s v="Household"/>
    <n v="2012"/>
    <s v="OUT049"/>
    <x v="0"/>
    <x v="0"/>
    <s v="Supermarket Type1"/>
    <n v="3.3651278E-2"/>
    <n v="15.2"/>
    <n v="108.99120000000001"/>
    <n v="4"/>
  </r>
  <r>
    <x v="1"/>
    <n v="6277"/>
    <s v="NCE30"/>
    <s v="Household"/>
    <n v="2012"/>
    <s v="OUT049"/>
    <x v="0"/>
    <x v="0"/>
    <s v="Supermarket Type1"/>
    <n v="9.9290165999999999E-2"/>
    <n v="16"/>
    <n v="214.09020000000001"/>
    <n v="4"/>
  </r>
  <r>
    <x v="1"/>
    <n v="6278"/>
    <s v="NCH55"/>
    <s v="Household"/>
    <n v="2012"/>
    <s v="OUT049"/>
    <x v="0"/>
    <x v="0"/>
    <s v="Supermarket Type1"/>
    <n v="3.4726222000000001E-2"/>
    <n v="16.350000000000001"/>
    <n v="125.602"/>
    <n v="4"/>
  </r>
  <r>
    <x v="1"/>
    <n v="6279"/>
    <s v="NCH30"/>
    <s v="Household"/>
    <n v="2012"/>
    <s v="OUT049"/>
    <x v="0"/>
    <x v="0"/>
    <s v="Supermarket Type1"/>
    <n v="6.7258460000000006E-2"/>
    <n v="17.100000000000001"/>
    <n v="115.18600000000001"/>
    <n v="4"/>
  </r>
  <r>
    <x v="1"/>
    <n v="6280"/>
    <s v="NCL30"/>
    <s v="Household"/>
    <n v="2012"/>
    <s v="OUT049"/>
    <x v="0"/>
    <x v="0"/>
    <s v="Supermarket Type1"/>
    <n v="4.9016517000000003E-2"/>
    <n v="18.100000000000001"/>
    <n v="128.7336"/>
    <n v="4"/>
  </r>
  <r>
    <x v="1"/>
    <n v="6281"/>
    <s v="NCI55"/>
    <s v="Household"/>
    <n v="2012"/>
    <s v="OUT049"/>
    <x v="0"/>
    <x v="0"/>
    <s v="Supermarket Type1"/>
    <n v="1.2673238E-2"/>
    <n v="18.600000000000001"/>
    <n v="121.5414"/>
    <n v="4"/>
  </r>
  <r>
    <x v="1"/>
    <n v="6282"/>
    <s v="NCI42"/>
    <s v="Household"/>
    <n v="2012"/>
    <s v="OUT049"/>
    <x v="0"/>
    <x v="0"/>
    <s v="Supermarket Type1"/>
    <n v="1.0381661E-2"/>
    <n v="18.75"/>
    <n v="207.8954"/>
    <n v="4"/>
  </r>
  <r>
    <x v="1"/>
    <n v="6283"/>
    <s v="NCQ50"/>
    <s v="Household"/>
    <n v="2012"/>
    <s v="OUT049"/>
    <x v="0"/>
    <x v="0"/>
    <s v="Supermarket Type1"/>
    <n v="3.4360687000000001E-2"/>
    <n v="18.75"/>
    <n v="215.7218"/>
    <n v="4"/>
  </r>
  <r>
    <x v="1"/>
    <n v="6284"/>
    <s v="NCC06"/>
    <s v="Household"/>
    <n v="2012"/>
    <s v="OUT049"/>
    <x v="0"/>
    <x v="0"/>
    <s v="Supermarket Type1"/>
    <n v="2.7028323E-2"/>
    <n v="19"/>
    <n v="127.03360000000001"/>
    <n v="4"/>
  </r>
  <r>
    <x v="1"/>
    <n v="6285"/>
    <s v="NCZ06"/>
    <s v="Household"/>
    <n v="2012"/>
    <s v="OUT049"/>
    <x v="0"/>
    <x v="0"/>
    <s v="Supermarket Type1"/>
    <n v="9.4308058E-2"/>
    <n v="19.600000000000001"/>
    <n v="251.8698"/>
    <n v="4"/>
  </r>
  <r>
    <x v="1"/>
    <n v="6286"/>
    <s v="NCR50"/>
    <s v="Household"/>
    <n v="2012"/>
    <s v="OUT049"/>
    <x v="0"/>
    <x v="0"/>
    <s v="Supermarket Type1"/>
    <n v="1.1838464E-2"/>
    <n v="20.2"/>
    <n v="155.13399999999999"/>
    <n v="4"/>
  </r>
  <r>
    <x v="1"/>
    <n v="6287"/>
    <s v="NCP30"/>
    <s v="Household"/>
    <n v="2012"/>
    <s v="OUT049"/>
    <x v="0"/>
    <x v="0"/>
    <s v="Supermarket Type1"/>
    <n v="3.2819636999999999E-2"/>
    <n v="20.5"/>
    <n v="38.982199999999999"/>
    <n v="4"/>
  </r>
  <r>
    <x v="1"/>
    <n v="6288"/>
    <s v="NCR30"/>
    <s v="Household"/>
    <n v="2012"/>
    <s v="OUT049"/>
    <x v="0"/>
    <x v="0"/>
    <s v="Supermarket Type1"/>
    <n v="7.1103347999999997E-2"/>
    <n v="20.6"/>
    <n v="75.4696"/>
    <n v="4"/>
  </r>
  <r>
    <x v="1"/>
    <n v="6289"/>
    <s v="FDA39"/>
    <s v="Meat"/>
    <n v="2012"/>
    <s v="OUT049"/>
    <x v="0"/>
    <x v="0"/>
    <s v="Supermarket Type1"/>
    <n v="1.2737719E-2"/>
    <n v="6.32"/>
    <n v="38.5822"/>
    <n v="4"/>
  </r>
  <r>
    <x v="1"/>
    <n v="6290"/>
    <s v="FDK27"/>
    <s v="Meat"/>
    <n v="2012"/>
    <s v="OUT049"/>
    <x v="0"/>
    <x v="0"/>
    <s v="Supermarket Type1"/>
    <n v="8.9604449999999992E-3"/>
    <n v="11"/>
    <n v="119.1756"/>
    <n v="4"/>
  </r>
  <r>
    <x v="1"/>
    <n v="6291"/>
    <s v="FDG31"/>
    <s v="Meat"/>
    <n v="2012"/>
    <s v="OUT049"/>
    <x v="0"/>
    <x v="0"/>
    <s v="Supermarket Type1"/>
    <n v="3.7955309E-2"/>
    <n v="12.15"/>
    <n v="62.882599999999996"/>
    <n v="4"/>
  </r>
  <r>
    <x v="1"/>
    <n v="6292"/>
    <s v="FDY51"/>
    <s v="Meat"/>
    <n v="2012"/>
    <s v="OUT049"/>
    <x v="0"/>
    <x v="0"/>
    <s v="Supermarket Type1"/>
    <n v="8.1260969000000002E-2"/>
    <n v="12.5"/>
    <n v="221.77979999999999"/>
    <n v="4"/>
  </r>
  <r>
    <x v="1"/>
    <n v="6293"/>
    <s v="FDQ39"/>
    <s v="Meat"/>
    <n v="2012"/>
    <s v="OUT049"/>
    <x v="0"/>
    <x v="0"/>
    <s v="Supermarket Type1"/>
    <n v="8.1168135000000002E-2"/>
    <n v="14.8"/>
    <n v="190.58459999999999"/>
    <n v="4"/>
  </r>
  <r>
    <x v="1"/>
    <n v="6294"/>
    <s v="NCM07"/>
    <s v="Others"/>
    <n v="2012"/>
    <s v="OUT049"/>
    <x v="0"/>
    <x v="0"/>
    <s v="Supermarket Type1"/>
    <n v="4.0023967000000001E-2"/>
    <n v="9.3949999999999996"/>
    <n v="85.590800000000002"/>
    <n v="4"/>
  </r>
  <r>
    <x v="1"/>
    <n v="6295"/>
    <s v="NCQ43"/>
    <s v="Others"/>
    <n v="2012"/>
    <s v="OUT049"/>
    <x v="0"/>
    <x v="0"/>
    <s v="Supermarket Type1"/>
    <n v="0.11147467"/>
    <n v="17.75"/>
    <n v="108.0912"/>
    <n v="4"/>
  </r>
  <r>
    <x v="1"/>
    <n v="6296"/>
    <s v="NCJ31"/>
    <s v="Others"/>
    <n v="2012"/>
    <s v="OUT049"/>
    <x v="0"/>
    <x v="0"/>
    <s v="Supermarket Type1"/>
    <n v="0.18293775000000001"/>
    <n v="19.2"/>
    <n v="243.0196"/>
    <n v="4"/>
  </r>
  <r>
    <x v="1"/>
    <n v="6297"/>
    <s v="FDH09"/>
    <s v="Seafood"/>
    <n v="2012"/>
    <s v="OUT049"/>
    <x v="0"/>
    <x v="0"/>
    <s v="Supermarket Type1"/>
    <n v="5.6164760000000001E-2"/>
    <n v="12.6"/>
    <n v="51.898200000000003"/>
    <n v="4"/>
  </r>
  <r>
    <x v="1"/>
    <n v="6298"/>
    <s v="FDD46"/>
    <s v="Snack Foods"/>
    <n v="2012"/>
    <s v="OUT049"/>
    <x v="0"/>
    <x v="0"/>
    <s v="Supermarket Type1"/>
    <n v="0.14147562499999999"/>
    <n v="6.0350000000000001"/>
    <n v="155.09979999999999"/>
    <n v="4"/>
  </r>
  <r>
    <x v="1"/>
    <n v="6299"/>
    <s v="FDX21"/>
    <s v="Snack Foods"/>
    <n v="2012"/>
    <s v="OUT049"/>
    <x v="0"/>
    <x v="0"/>
    <s v="Supermarket Type1"/>
    <n v="8.5098119999999999E-2"/>
    <n v="7.05"/>
    <n v="108.2912"/>
    <n v="4"/>
  </r>
  <r>
    <x v="1"/>
    <n v="6300"/>
    <s v="FDQ57"/>
    <s v="Snack Foods"/>
    <n v="2012"/>
    <s v="OUT049"/>
    <x v="0"/>
    <x v="0"/>
    <s v="Supermarket Type1"/>
    <n v="2.7991093000000002E-2"/>
    <n v="7.2750000000000004"/>
    <n v="145.976"/>
    <n v="4"/>
  </r>
  <r>
    <x v="1"/>
    <n v="6301"/>
    <s v="FDT58"/>
    <s v="Snack Foods"/>
    <n v="2012"/>
    <s v="OUT049"/>
    <x v="0"/>
    <x v="0"/>
    <s v="Supermarket Type1"/>
    <n v="8.6088353000000006E-2"/>
    <n v="9"/>
    <n v="168.7816"/>
    <n v="4"/>
  </r>
  <r>
    <x v="1"/>
    <n v="6302"/>
    <s v="FDY58"/>
    <s v="Snack Foods"/>
    <n v="2012"/>
    <s v="OUT049"/>
    <x v="0"/>
    <x v="0"/>
    <s v="Supermarket Type1"/>
    <n v="3.9980644000000003E-2"/>
    <n v="11.65"/>
    <n v="227.36940000000001"/>
    <n v="4"/>
  </r>
  <r>
    <x v="1"/>
    <n v="6303"/>
    <s v="FDH58"/>
    <s v="Snack Foods"/>
    <n v="2012"/>
    <s v="OUT049"/>
    <x v="0"/>
    <x v="0"/>
    <s v="Supermarket Type1"/>
    <n v="3.6997104000000003E-2"/>
    <n v="12.3"/>
    <n v="115.9834"/>
    <n v="4"/>
  </r>
  <r>
    <x v="1"/>
    <n v="6304"/>
    <s v="FDQ33"/>
    <s v="Snack Foods"/>
    <n v="2012"/>
    <s v="OUT049"/>
    <x v="0"/>
    <x v="0"/>
    <s v="Supermarket Type1"/>
    <n v="9.1348964000000005E-2"/>
    <n v="13.35"/>
    <n v="150.3708"/>
    <n v="4"/>
  </r>
  <r>
    <x v="1"/>
    <n v="6305"/>
    <s v="FDA21"/>
    <s v="Snack Foods"/>
    <n v="2012"/>
    <s v="OUT049"/>
    <x v="0"/>
    <x v="0"/>
    <s v="Supermarket Type1"/>
    <n v="3.6016619E-2"/>
    <n v="13.65"/>
    <n v="186.39240000000001"/>
    <n v="4"/>
  </r>
  <r>
    <x v="1"/>
    <n v="6306"/>
    <s v="FDJ09"/>
    <s v="Snack Foods"/>
    <n v="2012"/>
    <s v="OUT049"/>
    <x v="0"/>
    <x v="0"/>
    <s v="Supermarket Type1"/>
    <n v="5.8485616999999997E-2"/>
    <n v="15"/>
    <n v="44.7744"/>
    <n v="4"/>
  </r>
  <r>
    <x v="1"/>
    <n v="6307"/>
    <s v="FDT57"/>
    <s v="Snack Foods"/>
    <n v="2012"/>
    <s v="OUT049"/>
    <x v="0"/>
    <x v="0"/>
    <s v="Supermarket Type1"/>
    <n v="1.9064377E-2"/>
    <n v="15.2"/>
    <n v="238.22479999999999"/>
    <n v="4"/>
  </r>
  <r>
    <x v="1"/>
    <n v="6308"/>
    <s v="FDX45"/>
    <s v="Snack Foods"/>
    <n v="2012"/>
    <s v="OUT049"/>
    <x v="0"/>
    <x v="0"/>
    <s v="Supermarket Type1"/>
    <n v="0.105018817"/>
    <n v="16.75"/>
    <n v="155.26300000000001"/>
    <n v="4"/>
  </r>
  <r>
    <x v="1"/>
    <n v="6309"/>
    <s v="FDL22"/>
    <s v="Snack Foods"/>
    <n v="2012"/>
    <s v="OUT049"/>
    <x v="0"/>
    <x v="0"/>
    <s v="Supermarket Type1"/>
    <n v="3.6446750999999999E-2"/>
    <n v="16.850000000000001"/>
    <n v="90.348799999999997"/>
    <n v="4"/>
  </r>
  <r>
    <x v="1"/>
    <n v="6310"/>
    <s v="FDR10"/>
    <s v="Snack Foods"/>
    <n v="2012"/>
    <s v="OUT049"/>
    <x v="0"/>
    <x v="0"/>
    <s v="Supermarket Type1"/>
    <n v="1.0055503E-2"/>
    <n v="17.600000000000001"/>
    <n v="163.7552"/>
    <n v="4"/>
  </r>
  <r>
    <x v="1"/>
    <n v="6311"/>
    <s v="FDY10"/>
    <s v="Snack Foods"/>
    <n v="2012"/>
    <s v="OUT049"/>
    <x v="0"/>
    <x v="0"/>
    <s v="Supermarket Type1"/>
    <n v="4.9144164999999997E-2"/>
    <n v="17.600000000000001"/>
    <n v="112.7176"/>
    <n v="4"/>
  </r>
  <r>
    <x v="1"/>
    <n v="6312"/>
    <s v="FDZ09"/>
    <s v="Snack Foods"/>
    <n v="2012"/>
    <s v="OUT049"/>
    <x v="0"/>
    <x v="0"/>
    <s v="Supermarket Type1"/>
    <n v="0.105042025"/>
    <n v="17.600000000000001"/>
    <n v="163.88679999999999"/>
    <n v="4"/>
  </r>
  <r>
    <x v="1"/>
    <n v="6313"/>
    <s v="FDZ58"/>
    <s v="Snack Foods"/>
    <n v="2012"/>
    <s v="OUT049"/>
    <x v="0"/>
    <x v="0"/>
    <s v="Supermarket Type1"/>
    <n v="5.2257982000000001E-2"/>
    <n v="17.850000000000001"/>
    <n v="121.80719999999999"/>
    <n v="4"/>
  </r>
  <r>
    <x v="1"/>
    <n v="6314"/>
    <s v="FDW45"/>
    <s v="Snack Foods"/>
    <n v="2012"/>
    <s v="OUT049"/>
    <x v="0"/>
    <x v="0"/>
    <s v="Supermarket Type1"/>
    <n v="3.9071641999999997E-2"/>
    <n v="18"/>
    <n v="145.34180000000001"/>
    <n v="4"/>
  </r>
  <r>
    <x v="1"/>
    <n v="6315"/>
    <s v="FDV46"/>
    <s v="Snack Foods"/>
    <n v="2012"/>
    <s v="OUT049"/>
    <x v="0"/>
    <x v="0"/>
    <s v="Supermarket Type1"/>
    <n v="1.2627477999999999E-2"/>
    <n v="18.2"/>
    <n v="140.81800000000001"/>
    <n v="4"/>
  </r>
  <r>
    <x v="1"/>
    <n v="6316"/>
    <s v="FDN57"/>
    <s v="Snack Foods"/>
    <n v="2012"/>
    <s v="OUT049"/>
    <x v="0"/>
    <x v="0"/>
    <s v="Supermarket Type1"/>
    <n v="5.4318516999999997E-2"/>
    <n v="18.25"/>
    <n v="140.91540000000001"/>
    <n v="4"/>
  </r>
  <r>
    <x v="1"/>
    <n v="6317"/>
    <s v="FDR09"/>
    <s v="Snack Foods"/>
    <n v="2012"/>
    <s v="OUT049"/>
    <x v="0"/>
    <x v="0"/>
    <s v="Supermarket Type1"/>
    <n v="7.7845440000000002E-2"/>
    <n v="18.25"/>
    <n v="260.59620000000001"/>
    <n v="4"/>
  </r>
  <r>
    <x v="1"/>
    <n v="6318"/>
    <s v="FDN21"/>
    <s v="Snack Foods"/>
    <n v="2012"/>
    <s v="OUT049"/>
    <x v="0"/>
    <x v="0"/>
    <s v="Supermarket Type1"/>
    <n v="7.6975117999999995E-2"/>
    <n v="18.600000000000001"/>
    <n v="161.8236"/>
    <n v="4"/>
  </r>
  <r>
    <x v="1"/>
    <n v="6319"/>
    <s v="FDP09"/>
    <s v="Snack Foods"/>
    <n v="2012"/>
    <s v="OUT049"/>
    <x v="0"/>
    <x v="0"/>
    <s v="Supermarket Type1"/>
    <n v="3.3942545999999997E-2"/>
    <n v="19.75"/>
    <n v="213.59020000000001"/>
    <n v="4"/>
  </r>
  <r>
    <x v="1"/>
    <n v="6320"/>
    <s v="FDV58"/>
    <s v="Snack Foods"/>
    <n v="2012"/>
    <s v="OUT049"/>
    <x v="0"/>
    <x v="0"/>
    <s v="Supermarket Type1"/>
    <n v="0.121438886"/>
    <n v="20.85"/>
    <n v="196.14519999999999"/>
    <n v="4"/>
  </r>
  <r>
    <x v="1"/>
    <n v="6321"/>
    <s v="FDH10"/>
    <s v="Snack Foods"/>
    <n v="2012"/>
    <s v="OUT049"/>
    <x v="0"/>
    <x v="0"/>
    <s v="Supermarket Type1"/>
    <n v="4.9381665999999998E-2"/>
    <n v="21"/>
    <n v="193.0478"/>
    <n v="4"/>
  </r>
  <r>
    <x v="1"/>
    <n v="6322"/>
    <s v="DRG48"/>
    <s v="Soft Drinks"/>
    <n v="2012"/>
    <s v="OUT049"/>
    <x v="0"/>
    <x v="0"/>
    <s v="Supermarket Type1"/>
    <n v="1.4577695E-2"/>
    <n v="5.78"/>
    <n v="147.21019999999999"/>
    <n v="4"/>
  </r>
  <r>
    <x v="1"/>
    <n v="6323"/>
    <s v="DRD25"/>
    <s v="Soft Drinks"/>
    <n v="2012"/>
    <s v="OUT049"/>
    <x v="0"/>
    <x v="0"/>
    <s v="Supermarket Type1"/>
    <n v="7.9094835000000002E-2"/>
    <n v="6.1349999999999998"/>
    <n v="114.386"/>
    <n v="4"/>
  </r>
  <r>
    <x v="1"/>
    <n v="6324"/>
    <s v="DRE13"/>
    <s v="Soft Drinks"/>
    <n v="2012"/>
    <s v="OUT049"/>
    <x v="0"/>
    <x v="0"/>
    <s v="Supermarket Type1"/>
    <n v="2.7748175999999999E-2"/>
    <n v="6.28"/>
    <n v="86.519800000000004"/>
    <n v="4"/>
  </r>
  <r>
    <x v="1"/>
    <n v="6325"/>
    <s v="DRB24"/>
    <s v="Soft Drinks"/>
    <n v="2012"/>
    <s v="OUT049"/>
    <x v="0"/>
    <x v="0"/>
    <s v="Supermarket Type1"/>
    <n v="2.0609217999999999E-2"/>
    <n v="8.7850000000000001"/>
    <n v="155.16560000000001"/>
    <n v="4"/>
  </r>
  <r>
    <x v="1"/>
    <n v="6326"/>
    <s v="DRN37"/>
    <s v="Soft Drinks"/>
    <n v="2012"/>
    <s v="OUT049"/>
    <x v="0"/>
    <x v="0"/>
    <s v="Supermarket Type1"/>
    <n v="0"/>
    <n v="9.6"/>
    <n v="166.51580000000001"/>
    <n v="4"/>
  </r>
  <r>
    <x v="1"/>
    <n v="6327"/>
    <s v="DRJ24"/>
    <s v="Soft Drinks"/>
    <n v="2012"/>
    <s v="OUT049"/>
    <x v="0"/>
    <x v="0"/>
    <s v="Supermarket Type1"/>
    <n v="0.11350542"/>
    <n v="11.8"/>
    <n v="186.89240000000001"/>
    <n v="4"/>
  </r>
  <r>
    <x v="1"/>
    <n v="6328"/>
    <s v="DRK13"/>
    <s v="Soft Drinks"/>
    <n v="2012"/>
    <s v="OUT049"/>
    <x v="0"/>
    <x v="0"/>
    <s v="Supermarket Type1"/>
    <n v="0.115346634"/>
    <n v="11.8"/>
    <n v="200.20840000000001"/>
    <n v="4"/>
  </r>
  <r>
    <x v="1"/>
    <n v="6329"/>
    <s v="DRF13"/>
    <s v="Soft Drinks"/>
    <n v="2012"/>
    <s v="OUT049"/>
    <x v="0"/>
    <x v="0"/>
    <s v="Supermarket Type1"/>
    <n v="2.9827665E-2"/>
    <n v="12.1"/>
    <n v="144.34440000000001"/>
    <n v="4"/>
  </r>
  <r>
    <x v="1"/>
    <n v="6330"/>
    <s v="DRH37"/>
    <s v="Soft Drinks"/>
    <n v="2012"/>
    <s v="OUT049"/>
    <x v="0"/>
    <x v="0"/>
    <s v="Supermarket Type1"/>
    <n v="4.1681058999999999E-2"/>
    <n v="17.600000000000001"/>
    <n v="164.2526"/>
    <n v="4"/>
  </r>
  <r>
    <x v="1"/>
    <n v="6331"/>
    <s v="DRC12"/>
    <s v="Soft Drinks"/>
    <n v="2012"/>
    <s v="OUT049"/>
    <x v="0"/>
    <x v="0"/>
    <s v="Supermarket Type1"/>
    <n v="3.7885683000000003E-2"/>
    <n v="17.850000000000001"/>
    <n v="190.4188"/>
    <n v="4"/>
  </r>
  <r>
    <x v="1"/>
    <n v="6332"/>
    <s v="DRI25"/>
    <s v="Soft Drinks"/>
    <n v="2012"/>
    <s v="OUT049"/>
    <x v="0"/>
    <x v="0"/>
    <s v="Supermarket Type1"/>
    <n v="3.3954150000000002E-2"/>
    <n v="19.600000000000001"/>
    <n v="56.461399999999998"/>
    <n v="4"/>
  </r>
  <r>
    <x v="1"/>
    <n v="6333"/>
    <s v="DRE49"/>
    <s v="Soft Drinks"/>
    <n v="2012"/>
    <s v="OUT049"/>
    <x v="0"/>
    <x v="0"/>
    <s v="Supermarket Type1"/>
    <n v="2.128304E-2"/>
    <n v="20.75"/>
    <n v="153.50239999999999"/>
    <n v="4"/>
  </r>
  <r>
    <x v="1"/>
    <n v="6334"/>
    <s v="FDA34"/>
    <s v="Starchy Foods"/>
    <n v="2012"/>
    <s v="OUT049"/>
    <x v="0"/>
    <x v="0"/>
    <s v="Supermarket Type1"/>
    <n v="1.4883660999999999E-2"/>
    <n v="11.5"/>
    <n v="174.50800000000001"/>
    <n v="4"/>
  </r>
  <r>
    <x v="1"/>
    <n v="6335"/>
    <s v="FDI35"/>
    <s v="Starchy Foods"/>
    <n v="2012"/>
    <s v="OUT049"/>
    <x v="0"/>
    <x v="0"/>
    <s v="Supermarket Type1"/>
    <n v="4.1355365999999998E-2"/>
    <n v="14"/>
    <n v="182.0634"/>
    <n v="4"/>
  </r>
  <r>
    <x v="0"/>
    <n v="6336"/>
    <s v="FDE36"/>
    <s v="Baking Goods"/>
    <n v="2012"/>
    <s v="OUT049"/>
    <x v="0"/>
    <x v="0"/>
    <s v="Supermarket Type1"/>
    <n v="4.1837330999999998E-2"/>
    <n v="5.26"/>
    <n v="161.88679999999999"/>
    <n v="4"/>
  </r>
  <r>
    <x v="0"/>
    <n v="6337"/>
    <s v="FDZ59"/>
    <s v="Baking Goods"/>
    <n v="2012"/>
    <s v="OUT049"/>
    <x v="0"/>
    <x v="0"/>
    <s v="Supermarket Type1"/>
    <n v="0.104183308"/>
    <n v="6.63"/>
    <n v="166.15"/>
    <n v="4"/>
  </r>
  <r>
    <x v="0"/>
    <n v="6338"/>
    <s v="FDY11"/>
    <s v="Baking Goods"/>
    <n v="2012"/>
    <s v="OUT049"/>
    <x v="0"/>
    <x v="0"/>
    <s v="Supermarket Type1"/>
    <n v="2.960641E-2"/>
    <n v="6.71"/>
    <n v="65.414199999999994"/>
    <n v="4"/>
  </r>
  <r>
    <x v="0"/>
    <n v="6339"/>
    <s v="FDQ36"/>
    <s v="Baking Goods"/>
    <n v="2012"/>
    <s v="OUT049"/>
    <x v="0"/>
    <x v="0"/>
    <s v="Supermarket Type1"/>
    <n v="0.16179860400000001"/>
    <n v="7.8550000000000004"/>
    <n v="37.284799999999997"/>
    <n v="4"/>
  </r>
  <r>
    <x v="0"/>
    <n v="6340"/>
    <s v="FDS36"/>
    <s v="Baking Goods"/>
    <n v="2012"/>
    <s v="OUT049"/>
    <x v="0"/>
    <x v="0"/>
    <s v="Supermarket Type1"/>
    <n v="4.6960237000000002E-2"/>
    <n v="8.3800000000000008"/>
    <n v="111.857"/>
    <n v="4"/>
  </r>
  <r>
    <x v="0"/>
    <n v="6341"/>
    <s v="FDP12"/>
    <s v="Baking Goods"/>
    <n v="2012"/>
    <s v="OUT049"/>
    <x v="0"/>
    <x v="0"/>
    <s v="Supermarket Type1"/>
    <n v="4.5337184000000003E-2"/>
    <n v="9.8000000000000007"/>
    <n v="36.8874"/>
    <n v="4"/>
  </r>
  <r>
    <x v="0"/>
    <n v="6342"/>
    <s v="FDM60"/>
    <s v="Baking Goods"/>
    <n v="2012"/>
    <s v="OUT049"/>
    <x v="0"/>
    <x v="0"/>
    <s v="Supermarket Type1"/>
    <n v="4.8218141999999999E-2"/>
    <n v="10.8"/>
    <n v="42.213799999999999"/>
    <n v="4"/>
  </r>
  <r>
    <x v="0"/>
    <n v="6343"/>
    <s v="FDM36"/>
    <s v="Baking Goods"/>
    <n v="2012"/>
    <s v="OUT049"/>
    <x v="0"/>
    <x v="0"/>
    <s v="Supermarket Type1"/>
    <n v="5.8822142000000001E-2"/>
    <n v="11.65"/>
    <n v="173.54220000000001"/>
    <n v="4"/>
  </r>
  <r>
    <x v="0"/>
    <n v="6344"/>
    <s v="FDL48"/>
    <s v="Baking Goods"/>
    <n v="2012"/>
    <s v="OUT049"/>
    <x v="0"/>
    <x v="0"/>
    <s v="Supermarket Type1"/>
    <n v="8.2394321000000006E-2"/>
    <n v="19.350000000000001"/>
    <n v="48.503399999999999"/>
    <n v="4"/>
  </r>
  <r>
    <x v="0"/>
    <n v="6345"/>
    <s v="FDX47"/>
    <s v="Breads"/>
    <n v="2012"/>
    <s v="OUT049"/>
    <x v="0"/>
    <x v="0"/>
    <s v="Supermarket Type1"/>
    <n v="3.4658144000000002E-2"/>
    <n v="6.55"/>
    <n v="155.8288"/>
    <n v="4"/>
  </r>
  <r>
    <x v="0"/>
    <n v="6346"/>
    <s v="FDY47"/>
    <s v="Breads"/>
    <n v="2012"/>
    <s v="OUT049"/>
    <x v="0"/>
    <x v="0"/>
    <s v="Supermarket Type1"/>
    <n v="0"/>
    <n v="8.6"/>
    <n v="131.53100000000001"/>
    <n v="4"/>
  </r>
  <r>
    <x v="0"/>
    <n v="6347"/>
    <s v="FDO49"/>
    <s v="Breakfast"/>
    <n v="2012"/>
    <s v="OUT049"/>
    <x v="0"/>
    <x v="0"/>
    <s v="Supermarket Type1"/>
    <n v="3.3103555999999999E-2"/>
    <n v="10.6"/>
    <n v="48.900799999999997"/>
    <n v="4"/>
  </r>
  <r>
    <x v="0"/>
    <n v="6348"/>
    <s v="FDN49"/>
    <s v="Breakfast"/>
    <n v="2012"/>
    <s v="OUT049"/>
    <x v="0"/>
    <x v="0"/>
    <s v="Supermarket Type1"/>
    <n v="0.125419157"/>
    <n v="17.25"/>
    <n v="40.048000000000002"/>
    <n v="4"/>
  </r>
  <r>
    <x v="0"/>
    <n v="6349"/>
    <s v="FDQ25"/>
    <s v="Canned"/>
    <n v="2012"/>
    <s v="OUT049"/>
    <x v="0"/>
    <x v="0"/>
    <s v="Supermarket Type1"/>
    <n v="2.8320655E-2"/>
    <n v="8.6300000000000008"/>
    <n v="172.54220000000001"/>
    <n v="4"/>
  </r>
  <r>
    <x v="0"/>
    <n v="6350"/>
    <s v="FDG38"/>
    <s v="Canned"/>
    <n v="2012"/>
    <s v="OUT049"/>
    <x v="0"/>
    <x v="0"/>
    <s v="Supermarket Type1"/>
    <n v="5.2811120000000003E-2"/>
    <n v="8.9749999999999996"/>
    <n v="86.622399999999999"/>
    <n v="4"/>
  </r>
  <r>
    <x v="0"/>
    <n v="6351"/>
    <s v="FDL50"/>
    <s v="Canned"/>
    <n v="2012"/>
    <s v="OUT049"/>
    <x v="0"/>
    <x v="0"/>
    <s v="Supermarket Type1"/>
    <n v="4.2378864000000002E-2"/>
    <n v="12.15"/>
    <n v="125.4046"/>
    <n v="4"/>
  </r>
  <r>
    <x v="0"/>
    <n v="6352"/>
    <s v="FDI38"/>
    <s v="Canned"/>
    <n v="2012"/>
    <s v="OUT049"/>
    <x v="0"/>
    <x v="0"/>
    <s v="Supermarket Type1"/>
    <n v="1.4649641E-2"/>
    <n v="13.35"/>
    <n v="207.3638"/>
    <n v="4"/>
  </r>
  <r>
    <x v="0"/>
    <n v="6353"/>
    <s v="FDC14"/>
    <s v="Canned"/>
    <n v="2012"/>
    <s v="OUT049"/>
    <x v="0"/>
    <x v="0"/>
    <s v="Supermarket Type1"/>
    <n v="4.1313203E-2"/>
    <n v="14.5"/>
    <n v="42.045400000000001"/>
    <n v="4"/>
  </r>
  <r>
    <x v="0"/>
    <n v="6354"/>
    <s v="FDU50"/>
    <s v="Dairy"/>
    <n v="2012"/>
    <s v="OUT049"/>
    <x v="0"/>
    <x v="0"/>
    <s v="Supermarket Type1"/>
    <n v="7.5287081000000006E-2"/>
    <n v="5.75"/>
    <n v="115.3176"/>
    <n v="4"/>
  </r>
  <r>
    <x v="0"/>
    <n v="6355"/>
    <s v="FDJ15"/>
    <s v="Dairy"/>
    <n v="2012"/>
    <s v="OUT049"/>
    <x v="0"/>
    <x v="0"/>
    <s v="Supermarket Type1"/>
    <n v="2.3358738E-2"/>
    <n v="11.35"/>
    <n v="184.46080000000001"/>
    <n v="4"/>
  </r>
  <r>
    <x v="0"/>
    <n v="6356"/>
    <s v="FDC16"/>
    <s v="Dairy"/>
    <n v="2012"/>
    <s v="OUT049"/>
    <x v="0"/>
    <x v="0"/>
    <s v="Supermarket Type1"/>
    <n v="2.0601791000000001E-2"/>
    <n v="11.5"/>
    <n v="86.054000000000002"/>
    <n v="4"/>
  </r>
  <r>
    <x v="0"/>
    <n v="6357"/>
    <s v="FDQ26"/>
    <s v="Dairy"/>
    <n v="2012"/>
    <s v="OUT049"/>
    <x v="0"/>
    <x v="0"/>
    <s v="Supermarket Type1"/>
    <n v="0"/>
    <n v="13.5"/>
    <n v="57.856200000000001"/>
    <n v="4"/>
  </r>
  <r>
    <x v="0"/>
    <n v="6358"/>
    <s v="FDY38"/>
    <s v="Dairy"/>
    <n v="2012"/>
    <s v="OUT049"/>
    <x v="0"/>
    <x v="0"/>
    <s v="Supermarket Type1"/>
    <n v="0.11936171800000001"/>
    <n v="13.6"/>
    <n v="231.63"/>
    <n v="4"/>
  </r>
  <r>
    <x v="0"/>
    <n v="6359"/>
    <s v="FDC40"/>
    <s v="Dairy"/>
    <n v="2012"/>
    <s v="OUT049"/>
    <x v="0"/>
    <x v="0"/>
    <s v="Supermarket Type1"/>
    <n v="6.5165046000000004E-2"/>
    <n v="16"/>
    <n v="79.398600000000002"/>
    <n v="4"/>
  </r>
  <r>
    <x v="0"/>
    <n v="6360"/>
    <s v="FDB40"/>
    <s v="Dairy"/>
    <n v="2012"/>
    <s v="OUT049"/>
    <x v="0"/>
    <x v="0"/>
    <s v="Supermarket Type1"/>
    <n v="7.5516070000000001E-3"/>
    <n v="17.5"/>
    <n v="145.81020000000001"/>
    <n v="4"/>
  </r>
  <r>
    <x v="0"/>
    <n v="6361"/>
    <s v="FDD52"/>
    <s v="Dairy"/>
    <n v="2012"/>
    <s v="OUT049"/>
    <x v="0"/>
    <x v="0"/>
    <s v="Supermarket Type1"/>
    <n v="0.18357985399999999"/>
    <n v="18.25"/>
    <n v="110.857"/>
    <n v="4"/>
  </r>
  <r>
    <x v="0"/>
    <n v="6362"/>
    <s v="FDA27"/>
    <s v="Dairy"/>
    <n v="2012"/>
    <s v="OUT049"/>
    <x v="0"/>
    <x v="0"/>
    <s v="Supermarket Type1"/>
    <n v="3.0975716E-2"/>
    <n v="20.350000000000001"/>
    <n v="253.96719999999999"/>
    <n v="4"/>
  </r>
  <r>
    <x v="0"/>
    <n v="6363"/>
    <s v="FDR16"/>
    <s v="Frozen Foods"/>
    <n v="2012"/>
    <s v="OUT049"/>
    <x v="0"/>
    <x v="0"/>
    <s v="Supermarket Type1"/>
    <n v="0.105181277"/>
    <n v="5.8449999999999998"/>
    <n v="214.42179999999999"/>
    <n v="4"/>
  </r>
  <r>
    <x v="0"/>
    <n v="6364"/>
    <s v="FDG17"/>
    <s v="Frozen Foods"/>
    <n v="2012"/>
    <s v="OUT049"/>
    <x v="0"/>
    <x v="0"/>
    <s v="Supermarket Type1"/>
    <n v="3.5895933999999997E-2"/>
    <n v="6.8650000000000002"/>
    <n v="244.4486"/>
    <n v="4"/>
  </r>
  <r>
    <x v="0"/>
    <n v="6365"/>
    <s v="FDR40"/>
    <s v="Frozen Foods"/>
    <n v="2012"/>
    <s v="OUT049"/>
    <x v="0"/>
    <x v="0"/>
    <s v="Supermarket Type1"/>
    <n v="8.0468780000000004E-3"/>
    <n v="9.1"/>
    <n v="78.761799999999994"/>
    <n v="4"/>
  </r>
  <r>
    <x v="0"/>
    <n v="6366"/>
    <s v="FDT52"/>
    <s v="Frozen Foods"/>
    <n v="2012"/>
    <s v="OUT049"/>
    <x v="0"/>
    <x v="0"/>
    <s v="Supermarket Type1"/>
    <n v="4.7503318000000003E-2"/>
    <n v="9.6950000000000003"/>
    <n v="244.61439999999999"/>
    <n v="4"/>
  </r>
  <r>
    <x v="0"/>
    <n v="6367"/>
    <s v="FDT16"/>
    <s v="Frozen Foods"/>
    <n v="2012"/>
    <s v="OUT049"/>
    <x v="0"/>
    <x v="0"/>
    <s v="Supermarket Type1"/>
    <n v="4.8738014000000003E-2"/>
    <n v="9.8949999999999996"/>
    <n v="262.12779999999998"/>
    <n v="4"/>
  </r>
  <r>
    <x v="0"/>
    <n v="6368"/>
    <s v="FDG05"/>
    <s v="Frozen Foods"/>
    <n v="2012"/>
    <s v="OUT049"/>
    <x v="0"/>
    <x v="0"/>
    <s v="Supermarket Type1"/>
    <n v="0"/>
    <n v="11"/>
    <n v="155.26300000000001"/>
    <n v="4"/>
  </r>
  <r>
    <x v="0"/>
    <n v="6369"/>
    <s v="FDP28"/>
    <s v="Frozen Foods"/>
    <n v="2012"/>
    <s v="OUT049"/>
    <x v="0"/>
    <x v="0"/>
    <s v="Supermarket Type1"/>
    <n v="8.0765852999999999E-2"/>
    <n v="13.65"/>
    <n v="262.89359999999999"/>
    <n v="4"/>
  </r>
  <r>
    <x v="0"/>
    <n v="6370"/>
    <s v="FDH17"/>
    <s v="Frozen Foods"/>
    <n v="2012"/>
    <s v="OUT049"/>
    <x v="0"/>
    <x v="0"/>
    <s v="Supermarket Type1"/>
    <n v="1.6679231999999999E-2"/>
    <n v="16.2"/>
    <n v="96.372600000000006"/>
    <n v="4"/>
  </r>
  <r>
    <x v="0"/>
    <n v="6371"/>
    <s v="FDV52"/>
    <s v="Frozen Foods"/>
    <n v="2012"/>
    <s v="OUT049"/>
    <x v="0"/>
    <x v="0"/>
    <s v="Supermarket Type1"/>
    <n v="0.121709653"/>
    <n v="20.7"/>
    <n v="119.7466"/>
    <n v="4"/>
  </r>
  <r>
    <x v="0"/>
    <n v="6372"/>
    <s v="FDF53"/>
    <s v="Frozen Foods"/>
    <n v="2012"/>
    <s v="OUT049"/>
    <x v="0"/>
    <x v="0"/>
    <s v="Supermarket Type1"/>
    <n v="8.3736551000000006E-2"/>
    <n v="20.75"/>
    <n v="178.73179999999999"/>
    <n v="4"/>
  </r>
  <r>
    <x v="0"/>
    <n v="6373"/>
    <s v="FDN56"/>
    <s v="Fruits and Vegetables"/>
    <n v="2012"/>
    <s v="OUT049"/>
    <x v="0"/>
    <x v="0"/>
    <s v="Supermarket Type1"/>
    <n v="0.107223632"/>
    <n v="5.46"/>
    <n v="144.87860000000001"/>
    <n v="4"/>
  </r>
  <r>
    <x v="0"/>
    <n v="6374"/>
    <s v="FDF44"/>
    <s v="Fruits and Vegetables"/>
    <n v="2012"/>
    <s v="OUT049"/>
    <x v="0"/>
    <x v="0"/>
    <s v="Supermarket Type1"/>
    <n v="5.9820883999999998E-2"/>
    <n v="7.17"/>
    <n v="130.39680000000001"/>
    <n v="4"/>
  </r>
  <r>
    <x v="0"/>
    <n v="6375"/>
    <s v="FDH56"/>
    <s v="Fruits and Vegetables"/>
    <n v="2012"/>
    <s v="OUT049"/>
    <x v="0"/>
    <x v="0"/>
    <s v="Supermarket Type1"/>
    <n v="6.3916424999999999E-2"/>
    <n v="9.8000000000000007"/>
    <n v="117.14919999999999"/>
    <n v="4"/>
  </r>
  <r>
    <x v="0"/>
    <n v="6376"/>
    <s v="FDD21"/>
    <s v="Fruits and Vegetables"/>
    <n v="2012"/>
    <s v="OUT049"/>
    <x v="0"/>
    <x v="0"/>
    <s v="Supermarket Type1"/>
    <n v="3.0616757000000001E-2"/>
    <n v="10.3"/>
    <n v="112.7176"/>
    <n v="4"/>
  </r>
  <r>
    <x v="0"/>
    <n v="6377"/>
    <s v="FDO20"/>
    <s v="Fruits and Vegetables"/>
    <n v="2012"/>
    <s v="OUT049"/>
    <x v="0"/>
    <x v="0"/>
    <s v="Supermarket Type1"/>
    <n v="0.152364317"/>
    <n v="12.85"/>
    <n v="254.03819999999999"/>
    <n v="4"/>
  </r>
  <r>
    <x v="0"/>
    <n v="6378"/>
    <s v="FDS19"/>
    <s v="Fruits and Vegetables"/>
    <n v="2012"/>
    <s v="OUT049"/>
    <x v="0"/>
    <x v="0"/>
    <s v="Supermarket Type1"/>
    <n v="6.4307102000000005E-2"/>
    <n v="13.8"/>
    <n v="77.301199999999994"/>
    <n v="4"/>
  </r>
  <r>
    <x v="0"/>
    <n v="6379"/>
    <s v="FDC09"/>
    <s v="Fruits and Vegetables"/>
    <n v="2012"/>
    <s v="OUT049"/>
    <x v="0"/>
    <x v="0"/>
    <s v="Supermarket Type1"/>
    <n v="2.6342897000000001E-2"/>
    <n v="15.5"/>
    <n v="104.1332"/>
    <n v="4"/>
  </r>
  <r>
    <x v="0"/>
    <n v="6380"/>
    <s v="FDR56"/>
    <s v="Fruits and Vegetables"/>
    <n v="2012"/>
    <s v="OUT049"/>
    <x v="0"/>
    <x v="0"/>
    <s v="Supermarket Type1"/>
    <n v="0.100922503"/>
    <n v="15.5"/>
    <n v="199.07679999999999"/>
    <n v="4"/>
  </r>
  <r>
    <x v="0"/>
    <n v="6381"/>
    <s v="FDW07"/>
    <s v="Fruits and Vegetables"/>
    <n v="2012"/>
    <s v="OUT049"/>
    <x v="0"/>
    <x v="0"/>
    <s v="Supermarket Type1"/>
    <n v="0.14291068900000001"/>
    <n v="18"/>
    <n v="89.651399999999995"/>
    <n v="4"/>
  </r>
  <r>
    <x v="0"/>
    <n v="6382"/>
    <s v="FDF45"/>
    <s v="Fruits and Vegetables"/>
    <n v="2012"/>
    <s v="OUT049"/>
    <x v="0"/>
    <x v="0"/>
    <s v="Supermarket Type1"/>
    <n v="1.2223687E-2"/>
    <n v="18.2"/>
    <n v="57.190399999999997"/>
    <n v="4"/>
  </r>
  <r>
    <x v="0"/>
    <n v="6383"/>
    <s v="FDI08"/>
    <s v="Fruits and Vegetables"/>
    <n v="2012"/>
    <s v="OUT049"/>
    <x v="0"/>
    <x v="0"/>
    <s v="Supermarket Type1"/>
    <n v="6.6400129000000002E-2"/>
    <n v="18.2"/>
    <n v="250.10919999999999"/>
    <n v="4"/>
  </r>
  <r>
    <x v="0"/>
    <n v="6384"/>
    <s v="FDC08"/>
    <s v="Fruits and Vegetables"/>
    <n v="2012"/>
    <s v="OUT049"/>
    <x v="0"/>
    <x v="0"/>
    <s v="Supermarket Type1"/>
    <n v="0.10361083"/>
    <n v="19"/>
    <n v="228.37200000000001"/>
    <n v="4"/>
  </r>
  <r>
    <x v="0"/>
    <n v="6385"/>
    <s v="FDX07"/>
    <s v="Fruits and Vegetables"/>
    <n v="2012"/>
    <s v="OUT049"/>
    <x v="0"/>
    <x v="0"/>
    <s v="Supermarket Type1"/>
    <n v="2.2954444000000001E-2"/>
    <n v="19.2"/>
    <n v="184.495"/>
    <n v="4"/>
  </r>
  <r>
    <x v="0"/>
    <n v="6386"/>
    <s v="FDP08"/>
    <s v="Fruits and Vegetables"/>
    <n v="2012"/>
    <s v="OUT049"/>
    <x v="0"/>
    <x v="0"/>
    <s v="Supermarket Type1"/>
    <n v="0.11258481300000001"/>
    <n v="20.5"/>
    <n v="192.0478"/>
    <n v="4"/>
  </r>
  <r>
    <x v="0"/>
    <n v="6387"/>
    <s v="FDY39"/>
    <s v="Meat"/>
    <n v="2012"/>
    <s v="OUT049"/>
    <x v="0"/>
    <x v="0"/>
    <s v="Supermarket Type1"/>
    <n v="4.7101810000000001E-2"/>
    <n v="5.3049999999999997"/>
    <n v="181.86080000000001"/>
    <n v="4"/>
  </r>
  <r>
    <x v="0"/>
    <n v="6388"/>
    <s v="FDO39"/>
    <s v="Meat"/>
    <n v="2012"/>
    <s v="OUT049"/>
    <x v="0"/>
    <x v="0"/>
    <s v="Supermarket Type1"/>
    <n v="0.13758045199999999"/>
    <n v="6.9850000000000003"/>
    <n v="182.86080000000001"/>
    <n v="4"/>
  </r>
  <r>
    <x v="0"/>
    <n v="6389"/>
    <s v="FDM51"/>
    <s v="Meat"/>
    <n v="2012"/>
    <s v="OUT049"/>
    <x v="0"/>
    <x v="0"/>
    <s v="Supermarket Type1"/>
    <n v="2.5966531000000001E-2"/>
    <n v="11.8"/>
    <n v="102.26739999999999"/>
    <n v="4"/>
  </r>
  <r>
    <x v="0"/>
    <n v="6390"/>
    <s v="FDH31"/>
    <s v="Meat"/>
    <n v="2012"/>
    <s v="OUT049"/>
    <x v="0"/>
    <x v="0"/>
    <s v="Supermarket Type1"/>
    <n v="2.0442888999999999E-2"/>
    <n v="12"/>
    <n v="98.004199999999997"/>
    <n v="4"/>
  </r>
  <r>
    <x v="0"/>
    <n v="6391"/>
    <s v="FDI07"/>
    <s v="Meat"/>
    <n v="2012"/>
    <s v="OUT049"/>
    <x v="0"/>
    <x v="0"/>
    <s v="Supermarket Type1"/>
    <n v="3.3813350999999998E-2"/>
    <n v="12.35"/>
    <n v="198.14259999999999"/>
    <n v="4"/>
  </r>
  <r>
    <x v="0"/>
    <n v="6392"/>
    <s v="FDX03"/>
    <s v="Meat"/>
    <n v="2012"/>
    <s v="OUT049"/>
    <x v="0"/>
    <x v="0"/>
    <s v="Supermarket Type1"/>
    <n v="6.1190964E-2"/>
    <n v="15.85"/>
    <n v="47.174399999999999"/>
    <n v="4"/>
  </r>
  <r>
    <x v="0"/>
    <n v="6393"/>
    <s v="FDJ27"/>
    <s v="Meat"/>
    <n v="2012"/>
    <s v="OUT049"/>
    <x v="0"/>
    <x v="0"/>
    <s v="Supermarket Type1"/>
    <n v="0.122065518"/>
    <n v="17.7"/>
    <n v="103.3674"/>
    <n v="4"/>
  </r>
  <r>
    <x v="0"/>
    <n v="6394"/>
    <s v="FDU27"/>
    <s v="Meat"/>
    <n v="2012"/>
    <s v="OUT049"/>
    <x v="0"/>
    <x v="0"/>
    <s v="Supermarket Type1"/>
    <n v="0.17174348"/>
    <n v="18.600000000000001"/>
    <n v="48.837600000000002"/>
    <n v="4"/>
  </r>
  <r>
    <x v="0"/>
    <n v="6395"/>
    <s v="FDN33"/>
    <s v="Snack Foods"/>
    <n v="2012"/>
    <s v="OUT049"/>
    <x v="0"/>
    <x v="0"/>
    <s v="Supermarket Type1"/>
    <n v="0.123307177"/>
    <n v="6.3049999999999997"/>
    <n v="93.543599999999998"/>
    <n v="4"/>
  </r>
  <r>
    <x v="0"/>
    <n v="6396"/>
    <s v="FDH46"/>
    <s v="Snack Foods"/>
    <n v="2012"/>
    <s v="OUT049"/>
    <x v="0"/>
    <x v="0"/>
    <s v="Supermarket Type1"/>
    <n v="4.1346468999999997E-2"/>
    <n v="6.9349999999999996"/>
    <n v="103.1332"/>
    <n v="4"/>
  </r>
  <r>
    <x v="0"/>
    <n v="6397"/>
    <s v="FDG46"/>
    <s v="Snack Foods"/>
    <n v="2012"/>
    <s v="OUT049"/>
    <x v="0"/>
    <x v="0"/>
    <s v="Supermarket Type1"/>
    <n v="3.2960823E-2"/>
    <n v="8.6300000000000008"/>
    <n v="115.0518"/>
    <n v="4"/>
  </r>
  <r>
    <x v="0"/>
    <n v="6398"/>
    <s v="FDX33"/>
    <s v="Snack Foods"/>
    <n v="2012"/>
    <s v="OUT049"/>
    <x v="0"/>
    <x v="0"/>
    <s v="Supermarket Type1"/>
    <n v="0.117667492"/>
    <n v="9.1950000000000003"/>
    <n v="159.55779999999999"/>
    <n v="4"/>
  </r>
  <r>
    <x v="0"/>
    <n v="6399"/>
    <s v="FDS58"/>
    <s v="Snack Foods"/>
    <n v="2012"/>
    <s v="OUT049"/>
    <x v="0"/>
    <x v="0"/>
    <s v="Supermarket Type1"/>
    <n v="2.1039273000000001E-2"/>
    <n v="9.2850000000000001"/>
    <n v="160.05779999999999"/>
    <n v="4"/>
  </r>
  <r>
    <x v="0"/>
    <n v="6400"/>
    <s v="FDU10"/>
    <s v="Snack Foods"/>
    <n v="2012"/>
    <s v="OUT049"/>
    <x v="0"/>
    <x v="0"/>
    <s v="Supermarket Type1"/>
    <n v="4.5763062E-2"/>
    <n v="10.1"/>
    <n v="38.4848"/>
    <n v="4"/>
  </r>
  <r>
    <x v="0"/>
    <n v="6401"/>
    <s v="FDB46"/>
    <s v="Snack Foods"/>
    <n v="2012"/>
    <s v="OUT049"/>
    <x v="0"/>
    <x v="0"/>
    <s v="Supermarket Type1"/>
    <n v="9.3909644E-2"/>
    <n v="10.5"/>
    <n v="213.7244"/>
    <n v="4"/>
  </r>
  <r>
    <x v="0"/>
    <n v="6402"/>
    <s v="FDU21"/>
    <s v="Snack Foods"/>
    <n v="2012"/>
    <s v="OUT049"/>
    <x v="0"/>
    <x v="0"/>
    <s v="Supermarket Type1"/>
    <n v="7.6839735000000006E-2"/>
    <n v="11.8"/>
    <n v="34.955800000000004"/>
    <n v="4"/>
  </r>
  <r>
    <x v="0"/>
    <n v="6403"/>
    <s v="FDO09"/>
    <s v="Snack Foods"/>
    <n v="2012"/>
    <s v="OUT049"/>
    <x v="0"/>
    <x v="0"/>
    <s v="Supermarket Type1"/>
    <n v="0.12546944199999999"/>
    <n v="13.5"/>
    <n v="264.49099999999999"/>
    <n v="4"/>
  </r>
  <r>
    <x v="0"/>
    <n v="6404"/>
    <s v="FDW09"/>
    <s v="Snack Foods"/>
    <n v="2012"/>
    <s v="OUT049"/>
    <x v="0"/>
    <x v="0"/>
    <s v="Supermarket Type1"/>
    <n v="2.5961115999999999E-2"/>
    <n v="13.65"/>
    <n v="80.430199999999999"/>
    <n v="4"/>
  </r>
  <r>
    <x v="0"/>
    <n v="6405"/>
    <s v="FDP22"/>
    <s v="Snack Foods"/>
    <n v="2012"/>
    <s v="OUT049"/>
    <x v="0"/>
    <x v="0"/>
    <s v="Supermarket Type1"/>
    <n v="9.9286297999999995E-2"/>
    <n v="14.65"/>
    <n v="49.866599999999998"/>
    <n v="4"/>
  </r>
  <r>
    <x v="0"/>
    <n v="6406"/>
    <s v="FDL57"/>
    <s v="Snack Foods"/>
    <n v="2012"/>
    <s v="OUT049"/>
    <x v="0"/>
    <x v="0"/>
    <s v="Supermarket Type1"/>
    <n v="6.7181097999999995E-2"/>
    <n v="15.1"/>
    <n v="258.8304"/>
    <n v="4"/>
  </r>
  <r>
    <x v="0"/>
    <n v="6407"/>
    <s v="FDL09"/>
    <s v="Snack Foods"/>
    <n v="2012"/>
    <s v="OUT049"/>
    <x v="0"/>
    <x v="0"/>
    <s v="Supermarket Type1"/>
    <n v="0.128235131"/>
    <n v="19.600000000000001"/>
    <n v="169.2816"/>
    <n v="4"/>
  </r>
  <r>
    <x v="0"/>
    <n v="6408"/>
    <s v="DRD01"/>
    <s v="Soft Drinks"/>
    <n v="2012"/>
    <s v="OUT049"/>
    <x v="0"/>
    <x v="0"/>
    <s v="Supermarket Type1"/>
    <n v="6.1270646999999998E-2"/>
    <n v="12.1"/>
    <n v="53.261400000000002"/>
    <n v="4"/>
  </r>
  <r>
    <x v="0"/>
    <n v="6409"/>
    <s v="DRB48"/>
    <s v="Soft Drinks"/>
    <n v="2012"/>
    <s v="OUT049"/>
    <x v="0"/>
    <x v="0"/>
    <s v="Supermarket Type1"/>
    <n v="2.4892128999999999E-2"/>
    <n v="16.75"/>
    <n v="37.882199999999997"/>
    <n v="4"/>
  </r>
  <r>
    <x v="0"/>
    <n v="6410"/>
    <s v="DRA24"/>
    <s v="Soft Drinks"/>
    <n v="2012"/>
    <s v="OUT049"/>
    <x v="0"/>
    <x v="0"/>
    <s v="Supermarket Type1"/>
    <n v="3.9990313999999999E-2"/>
    <n v="19.350000000000001"/>
    <n v="165.08680000000001"/>
    <n v="4"/>
  </r>
  <r>
    <x v="0"/>
    <n v="6411"/>
    <s v="FDE35"/>
    <s v="Starchy Foods"/>
    <n v="2012"/>
    <s v="OUT049"/>
    <x v="0"/>
    <x v="0"/>
    <s v="Supermarket Type1"/>
    <n v="4.3968651999999997E-2"/>
    <n v="7.06"/>
    <n v="57.690399999999997"/>
    <n v="4"/>
  </r>
  <r>
    <x v="0"/>
    <n v="6412"/>
    <s v="FDD23"/>
    <s v="Starchy Foods"/>
    <n v="2012"/>
    <s v="OUT049"/>
    <x v="0"/>
    <x v="0"/>
    <s v="Supermarket Type1"/>
    <n v="4.8761222999999999E-2"/>
    <n v="9.5"/>
    <n v="186.5898"/>
    <n v="4"/>
  </r>
  <r>
    <x v="0"/>
    <n v="6413"/>
    <s v="FDH47"/>
    <s v="Starchy Foods"/>
    <n v="2012"/>
    <s v="OUT049"/>
    <x v="0"/>
    <x v="0"/>
    <s v="Supermarket Type1"/>
    <n v="0.12901648700000001"/>
    <n v="13.5"/>
    <n v="98.406800000000004"/>
    <n v="4"/>
  </r>
  <r>
    <x v="1"/>
    <n v="6414"/>
    <s v="FDW11"/>
    <s v="Breads"/>
    <n v="2012"/>
    <s v="OUT049"/>
    <x v="0"/>
    <x v="0"/>
    <s v="Supermarket Type1"/>
    <n v="4.8857925000000003E-2"/>
    <n v="12.6"/>
    <n v="61.019399999999997"/>
    <n v="4"/>
  </r>
  <r>
    <x v="1"/>
    <n v="6415"/>
    <s v="DRH59"/>
    <s v="Hard Drinks"/>
    <n v="2012"/>
    <s v="OUT049"/>
    <x v="0"/>
    <x v="0"/>
    <s v="Supermarket Type1"/>
    <n v="0"/>
    <n v="10.8"/>
    <n v="72.337999999999994"/>
    <n v="4"/>
  </r>
  <r>
    <x v="1"/>
    <n v="6416"/>
    <s v="NCA30"/>
    <s v="Household"/>
    <n v="2012"/>
    <s v="OUT049"/>
    <x v="0"/>
    <x v="0"/>
    <s v="Supermarket Type1"/>
    <n v="0.129534812"/>
    <n v="19"/>
    <n v="190.18719999999999"/>
    <n v="4"/>
  </r>
  <r>
    <x v="2"/>
    <n v="6417"/>
    <s v="FDW12"/>
    <s v="Baking Goods"/>
    <n v="2012"/>
    <s v="OUT049"/>
    <x v="0"/>
    <x v="0"/>
    <s v="Supermarket Type1"/>
    <n v="3.5627488999999998E-2"/>
    <n v="8.3149999999999995"/>
    <n v="146.64439999999999"/>
    <n v="4"/>
  </r>
  <r>
    <x v="2"/>
    <n v="6418"/>
    <s v="FDS24"/>
    <s v="Baking Goods"/>
    <n v="2012"/>
    <s v="OUT049"/>
    <x v="0"/>
    <x v="0"/>
    <s v="Supermarket Type1"/>
    <n v="6.2321222000000003E-2"/>
    <n v="20.85"/>
    <n v="87.251400000000004"/>
    <n v="4"/>
  </r>
  <r>
    <x v="2"/>
    <n v="6419"/>
    <s v="FDT23"/>
    <s v="Breads"/>
    <n v="2012"/>
    <s v="OUT049"/>
    <x v="0"/>
    <x v="0"/>
    <s v="Supermarket Type1"/>
    <n v="7.4847664999999994E-2"/>
    <n v="7.72"/>
    <n v="78.898600000000002"/>
    <n v="4"/>
  </r>
  <r>
    <x v="2"/>
    <n v="6420"/>
    <s v="FDA52"/>
    <s v="Frozen Foods"/>
    <n v="2012"/>
    <s v="OUT049"/>
    <x v="0"/>
    <x v="0"/>
    <s v="Supermarket Type1"/>
    <n v="0.12862194099999999"/>
    <n v="16.2"/>
    <n v="175.53700000000001"/>
    <n v="4"/>
  </r>
  <r>
    <x v="2"/>
    <n v="6421"/>
    <s v="FDT07"/>
    <s v="Fruits and Vegetables"/>
    <n v="2012"/>
    <s v="OUT049"/>
    <x v="0"/>
    <x v="0"/>
    <s v="Supermarket Type1"/>
    <n v="0"/>
    <n v="5.82"/>
    <n v="256.63299999999998"/>
    <n v="4"/>
  </r>
  <r>
    <x v="2"/>
    <n v="6422"/>
    <s v="FDT39"/>
    <s v="Meat"/>
    <n v="2012"/>
    <s v="OUT049"/>
    <x v="0"/>
    <x v="0"/>
    <s v="Supermarket Type1"/>
    <n v="9.8832569999999995E-3"/>
    <n v="6.26"/>
    <n v="149.8366"/>
    <n v="4"/>
  </r>
  <r>
    <x v="2"/>
    <n v="6423"/>
    <s v="FDI34"/>
    <s v="Snack Foods"/>
    <n v="2012"/>
    <s v="OUT049"/>
    <x v="0"/>
    <x v="0"/>
    <s v="Supermarket Type1"/>
    <n v="8.5268316999999996E-2"/>
    <n v="10.65"/>
    <n v="229.76679999999999"/>
    <n v="4"/>
  </r>
  <r>
    <x v="1"/>
    <n v="6424"/>
    <s v="FDM44"/>
    <s v="Fruits and Vegetables"/>
    <n v="2018"/>
    <s v="OUT019"/>
    <x v="0"/>
    <x v="1"/>
    <s v="Grocery Store"/>
    <n v="5.4363970999999997E-2"/>
    <m/>
    <n v="105.099"/>
    <n v="4"/>
  </r>
  <r>
    <x v="1"/>
    <n v="6425"/>
    <s v="FDY55"/>
    <s v="Fruits and Vegetables"/>
    <n v="2018"/>
    <s v="OUT019"/>
    <x v="0"/>
    <x v="1"/>
    <s v="Grocery Store"/>
    <n v="0"/>
    <m/>
    <n v="258.39879999999999"/>
    <n v="4"/>
  </r>
  <r>
    <x v="1"/>
    <n v="6426"/>
    <s v="NCI54"/>
    <s v="Household"/>
    <n v="2018"/>
    <s v="OUT019"/>
    <x v="0"/>
    <x v="1"/>
    <s v="Grocery Store"/>
    <n v="5.8827583000000003E-2"/>
    <m/>
    <n v="110.49120000000001"/>
    <n v="4"/>
  </r>
  <r>
    <x v="1"/>
    <n v="6427"/>
    <s v="NCX30"/>
    <s v="Household"/>
    <n v="2018"/>
    <s v="OUT019"/>
    <x v="0"/>
    <x v="1"/>
    <s v="Grocery Store"/>
    <n v="4.6609281000000002E-2"/>
    <m/>
    <n v="248.67760000000001"/>
    <n v="4"/>
  </r>
  <r>
    <x v="1"/>
    <n v="6428"/>
    <s v="FDQ34"/>
    <s v="Snack Foods"/>
    <n v="2018"/>
    <s v="OUT019"/>
    <x v="0"/>
    <x v="1"/>
    <s v="Grocery Store"/>
    <n v="0.28406587900000002"/>
    <m/>
    <n v="105.5622"/>
    <n v="4"/>
  </r>
  <r>
    <x v="1"/>
    <n v="6429"/>
    <s v="DRK49"/>
    <s v="Soft Drinks"/>
    <n v="2018"/>
    <s v="OUT019"/>
    <x v="0"/>
    <x v="1"/>
    <s v="Grocery Store"/>
    <n v="0"/>
    <m/>
    <n v="40.513800000000003"/>
    <n v="4"/>
  </r>
  <r>
    <x v="1"/>
    <n v="6430"/>
    <s v="FDA36"/>
    <s v="Baking Goods"/>
    <n v="2018"/>
    <s v="OUT019"/>
    <x v="0"/>
    <x v="1"/>
    <s v="Grocery Store"/>
    <n v="9.9211070000000002E-3"/>
    <m/>
    <n v="183.69239999999999"/>
    <n v="4"/>
  </r>
  <r>
    <x v="1"/>
    <n v="6431"/>
    <s v="FDC48"/>
    <s v="Baking Goods"/>
    <n v="2018"/>
    <s v="OUT019"/>
    <x v="0"/>
    <x v="1"/>
    <s v="Grocery Store"/>
    <n v="2.7767577000000002E-2"/>
    <m/>
    <n v="82.159199999999998"/>
    <n v="4"/>
  </r>
  <r>
    <x v="1"/>
    <n v="6432"/>
    <s v="FDH12"/>
    <s v="Baking Goods"/>
    <n v="2018"/>
    <s v="OUT019"/>
    <x v="0"/>
    <x v="1"/>
    <s v="Grocery Store"/>
    <n v="0.14874289600000001"/>
    <m/>
    <n v="107.128"/>
    <n v="4"/>
  </r>
  <r>
    <x v="1"/>
    <n v="6433"/>
    <s v="FDH48"/>
    <s v="Baking Goods"/>
    <n v="2018"/>
    <s v="OUT019"/>
    <x v="0"/>
    <x v="1"/>
    <s v="Grocery Store"/>
    <n v="0.105893301"/>
    <m/>
    <n v="86.254000000000005"/>
    <n v="4"/>
  </r>
  <r>
    <x v="1"/>
    <n v="6434"/>
    <s v="FDI24"/>
    <s v="Baking Goods"/>
    <n v="2018"/>
    <s v="OUT019"/>
    <x v="0"/>
    <x v="1"/>
    <s v="Grocery Store"/>
    <n v="0.13787023700000001"/>
    <m/>
    <n v="175.03700000000001"/>
    <n v="4"/>
  </r>
  <r>
    <x v="1"/>
    <n v="6435"/>
    <s v="FDS48"/>
    <s v="Baking Goods"/>
    <n v="2018"/>
    <s v="OUT019"/>
    <x v="0"/>
    <x v="1"/>
    <s v="Grocery Store"/>
    <n v="4.8637887999999997E-2"/>
    <m/>
    <n v="149.77080000000001"/>
    <n v="4"/>
  </r>
  <r>
    <x v="1"/>
    <n v="6436"/>
    <s v="FDY36"/>
    <s v="Baking Goods"/>
    <n v="2018"/>
    <s v="OUT019"/>
    <x v="0"/>
    <x v="1"/>
    <s v="Grocery Store"/>
    <n v="1.6476619000000001E-2"/>
    <m/>
    <n v="74.337999999999994"/>
    <n v="4"/>
  </r>
  <r>
    <x v="1"/>
    <n v="6437"/>
    <s v="FDO23"/>
    <s v="Breads"/>
    <n v="2018"/>
    <s v="OUT019"/>
    <x v="0"/>
    <x v="1"/>
    <s v="Grocery Store"/>
    <n v="0.25637538999999998"/>
    <m/>
    <n v="94.843599999999995"/>
    <n v="4"/>
  </r>
  <r>
    <x v="1"/>
    <n v="6438"/>
    <s v="FDP11"/>
    <s v="Breads"/>
    <n v="2018"/>
    <s v="OUT019"/>
    <x v="0"/>
    <x v="1"/>
    <s v="Grocery Store"/>
    <n v="0.12098613900000001"/>
    <m/>
    <n v="216.11660000000001"/>
    <n v="4"/>
  </r>
  <r>
    <x v="1"/>
    <n v="6439"/>
    <s v="FDV47"/>
    <s v="Breads"/>
    <n v="2018"/>
    <s v="OUT019"/>
    <x v="0"/>
    <x v="1"/>
    <s v="Grocery Store"/>
    <n v="9.4910420999999995E-2"/>
    <m/>
    <n v="84.556600000000003"/>
    <n v="4"/>
  </r>
  <r>
    <x v="1"/>
    <n v="6440"/>
    <s v="FDW47"/>
    <s v="Breads"/>
    <n v="2018"/>
    <s v="OUT019"/>
    <x v="0"/>
    <x v="1"/>
    <s v="Grocery Store"/>
    <n v="8.1197035000000001E-2"/>
    <m/>
    <n v="121.7414"/>
    <n v="4"/>
  </r>
  <r>
    <x v="1"/>
    <n v="6441"/>
    <s v="FDW59"/>
    <s v="Breads"/>
    <n v="2018"/>
    <s v="OUT019"/>
    <x v="0"/>
    <x v="1"/>
    <s v="Grocery Store"/>
    <n v="3.627089E-2"/>
    <m/>
    <n v="85.956599999999995"/>
    <n v="4"/>
  </r>
  <r>
    <x v="1"/>
    <n v="6442"/>
    <s v="FDN01"/>
    <s v="Breakfast"/>
    <n v="2018"/>
    <s v="OUT019"/>
    <x v="0"/>
    <x v="1"/>
    <s v="Grocery Store"/>
    <n v="0.12676090800000001"/>
    <m/>
    <n v="176.93700000000001"/>
    <n v="4"/>
  </r>
  <r>
    <x v="1"/>
    <n v="6443"/>
    <s v="FDP37"/>
    <s v="Breakfast"/>
    <n v="2018"/>
    <s v="OUT019"/>
    <x v="0"/>
    <x v="1"/>
    <s v="Grocery Store"/>
    <n v="0.25056004900000001"/>
    <m/>
    <n v="126.99939999999999"/>
    <n v="4"/>
  </r>
  <r>
    <x v="1"/>
    <n v="6444"/>
    <s v="FDA49"/>
    <s v="Canned"/>
    <n v="2018"/>
    <s v="OUT019"/>
    <x v="0"/>
    <x v="1"/>
    <s v="Grocery Store"/>
    <n v="0.11366962899999999"/>
    <m/>
    <n v="89.019800000000004"/>
    <n v="4"/>
  </r>
  <r>
    <x v="1"/>
    <n v="6445"/>
    <s v="FDT13"/>
    <s v="Canned"/>
    <n v="2018"/>
    <s v="OUT019"/>
    <x v="0"/>
    <x v="1"/>
    <s v="Grocery Store"/>
    <n v="3.2516546E-2"/>
    <m/>
    <n v="188.82140000000001"/>
    <n v="4"/>
  </r>
  <r>
    <x v="1"/>
    <n v="6446"/>
    <s v="DRD27"/>
    <s v="Dairy"/>
    <n v="2018"/>
    <s v="OUT019"/>
    <x v="0"/>
    <x v="1"/>
    <s v="Grocery Store"/>
    <n v="4.1740623999999997E-2"/>
    <m/>
    <n v="98.304199999999994"/>
    <n v="4"/>
  </r>
  <r>
    <x v="1"/>
    <n v="6447"/>
    <s v="DRH15"/>
    <s v="Dairy"/>
    <n v="2018"/>
    <s v="OUT019"/>
    <x v="0"/>
    <x v="1"/>
    <s v="Grocery Store"/>
    <n v="0.19244045000000001"/>
    <m/>
    <n v="43.942799999999998"/>
    <n v="4"/>
  </r>
  <r>
    <x v="1"/>
    <n v="6448"/>
    <s v="FDB39"/>
    <s v="Dairy"/>
    <n v="2018"/>
    <s v="OUT019"/>
    <x v="0"/>
    <x v="1"/>
    <s v="Grocery Store"/>
    <n v="6.7441725999999994E-2"/>
    <m/>
    <n v="57.427199999999999"/>
    <n v="4"/>
  </r>
  <r>
    <x v="1"/>
    <n v="6449"/>
    <s v="FDD04"/>
    <s v="Dairy"/>
    <n v="2018"/>
    <s v="OUT019"/>
    <x v="0"/>
    <x v="1"/>
    <s v="Grocery Store"/>
    <n v="0.15752811799999999"/>
    <m/>
    <n v="142.91540000000001"/>
    <n v="4"/>
  </r>
  <r>
    <x v="1"/>
    <n v="6450"/>
    <s v="FDH27"/>
    <s v="Dairy"/>
    <n v="2018"/>
    <s v="OUT019"/>
    <x v="0"/>
    <x v="1"/>
    <s v="Grocery Store"/>
    <n v="0.10215795799999999"/>
    <m/>
    <n v="145.0128"/>
    <n v="4"/>
  </r>
  <r>
    <x v="1"/>
    <n v="6451"/>
    <s v="FDR14"/>
    <s v="Dairy"/>
    <n v="2018"/>
    <s v="OUT019"/>
    <x v="0"/>
    <x v="1"/>
    <s v="Grocery Store"/>
    <n v="0.30473738700000003"/>
    <m/>
    <n v="54.729799999999997"/>
    <n v="4"/>
  </r>
  <r>
    <x v="1"/>
    <n v="6452"/>
    <s v="FDV38"/>
    <s v="Dairy"/>
    <n v="2018"/>
    <s v="OUT019"/>
    <x v="0"/>
    <x v="1"/>
    <s v="Grocery Store"/>
    <n v="0.17819286400000001"/>
    <m/>
    <n v="54.995600000000003"/>
    <n v="4"/>
  </r>
  <r>
    <x v="1"/>
    <n v="6453"/>
    <s v="FDZ38"/>
    <s v="Dairy"/>
    <n v="2018"/>
    <s v="OUT019"/>
    <x v="0"/>
    <x v="1"/>
    <s v="Grocery Store"/>
    <n v="1.4008751E-2"/>
    <m/>
    <n v="171.34219999999999"/>
    <n v="4"/>
  </r>
  <r>
    <x v="1"/>
    <n v="6454"/>
    <s v="FDB17"/>
    <s v="Frozen Foods"/>
    <n v="2018"/>
    <s v="OUT019"/>
    <x v="0"/>
    <x v="1"/>
    <s v="Grocery Store"/>
    <n v="6.4208126000000004E-2"/>
    <m/>
    <n v="180.19759999999999"/>
    <n v="4"/>
  </r>
  <r>
    <x v="1"/>
    <n v="6455"/>
    <s v="FDD16"/>
    <s v="Frozen Foods"/>
    <n v="2018"/>
    <s v="OUT019"/>
    <x v="0"/>
    <x v="1"/>
    <s v="Grocery Store"/>
    <n v="6.3649581999999996E-2"/>
    <m/>
    <n v="74.769599999999997"/>
    <n v="4"/>
  </r>
  <r>
    <x v="1"/>
    <n v="6456"/>
    <s v="FDD53"/>
    <s v="Frozen Foods"/>
    <n v="2018"/>
    <s v="OUT019"/>
    <x v="0"/>
    <x v="1"/>
    <s v="Grocery Store"/>
    <n v="7.7427883000000003E-2"/>
    <m/>
    <n v="41.845399999999998"/>
    <n v="4"/>
  </r>
  <r>
    <x v="1"/>
    <n v="6457"/>
    <s v="FDE16"/>
    <s v="Frozen Foods"/>
    <n v="2018"/>
    <s v="OUT019"/>
    <x v="0"/>
    <x v="1"/>
    <s v="Grocery Store"/>
    <n v="4.6124444000000001E-2"/>
    <m/>
    <n v="206.7954"/>
    <n v="4"/>
  </r>
  <r>
    <x v="1"/>
    <n v="6458"/>
    <s v="FDG04"/>
    <s v="Frozen Foods"/>
    <n v="2018"/>
    <s v="OUT019"/>
    <x v="0"/>
    <x v="1"/>
    <s v="Grocery Store"/>
    <n v="1.0615026E-2"/>
    <m/>
    <n v="185.18979999999999"/>
    <n v="4"/>
  </r>
  <r>
    <x v="1"/>
    <n v="6459"/>
    <s v="FDS40"/>
    <s v="Frozen Foods"/>
    <n v="2018"/>
    <s v="OUT019"/>
    <x v="0"/>
    <x v="1"/>
    <s v="Grocery Store"/>
    <n v="2.4546148E-2"/>
    <m/>
    <n v="34.619"/>
    <n v="4"/>
  </r>
  <r>
    <x v="1"/>
    <n v="6460"/>
    <s v="FDT40"/>
    <s v="Frozen Foods"/>
    <n v="2018"/>
    <s v="OUT019"/>
    <x v="0"/>
    <x v="1"/>
    <s v="Grocery Store"/>
    <n v="0.16772525099999999"/>
    <m/>
    <n v="128.36779999999999"/>
    <n v="4"/>
  </r>
  <r>
    <x v="1"/>
    <n v="6461"/>
    <s v="FDU52"/>
    <s v="Frozen Foods"/>
    <n v="2018"/>
    <s v="OUT019"/>
    <x v="0"/>
    <x v="1"/>
    <s v="Grocery Store"/>
    <n v="0.11165454499999999"/>
    <m/>
    <n v="157.06299999999999"/>
    <n v="4"/>
  </r>
  <r>
    <x v="1"/>
    <n v="6462"/>
    <s v="FDB32"/>
    <s v="Fruits and Vegetables"/>
    <n v="2018"/>
    <s v="OUT019"/>
    <x v="0"/>
    <x v="1"/>
    <s v="Grocery Store"/>
    <n v="4.1063069000000001E-2"/>
    <m/>
    <n v="93.577799999999996"/>
    <n v="4"/>
  </r>
  <r>
    <x v="1"/>
    <n v="6463"/>
    <s v="FDB45"/>
    <s v="Fruits and Vegetables"/>
    <n v="2018"/>
    <s v="OUT019"/>
    <x v="0"/>
    <x v="1"/>
    <s v="Grocery Store"/>
    <n v="3.7345714000000002E-2"/>
    <m/>
    <n v="106.53060000000001"/>
    <n v="4"/>
  </r>
  <r>
    <x v="1"/>
    <n v="6464"/>
    <s v="FDC32"/>
    <s v="Fruits and Vegetables"/>
    <n v="2018"/>
    <s v="OUT019"/>
    <x v="0"/>
    <x v="1"/>
    <s v="Grocery Store"/>
    <n v="0.17352706800000001"/>
    <m/>
    <n v="92.046199999999999"/>
    <n v="4"/>
  </r>
  <r>
    <x v="1"/>
    <n v="6465"/>
    <s v="FDE08"/>
    <s v="Fruits and Vegetables"/>
    <n v="2018"/>
    <s v="OUT019"/>
    <x v="0"/>
    <x v="1"/>
    <s v="Grocery Store"/>
    <n v="8.6352402999999994E-2"/>
    <m/>
    <n v="149.8734"/>
    <n v="4"/>
  </r>
  <r>
    <x v="1"/>
    <n v="6466"/>
    <s v="FDG44"/>
    <s v="Fruits and Vegetables"/>
    <n v="2018"/>
    <s v="OUT019"/>
    <x v="0"/>
    <x v="1"/>
    <s v="Grocery Store"/>
    <n v="0.178923163"/>
    <m/>
    <n v="55.729799999999997"/>
    <n v="4"/>
  </r>
  <r>
    <x v="1"/>
    <n v="6467"/>
    <s v="FDJ56"/>
    <s v="Fruits and Vegetables"/>
    <n v="2018"/>
    <s v="OUT019"/>
    <x v="0"/>
    <x v="1"/>
    <s v="Grocery Store"/>
    <n v="0.32111500999999998"/>
    <m/>
    <n v="100.77"/>
    <n v="4"/>
  </r>
  <r>
    <x v="1"/>
    <n v="6468"/>
    <s v="FDX08"/>
    <s v="Fruits and Vegetables"/>
    <n v="2018"/>
    <s v="OUT019"/>
    <x v="0"/>
    <x v="1"/>
    <s v="Grocery Store"/>
    <n v="3.9576776000000001E-2"/>
    <m/>
    <n v="179.93180000000001"/>
    <n v="4"/>
  </r>
  <r>
    <x v="1"/>
    <n v="6469"/>
    <s v="FDX20"/>
    <s v="Fruits and Vegetables"/>
    <n v="2018"/>
    <s v="OUT019"/>
    <x v="0"/>
    <x v="1"/>
    <s v="Grocery Store"/>
    <n v="7.4517507999999996E-2"/>
    <m/>
    <n v="227.37200000000001"/>
    <n v="4"/>
  </r>
  <r>
    <x v="1"/>
    <n v="6470"/>
    <s v="FDX55"/>
    <s v="Fruits and Vegetables"/>
    <n v="2018"/>
    <s v="OUT019"/>
    <x v="0"/>
    <x v="1"/>
    <s v="Grocery Store"/>
    <n v="9.6658404000000003E-2"/>
    <m/>
    <n v="216.91659999999999"/>
    <n v="4"/>
  </r>
  <r>
    <x v="1"/>
    <n v="6471"/>
    <s v="DRO59"/>
    <s v="Hard Drinks"/>
    <n v="2018"/>
    <s v="OUT019"/>
    <x v="0"/>
    <x v="1"/>
    <s v="Grocery Store"/>
    <n v="9.4817104999999999E-2"/>
    <m/>
    <n v="77.901200000000003"/>
    <n v="4"/>
  </r>
  <r>
    <x v="1"/>
    <n v="6472"/>
    <s v="DRP35"/>
    <s v="Hard Drinks"/>
    <n v="2018"/>
    <s v="OUT019"/>
    <x v="0"/>
    <x v="1"/>
    <s v="Grocery Store"/>
    <n v="0.15909690800000001"/>
    <m/>
    <n v="129.33359999999999"/>
    <n v="4"/>
  </r>
  <r>
    <x v="1"/>
    <n v="6473"/>
    <s v="NCQ05"/>
    <s v="Health and Hygiene"/>
    <n v="2018"/>
    <s v="OUT019"/>
    <x v="0"/>
    <x v="1"/>
    <s v="Grocery Store"/>
    <n v="3.7829468999999998E-2"/>
    <m/>
    <n v="151.07079999999999"/>
    <n v="4"/>
  </r>
  <r>
    <x v="1"/>
    <n v="6474"/>
    <s v="NCT29"/>
    <s v="Health and Hygiene"/>
    <n v="2018"/>
    <s v="OUT019"/>
    <x v="0"/>
    <x v="1"/>
    <s v="Grocery Store"/>
    <n v="0.112249603"/>
    <m/>
    <n v="123.34139999999999"/>
    <n v="4"/>
  </r>
  <r>
    <x v="1"/>
    <n v="6475"/>
    <s v="NCV29"/>
    <s v="Health and Hygiene"/>
    <n v="2018"/>
    <s v="OUT019"/>
    <x v="0"/>
    <x v="1"/>
    <s v="Grocery Store"/>
    <n v="3.9996021E-2"/>
    <m/>
    <n v="176.76859999999999"/>
    <n v="4"/>
  </r>
  <r>
    <x v="1"/>
    <n v="6476"/>
    <s v="NCD43"/>
    <s v="Household"/>
    <n v="2018"/>
    <s v="OUT019"/>
    <x v="0"/>
    <x v="1"/>
    <s v="Grocery Store"/>
    <n v="2.8048877E-2"/>
    <m/>
    <n v="106.1964"/>
    <n v="4"/>
  </r>
  <r>
    <x v="1"/>
    <n v="6477"/>
    <s v="NCE30"/>
    <s v="Household"/>
    <n v="2018"/>
    <s v="OUT019"/>
    <x v="0"/>
    <x v="1"/>
    <s v="Grocery Store"/>
    <n v="0.17357440199999999"/>
    <m/>
    <n v="214.09020000000001"/>
    <n v="4"/>
  </r>
  <r>
    <x v="1"/>
    <n v="6478"/>
    <s v="NCF42"/>
    <s v="Household"/>
    <n v="2018"/>
    <s v="OUT019"/>
    <x v="0"/>
    <x v="1"/>
    <s v="Grocery Store"/>
    <n v="0.29306613300000001"/>
    <m/>
    <n v="177.0712"/>
    <n v="4"/>
  </r>
  <r>
    <x v="1"/>
    <n v="6479"/>
    <s v="NCH43"/>
    <s v="Household"/>
    <n v="2018"/>
    <s v="OUT019"/>
    <x v="0"/>
    <x v="1"/>
    <s v="Grocery Store"/>
    <n v="0.123557061"/>
    <m/>
    <n v="216.61920000000001"/>
    <n v="4"/>
  </r>
  <r>
    <x v="1"/>
    <n v="6480"/>
    <s v="NCH54"/>
    <s v="Household"/>
    <n v="2018"/>
    <s v="OUT019"/>
    <x v="0"/>
    <x v="1"/>
    <s v="Grocery Store"/>
    <n v="0.12723424899999999"/>
    <m/>
    <n v="158.392"/>
    <n v="4"/>
  </r>
  <r>
    <x v="1"/>
    <n v="6481"/>
    <s v="NCH55"/>
    <s v="Household"/>
    <n v="2018"/>
    <s v="OUT019"/>
    <x v="0"/>
    <x v="1"/>
    <s v="Grocery Store"/>
    <n v="6.0706748999999997E-2"/>
    <m/>
    <n v="127.502"/>
    <n v="4"/>
  </r>
  <r>
    <x v="1"/>
    <n v="6482"/>
    <s v="NCJ06"/>
    <s v="Household"/>
    <n v="2018"/>
    <s v="OUT019"/>
    <x v="0"/>
    <x v="1"/>
    <s v="Grocery Store"/>
    <n v="6.0672262999999997E-2"/>
    <m/>
    <n v="119.87820000000001"/>
    <n v="4"/>
  </r>
  <r>
    <x v="1"/>
    <n v="6483"/>
    <s v="NCJ42"/>
    <s v="Household"/>
    <n v="2018"/>
    <s v="OUT019"/>
    <x v="0"/>
    <x v="1"/>
    <s v="Grocery Store"/>
    <n v="2.5039776E-2"/>
    <m/>
    <n v="102.7332"/>
    <n v="4"/>
  </r>
  <r>
    <x v="1"/>
    <n v="6484"/>
    <s v="NCM30"/>
    <s v="Household"/>
    <n v="2018"/>
    <s v="OUT019"/>
    <x v="0"/>
    <x v="1"/>
    <s v="Grocery Store"/>
    <n v="0.117825569"/>
    <m/>
    <n v="43.279600000000002"/>
    <n v="4"/>
  </r>
  <r>
    <x v="1"/>
    <n v="6485"/>
    <s v="NCR30"/>
    <s v="Household"/>
    <n v="2018"/>
    <s v="OUT019"/>
    <x v="0"/>
    <x v="1"/>
    <s v="Grocery Store"/>
    <n v="0.124299531"/>
    <m/>
    <n v="73.4696"/>
    <n v="4"/>
  </r>
  <r>
    <x v="1"/>
    <n v="6486"/>
    <s v="NCS06"/>
    <s v="Household"/>
    <n v="2018"/>
    <s v="OUT019"/>
    <x v="0"/>
    <x v="1"/>
    <s v="Grocery Store"/>
    <n v="5.5566934999999998E-2"/>
    <m/>
    <n v="263.59100000000001"/>
    <n v="4"/>
  </r>
  <r>
    <x v="1"/>
    <n v="6487"/>
    <s v="NCT30"/>
    <s v="Household"/>
    <n v="2018"/>
    <s v="OUT019"/>
    <x v="0"/>
    <x v="1"/>
    <s v="Grocery Store"/>
    <n v="0.14058248500000001"/>
    <m/>
    <n v="47.171799999999998"/>
    <n v="4"/>
  </r>
  <r>
    <x v="1"/>
    <n v="6488"/>
    <s v="NCU18"/>
    <s v="Household"/>
    <n v="2018"/>
    <s v="OUT019"/>
    <x v="0"/>
    <x v="1"/>
    <s v="Grocery Store"/>
    <n v="9.7768727999999999E-2"/>
    <m/>
    <n v="142.4496"/>
    <n v="4"/>
  </r>
  <r>
    <x v="1"/>
    <n v="6489"/>
    <s v="NCX18"/>
    <s v="Household"/>
    <n v="2018"/>
    <s v="OUT019"/>
    <x v="0"/>
    <x v="1"/>
    <s v="Grocery Store"/>
    <n v="1.5397129000000001E-2"/>
    <m/>
    <n v="194.911"/>
    <n v="4"/>
  </r>
  <r>
    <x v="1"/>
    <n v="6490"/>
    <s v="NCX42"/>
    <s v="Household"/>
    <n v="2018"/>
    <s v="OUT019"/>
    <x v="0"/>
    <x v="1"/>
    <s v="Grocery Store"/>
    <n v="1.0467749E-2"/>
    <m/>
    <n v="162.95259999999999"/>
    <n v="4"/>
  </r>
  <r>
    <x v="1"/>
    <n v="6491"/>
    <s v="NCZ18"/>
    <s v="Household"/>
    <n v="2018"/>
    <s v="OUT019"/>
    <x v="0"/>
    <x v="1"/>
    <s v="Grocery Store"/>
    <n v="0.32578080700000001"/>
    <m/>
    <n v="252.7698"/>
    <n v="4"/>
  </r>
  <r>
    <x v="1"/>
    <n v="6492"/>
    <s v="FDH19"/>
    <s v="Meat"/>
    <n v="2018"/>
    <s v="OUT019"/>
    <x v="0"/>
    <x v="1"/>
    <s v="Grocery Store"/>
    <n v="5.7933643E-2"/>
    <m/>
    <n v="175.1738"/>
    <n v="4"/>
  </r>
  <r>
    <x v="1"/>
    <n v="6493"/>
    <s v="FDP27"/>
    <s v="Meat"/>
    <n v="2018"/>
    <s v="OUT019"/>
    <x v="0"/>
    <x v="1"/>
    <s v="Grocery Store"/>
    <n v="0.20914265000000001"/>
    <m/>
    <n v="190.953"/>
    <n v="4"/>
  </r>
  <r>
    <x v="1"/>
    <n v="6494"/>
    <s v="FDV39"/>
    <s v="Meat"/>
    <n v="2018"/>
    <s v="OUT019"/>
    <x v="0"/>
    <x v="1"/>
    <s v="Grocery Store"/>
    <n v="0"/>
    <m/>
    <n v="196.8426"/>
    <n v="4"/>
  </r>
  <r>
    <x v="1"/>
    <n v="6495"/>
    <s v="NCL31"/>
    <s v="Others"/>
    <n v="2018"/>
    <s v="OUT019"/>
    <x v="0"/>
    <x v="1"/>
    <s v="Grocery Store"/>
    <n v="0.210596485"/>
    <m/>
    <n v="144.74700000000001"/>
    <n v="4"/>
  </r>
  <r>
    <x v="1"/>
    <n v="6496"/>
    <s v="NCQ43"/>
    <s v="Others"/>
    <n v="2018"/>
    <s v="OUT019"/>
    <x v="0"/>
    <x v="1"/>
    <s v="Grocery Store"/>
    <n v="0.194874778"/>
    <m/>
    <n v="110.2912"/>
    <n v="4"/>
  </r>
  <r>
    <x v="1"/>
    <n v="6497"/>
    <s v="FDH21"/>
    <s v="Seafood"/>
    <n v="2018"/>
    <s v="OUT019"/>
    <x v="0"/>
    <x v="1"/>
    <s v="Grocery Store"/>
    <n v="5.4670967000000001E-2"/>
    <m/>
    <n v="158.66040000000001"/>
    <n v="4"/>
  </r>
  <r>
    <x v="1"/>
    <n v="6498"/>
    <s v="FDD58"/>
    <s v="Snack Foods"/>
    <n v="2018"/>
    <s v="OUT019"/>
    <x v="0"/>
    <x v="1"/>
    <s v="Grocery Store"/>
    <n v="0.10391811300000001"/>
    <m/>
    <n v="100.67"/>
    <n v="4"/>
  </r>
  <r>
    <x v="1"/>
    <n v="6499"/>
    <s v="FDH10"/>
    <s v="Snack Foods"/>
    <n v="2018"/>
    <s v="OUT019"/>
    <x v="0"/>
    <x v="1"/>
    <s v="Grocery Store"/>
    <n v="8.6326707000000003E-2"/>
    <m/>
    <n v="192.64779999999999"/>
    <n v="4"/>
  </r>
  <r>
    <x v="1"/>
    <n v="6500"/>
    <s v="FDN21"/>
    <s v="Snack Foods"/>
    <n v="2018"/>
    <s v="OUT019"/>
    <x v="0"/>
    <x v="1"/>
    <s v="Grocery Store"/>
    <n v="0.13456428400000001"/>
    <m/>
    <n v="159.8236"/>
    <n v="4"/>
  </r>
  <r>
    <x v="1"/>
    <n v="6501"/>
    <s v="FDN57"/>
    <s v="Snack Foods"/>
    <n v="2018"/>
    <s v="OUT019"/>
    <x v="0"/>
    <x v="1"/>
    <s v="Grocery Store"/>
    <n v="9.4957079E-2"/>
    <m/>
    <n v="143.5154"/>
    <n v="4"/>
  </r>
  <r>
    <x v="1"/>
    <n v="6502"/>
    <s v="FDP33"/>
    <s v="Snack Foods"/>
    <n v="2018"/>
    <s v="OUT019"/>
    <x v="0"/>
    <x v="1"/>
    <s v="Grocery Store"/>
    <n v="0.15630419200000001"/>
    <m/>
    <n v="256.36720000000003"/>
    <n v="4"/>
  </r>
  <r>
    <x v="1"/>
    <n v="6503"/>
    <s v="FDP58"/>
    <s v="Snack Foods"/>
    <n v="2018"/>
    <s v="OUT019"/>
    <x v="0"/>
    <x v="1"/>
    <s v="Grocery Store"/>
    <n v="0.23661675400000001"/>
    <m/>
    <n v="217.6482"/>
    <n v="4"/>
  </r>
  <r>
    <x v="1"/>
    <n v="6504"/>
    <s v="FDW34"/>
    <s v="Snack Foods"/>
    <n v="2018"/>
    <s v="OUT019"/>
    <x v="0"/>
    <x v="1"/>
    <s v="Grocery Store"/>
    <n v="6.2294473000000003E-2"/>
    <m/>
    <n v="242.417"/>
    <n v="4"/>
  </r>
  <r>
    <x v="1"/>
    <n v="6505"/>
    <s v="FDX45"/>
    <s v="Snack Foods"/>
    <n v="2018"/>
    <s v="OUT019"/>
    <x v="0"/>
    <x v="1"/>
    <s v="Grocery Store"/>
    <n v="0.18358896"/>
    <m/>
    <n v="154.66300000000001"/>
    <n v="4"/>
  </r>
  <r>
    <x v="1"/>
    <n v="6506"/>
    <s v="FDZ45"/>
    <s v="Snack Foods"/>
    <n v="2018"/>
    <s v="OUT019"/>
    <x v="0"/>
    <x v="1"/>
    <s v="Grocery Store"/>
    <n v="0.117091213"/>
    <m/>
    <n v="197.9084"/>
    <n v="4"/>
  </r>
  <r>
    <x v="1"/>
    <n v="6507"/>
    <s v="DRC25"/>
    <s v="Soft Drinks"/>
    <n v="2018"/>
    <s v="OUT019"/>
    <x v="0"/>
    <x v="1"/>
    <s v="Grocery Store"/>
    <n v="7.9440261999999998E-2"/>
    <m/>
    <n v="86.788200000000003"/>
    <n v="4"/>
  </r>
  <r>
    <x v="1"/>
    <n v="6508"/>
    <s v="DRD25"/>
    <s v="Soft Drinks"/>
    <n v="2018"/>
    <s v="OUT019"/>
    <x v="0"/>
    <x v="1"/>
    <s v="Grocery Store"/>
    <n v="0.13826987299999999"/>
    <m/>
    <n v="111.68600000000001"/>
    <n v="4"/>
  </r>
  <r>
    <x v="1"/>
    <n v="6509"/>
    <s v="DRE37"/>
    <s v="Soft Drinks"/>
    <n v="2018"/>
    <s v="OUT019"/>
    <x v="0"/>
    <x v="1"/>
    <s v="Grocery Store"/>
    <n v="0.16496634499999999"/>
    <m/>
    <n v="189.4872"/>
    <n v="4"/>
  </r>
  <r>
    <x v="1"/>
    <n v="6510"/>
    <s v="DRG01"/>
    <s v="Soft Drinks"/>
    <n v="2018"/>
    <s v="OUT019"/>
    <x v="0"/>
    <x v="1"/>
    <s v="Grocery Store"/>
    <n v="7.8576074999999995E-2"/>
    <m/>
    <n v="78.466999999999999"/>
    <n v="4"/>
  </r>
  <r>
    <x v="1"/>
    <n v="6511"/>
    <s v="DRH36"/>
    <s v="Soft Drinks"/>
    <n v="2018"/>
    <s v="OUT019"/>
    <x v="0"/>
    <x v="1"/>
    <s v="Grocery Store"/>
    <n v="5.8444176E-2"/>
    <m/>
    <n v="73.069599999999994"/>
    <n v="4"/>
  </r>
  <r>
    <x v="1"/>
    <n v="6512"/>
    <s v="DRK37"/>
    <s v="Soft Drinks"/>
    <n v="2018"/>
    <s v="OUT019"/>
    <x v="0"/>
    <x v="1"/>
    <s v="Grocery Store"/>
    <n v="7.7046505000000001E-2"/>
    <m/>
    <n v="189.453"/>
    <n v="4"/>
  </r>
  <r>
    <x v="0"/>
    <n v="6513"/>
    <s v="FDC60"/>
    <s v="Baking Goods"/>
    <n v="2018"/>
    <s v="OUT019"/>
    <x v="0"/>
    <x v="1"/>
    <s v="Grocery Store"/>
    <n v="0.2004264"/>
    <m/>
    <n v="88.851399999999998"/>
    <n v="4"/>
  </r>
  <r>
    <x v="0"/>
    <n v="6514"/>
    <s v="FDQ36"/>
    <s v="Baking Goods"/>
    <n v="2018"/>
    <s v="OUT019"/>
    <x v="0"/>
    <x v="1"/>
    <s v="Grocery Store"/>
    <n v="0"/>
    <m/>
    <n v="38.184800000000003"/>
    <n v="4"/>
  </r>
  <r>
    <x v="0"/>
    <n v="6515"/>
    <s v="FDQ60"/>
    <s v="Baking Goods"/>
    <n v="2018"/>
    <s v="OUT019"/>
    <x v="0"/>
    <x v="1"/>
    <s v="Grocery Store"/>
    <n v="0.191500528"/>
    <m/>
    <n v="121.2098"/>
    <n v="4"/>
  </r>
  <r>
    <x v="0"/>
    <n v="6516"/>
    <s v="FDU12"/>
    <s v="Baking Goods"/>
    <n v="2018"/>
    <s v="OUT019"/>
    <x v="0"/>
    <x v="1"/>
    <s v="Grocery Store"/>
    <n v="0.13263034500000001"/>
    <m/>
    <n v="263.85680000000002"/>
    <n v="4"/>
  </r>
  <r>
    <x v="0"/>
    <n v="6517"/>
    <s v="FDZ59"/>
    <s v="Baking Goods"/>
    <n v="2018"/>
    <s v="OUT019"/>
    <x v="0"/>
    <x v="1"/>
    <s v="Grocery Store"/>
    <n v="0.18212836299999999"/>
    <m/>
    <n v="165.65"/>
    <n v="4"/>
  </r>
  <r>
    <x v="0"/>
    <n v="6518"/>
    <s v="FDS11"/>
    <s v="Breads"/>
    <n v="2018"/>
    <s v="OUT019"/>
    <x v="0"/>
    <x v="1"/>
    <s v="Grocery Store"/>
    <n v="9.7275776999999994E-2"/>
    <m/>
    <n v="223.90880000000001"/>
    <n v="4"/>
  </r>
  <r>
    <x v="0"/>
    <n v="6519"/>
    <s v="FDS59"/>
    <s v="Breads"/>
    <n v="2018"/>
    <s v="OUT019"/>
    <x v="0"/>
    <x v="1"/>
    <s v="Grocery Store"/>
    <n v="7.6851759000000006E-2"/>
    <m/>
    <n v="111.857"/>
    <n v="4"/>
  </r>
  <r>
    <x v="0"/>
    <n v="6520"/>
    <s v="FDX35"/>
    <s v="Breads"/>
    <n v="2018"/>
    <s v="OUT019"/>
    <x v="0"/>
    <x v="1"/>
    <s v="Grocery Store"/>
    <n v="0.13991304500000001"/>
    <m/>
    <n v="227.90360000000001"/>
    <n v="4"/>
  </r>
  <r>
    <x v="0"/>
    <n v="6521"/>
    <s v="FDK25"/>
    <s v="Breakfast"/>
    <n v="2018"/>
    <s v="OUT019"/>
    <x v="0"/>
    <x v="1"/>
    <s v="Grocery Store"/>
    <n v="0.27459228299999999"/>
    <m/>
    <n v="167.84739999999999"/>
    <n v="4"/>
  </r>
  <r>
    <x v="0"/>
    <n v="6522"/>
    <s v="FDP49"/>
    <s v="Breakfast"/>
    <n v="2018"/>
    <s v="OUT019"/>
    <x v="0"/>
    <x v="1"/>
    <s v="Grocery Store"/>
    <n v="0.120965853"/>
    <m/>
    <n v="55.861400000000003"/>
    <n v="4"/>
  </r>
  <r>
    <x v="0"/>
    <n v="6523"/>
    <s v="FDB14"/>
    <s v="Canned"/>
    <n v="2018"/>
    <s v="OUT019"/>
    <x v="0"/>
    <x v="1"/>
    <s v="Grocery Store"/>
    <n v="0"/>
    <m/>
    <n v="92.311999999999998"/>
    <n v="4"/>
  </r>
  <r>
    <x v="0"/>
    <n v="6524"/>
    <s v="FDJ02"/>
    <s v="Canned"/>
    <n v="2018"/>
    <s v="OUT019"/>
    <x v="0"/>
    <x v="1"/>
    <s v="Grocery Store"/>
    <n v="4.4063785000000001E-2"/>
    <m/>
    <n v="147.24180000000001"/>
    <n v="4"/>
  </r>
  <r>
    <x v="0"/>
    <n v="6525"/>
    <s v="FDJ14"/>
    <s v="Canned"/>
    <n v="2018"/>
    <s v="OUT019"/>
    <x v="0"/>
    <x v="1"/>
    <s v="Grocery Store"/>
    <n v="0"/>
    <m/>
    <n v="78.896000000000001"/>
    <n v="4"/>
  </r>
  <r>
    <x v="0"/>
    <n v="6526"/>
    <s v="FDN38"/>
    <s v="Canned"/>
    <n v="2018"/>
    <s v="OUT019"/>
    <x v="0"/>
    <x v="1"/>
    <s v="Grocery Store"/>
    <n v="0.161030847"/>
    <m/>
    <n v="251.24080000000001"/>
    <n v="4"/>
  </r>
  <r>
    <x v="0"/>
    <n v="6527"/>
    <s v="FDY49"/>
    <s v="Canned"/>
    <n v="2018"/>
    <s v="OUT019"/>
    <x v="0"/>
    <x v="1"/>
    <s v="Grocery Store"/>
    <n v="2.1031586000000001E-2"/>
    <m/>
    <n v="164.7184"/>
    <n v="4"/>
  </r>
  <r>
    <x v="0"/>
    <n v="6528"/>
    <s v="FDA26"/>
    <s v="Dairy"/>
    <n v="2018"/>
    <s v="OUT019"/>
    <x v="0"/>
    <x v="1"/>
    <s v="Grocery Store"/>
    <n v="0.12942514499999999"/>
    <m/>
    <n v="219.34819999999999"/>
    <n v="4"/>
  </r>
  <r>
    <x v="0"/>
    <n v="6529"/>
    <s v="FDU26"/>
    <s v="Dairy"/>
    <n v="2018"/>
    <s v="OUT019"/>
    <x v="0"/>
    <x v="1"/>
    <s v="Grocery Store"/>
    <n v="7.4620291000000005E-2"/>
    <m/>
    <n v="120.1782"/>
    <n v="4"/>
  </r>
  <r>
    <x v="0"/>
    <n v="6530"/>
    <s v="FDV26"/>
    <s v="Dairy"/>
    <n v="2018"/>
    <s v="OUT019"/>
    <x v="0"/>
    <x v="1"/>
    <s v="Grocery Store"/>
    <n v="0.13334711899999999"/>
    <m/>
    <n v="193.07939999999999"/>
    <n v="4"/>
  </r>
  <r>
    <x v="0"/>
    <n v="6531"/>
    <s v="FDY02"/>
    <s v="Dairy"/>
    <n v="2018"/>
    <s v="OUT019"/>
    <x v="0"/>
    <x v="1"/>
    <s v="Grocery Store"/>
    <n v="0.153456703"/>
    <m/>
    <n v="264.09100000000001"/>
    <n v="4"/>
  </r>
  <r>
    <x v="0"/>
    <n v="6532"/>
    <s v="FDH04"/>
    <s v="Frozen Foods"/>
    <n v="2018"/>
    <s v="OUT019"/>
    <x v="0"/>
    <x v="1"/>
    <s v="Grocery Store"/>
    <n v="1.9912605999999999E-2"/>
    <m/>
    <n v="91.0488"/>
    <n v="4"/>
  </r>
  <r>
    <x v="0"/>
    <n v="6533"/>
    <s v="FDI04"/>
    <s v="Frozen Foods"/>
    <n v="2018"/>
    <s v="OUT019"/>
    <x v="0"/>
    <x v="1"/>
    <s v="Grocery Store"/>
    <n v="0.127660257"/>
    <m/>
    <n v="198.54259999999999"/>
    <n v="4"/>
  </r>
  <r>
    <x v="0"/>
    <n v="6534"/>
    <s v="FDL28"/>
    <s v="Frozen Foods"/>
    <n v="2018"/>
    <s v="OUT019"/>
    <x v="0"/>
    <x v="1"/>
    <s v="Grocery Store"/>
    <n v="0"/>
    <m/>
    <n v="230.0668"/>
    <n v="4"/>
  </r>
  <r>
    <x v="0"/>
    <n v="6535"/>
    <s v="FDQ40"/>
    <s v="Frozen Foods"/>
    <n v="2018"/>
    <s v="OUT019"/>
    <x v="0"/>
    <x v="1"/>
    <s v="Grocery Store"/>
    <n v="6.3079544000000001E-2"/>
    <m/>
    <n v="175.77119999999999"/>
    <n v="4"/>
  </r>
  <r>
    <x v="0"/>
    <n v="6536"/>
    <s v="FDR52"/>
    <s v="Frozen Foods"/>
    <n v="2018"/>
    <s v="OUT019"/>
    <x v="0"/>
    <x v="1"/>
    <s v="Grocery Store"/>
    <n v="0.13314425899999999"/>
    <m/>
    <n v="190.88460000000001"/>
    <n v="4"/>
  </r>
  <r>
    <x v="0"/>
    <n v="6537"/>
    <s v="FDV16"/>
    <s v="Frozen Foods"/>
    <n v="2018"/>
    <s v="OUT019"/>
    <x v="0"/>
    <x v="1"/>
    <s v="Grocery Store"/>
    <n v="0.145200948"/>
    <m/>
    <n v="35.455800000000004"/>
    <n v="4"/>
  </r>
  <r>
    <x v="0"/>
    <n v="6538"/>
    <s v="FDX52"/>
    <s v="Frozen Foods"/>
    <n v="2018"/>
    <s v="OUT019"/>
    <x v="0"/>
    <x v="1"/>
    <s v="Grocery Store"/>
    <n v="7.3541071999999999E-2"/>
    <m/>
    <n v="192.28200000000001"/>
    <n v="4"/>
  </r>
  <r>
    <x v="0"/>
    <n v="6539"/>
    <s v="FDA55"/>
    <s v="Fruits and Vegetables"/>
    <n v="2018"/>
    <s v="OUT019"/>
    <x v="0"/>
    <x v="1"/>
    <s v="Grocery Store"/>
    <n v="9.9780431000000003E-2"/>
    <m/>
    <n v="225.2088"/>
    <n v="4"/>
  </r>
  <r>
    <x v="0"/>
    <n v="6540"/>
    <s v="FDC21"/>
    <s v="Fruits and Vegetables"/>
    <n v="2018"/>
    <s v="OUT019"/>
    <x v="0"/>
    <x v="1"/>
    <s v="Grocery Store"/>
    <n v="7.5215349000000001E-2"/>
    <m/>
    <n v="108.4254"/>
    <n v="4"/>
  </r>
  <r>
    <x v="0"/>
    <n v="6541"/>
    <s v="FDL32"/>
    <s v="Fruits and Vegetables"/>
    <n v="2018"/>
    <s v="OUT019"/>
    <x v="0"/>
    <x v="1"/>
    <s v="Grocery Store"/>
    <n v="0.214423791"/>
    <m/>
    <n v="111.6544"/>
    <n v="4"/>
  </r>
  <r>
    <x v="0"/>
    <n v="6542"/>
    <s v="FDN56"/>
    <s v="Fruits and Vegetables"/>
    <n v="2018"/>
    <s v="OUT019"/>
    <x v="0"/>
    <x v="1"/>
    <s v="Grocery Store"/>
    <n v="0.187443314"/>
    <m/>
    <n v="145.87860000000001"/>
    <n v="4"/>
  </r>
  <r>
    <x v="0"/>
    <n v="6543"/>
    <s v="FDR31"/>
    <s v="Fruits and Vegetables"/>
    <n v="2018"/>
    <s v="OUT019"/>
    <x v="0"/>
    <x v="1"/>
    <s v="Grocery Store"/>
    <n v="8.6077865000000003E-2"/>
    <m/>
    <n v="143.81020000000001"/>
    <n v="4"/>
  </r>
  <r>
    <x v="0"/>
    <n v="6544"/>
    <s v="FDS44"/>
    <s v="Fruits and Vegetables"/>
    <n v="2018"/>
    <s v="OUT019"/>
    <x v="0"/>
    <x v="1"/>
    <s v="Grocery Store"/>
    <n v="0.27321283000000002"/>
    <m/>
    <n v="240.9538"/>
    <n v="4"/>
  </r>
  <r>
    <x v="0"/>
    <n v="6545"/>
    <s v="FDU20"/>
    <s v="Fruits and Vegetables"/>
    <n v="2018"/>
    <s v="OUT019"/>
    <x v="0"/>
    <x v="1"/>
    <s v="Grocery Store"/>
    <n v="3.7569401000000002E-2"/>
    <m/>
    <n v="120.7098"/>
    <n v="4"/>
  </r>
  <r>
    <x v="0"/>
    <n v="6546"/>
    <s v="FDV19"/>
    <s v="Fruits and Vegetables"/>
    <n v="2018"/>
    <s v="OUT019"/>
    <x v="0"/>
    <x v="1"/>
    <s v="Grocery Store"/>
    <n v="6.1730519999999997E-2"/>
    <m/>
    <n v="159.15780000000001"/>
    <n v="4"/>
  </r>
  <r>
    <x v="0"/>
    <n v="6547"/>
    <s v="FDW32"/>
    <s v="Fruits and Vegetables"/>
    <n v="2018"/>
    <s v="OUT019"/>
    <x v="0"/>
    <x v="1"/>
    <s v="Grocery Store"/>
    <n v="0.165101585"/>
    <m/>
    <n v="87.788200000000003"/>
    <n v="4"/>
  </r>
  <r>
    <x v="0"/>
    <n v="6548"/>
    <s v="FDX31"/>
    <s v="Fruits and Vegetables"/>
    <n v="2018"/>
    <s v="OUT019"/>
    <x v="0"/>
    <x v="1"/>
    <s v="Grocery Store"/>
    <n v="0"/>
    <m/>
    <n v="234.79580000000001"/>
    <n v="4"/>
  </r>
  <r>
    <x v="0"/>
    <n v="6549"/>
    <s v="FDY56"/>
    <s v="Fruits and Vegetables"/>
    <n v="2018"/>
    <s v="OUT019"/>
    <x v="0"/>
    <x v="1"/>
    <s v="Grocery Store"/>
    <n v="0.109274313"/>
    <m/>
    <n v="225.30619999999999"/>
    <n v="4"/>
  </r>
  <r>
    <x v="0"/>
    <n v="6550"/>
    <s v="FDZ07"/>
    <s v="Fruits and Vegetables"/>
    <n v="2018"/>
    <s v="OUT019"/>
    <x v="0"/>
    <x v="1"/>
    <s v="Grocery Store"/>
    <n v="0.16439157300000001"/>
    <m/>
    <n v="62.819400000000002"/>
    <n v="4"/>
  </r>
  <r>
    <x v="0"/>
    <n v="6551"/>
    <s v="FDM27"/>
    <s v="Meat"/>
    <n v="2018"/>
    <s v="OUT019"/>
    <x v="0"/>
    <x v="1"/>
    <s v="Grocery Store"/>
    <n v="0.277459381"/>
    <m/>
    <n v="156.3946"/>
    <n v="4"/>
  </r>
  <r>
    <x v="0"/>
    <n v="6552"/>
    <s v="FDO15"/>
    <s v="Meat"/>
    <n v="2018"/>
    <s v="OUT019"/>
    <x v="0"/>
    <x v="1"/>
    <s v="Grocery Store"/>
    <n v="1.4998914E-2"/>
    <m/>
    <n v="72.403800000000004"/>
    <n v="4"/>
  </r>
  <r>
    <x v="0"/>
    <n v="6553"/>
    <s v="FDP51"/>
    <s v="Meat"/>
    <n v="2018"/>
    <s v="OUT019"/>
    <x v="0"/>
    <x v="1"/>
    <s v="Grocery Store"/>
    <n v="0.14930549700000001"/>
    <m/>
    <n v="119.61239999999999"/>
    <n v="4"/>
  </r>
  <r>
    <x v="0"/>
    <n v="6554"/>
    <s v="FDQ03"/>
    <s v="Meat"/>
    <n v="2018"/>
    <s v="OUT019"/>
    <x v="0"/>
    <x v="1"/>
    <s v="Grocery Store"/>
    <n v="0.13659289099999999"/>
    <m/>
    <n v="238.0248"/>
    <n v="4"/>
  </r>
  <r>
    <x v="0"/>
    <n v="6555"/>
    <s v="FDT15"/>
    <s v="Meat"/>
    <n v="2018"/>
    <s v="OUT019"/>
    <x v="0"/>
    <x v="1"/>
    <s v="Grocery Store"/>
    <n v="7.4729834999999994E-2"/>
    <m/>
    <n v="183.79499999999999"/>
    <n v="4"/>
  </r>
  <r>
    <x v="0"/>
    <n v="6556"/>
    <s v="FDT51"/>
    <s v="Meat"/>
    <n v="2018"/>
    <s v="OUT019"/>
    <x v="0"/>
    <x v="1"/>
    <s v="Grocery Store"/>
    <n v="1.9117392E-2"/>
    <m/>
    <n v="110.6544"/>
    <n v="4"/>
  </r>
  <r>
    <x v="0"/>
    <n v="6557"/>
    <s v="FDV27"/>
    <s v="Meat"/>
    <n v="2018"/>
    <s v="OUT019"/>
    <x v="0"/>
    <x v="1"/>
    <s v="Grocery Store"/>
    <n v="7.0017381000000004E-2"/>
    <m/>
    <n v="89.351399999999998"/>
    <n v="4"/>
  </r>
  <r>
    <x v="0"/>
    <n v="6558"/>
    <s v="FDG21"/>
    <s v="Seafood"/>
    <n v="2018"/>
    <s v="OUT019"/>
    <x v="0"/>
    <x v="1"/>
    <s v="Grocery Store"/>
    <n v="0.256152243"/>
    <m/>
    <n v="151.005"/>
    <n v="4"/>
  </r>
  <r>
    <x v="0"/>
    <n v="6559"/>
    <s v="FDG33"/>
    <s v="Seafood"/>
    <n v="2018"/>
    <s v="OUT019"/>
    <x v="0"/>
    <x v="1"/>
    <s v="Grocery Store"/>
    <n v="0.24554262700000001"/>
    <m/>
    <n v="172.2764"/>
    <n v="4"/>
  </r>
  <r>
    <x v="0"/>
    <n v="6560"/>
    <s v="FDJ57"/>
    <s v="Seafood"/>
    <n v="2018"/>
    <s v="OUT019"/>
    <x v="0"/>
    <x v="1"/>
    <s v="Grocery Store"/>
    <n v="0"/>
    <m/>
    <n v="184.35820000000001"/>
    <n v="4"/>
  </r>
  <r>
    <x v="0"/>
    <n v="6561"/>
    <s v="FDB58"/>
    <s v="Snack Foods"/>
    <n v="2018"/>
    <s v="OUT019"/>
    <x v="0"/>
    <x v="1"/>
    <s v="Grocery Store"/>
    <n v="2.363057E-2"/>
    <m/>
    <n v="141.71539999999999"/>
    <n v="4"/>
  </r>
  <r>
    <x v="0"/>
    <n v="6562"/>
    <s v="FDC34"/>
    <s v="Snack Foods"/>
    <n v="2018"/>
    <s v="OUT019"/>
    <x v="0"/>
    <x v="1"/>
    <s v="Grocery Store"/>
    <n v="0.30247887099999998"/>
    <m/>
    <n v="155.49719999999999"/>
    <n v="4"/>
  </r>
  <r>
    <x v="0"/>
    <n v="6563"/>
    <s v="FDG46"/>
    <s v="Snack Foods"/>
    <n v="2018"/>
    <s v="OUT019"/>
    <x v="0"/>
    <x v="1"/>
    <s v="Grocery Store"/>
    <n v="5.7620562E-2"/>
    <m/>
    <n v="115.45180000000001"/>
    <n v="4"/>
  </r>
  <r>
    <x v="0"/>
    <n v="6564"/>
    <s v="FDP21"/>
    <s v="Snack Foods"/>
    <n v="2018"/>
    <s v="OUT019"/>
    <x v="0"/>
    <x v="1"/>
    <s v="Grocery Store"/>
    <n v="4.5068891999999999E-2"/>
    <m/>
    <n v="190.88720000000001"/>
    <n v="4"/>
  </r>
  <r>
    <x v="0"/>
    <n v="6565"/>
    <s v="FDU21"/>
    <s v="Snack Foods"/>
    <n v="2018"/>
    <s v="OUT019"/>
    <x v="0"/>
    <x v="1"/>
    <s v="Grocery Store"/>
    <n v="0.13432761300000001"/>
    <m/>
    <n v="35.055799999999998"/>
    <n v="4"/>
  </r>
  <r>
    <x v="0"/>
    <n v="6566"/>
    <s v="FDY34"/>
    <s v="Snack Foods"/>
    <n v="2018"/>
    <s v="OUT019"/>
    <x v="0"/>
    <x v="1"/>
    <s v="Grocery Store"/>
    <n v="1.9227815999999998E-2"/>
    <m/>
    <n v="163.98419999999999"/>
    <n v="4"/>
  </r>
  <r>
    <x v="0"/>
    <n v="6567"/>
    <s v="DRA59"/>
    <s v="Soft Drinks"/>
    <n v="2018"/>
    <s v="OUT019"/>
    <x v="0"/>
    <x v="1"/>
    <s v="Grocery Store"/>
    <n v="0.223985293"/>
    <m/>
    <n v="186.29239999999999"/>
    <n v="4"/>
  </r>
  <r>
    <x v="0"/>
    <n v="6568"/>
    <s v="DRL01"/>
    <s v="Soft Drinks"/>
    <n v="2018"/>
    <s v="OUT019"/>
    <x v="0"/>
    <x v="1"/>
    <s v="Grocery Store"/>
    <n v="0.13511877"/>
    <m/>
    <n v="232.9958"/>
    <n v="4"/>
  </r>
  <r>
    <x v="0"/>
    <n v="6569"/>
    <s v="FDB23"/>
    <s v="Starchy Foods"/>
    <n v="2018"/>
    <s v="OUT019"/>
    <x v="0"/>
    <x v="1"/>
    <s v="Grocery Store"/>
    <n v="9.7849200000000008E-3"/>
    <m/>
    <n v="225.90620000000001"/>
    <n v="4"/>
  </r>
  <r>
    <x v="1"/>
    <n v="6570"/>
    <s v="FDZ48"/>
    <s v="Baking Goods"/>
    <n v="2018"/>
    <s v="OUT019"/>
    <x v="0"/>
    <x v="1"/>
    <s v="Grocery Store"/>
    <n v="0.13299549399999999"/>
    <m/>
    <n v="113.5544"/>
    <n v="4"/>
  </r>
  <r>
    <x v="1"/>
    <n v="6571"/>
    <s v="FDP25"/>
    <s v="Canned"/>
    <n v="2018"/>
    <s v="OUT019"/>
    <x v="0"/>
    <x v="1"/>
    <s v="Grocery Store"/>
    <n v="3.7131628E-2"/>
    <m/>
    <n v="216.48240000000001"/>
    <n v="4"/>
  </r>
  <r>
    <x v="1"/>
    <n v="6572"/>
    <s v="FDC20"/>
    <s v="Fruits and Vegetables"/>
    <n v="2018"/>
    <s v="OUT019"/>
    <x v="0"/>
    <x v="1"/>
    <s v="Grocery Store"/>
    <n v="4.1970937999999999E-2"/>
    <m/>
    <n v="55.427199999999999"/>
    <n v="4"/>
  </r>
  <r>
    <x v="1"/>
    <n v="6573"/>
    <s v="NCP55"/>
    <s v="Others"/>
    <n v="2018"/>
    <s v="OUT019"/>
    <x v="0"/>
    <x v="1"/>
    <s v="Grocery Store"/>
    <n v="1.9592288999999999E-2"/>
    <m/>
    <n v="56.961399999999998"/>
    <n v="4"/>
  </r>
  <r>
    <x v="1"/>
    <n v="6574"/>
    <s v="FDS13"/>
    <s v="Canned"/>
    <n v="2016"/>
    <s v="OUT046"/>
    <x v="0"/>
    <x v="1"/>
    <s v="Supermarket Type1"/>
    <n v="0.124506117"/>
    <n v="6.4649999999999999"/>
    <n v="264.78840000000002"/>
    <n v="4"/>
  </r>
  <r>
    <x v="1"/>
    <n v="6575"/>
    <s v="FDX25"/>
    <s v="Canned"/>
    <n v="2016"/>
    <s v="OUT046"/>
    <x v="0"/>
    <x v="1"/>
    <s v="Supermarket Type1"/>
    <n v="0.102055777"/>
    <n v="16.7"/>
    <n v="184.0292"/>
    <n v="4"/>
  </r>
  <r>
    <x v="1"/>
    <n v="6576"/>
    <s v="FDZ38"/>
    <s v="Dairy"/>
    <n v="2016"/>
    <s v="OUT046"/>
    <x v="0"/>
    <x v="1"/>
    <s v="Supermarket Type1"/>
    <n v="8.0010180000000004E-3"/>
    <n v="17.600000000000001"/>
    <n v="170.44220000000001"/>
    <n v="4"/>
  </r>
  <r>
    <x v="1"/>
    <n v="6577"/>
    <s v="FDT40"/>
    <s v="Frozen Foods"/>
    <n v="2016"/>
    <s v="OUT046"/>
    <x v="0"/>
    <x v="1"/>
    <s v="Supermarket Type1"/>
    <n v="9.5795326E-2"/>
    <n v="5.9850000000000003"/>
    <n v="128.46780000000001"/>
    <n v="4"/>
  </r>
  <r>
    <x v="1"/>
    <n v="6578"/>
    <s v="FDE29"/>
    <s v="Frozen Foods"/>
    <n v="2016"/>
    <s v="OUT046"/>
    <x v="0"/>
    <x v="1"/>
    <s v="Supermarket Type1"/>
    <n v="0.143129124"/>
    <n v="8.9049999999999994"/>
    <n v="58.887799999999999"/>
    <n v="4"/>
  </r>
  <r>
    <x v="1"/>
    <n v="6579"/>
    <s v="FDO40"/>
    <s v="Frozen Foods"/>
    <n v="2016"/>
    <s v="OUT046"/>
    <x v="0"/>
    <x v="1"/>
    <s v="Supermarket Type1"/>
    <n v="3.2628111000000001E-2"/>
    <n v="17.100000000000001"/>
    <n v="148.73920000000001"/>
    <n v="4"/>
  </r>
  <r>
    <x v="1"/>
    <n v="6580"/>
    <s v="FDD20"/>
    <s v="Fruits and Vegetables"/>
    <n v="2016"/>
    <s v="OUT046"/>
    <x v="0"/>
    <x v="1"/>
    <s v="Supermarket Type1"/>
    <n v="2.0714522999999999E-2"/>
    <n v="14.15"/>
    <n v="124.2046"/>
    <n v="4"/>
  </r>
  <r>
    <x v="1"/>
    <n v="6581"/>
    <s v="FDU56"/>
    <s v="Fruits and Vegetables"/>
    <n v="2016"/>
    <s v="OUT046"/>
    <x v="0"/>
    <x v="1"/>
    <s v="Supermarket Type1"/>
    <n v="4.4414056E-2"/>
    <n v="16.850000000000001"/>
    <n v="182.42660000000001"/>
    <n v="4"/>
  </r>
  <r>
    <x v="1"/>
    <n v="6582"/>
    <s v="FDG32"/>
    <s v="Fruits and Vegetables"/>
    <n v="2016"/>
    <s v="OUT046"/>
    <x v="0"/>
    <x v="1"/>
    <s v="Supermarket Type1"/>
    <n v="0.17599552600000001"/>
    <n v="19.850000000000001"/>
    <n v="224.0772"/>
    <n v="4"/>
  </r>
  <r>
    <x v="1"/>
    <n v="6583"/>
    <s v="NCM29"/>
    <s v="Health and Hygiene"/>
    <n v="2016"/>
    <s v="OUT046"/>
    <x v="0"/>
    <x v="1"/>
    <s v="Supermarket Type1"/>
    <n v="1.7642228999999999E-2"/>
    <n v="11.5"/>
    <n v="131.86259999999999"/>
    <n v="4"/>
  </r>
  <r>
    <x v="1"/>
    <n v="6584"/>
    <s v="FDC11"/>
    <s v="Starchy Foods"/>
    <n v="2016"/>
    <s v="OUT046"/>
    <x v="0"/>
    <x v="1"/>
    <s v="Supermarket Type1"/>
    <n v="0.141792841"/>
    <n v="20.5"/>
    <n v="89.717200000000005"/>
    <n v="4"/>
  </r>
  <r>
    <x v="1"/>
    <n v="6585"/>
    <s v="FDW23"/>
    <s v="Baking Goods"/>
    <n v="2016"/>
    <s v="OUT046"/>
    <x v="0"/>
    <x v="1"/>
    <s v="Supermarket Type1"/>
    <n v="8.2012293E-2"/>
    <n v="5.7649999999999997"/>
    <n v="37.516399999999997"/>
    <n v="4"/>
  </r>
  <r>
    <x v="1"/>
    <n v="6586"/>
    <s v="FDK36"/>
    <s v="Baking Goods"/>
    <n v="2016"/>
    <s v="OUT046"/>
    <x v="0"/>
    <x v="1"/>
    <s v="Supermarket Type1"/>
    <n v="7.2153139999999996E-3"/>
    <n v="7.09"/>
    <n v="47.603400000000001"/>
    <n v="4"/>
  </r>
  <r>
    <x v="1"/>
    <n v="6587"/>
    <s v="FDF12"/>
    <s v="Baking Goods"/>
    <n v="2016"/>
    <s v="OUT046"/>
    <x v="0"/>
    <x v="1"/>
    <s v="Supermarket Type1"/>
    <n v="8.2427853999999995E-2"/>
    <n v="8.2349999999999994"/>
    <n v="149.30760000000001"/>
    <n v="4"/>
  </r>
  <r>
    <x v="1"/>
    <n v="6588"/>
    <s v="FDX24"/>
    <s v="Baking Goods"/>
    <n v="2016"/>
    <s v="OUT046"/>
    <x v="0"/>
    <x v="1"/>
    <s v="Supermarket Type1"/>
    <n v="1.3929059000000001E-2"/>
    <n v="8.3550000000000004"/>
    <n v="94.146199999999993"/>
    <n v="4"/>
  </r>
  <r>
    <x v="1"/>
    <n v="6589"/>
    <s v="FDK24"/>
    <s v="Baking Goods"/>
    <n v="2016"/>
    <s v="OUT046"/>
    <x v="0"/>
    <x v="1"/>
    <s v="Supermarket Type1"/>
    <n v="0.101294945"/>
    <n v="9.1950000000000003"/>
    <n v="46.2744"/>
    <n v="4"/>
  </r>
  <r>
    <x v="1"/>
    <n v="6590"/>
    <s v="FDT60"/>
    <s v="Baking Goods"/>
    <n v="2016"/>
    <s v="OUT046"/>
    <x v="0"/>
    <x v="1"/>
    <s v="Supermarket Type1"/>
    <n v="7.5548309999999994E-2"/>
    <n v="12"/>
    <n v="121.9388"/>
    <n v="4"/>
  </r>
  <r>
    <x v="1"/>
    <n v="6591"/>
    <s v="FDA48"/>
    <s v="Baking Goods"/>
    <n v="2016"/>
    <s v="OUT046"/>
    <x v="0"/>
    <x v="1"/>
    <s v="Supermarket Type1"/>
    <n v="0.11487406"/>
    <n v="12.1"/>
    <n v="221.41139999999999"/>
    <n v="4"/>
  </r>
  <r>
    <x v="1"/>
    <n v="6592"/>
    <s v="FDY36"/>
    <s v="Baking Goods"/>
    <n v="2016"/>
    <s v="OUT046"/>
    <x v="0"/>
    <x v="1"/>
    <s v="Supermarket Type1"/>
    <n v="9.4105279999999996E-3"/>
    <n v="12.3"/>
    <n v="73.738"/>
    <n v="4"/>
  </r>
  <r>
    <x v="1"/>
    <n v="6593"/>
    <s v="FDN12"/>
    <s v="Baking Goods"/>
    <n v="2016"/>
    <s v="OUT046"/>
    <x v="0"/>
    <x v="1"/>
    <s v="Supermarket Type1"/>
    <n v="8.1103929000000005E-2"/>
    <n v="15.6"/>
    <n v="112.3544"/>
    <n v="4"/>
  </r>
  <r>
    <x v="1"/>
    <n v="6594"/>
    <s v="FDH24"/>
    <s v="Baking Goods"/>
    <n v="2016"/>
    <s v="OUT046"/>
    <x v="0"/>
    <x v="1"/>
    <s v="Supermarket Type1"/>
    <n v="2.1431134000000001E-2"/>
    <n v="20.7"/>
    <n v="157.02879999999999"/>
    <n v="4"/>
  </r>
  <r>
    <x v="1"/>
    <n v="6595"/>
    <s v="FDU35"/>
    <s v="Breads"/>
    <n v="2016"/>
    <s v="OUT046"/>
    <x v="0"/>
    <x v="1"/>
    <s v="Supermarket Type1"/>
    <n v="0"/>
    <n v="6.44"/>
    <n v="98.27"/>
    <n v="4"/>
  </r>
  <r>
    <x v="1"/>
    <n v="6596"/>
    <s v="FDX59"/>
    <s v="Breads"/>
    <n v="2016"/>
    <s v="OUT046"/>
    <x v="0"/>
    <x v="1"/>
    <s v="Supermarket Type1"/>
    <n v="5.1661272000000001E-2"/>
    <n v="10.195"/>
    <n v="33.355800000000002"/>
    <n v="4"/>
  </r>
  <r>
    <x v="1"/>
    <n v="6597"/>
    <s v="FDV59"/>
    <s v="Breads"/>
    <n v="2016"/>
    <s v="OUT046"/>
    <x v="0"/>
    <x v="1"/>
    <s v="Supermarket Type1"/>
    <n v="4.8027042999999998E-2"/>
    <n v="13.35"/>
    <n v="218.91659999999999"/>
    <n v="4"/>
  </r>
  <r>
    <x v="1"/>
    <n v="6598"/>
    <s v="FDP11"/>
    <s v="Breads"/>
    <n v="2016"/>
    <s v="OUT046"/>
    <x v="0"/>
    <x v="1"/>
    <s v="Supermarket Type1"/>
    <n v="6.9100547999999998E-2"/>
    <n v="15.85"/>
    <n v="216.61660000000001"/>
    <n v="4"/>
  </r>
  <r>
    <x v="1"/>
    <n v="6599"/>
    <s v="FDO25"/>
    <s v="Canned"/>
    <n v="2016"/>
    <s v="OUT046"/>
    <x v="0"/>
    <x v="1"/>
    <s v="Supermarket Type1"/>
    <n v="0.12744903099999999"/>
    <n v="6.3"/>
    <n v="210.52699999999999"/>
    <n v="4"/>
  </r>
  <r>
    <x v="1"/>
    <n v="6600"/>
    <s v="FDT25"/>
    <s v="Canned"/>
    <n v="2016"/>
    <s v="OUT046"/>
    <x v="0"/>
    <x v="1"/>
    <s v="Supermarket Type1"/>
    <n v="5.0750977000000003E-2"/>
    <n v="7.5"/>
    <n v="122.2072"/>
    <n v="4"/>
  </r>
  <r>
    <x v="1"/>
    <n v="6601"/>
    <s v="FDR49"/>
    <s v="Canned"/>
    <n v="2016"/>
    <s v="OUT046"/>
    <x v="0"/>
    <x v="1"/>
    <s v="Supermarket Type1"/>
    <n v="0.139228412"/>
    <n v="8.7100000000000009"/>
    <n v="49.537599999999998"/>
    <n v="4"/>
  </r>
  <r>
    <x v="1"/>
    <n v="6602"/>
    <s v="FDC26"/>
    <s v="Canned"/>
    <n v="2016"/>
    <s v="OUT046"/>
    <x v="0"/>
    <x v="1"/>
    <s v="Supermarket Type1"/>
    <n v="0.126383094"/>
    <n v="10.195"/>
    <n v="112.18859999999999"/>
    <n v="4"/>
  </r>
  <r>
    <x v="1"/>
    <n v="6603"/>
    <s v="FDS01"/>
    <s v="Canned"/>
    <n v="2016"/>
    <s v="OUT046"/>
    <x v="0"/>
    <x v="1"/>
    <s v="Supermarket Type1"/>
    <n v="1.7744999000000001E-2"/>
    <n v="11.6"/>
    <n v="177.96860000000001"/>
    <n v="4"/>
  </r>
  <r>
    <x v="1"/>
    <n v="6604"/>
    <s v="FDY25"/>
    <s v="Canned"/>
    <n v="2016"/>
    <s v="OUT046"/>
    <x v="0"/>
    <x v="1"/>
    <s v="Supermarket Type1"/>
    <n v="3.3974435999999997E-2"/>
    <n v="12"/>
    <n v="181.89760000000001"/>
    <n v="4"/>
  </r>
  <r>
    <x v="1"/>
    <n v="6605"/>
    <s v="FDB51"/>
    <s v="Dairy"/>
    <n v="2016"/>
    <s v="OUT046"/>
    <x v="0"/>
    <x v="1"/>
    <s v="Supermarket Type1"/>
    <n v="3.8454075999999997E-2"/>
    <n v="6.92"/>
    <n v="61.5852"/>
    <n v="4"/>
  </r>
  <r>
    <x v="1"/>
    <n v="6606"/>
    <s v="DRG27"/>
    <s v="Dairy"/>
    <n v="2016"/>
    <s v="OUT046"/>
    <x v="0"/>
    <x v="1"/>
    <s v="Supermarket Type1"/>
    <n v="0.10511069200000001"/>
    <n v="8.8949999999999996"/>
    <n v="41.113799999999998"/>
    <n v="4"/>
  </r>
  <r>
    <x v="1"/>
    <n v="6607"/>
    <s v="FDY14"/>
    <s v="Dairy"/>
    <n v="2016"/>
    <s v="OUT046"/>
    <x v="0"/>
    <x v="1"/>
    <s v="Supermarket Type1"/>
    <n v="7.0040195E-2"/>
    <n v="10.3"/>
    <n v="263.02260000000001"/>
    <n v="4"/>
  </r>
  <r>
    <x v="1"/>
    <n v="6608"/>
    <s v="FDR14"/>
    <s v="Dairy"/>
    <n v="2016"/>
    <s v="OUT046"/>
    <x v="0"/>
    <x v="1"/>
    <s v="Supermarket Type1"/>
    <n v="0.17404903199999999"/>
    <n v="11.65"/>
    <n v="52.9298"/>
    <n v="4"/>
  </r>
  <r>
    <x v="1"/>
    <n v="6609"/>
    <s v="FDI15"/>
    <s v="Dairy"/>
    <n v="2016"/>
    <s v="OUT046"/>
    <x v="0"/>
    <x v="1"/>
    <s v="Supermarket Type1"/>
    <n v="0.14135256199999999"/>
    <n v="13.8"/>
    <n v="264.1884"/>
    <n v="4"/>
  </r>
  <r>
    <x v="1"/>
    <n v="6610"/>
    <s v="DRG39"/>
    <s v="Dairy"/>
    <n v="2016"/>
    <s v="OUT046"/>
    <x v="0"/>
    <x v="1"/>
    <s v="Supermarket Type1"/>
    <n v="4.2180994999999999E-2"/>
    <n v="14.15"/>
    <n v="52.098199999999999"/>
    <n v="4"/>
  </r>
  <r>
    <x v="1"/>
    <n v="6611"/>
    <s v="FDV50"/>
    <s v="Dairy"/>
    <n v="2016"/>
    <s v="OUT046"/>
    <x v="0"/>
    <x v="1"/>
    <s v="Supermarket Type1"/>
    <n v="0.122571209"/>
    <n v="14.3"/>
    <n v="122.373"/>
    <n v="4"/>
  </r>
  <r>
    <x v="1"/>
    <n v="6612"/>
    <s v="DRF51"/>
    <s v="Dairy"/>
    <n v="2016"/>
    <s v="OUT046"/>
    <x v="0"/>
    <x v="1"/>
    <s v="Supermarket Type1"/>
    <n v="0.16583822400000001"/>
    <n v="15.75"/>
    <n v="36.650599999999997"/>
    <n v="4"/>
  </r>
  <r>
    <x v="1"/>
    <n v="6613"/>
    <s v="FDD39"/>
    <s v="Dairy"/>
    <n v="2016"/>
    <s v="OUT046"/>
    <x v="0"/>
    <x v="1"/>
    <s v="Supermarket Type1"/>
    <n v="7.0154899000000007E-2"/>
    <n v="16.7"/>
    <n v="218.185"/>
    <n v="4"/>
  </r>
  <r>
    <x v="1"/>
    <n v="6614"/>
    <s v="FDS50"/>
    <s v="Dairy"/>
    <n v="2016"/>
    <s v="OUT046"/>
    <x v="0"/>
    <x v="1"/>
    <s v="Supermarket Type1"/>
    <n v="5.5433376999999999E-2"/>
    <n v="17"/>
    <n v="221.1114"/>
    <n v="4"/>
  </r>
  <r>
    <x v="1"/>
    <n v="6615"/>
    <s v="DRE03"/>
    <s v="Dairy"/>
    <n v="2016"/>
    <s v="OUT046"/>
    <x v="0"/>
    <x v="1"/>
    <s v="Supermarket Type1"/>
    <n v="2.4226902000000002E-2"/>
    <n v="19.600000000000001"/>
    <n v="48.771799999999999"/>
    <n v="4"/>
  </r>
  <r>
    <x v="1"/>
    <n v="6616"/>
    <s v="FDX50"/>
    <s v="Dairy"/>
    <n v="2016"/>
    <s v="OUT046"/>
    <x v="0"/>
    <x v="1"/>
    <s v="Supermarket Type1"/>
    <n v="7.4627201000000004E-2"/>
    <n v="20.100000000000001"/>
    <n v="110.3228"/>
    <n v="4"/>
  </r>
  <r>
    <x v="1"/>
    <n v="6617"/>
    <s v="DRJ39"/>
    <s v="Dairy"/>
    <n v="2016"/>
    <s v="OUT046"/>
    <x v="0"/>
    <x v="1"/>
    <s v="Supermarket Type1"/>
    <n v="3.6326063999999998E-2"/>
    <n v="20.25"/>
    <n v="220.1482"/>
    <n v="4"/>
  </r>
  <r>
    <x v="1"/>
    <n v="6618"/>
    <s v="FDO16"/>
    <s v="Frozen Foods"/>
    <n v="2016"/>
    <s v="OUT046"/>
    <x v="0"/>
    <x v="1"/>
    <s v="Supermarket Type1"/>
    <n v="1.5108194E-2"/>
    <n v="5.48"/>
    <n v="83.724999999999994"/>
    <n v="4"/>
  </r>
  <r>
    <x v="1"/>
    <n v="6619"/>
    <s v="FDN40"/>
    <s v="Frozen Foods"/>
    <n v="2016"/>
    <s v="OUT046"/>
    <x v="0"/>
    <x v="1"/>
    <s v="Supermarket Type1"/>
    <n v="0"/>
    <n v="5.88"/>
    <n v="154.2998"/>
    <n v="4"/>
  </r>
  <r>
    <x v="1"/>
    <n v="6620"/>
    <s v="FDF16"/>
    <s v="Frozen Foods"/>
    <n v="2016"/>
    <s v="OUT046"/>
    <x v="0"/>
    <x v="1"/>
    <s v="Supermarket Type1"/>
    <n v="8.6132372999999998E-2"/>
    <n v="7.3"/>
    <n v="148.80760000000001"/>
    <n v="4"/>
  </r>
  <r>
    <x v="1"/>
    <n v="6621"/>
    <s v="FDK04"/>
    <s v="Frozen Foods"/>
    <n v="2016"/>
    <s v="OUT046"/>
    <x v="0"/>
    <x v="1"/>
    <s v="Supermarket Type1"/>
    <n v="5.2312034E-2"/>
    <n v="7.36"/>
    <n v="58.558799999999998"/>
    <n v="4"/>
  </r>
  <r>
    <x v="1"/>
    <n v="6622"/>
    <s v="FDU04"/>
    <s v="Frozen Foods"/>
    <n v="2016"/>
    <s v="OUT046"/>
    <x v="0"/>
    <x v="1"/>
    <s v="Supermarket Type1"/>
    <n v="0"/>
    <n v="7.93"/>
    <n v="121.84139999999999"/>
    <n v="4"/>
  </r>
  <r>
    <x v="1"/>
    <n v="6623"/>
    <s v="FDJ16"/>
    <s v="Frozen Foods"/>
    <n v="2016"/>
    <s v="OUT046"/>
    <x v="0"/>
    <x v="1"/>
    <s v="Supermarket Type1"/>
    <n v="0.11488564699999999"/>
    <n v="9.1950000000000003"/>
    <n v="59.624600000000001"/>
    <n v="4"/>
  </r>
  <r>
    <x v="1"/>
    <n v="6624"/>
    <s v="FDZ04"/>
    <s v="Frozen Foods"/>
    <n v="2016"/>
    <s v="OUT046"/>
    <x v="0"/>
    <x v="1"/>
    <s v="Supermarket Type1"/>
    <n v="3.7955094000000002E-2"/>
    <n v="9.31"/>
    <n v="62.151000000000003"/>
    <n v="4"/>
  </r>
  <r>
    <x v="1"/>
    <n v="6625"/>
    <s v="FDH16"/>
    <s v="Frozen Foods"/>
    <n v="2016"/>
    <s v="OUT046"/>
    <x v="0"/>
    <x v="1"/>
    <s v="Supermarket Type1"/>
    <n v="5.2555346000000003E-2"/>
    <n v="10.5"/>
    <n v="89.683000000000007"/>
    <n v="4"/>
  </r>
  <r>
    <x v="1"/>
    <n v="6626"/>
    <s v="FDJ53"/>
    <s v="Frozen Foods"/>
    <n v="2016"/>
    <s v="OUT046"/>
    <x v="0"/>
    <x v="1"/>
    <s v="Supermarket Type1"/>
    <n v="7.1257912000000007E-2"/>
    <n v="10.5"/>
    <n v="121.3098"/>
    <n v="4"/>
  </r>
  <r>
    <x v="1"/>
    <n v="6627"/>
    <s v="FDD28"/>
    <s v="Frozen Foods"/>
    <n v="2016"/>
    <s v="OUT046"/>
    <x v="0"/>
    <x v="1"/>
    <s v="Supermarket Type1"/>
    <n v="5.3296867999999997E-2"/>
    <n v="10.695"/>
    <n v="59.690399999999997"/>
    <n v="4"/>
  </r>
  <r>
    <x v="1"/>
    <n v="6628"/>
    <s v="FDF41"/>
    <s v="Frozen Foods"/>
    <n v="2016"/>
    <s v="OUT046"/>
    <x v="0"/>
    <x v="1"/>
    <s v="Supermarket Type1"/>
    <n v="0.13117981200000001"/>
    <n v="12.15"/>
    <n v="245.24600000000001"/>
    <n v="4"/>
  </r>
  <r>
    <x v="1"/>
    <n v="6629"/>
    <s v="FDX40"/>
    <s v="Frozen Foods"/>
    <n v="2016"/>
    <s v="OUT046"/>
    <x v="0"/>
    <x v="1"/>
    <s v="Supermarket Type1"/>
    <n v="9.8993138999999994E-2"/>
    <n v="12.85"/>
    <n v="39.316400000000002"/>
    <n v="4"/>
  </r>
  <r>
    <x v="1"/>
    <n v="6630"/>
    <s v="FDB17"/>
    <s v="Frozen Foods"/>
    <n v="2016"/>
    <s v="OUT046"/>
    <x v="0"/>
    <x v="1"/>
    <s v="Supermarket Type1"/>
    <n v="3.6672107000000002E-2"/>
    <n v="13.15"/>
    <n v="182.5976"/>
    <n v="4"/>
  </r>
  <r>
    <x v="1"/>
    <n v="6631"/>
    <s v="FDP04"/>
    <s v="Frozen Foods"/>
    <n v="2016"/>
    <s v="OUT046"/>
    <x v="0"/>
    <x v="1"/>
    <s v="Supermarket Type1"/>
    <n v="1.3812771999999999E-2"/>
    <n v="15.35"/>
    <n v="64.716800000000006"/>
    <n v="4"/>
  </r>
  <r>
    <x v="1"/>
    <n v="6632"/>
    <s v="FDC41"/>
    <s v="Frozen Foods"/>
    <n v="2016"/>
    <s v="OUT046"/>
    <x v="0"/>
    <x v="1"/>
    <s v="Supermarket Type1"/>
    <n v="0.116913245"/>
    <n v="15.6"/>
    <n v="78.167000000000002"/>
    <n v="4"/>
  </r>
  <r>
    <x v="1"/>
    <n v="6633"/>
    <s v="FDM28"/>
    <s v="Frozen Foods"/>
    <n v="2016"/>
    <s v="OUT046"/>
    <x v="0"/>
    <x v="1"/>
    <s v="Supermarket Type1"/>
    <n v="4.5203854000000002E-2"/>
    <n v="15.7"/>
    <n v="180.26599999999999"/>
    <n v="4"/>
  </r>
  <r>
    <x v="1"/>
    <n v="6634"/>
    <s v="FDV40"/>
    <s v="Frozen Foods"/>
    <n v="2016"/>
    <s v="OUT046"/>
    <x v="0"/>
    <x v="1"/>
    <s v="Supermarket Type1"/>
    <n v="1.4691783999999999E-2"/>
    <n v="17.350000000000001"/>
    <n v="74.103800000000007"/>
    <n v="4"/>
  </r>
  <r>
    <x v="1"/>
    <n v="6635"/>
    <s v="FDZ52"/>
    <s v="Frozen Foods"/>
    <n v="2016"/>
    <s v="OUT046"/>
    <x v="0"/>
    <x v="1"/>
    <s v="Supermarket Type1"/>
    <n v="0.100074524"/>
    <n v="19.2"/>
    <n v="110.2886"/>
    <n v="4"/>
  </r>
  <r>
    <x v="1"/>
    <n v="6636"/>
    <s v="FDU40"/>
    <s v="Frozen Foods"/>
    <n v="2016"/>
    <s v="OUT046"/>
    <x v="0"/>
    <x v="1"/>
    <s v="Supermarket Type1"/>
    <n v="3.7403973E-2"/>
    <n v="20.85"/>
    <n v="192.5478"/>
    <n v="4"/>
  </r>
  <r>
    <x v="1"/>
    <n v="6637"/>
    <s v="FDS08"/>
    <s v="Fruits and Vegetables"/>
    <n v="2016"/>
    <s v="OUT046"/>
    <x v="0"/>
    <x v="1"/>
    <s v="Supermarket Type1"/>
    <n v="5.696122E-2"/>
    <n v="5.7350000000000003"/>
    <n v="176.33699999999999"/>
    <n v="4"/>
  </r>
  <r>
    <x v="1"/>
    <n v="6638"/>
    <s v="FDZ55"/>
    <s v="Fruits and Vegetables"/>
    <n v="2016"/>
    <s v="OUT046"/>
    <x v="0"/>
    <x v="1"/>
    <s v="Supermarket Type1"/>
    <n v="2.5408701999999998E-2"/>
    <n v="6.0549999999999997"/>
    <n v="160.892"/>
    <n v="4"/>
  </r>
  <r>
    <x v="1"/>
    <n v="6639"/>
    <s v="FDB44"/>
    <s v="Fruits and Vegetables"/>
    <n v="2016"/>
    <s v="OUT046"/>
    <x v="0"/>
    <x v="1"/>
    <s v="Supermarket Type1"/>
    <n v="1.6958832E-2"/>
    <n v="6.6550000000000002"/>
    <n v="210.05860000000001"/>
    <n v="4"/>
  </r>
  <r>
    <x v="1"/>
    <n v="6640"/>
    <s v="FDI56"/>
    <s v="Fruits and Vegetables"/>
    <n v="2016"/>
    <s v="OUT046"/>
    <x v="0"/>
    <x v="1"/>
    <s v="Supermarket Type1"/>
    <n v="9.3385381000000003E-2"/>
    <n v="7.3250000000000002"/>
    <n v="91.314599999999999"/>
    <n v="4"/>
  </r>
  <r>
    <x v="1"/>
    <n v="6641"/>
    <s v="FDA19"/>
    <s v="Fruits and Vegetables"/>
    <n v="2016"/>
    <s v="OUT046"/>
    <x v="0"/>
    <x v="1"/>
    <s v="Supermarket Type1"/>
    <n v="5.5127499000000003E-2"/>
    <n v="7.52"/>
    <n v="128.29939999999999"/>
    <n v="4"/>
  </r>
  <r>
    <x v="1"/>
    <n v="6642"/>
    <s v="FDW56"/>
    <s v="Fruits and Vegetables"/>
    <n v="2016"/>
    <s v="OUT046"/>
    <x v="0"/>
    <x v="1"/>
    <s v="Supermarket Type1"/>
    <n v="7.0900281999999995E-2"/>
    <n v="7.68"/>
    <n v="192.61619999999999"/>
    <n v="4"/>
  </r>
  <r>
    <x v="1"/>
    <n v="6643"/>
    <s v="FDU32"/>
    <s v="Fruits and Vegetables"/>
    <n v="2016"/>
    <s v="OUT046"/>
    <x v="0"/>
    <x v="1"/>
    <s v="Supermarket Type1"/>
    <n v="2.5967624000000002E-2"/>
    <n v="8.7850000000000001"/>
    <n v="119.9414"/>
    <n v="4"/>
  </r>
  <r>
    <x v="1"/>
    <n v="6644"/>
    <s v="FDU07"/>
    <s v="Fruits and Vegetables"/>
    <n v="2016"/>
    <s v="OUT046"/>
    <x v="0"/>
    <x v="1"/>
    <s v="Supermarket Type1"/>
    <n v="5.9846974999999997E-2"/>
    <n v="11.1"/>
    <n v="150.13659999999999"/>
    <n v="4"/>
  </r>
  <r>
    <x v="1"/>
    <n v="6645"/>
    <s v="FDS07"/>
    <s v="Fruits and Vegetables"/>
    <n v="2016"/>
    <s v="OUT046"/>
    <x v="0"/>
    <x v="1"/>
    <s v="Supermarket Type1"/>
    <n v="9.9757833000000004E-2"/>
    <n v="12.35"/>
    <n v="113.95180000000001"/>
    <n v="4"/>
  </r>
  <r>
    <x v="1"/>
    <n v="6646"/>
    <s v="FDF20"/>
    <s v="Fruits and Vegetables"/>
    <n v="2016"/>
    <s v="OUT046"/>
    <x v="0"/>
    <x v="1"/>
    <s v="Supermarket Type1"/>
    <n v="3.3220169000000001E-2"/>
    <n v="12.85"/>
    <n v="196.67679999999999"/>
    <n v="4"/>
  </r>
  <r>
    <x v="1"/>
    <n v="6647"/>
    <s v="FDA32"/>
    <s v="Fruits and Vegetables"/>
    <n v="2016"/>
    <s v="OUT046"/>
    <x v="0"/>
    <x v="1"/>
    <s v="Supermarket Type1"/>
    <n v="3.0094191999999999E-2"/>
    <n v="14"/>
    <n v="215.7192"/>
    <n v="4"/>
  </r>
  <r>
    <x v="1"/>
    <n v="6648"/>
    <s v="FDE44"/>
    <s v="Fruits and Vegetables"/>
    <n v="2016"/>
    <s v="OUT046"/>
    <x v="0"/>
    <x v="1"/>
    <s v="Supermarket Type1"/>
    <n v="0.17138804999999999"/>
    <n v="14.65"/>
    <n v="50.769199999999998"/>
    <n v="4"/>
  </r>
  <r>
    <x v="1"/>
    <n v="6649"/>
    <s v="FDB09"/>
    <s v="Fruits and Vegetables"/>
    <n v="2016"/>
    <s v="OUT046"/>
    <x v="0"/>
    <x v="1"/>
    <s v="Supermarket Type1"/>
    <n v="5.7396092000000003E-2"/>
    <n v="16.25"/>
    <n v="125.80459999999999"/>
    <n v="4"/>
  </r>
  <r>
    <x v="1"/>
    <n v="6650"/>
    <s v="FDP07"/>
    <s v="Fruits and Vegetables"/>
    <n v="2016"/>
    <s v="OUT046"/>
    <x v="0"/>
    <x v="1"/>
    <s v="Supermarket Type1"/>
    <n v="8.9901774000000004E-2"/>
    <n v="18.2"/>
    <n v="197.511"/>
    <n v="4"/>
  </r>
  <r>
    <x v="1"/>
    <n v="6651"/>
    <s v="FDR43"/>
    <s v="Fruits and Vegetables"/>
    <n v="2016"/>
    <s v="OUT046"/>
    <x v="0"/>
    <x v="1"/>
    <s v="Supermarket Type1"/>
    <n v="0.161489509"/>
    <n v="18.2"/>
    <n v="37.619"/>
    <n v="4"/>
  </r>
  <r>
    <x v="1"/>
    <n v="6652"/>
    <s v="FDP20"/>
    <s v="Fruits and Vegetables"/>
    <n v="2016"/>
    <s v="OUT046"/>
    <x v="0"/>
    <x v="1"/>
    <s v="Supermarket Type1"/>
    <n v="4.5669236000000002E-2"/>
    <n v="19.850000000000001"/>
    <n v="126.402"/>
    <n v="4"/>
  </r>
  <r>
    <x v="1"/>
    <n v="6653"/>
    <s v="FDQ44"/>
    <s v="Fruits and Vegetables"/>
    <n v="2016"/>
    <s v="OUT046"/>
    <x v="0"/>
    <x v="1"/>
    <s v="Supermarket Type1"/>
    <n v="3.6140297000000002E-2"/>
    <n v="20.5"/>
    <n v="120.07559999999999"/>
    <n v="4"/>
  </r>
  <r>
    <x v="1"/>
    <n v="6654"/>
    <s v="FDE32"/>
    <s v="Fruits and Vegetables"/>
    <n v="2016"/>
    <s v="OUT046"/>
    <x v="0"/>
    <x v="1"/>
    <s v="Supermarket Type1"/>
    <n v="4.8758910000000003E-2"/>
    <n v="20.7"/>
    <n v="37.3506"/>
    <n v="4"/>
  </r>
  <r>
    <x v="1"/>
    <n v="6655"/>
    <s v="DRK47"/>
    <s v="Hard Drinks"/>
    <n v="2016"/>
    <s v="OUT046"/>
    <x v="0"/>
    <x v="1"/>
    <s v="Supermarket Type1"/>
    <n v="6.4064380000000004E-2"/>
    <n v="7.9050000000000002"/>
    <n v="229.26939999999999"/>
    <n v="4"/>
  </r>
  <r>
    <x v="1"/>
    <n v="6656"/>
    <s v="DRG23"/>
    <s v="Hard Drinks"/>
    <n v="2016"/>
    <s v="OUT046"/>
    <x v="0"/>
    <x v="1"/>
    <s v="Supermarket Type1"/>
    <n v="8.6781204000000001E-2"/>
    <n v="8.8800000000000008"/>
    <n v="152.26820000000001"/>
    <n v="4"/>
  </r>
  <r>
    <x v="1"/>
    <n v="6657"/>
    <s v="DRJ35"/>
    <s v="Hard Drinks"/>
    <n v="2016"/>
    <s v="OUT046"/>
    <x v="0"/>
    <x v="1"/>
    <s v="Supermarket Type1"/>
    <n v="4.6584552000000001E-2"/>
    <n v="10.1"/>
    <n v="61.287799999999997"/>
    <n v="4"/>
  </r>
  <r>
    <x v="1"/>
    <n v="6658"/>
    <s v="DRO47"/>
    <s v="Hard Drinks"/>
    <n v="2016"/>
    <s v="OUT046"/>
    <x v="0"/>
    <x v="1"/>
    <s v="Supermarket Type1"/>
    <n v="0"/>
    <n v="10.195"/>
    <n v="114.086"/>
    <n v="4"/>
  </r>
  <r>
    <x v="1"/>
    <n v="6659"/>
    <s v="DRP47"/>
    <s v="Hard Drinks"/>
    <n v="2016"/>
    <s v="OUT046"/>
    <x v="0"/>
    <x v="1"/>
    <s v="Supermarket Type1"/>
    <n v="0.14060331600000001"/>
    <n v="15.75"/>
    <n v="252.8382"/>
    <n v="4"/>
  </r>
  <r>
    <x v="1"/>
    <n v="6660"/>
    <s v="DRL47"/>
    <s v="Hard Drinks"/>
    <n v="2016"/>
    <s v="OUT046"/>
    <x v="0"/>
    <x v="1"/>
    <s v="Supermarket Type1"/>
    <n v="3.8736780999999998E-2"/>
    <n v="19.7"/>
    <n v="127.4362"/>
    <n v="4"/>
  </r>
  <r>
    <x v="1"/>
    <n v="6661"/>
    <s v="NCM05"/>
    <s v="Health and Hygiene"/>
    <n v="2016"/>
    <s v="OUT046"/>
    <x v="0"/>
    <x v="1"/>
    <s v="Supermarket Type1"/>
    <n v="5.9846974999999997E-2"/>
    <n v="6.8250000000000002"/>
    <n v="262.52260000000001"/>
    <n v="4"/>
  </r>
  <r>
    <x v="1"/>
    <n v="6662"/>
    <s v="NCO05"/>
    <s v="Health and Hygiene"/>
    <n v="2016"/>
    <s v="OUT046"/>
    <x v="0"/>
    <x v="1"/>
    <s v="Supermarket Type1"/>
    <n v="4.6559448000000003E-2"/>
    <n v="7.27"/>
    <n v="100.5384"/>
    <n v="4"/>
  </r>
  <r>
    <x v="1"/>
    <n v="6663"/>
    <s v="NCL29"/>
    <s v="Health and Hygiene"/>
    <n v="2016"/>
    <s v="OUT046"/>
    <x v="0"/>
    <x v="1"/>
    <s v="Supermarket Type1"/>
    <n v="0.11393943400000001"/>
    <n v="9.6950000000000003"/>
    <n v="160.2604"/>
    <n v="4"/>
  </r>
  <r>
    <x v="1"/>
    <n v="6664"/>
    <s v="NCN17"/>
    <s v="Health and Hygiene"/>
    <n v="2016"/>
    <s v="OUT046"/>
    <x v="0"/>
    <x v="1"/>
    <s v="Supermarket Type1"/>
    <n v="5.4939029E-2"/>
    <n v="11"/>
    <n v="101.4358"/>
    <n v="4"/>
  </r>
  <r>
    <x v="1"/>
    <n v="6665"/>
    <s v="NCQ29"/>
    <s v="Health and Hygiene"/>
    <n v="2016"/>
    <s v="OUT046"/>
    <x v="0"/>
    <x v="1"/>
    <s v="Supermarket Type1"/>
    <n v="0.104230135"/>
    <n v="12"/>
    <n v="259.52780000000001"/>
    <n v="4"/>
  </r>
  <r>
    <x v="1"/>
    <n v="6666"/>
    <s v="NCL41"/>
    <s v="Health and Hygiene"/>
    <n v="2016"/>
    <s v="OUT046"/>
    <x v="0"/>
    <x v="1"/>
    <s v="Supermarket Type1"/>
    <n v="4.1737626999999999E-2"/>
    <n v="12.35"/>
    <n v="33.121600000000001"/>
    <n v="4"/>
  </r>
  <r>
    <x v="1"/>
    <n v="6667"/>
    <s v="NCT29"/>
    <s v="Health and Hygiene"/>
    <n v="2016"/>
    <s v="OUT046"/>
    <x v="0"/>
    <x v="1"/>
    <s v="Supermarket Type1"/>
    <n v="6.4110724999999993E-2"/>
    <n v="12.6"/>
    <n v="122.34139999999999"/>
    <n v="4"/>
  </r>
  <r>
    <x v="1"/>
    <n v="6668"/>
    <s v="NCA41"/>
    <s v="Health and Hygiene"/>
    <n v="2016"/>
    <s v="OUT046"/>
    <x v="0"/>
    <x v="1"/>
    <s v="Supermarket Type1"/>
    <n v="3.2586708999999998E-2"/>
    <n v="16.75"/>
    <n v="191.9162"/>
    <n v="4"/>
  </r>
  <r>
    <x v="1"/>
    <n v="6669"/>
    <s v="NCK05"/>
    <s v="Health and Hygiene"/>
    <n v="2016"/>
    <s v="OUT046"/>
    <x v="0"/>
    <x v="1"/>
    <s v="Supermarket Type1"/>
    <n v="7.7454252000000001E-2"/>
    <n v="20.100000000000001"/>
    <n v="59.253599999999999"/>
    <n v="4"/>
  </r>
  <r>
    <x v="1"/>
    <n v="6670"/>
    <s v="NCU30"/>
    <s v="Household"/>
    <n v="2016"/>
    <s v="OUT046"/>
    <x v="0"/>
    <x v="1"/>
    <s v="Supermarket Type1"/>
    <n v="3.4874689E-2"/>
    <n v="5.1100000000000003"/>
    <n v="161.721"/>
    <n v="4"/>
  </r>
  <r>
    <x v="1"/>
    <n v="6671"/>
    <s v="NCS30"/>
    <s v="Household"/>
    <n v="2016"/>
    <s v="OUT046"/>
    <x v="0"/>
    <x v="1"/>
    <s v="Supermarket Type1"/>
    <n v="9.3026207E-2"/>
    <n v="5.9450000000000003"/>
    <n v="128.76519999999999"/>
    <n v="4"/>
  </r>
  <r>
    <x v="1"/>
    <n v="6672"/>
    <s v="NCY42"/>
    <s v="Household"/>
    <n v="2016"/>
    <s v="OUT046"/>
    <x v="0"/>
    <x v="1"/>
    <s v="Supermarket Type1"/>
    <n v="1.5162573E-2"/>
    <n v="6.38"/>
    <n v="145.14699999999999"/>
    <n v="4"/>
  </r>
  <r>
    <x v="1"/>
    <n v="6673"/>
    <s v="NCB19"/>
    <s v="Household"/>
    <n v="2016"/>
    <s v="OUT046"/>
    <x v="0"/>
    <x v="1"/>
    <s v="Supermarket Type1"/>
    <n v="9.0295708000000002E-2"/>
    <n v="6.5250000000000004"/>
    <n v="84.688199999999995"/>
    <n v="4"/>
  </r>
  <r>
    <x v="1"/>
    <n v="6674"/>
    <s v="NCS06"/>
    <s v="Household"/>
    <n v="2016"/>
    <s v="OUT046"/>
    <x v="0"/>
    <x v="1"/>
    <s v="Supermarket Type1"/>
    <n v="0"/>
    <n v="7.9349999999999996"/>
    <n v="263.69099999999997"/>
    <n v="4"/>
  </r>
  <r>
    <x v="1"/>
    <n v="6675"/>
    <s v="NCS38"/>
    <s v="Household"/>
    <n v="2016"/>
    <s v="OUT046"/>
    <x v="0"/>
    <x v="1"/>
    <s v="Supermarket Type1"/>
    <n v="9.0191431000000002E-2"/>
    <n v="8.6"/>
    <n v="112.91759999999999"/>
    <n v="4"/>
  </r>
  <r>
    <x v="1"/>
    <n v="6676"/>
    <s v="NCS42"/>
    <s v="Household"/>
    <n v="2016"/>
    <s v="OUT046"/>
    <x v="0"/>
    <x v="1"/>
    <s v="Supermarket Type1"/>
    <n v="6.9416466999999996E-2"/>
    <n v="8.6"/>
    <n v="92.514600000000002"/>
    <n v="4"/>
  </r>
  <r>
    <x v="1"/>
    <n v="6677"/>
    <s v="NCU54"/>
    <s v="Household"/>
    <n v="2016"/>
    <s v="OUT046"/>
    <x v="0"/>
    <x v="1"/>
    <s v="Supermarket Type1"/>
    <n v="9.8622377999999997E-2"/>
    <n v="8.8800000000000008"/>
    <n v="208.42699999999999"/>
    <n v="4"/>
  </r>
  <r>
    <x v="1"/>
    <n v="6678"/>
    <s v="NCX54"/>
    <s v="Household"/>
    <n v="2016"/>
    <s v="OUT046"/>
    <x v="0"/>
    <x v="1"/>
    <s v="Supermarket Type1"/>
    <n v="4.8059870999999997E-2"/>
    <n v="9.1950000000000003"/>
    <n v="105.8622"/>
    <n v="4"/>
  </r>
  <r>
    <x v="1"/>
    <n v="6679"/>
    <s v="NCA18"/>
    <s v="Household"/>
    <n v="2016"/>
    <s v="OUT046"/>
    <x v="0"/>
    <x v="1"/>
    <s v="Supermarket Type1"/>
    <n v="5.6077573999999998E-2"/>
    <n v="10.1"/>
    <n v="117.8492"/>
    <n v="4"/>
  </r>
  <r>
    <x v="1"/>
    <n v="6680"/>
    <s v="NCN26"/>
    <s v="Household"/>
    <n v="2016"/>
    <s v="OUT046"/>
    <x v="0"/>
    <x v="1"/>
    <s v="Supermarket Type1"/>
    <n v="2.8679894000000001E-2"/>
    <n v="10.85"/>
    <n v="115.1808"/>
    <n v="4"/>
  </r>
  <r>
    <x v="1"/>
    <n v="6681"/>
    <s v="NCG54"/>
    <s v="Household"/>
    <n v="2016"/>
    <s v="OUT046"/>
    <x v="0"/>
    <x v="1"/>
    <s v="Supermarket Type1"/>
    <n v="7.9806266000000001E-2"/>
    <n v="12.1"/>
    <n v="172.11060000000001"/>
    <n v="4"/>
  </r>
  <r>
    <x v="1"/>
    <n v="6682"/>
    <s v="NCG07"/>
    <s v="Household"/>
    <n v="2016"/>
    <s v="OUT046"/>
    <x v="0"/>
    <x v="1"/>
    <s v="Supermarket Type1"/>
    <n v="5.2502049000000002E-2"/>
    <n v="12.3"/>
    <n v="190.85300000000001"/>
    <n v="4"/>
  </r>
  <r>
    <x v="1"/>
    <n v="6683"/>
    <s v="NCJ18"/>
    <s v="Household"/>
    <n v="2016"/>
    <s v="OUT046"/>
    <x v="0"/>
    <x v="1"/>
    <s v="Supermarket Type1"/>
    <n v="0.16394193700000001"/>
    <n v="12.35"/>
    <n v="117.0124"/>
    <n v="4"/>
  </r>
  <r>
    <x v="1"/>
    <n v="6684"/>
    <s v="NCU18"/>
    <s v="Household"/>
    <n v="2016"/>
    <s v="OUT046"/>
    <x v="0"/>
    <x v="1"/>
    <s v="Supermarket Type1"/>
    <n v="5.5840055E-2"/>
    <n v="15.1"/>
    <n v="139.84960000000001"/>
    <n v="4"/>
  </r>
  <r>
    <x v="1"/>
    <n v="6685"/>
    <s v="NCE30"/>
    <s v="Household"/>
    <n v="2016"/>
    <s v="OUT046"/>
    <x v="0"/>
    <x v="1"/>
    <s v="Supermarket Type1"/>
    <n v="9.9136035999999997E-2"/>
    <n v="16"/>
    <n v="210.39019999999999"/>
    <n v="4"/>
  </r>
  <r>
    <x v="1"/>
    <n v="6686"/>
    <s v="NCX30"/>
    <s v="Household"/>
    <n v="2016"/>
    <s v="OUT046"/>
    <x v="0"/>
    <x v="1"/>
    <s v="Supermarket Type1"/>
    <n v="2.6620627000000001E-2"/>
    <n v="16.7"/>
    <n v="249.27760000000001"/>
    <n v="4"/>
  </r>
  <r>
    <x v="1"/>
    <n v="6687"/>
    <s v="NCF30"/>
    <s v="Household"/>
    <n v="2016"/>
    <s v="OUT046"/>
    <x v="0"/>
    <x v="1"/>
    <s v="Supermarket Type1"/>
    <n v="0.12624405899999999"/>
    <n v="17"/>
    <n v="124.6362"/>
    <n v="4"/>
  </r>
  <r>
    <x v="1"/>
    <n v="6688"/>
    <s v="NCH30"/>
    <s v="Household"/>
    <n v="2016"/>
    <s v="OUT046"/>
    <x v="0"/>
    <x v="1"/>
    <s v="Supermarket Type1"/>
    <n v="6.7154053000000005E-2"/>
    <n v="17.100000000000001"/>
    <n v="114.386"/>
    <n v="4"/>
  </r>
  <r>
    <x v="1"/>
    <n v="6689"/>
    <s v="NCL30"/>
    <s v="Household"/>
    <n v="2016"/>
    <s v="OUT046"/>
    <x v="0"/>
    <x v="1"/>
    <s v="Supermarket Type1"/>
    <n v="4.8940428000000001E-2"/>
    <n v="18.100000000000001"/>
    <n v="127.53360000000001"/>
    <n v="4"/>
  </r>
  <r>
    <x v="1"/>
    <n v="6690"/>
    <s v="NCI42"/>
    <s v="Household"/>
    <n v="2016"/>
    <s v="OUT046"/>
    <x v="0"/>
    <x v="1"/>
    <s v="Supermarket Type1"/>
    <n v="1.0365546E-2"/>
    <n v="18.75"/>
    <n v="207.09540000000001"/>
    <n v="4"/>
  </r>
  <r>
    <x v="1"/>
    <n v="6691"/>
    <s v="NCQ50"/>
    <s v="Household"/>
    <n v="2016"/>
    <s v="OUT046"/>
    <x v="0"/>
    <x v="1"/>
    <s v="Supermarket Type1"/>
    <n v="3.4307348000000001E-2"/>
    <n v="18.75"/>
    <n v="215.2218"/>
    <n v="4"/>
  </r>
  <r>
    <x v="1"/>
    <n v="6692"/>
    <s v="NCL18"/>
    <s v="Household"/>
    <n v="2016"/>
    <s v="OUT046"/>
    <x v="0"/>
    <x v="1"/>
    <s v="Supermarket Type1"/>
    <n v="0.16758389000000001"/>
    <n v="18.850000000000001"/>
    <n v="194.61359999999999"/>
    <n v="4"/>
  </r>
  <r>
    <x v="1"/>
    <n v="6693"/>
    <s v="NCC06"/>
    <s v="Household"/>
    <n v="2016"/>
    <s v="OUT046"/>
    <x v="0"/>
    <x v="1"/>
    <s v="Supermarket Type1"/>
    <n v="2.6986367000000001E-2"/>
    <n v="19"/>
    <n v="127.1336"/>
    <n v="4"/>
  </r>
  <r>
    <x v="1"/>
    <n v="6694"/>
    <s v="NCB18"/>
    <s v="Household"/>
    <n v="2016"/>
    <s v="OUT046"/>
    <x v="0"/>
    <x v="1"/>
    <s v="Supermarket Type1"/>
    <n v="4.1291169000000003E-2"/>
    <n v="19.600000000000001"/>
    <n v="86.951400000000007"/>
    <n v="4"/>
  </r>
  <r>
    <x v="1"/>
    <n v="6695"/>
    <s v="NCI43"/>
    <s v="Household"/>
    <n v="2016"/>
    <s v="OUT046"/>
    <x v="0"/>
    <x v="1"/>
    <s v="Supermarket Type1"/>
    <n v="2.5968706000000001E-2"/>
    <n v="19.850000000000001"/>
    <n v="49.537599999999998"/>
    <n v="4"/>
  </r>
  <r>
    <x v="1"/>
    <n v="6696"/>
    <s v="NCA06"/>
    <s v="Household"/>
    <n v="2016"/>
    <s v="OUT046"/>
    <x v="0"/>
    <x v="1"/>
    <s v="Supermarket Type1"/>
    <n v="0.14328360800000001"/>
    <n v="20.5"/>
    <n v="37.918999999999997"/>
    <n v="4"/>
  </r>
  <r>
    <x v="1"/>
    <n v="6697"/>
    <s v="NCE54"/>
    <s v="Household"/>
    <n v="2016"/>
    <s v="OUT046"/>
    <x v="0"/>
    <x v="1"/>
    <s v="Supermarket Type1"/>
    <n v="2.6899856E-2"/>
    <n v="20.7"/>
    <n v="73.935400000000001"/>
    <n v="4"/>
  </r>
  <r>
    <x v="1"/>
    <n v="6698"/>
    <s v="NCP06"/>
    <s v="Household"/>
    <n v="2016"/>
    <s v="OUT046"/>
    <x v="0"/>
    <x v="1"/>
    <s v="Supermarket Type1"/>
    <n v="3.9245805000000002E-2"/>
    <n v="20.7"/>
    <n v="151.4366"/>
    <n v="4"/>
  </r>
  <r>
    <x v="1"/>
    <n v="6699"/>
    <s v="NCD54"/>
    <s v="Household"/>
    <n v="2016"/>
    <s v="OUT046"/>
    <x v="0"/>
    <x v="1"/>
    <s v="Supermarket Type1"/>
    <n v="2.9008943999999998E-2"/>
    <n v="21.1"/>
    <n v="143.37860000000001"/>
    <n v="4"/>
  </r>
  <r>
    <x v="1"/>
    <n v="6700"/>
    <s v="FDM03"/>
    <s v="Meat"/>
    <n v="2016"/>
    <s v="OUT046"/>
    <x v="0"/>
    <x v="1"/>
    <s v="Supermarket Type1"/>
    <n v="0"/>
    <n v="12.65"/>
    <n v="107.8938"/>
    <n v="4"/>
  </r>
  <r>
    <x v="1"/>
    <n v="6701"/>
    <s v="FDX15"/>
    <s v="Meat"/>
    <n v="2016"/>
    <s v="OUT046"/>
    <x v="0"/>
    <x v="1"/>
    <s v="Supermarket Type1"/>
    <n v="0.15629885800000001"/>
    <n v="17.2"/>
    <n v="162.15780000000001"/>
    <n v="4"/>
  </r>
  <r>
    <x v="1"/>
    <n v="6702"/>
    <s v="FDR39"/>
    <s v="Meat"/>
    <n v="2016"/>
    <s v="OUT046"/>
    <x v="0"/>
    <x v="1"/>
    <s v="Supermarket Type1"/>
    <n v="8.3799283000000002E-2"/>
    <n v="20.350000000000001"/>
    <n v="184.1292"/>
    <n v="4"/>
  </r>
  <r>
    <x v="1"/>
    <n v="6703"/>
    <s v="NCM07"/>
    <s v="Others"/>
    <n v="2016"/>
    <s v="OUT046"/>
    <x v="0"/>
    <x v="1"/>
    <s v="Supermarket Type1"/>
    <n v="3.9961837E-2"/>
    <n v="9.3949999999999996"/>
    <n v="84.090800000000002"/>
    <n v="4"/>
  </r>
  <r>
    <x v="1"/>
    <n v="6704"/>
    <s v="NCK07"/>
    <s v="Others"/>
    <n v="2016"/>
    <s v="OUT046"/>
    <x v="0"/>
    <x v="1"/>
    <s v="Supermarket Type1"/>
    <n v="4.8686688999999998E-2"/>
    <n v="10.65"/>
    <n v="164.15260000000001"/>
    <n v="4"/>
  </r>
  <r>
    <x v="1"/>
    <n v="6705"/>
    <s v="NCN19"/>
    <s v="Others"/>
    <n v="2016"/>
    <s v="OUT046"/>
    <x v="0"/>
    <x v="1"/>
    <s v="Supermarket Type1"/>
    <n v="0"/>
    <n v="13.1"/>
    <n v="189.25299999999999"/>
    <n v="4"/>
  </r>
  <r>
    <x v="1"/>
    <n v="6706"/>
    <s v="NCP50"/>
    <s v="Others"/>
    <n v="2016"/>
    <s v="OUT046"/>
    <x v="0"/>
    <x v="1"/>
    <s v="Supermarket Type1"/>
    <n v="2.0559846E-2"/>
    <n v="17.350000000000001"/>
    <n v="78.761799999999994"/>
    <n v="4"/>
  </r>
  <r>
    <x v="1"/>
    <n v="6707"/>
    <s v="NCN14"/>
    <s v="Others"/>
    <n v="2016"/>
    <s v="OUT046"/>
    <x v="0"/>
    <x v="1"/>
    <s v="Supermarket Type1"/>
    <n v="9.1917786000000001E-2"/>
    <n v="19.100000000000001"/>
    <n v="182.76079999999999"/>
    <n v="4"/>
  </r>
  <r>
    <x v="1"/>
    <n v="6708"/>
    <s v="NCJ31"/>
    <s v="Others"/>
    <n v="2016"/>
    <s v="OUT046"/>
    <x v="0"/>
    <x v="1"/>
    <s v="Supermarket Type1"/>
    <n v="0.18265377199999999"/>
    <n v="19.2"/>
    <n v="243.0196"/>
    <n v="4"/>
  </r>
  <r>
    <x v="1"/>
    <n v="6709"/>
    <s v="FDL33"/>
    <s v="Snack Foods"/>
    <n v="2016"/>
    <s v="OUT046"/>
    <x v="0"/>
    <x v="1"/>
    <s v="Supermarket Type1"/>
    <n v="9.9962523999999997E-2"/>
    <n v="7.2350000000000003"/>
    <n v="193.84520000000001"/>
    <n v="4"/>
  </r>
  <r>
    <x v="1"/>
    <n v="6710"/>
    <s v="FDR33"/>
    <s v="Snack Foods"/>
    <n v="2016"/>
    <s v="OUT046"/>
    <x v="0"/>
    <x v="1"/>
    <s v="Supermarket Type1"/>
    <n v="2.6788936999999999E-2"/>
    <n v="7.31"/>
    <n v="110.357"/>
    <n v="4"/>
  </r>
  <r>
    <x v="1"/>
    <n v="6711"/>
    <s v="FDT21"/>
    <s v="Snack Foods"/>
    <n v="2016"/>
    <s v="OUT046"/>
    <x v="0"/>
    <x v="1"/>
    <s v="Supermarket Type1"/>
    <n v="2.0391844999999999E-2"/>
    <n v="7.42"/>
    <n v="248.9092"/>
    <n v="4"/>
  </r>
  <r>
    <x v="1"/>
    <n v="6712"/>
    <s v="FDQ46"/>
    <s v="Snack Foods"/>
    <n v="2016"/>
    <s v="OUT046"/>
    <x v="0"/>
    <x v="1"/>
    <s v="Supermarket Type1"/>
    <n v="0.103813029"/>
    <n v="7.51"/>
    <n v="113.7544"/>
    <n v="4"/>
  </r>
  <r>
    <x v="1"/>
    <n v="6713"/>
    <s v="FDQ34"/>
    <s v="Snack Foods"/>
    <n v="2016"/>
    <s v="OUT046"/>
    <x v="0"/>
    <x v="1"/>
    <s v="Supermarket Type1"/>
    <n v="0.16224261700000001"/>
    <n v="10.85"/>
    <n v="107.8622"/>
    <n v="4"/>
  </r>
  <r>
    <x v="1"/>
    <n v="6714"/>
    <s v="FDH58"/>
    <s v="Snack Foods"/>
    <n v="2016"/>
    <s v="OUT046"/>
    <x v="0"/>
    <x v="1"/>
    <s v="Supermarket Type1"/>
    <n v="3.6939672999999999E-2"/>
    <n v="12.3"/>
    <n v="113.18340000000001"/>
    <n v="4"/>
  </r>
  <r>
    <x v="1"/>
    <n v="6715"/>
    <s v="FDF58"/>
    <s v="Snack Foods"/>
    <n v="2016"/>
    <s v="OUT046"/>
    <x v="0"/>
    <x v="1"/>
    <s v="Supermarket Type1"/>
    <n v="9.5811549999999992E-3"/>
    <n v="13.3"/>
    <n v="64.950999999999993"/>
    <n v="4"/>
  </r>
  <r>
    <x v="1"/>
    <n v="6716"/>
    <s v="FDJ09"/>
    <s v="Snack Foods"/>
    <n v="2016"/>
    <s v="OUT046"/>
    <x v="0"/>
    <x v="1"/>
    <s v="Supermarket Type1"/>
    <n v="0"/>
    <n v="15"/>
    <n v="43.474400000000003"/>
    <n v="4"/>
  </r>
  <r>
    <x v="1"/>
    <n v="6717"/>
    <s v="FDS57"/>
    <s v="Snack Foods"/>
    <n v="2016"/>
    <s v="OUT046"/>
    <x v="0"/>
    <x v="1"/>
    <s v="Supermarket Type1"/>
    <n v="0.103442268"/>
    <n v="15.5"/>
    <n v="144.84700000000001"/>
    <n v="4"/>
  </r>
  <r>
    <x v="1"/>
    <n v="6718"/>
    <s v="FDI33"/>
    <s v="Snack Foods"/>
    <n v="2016"/>
    <s v="OUT046"/>
    <x v="0"/>
    <x v="1"/>
    <s v="Supermarket Type1"/>
    <n v="2.8418816999999999E-2"/>
    <n v="16.5"/>
    <n v="92.814599999999999"/>
    <n v="4"/>
  </r>
  <r>
    <x v="1"/>
    <n v="6719"/>
    <s v="FDY10"/>
    <s v="Snack Foods"/>
    <n v="2016"/>
    <s v="OUT046"/>
    <x v="0"/>
    <x v="1"/>
    <s v="Supermarket Type1"/>
    <n v="4.9067877000000003E-2"/>
    <n v="17.600000000000001"/>
    <n v="115.6176"/>
    <n v="4"/>
  </r>
  <r>
    <x v="1"/>
    <n v="6720"/>
    <s v="FDZ09"/>
    <s v="Snack Foods"/>
    <n v="2016"/>
    <s v="OUT046"/>
    <x v="0"/>
    <x v="1"/>
    <s v="Supermarket Type1"/>
    <n v="0.104878967"/>
    <n v="17.600000000000001"/>
    <n v="164.88679999999999"/>
    <n v="4"/>
  </r>
  <r>
    <x v="1"/>
    <n v="6721"/>
    <s v="DRC25"/>
    <s v="Soft Drinks"/>
    <n v="2016"/>
    <s v="OUT046"/>
    <x v="0"/>
    <x v="1"/>
    <s v="Supermarket Type1"/>
    <n v="4.5371855000000003E-2"/>
    <n v="5.73"/>
    <n v="86.088200000000001"/>
    <n v="4"/>
  </r>
  <r>
    <x v="1"/>
    <n v="6722"/>
    <s v="DRJ01"/>
    <s v="Soft Drinks"/>
    <n v="2016"/>
    <s v="OUT046"/>
    <x v="0"/>
    <x v="1"/>
    <s v="Supermarket Type1"/>
    <n v="0.115032406"/>
    <n v="6.1349999999999998"/>
    <n v="161.02359999999999"/>
    <n v="4"/>
  </r>
  <r>
    <x v="1"/>
    <n v="6723"/>
    <s v="DRL60"/>
    <s v="Soft Drinks"/>
    <n v="2016"/>
    <s v="OUT046"/>
    <x v="0"/>
    <x v="1"/>
    <s v="Supermarket Type1"/>
    <n v="2.7059360000000001E-2"/>
    <n v="8.52"/>
    <n v="153.3682"/>
    <n v="4"/>
  </r>
  <r>
    <x v="1"/>
    <n v="6724"/>
    <s v="DRH13"/>
    <s v="Soft Drinks"/>
    <n v="2016"/>
    <s v="OUT046"/>
    <x v="0"/>
    <x v="1"/>
    <s v="Supermarket Type1"/>
    <n v="2.3885956999999999E-2"/>
    <n v="8.5749999999999993"/>
    <n v="106.628"/>
    <n v="4"/>
  </r>
  <r>
    <x v="1"/>
    <n v="6725"/>
    <s v="DRF25"/>
    <s v="Soft Drinks"/>
    <n v="2016"/>
    <s v="OUT046"/>
    <x v="0"/>
    <x v="1"/>
    <s v="Supermarket Type1"/>
    <n v="3.8925251000000001E-2"/>
    <n v="9"/>
    <n v="34.918999999999997"/>
    <n v="4"/>
  </r>
  <r>
    <x v="1"/>
    <n v="6726"/>
    <s v="DRD37"/>
    <s v="Soft Drinks"/>
    <n v="2016"/>
    <s v="OUT046"/>
    <x v="0"/>
    <x v="1"/>
    <s v="Supermarket Type1"/>
    <n v="1.3841737E-2"/>
    <n v="9.8000000000000007"/>
    <n v="45.206000000000003"/>
    <n v="4"/>
  </r>
  <r>
    <x v="1"/>
    <n v="6727"/>
    <s v="DRJ37"/>
    <s v="Soft Drinks"/>
    <n v="2016"/>
    <s v="OUT046"/>
    <x v="0"/>
    <x v="1"/>
    <s v="Supermarket Type1"/>
    <n v="6.1101383000000002E-2"/>
    <n v="10.8"/>
    <n v="151.9024"/>
    <n v="4"/>
  </r>
  <r>
    <x v="1"/>
    <n v="6728"/>
    <s v="DRE37"/>
    <s v="Soft Drinks"/>
    <n v="2016"/>
    <s v="OUT046"/>
    <x v="0"/>
    <x v="1"/>
    <s v="Supermarket Type1"/>
    <n v="9.4219593000000004E-2"/>
    <n v="13.5"/>
    <n v="189.9872"/>
    <n v="4"/>
  </r>
  <r>
    <x v="1"/>
    <n v="6729"/>
    <s v="DRG36"/>
    <s v="Soft Drinks"/>
    <n v="2016"/>
    <s v="OUT046"/>
    <x v="0"/>
    <x v="1"/>
    <s v="Supermarket Type1"/>
    <n v="9.5378220999999999E-2"/>
    <n v="14.15"/>
    <n v="170.51060000000001"/>
    <n v="4"/>
  </r>
  <r>
    <x v="1"/>
    <n v="6730"/>
    <s v="DRN36"/>
    <s v="Soft Drinks"/>
    <n v="2016"/>
    <s v="OUT046"/>
    <x v="0"/>
    <x v="1"/>
    <s v="Supermarket Type1"/>
    <n v="0"/>
    <n v="15.2"/>
    <n v="96.675200000000004"/>
    <n v="4"/>
  </r>
  <r>
    <x v="1"/>
    <n v="6731"/>
    <s v="DRI25"/>
    <s v="Soft Drinks"/>
    <n v="2016"/>
    <s v="OUT046"/>
    <x v="0"/>
    <x v="1"/>
    <s v="Supermarket Type1"/>
    <n v="3.3901441999999997E-2"/>
    <n v="19.600000000000001"/>
    <n v="56.261400000000002"/>
    <n v="4"/>
  </r>
  <r>
    <x v="1"/>
    <n v="6732"/>
    <s v="DRH49"/>
    <s v="Soft Drinks"/>
    <n v="2016"/>
    <s v="OUT046"/>
    <x v="0"/>
    <x v="1"/>
    <s v="Supermarket Type1"/>
    <n v="2.4655593999999999E-2"/>
    <n v="19.7"/>
    <n v="84.359200000000001"/>
    <n v="4"/>
  </r>
  <r>
    <x v="1"/>
    <n v="6733"/>
    <s v="FDC35"/>
    <s v="Starchy Foods"/>
    <n v="2016"/>
    <s v="OUT046"/>
    <x v="0"/>
    <x v="1"/>
    <s v="Supermarket Type1"/>
    <n v="0.122837694"/>
    <n v="7.4349999999999996"/>
    <n v="208.7638"/>
    <n v="4"/>
  </r>
  <r>
    <x v="0"/>
    <n v="6734"/>
    <s v="FDC60"/>
    <s v="Baking Goods"/>
    <n v="2016"/>
    <s v="OUT046"/>
    <x v="0"/>
    <x v="1"/>
    <s v="Supermarket Type1"/>
    <n v="0.114472403"/>
    <n v="5.4249999999999998"/>
    <n v="88.351399999999998"/>
    <n v="4"/>
  </r>
  <r>
    <x v="0"/>
    <n v="6735"/>
    <s v="FDZ36"/>
    <s v="Baking Goods"/>
    <n v="2016"/>
    <s v="OUT046"/>
    <x v="0"/>
    <x v="1"/>
    <s v="Supermarket Type1"/>
    <n v="6.5783782999999998E-2"/>
    <n v="6.0350000000000001"/>
    <n v="188.22399999999999"/>
    <n v="4"/>
  </r>
  <r>
    <x v="0"/>
    <n v="6736"/>
    <s v="FDT12"/>
    <s v="Baking Goods"/>
    <n v="2016"/>
    <s v="OUT046"/>
    <x v="0"/>
    <x v="1"/>
    <s v="Supermarket Type1"/>
    <n v="4.9621700999999997E-2"/>
    <n v="6.2149999999999999"/>
    <n v="226.1062"/>
    <n v="4"/>
  </r>
  <r>
    <x v="0"/>
    <n v="6737"/>
    <s v="FDB49"/>
    <s v="Baking Goods"/>
    <n v="2016"/>
    <s v="OUT046"/>
    <x v="0"/>
    <x v="1"/>
    <s v="Supermarket Type1"/>
    <n v="3.0151351E-2"/>
    <n v="8.3000000000000007"/>
    <n v="98.738399999999999"/>
    <n v="4"/>
  </r>
  <r>
    <x v="0"/>
    <n v="6738"/>
    <s v="FDY12"/>
    <s v="Baking Goods"/>
    <n v="2016"/>
    <s v="OUT046"/>
    <x v="0"/>
    <x v="1"/>
    <s v="Supermarket Type1"/>
    <n v="0.14061103999999999"/>
    <n v="9.8000000000000007"/>
    <n v="49.800800000000002"/>
    <n v="4"/>
  </r>
  <r>
    <x v="0"/>
    <n v="6739"/>
    <s v="FDA47"/>
    <s v="Baking Goods"/>
    <n v="2016"/>
    <s v="OUT046"/>
    <x v="0"/>
    <x v="1"/>
    <s v="Supermarket Type1"/>
    <n v="0.116673795"/>
    <n v="10.5"/>
    <n v="161.721"/>
    <n v="4"/>
  </r>
  <r>
    <x v="0"/>
    <n v="6740"/>
    <s v="FDB12"/>
    <s v="Baking Goods"/>
    <n v="2016"/>
    <s v="OUT046"/>
    <x v="0"/>
    <x v="1"/>
    <s v="Supermarket Type1"/>
    <n v="0.105307659"/>
    <n v="11.15"/>
    <n v="102.06480000000001"/>
    <n v="4"/>
  </r>
  <r>
    <x v="0"/>
    <n v="6741"/>
    <s v="FDO48"/>
    <s v="Baking Goods"/>
    <n v="2016"/>
    <s v="OUT046"/>
    <x v="0"/>
    <x v="1"/>
    <s v="Supermarket Type1"/>
    <n v="2.6840765999999999E-2"/>
    <n v="15"/>
    <n v="219.84559999999999"/>
    <n v="4"/>
  </r>
  <r>
    <x v="0"/>
    <n v="6742"/>
    <s v="FDX11"/>
    <s v="Baking Goods"/>
    <n v="2016"/>
    <s v="OUT046"/>
    <x v="0"/>
    <x v="1"/>
    <s v="Supermarket Type1"/>
    <n v="0.106752081"/>
    <n v="16"/>
    <n v="181.46340000000001"/>
    <n v="4"/>
  </r>
  <r>
    <x v="0"/>
    <n v="6743"/>
    <s v="FDZ47"/>
    <s v="Baking Goods"/>
    <n v="2016"/>
    <s v="OUT046"/>
    <x v="0"/>
    <x v="1"/>
    <s v="Supermarket Type1"/>
    <n v="7.9296469999999994E-2"/>
    <n v="20.7"/>
    <n v="97.2042"/>
    <n v="4"/>
  </r>
  <r>
    <x v="0"/>
    <n v="6744"/>
    <s v="FDQ11"/>
    <s v="Breads"/>
    <n v="2016"/>
    <s v="OUT046"/>
    <x v="0"/>
    <x v="1"/>
    <s v="Supermarket Type1"/>
    <n v="6.7700924999999995E-2"/>
    <n v="5.6950000000000003"/>
    <n v="256.59879999999998"/>
    <n v="4"/>
  </r>
  <r>
    <x v="0"/>
    <n v="6745"/>
    <s v="FDT11"/>
    <s v="Breads"/>
    <n v="2016"/>
    <s v="OUT046"/>
    <x v="0"/>
    <x v="1"/>
    <s v="Supermarket Type1"/>
    <n v="2.9372367E-2"/>
    <n v="5.94"/>
    <n v="186.75559999999999"/>
    <n v="4"/>
  </r>
  <r>
    <x v="0"/>
    <n v="6746"/>
    <s v="FDT23"/>
    <s v="Breads"/>
    <n v="2016"/>
    <s v="OUT046"/>
    <x v="0"/>
    <x v="1"/>
    <s v="Supermarket Type1"/>
    <n v="7.4731477000000004E-2"/>
    <n v="7.72"/>
    <n v="77.598600000000005"/>
    <n v="4"/>
  </r>
  <r>
    <x v="0"/>
    <n v="6747"/>
    <s v="FDY47"/>
    <s v="Breads"/>
    <n v="2016"/>
    <s v="OUT046"/>
    <x v="0"/>
    <x v="1"/>
    <s v="Supermarket Type1"/>
    <n v="5.4484460999999998E-2"/>
    <n v="8.6"/>
    <n v="130.131"/>
    <n v="4"/>
  </r>
  <r>
    <x v="0"/>
    <n v="6748"/>
    <s v="FDR37"/>
    <s v="Breakfast"/>
    <n v="2016"/>
    <s v="OUT046"/>
    <x v="0"/>
    <x v="1"/>
    <s v="Supermarket Type1"/>
    <n v="6.6249551000000004E-2"/>
    <n v="16.5"/>
    <n v="183.32919999999999"/>
    <n v="4"/>
  </r>
  <r>
    <x v="0"/>
    <n v="6749"/>
    <s v="FDQ49"/>
    <s v="Breakfast"/>
    <n v="2016"/>
    <s v="OUT046"/>
    <x v="0"/>
    <x v="1"/>
    <s v="Supermarket Type1"/>
    <n v="3.9247735999999998E-2"/>
    <n v="20.2"/>
    <n v="157.66300000000001"/>
    <n v="4"/>
  </r>
  <r>
    <x v="0"/>
    <n v="6750"/>
    <s v="FDA37"/>
    <s v="Canned"/>
    <n v="2016"/>
    <s v="OUT046"/>
    <x v="0"/>
    <x v="1"/>
    <s v="Supermarket Type1"/>
    <n v="5.5226755000000002E-2"/>
    <n v="7.81"/>
    <n v="123.1046"/>
    <n v="4"/>
  </r>
  <r>
    <x v="0"/>
    <n v="6751"/>
    <s v="FDD26"/>
    <s v="Canned"/>
    <n v="2016"/>
    <s v="OUT046"/>
    <x v="0"/>
    <x v="1"/>
    <s v="Supermarket Type1"/>
    <n v="7.2155462000000004E-2"/>
    <n v="8.7100000000000009"/>
    <n v="183.39240000000001"/>
    <n v="4"/>
  </r>
  <r>
    <x v="0"/>
    <n v="6752"/>
    <s v="FDF38"/>
    <s v="Canned"/>
    <n v="2016"/>
    <s v="OUT046"/>
    <x v="0"/>
    <x v="1"/>
    <s v="Supermarket Type1"/>
    <n v="2.6358005E-2"/>
    <n v="11.8"/>
    <n v="39.613799999999998"/>
    <n v="4"/>
  </r>
  <r>
    <x v="0"/>
    <n v="6753"/>
    <s v="FDM02"/>
    <s v="Canned"/>
    <n v="2016"/>
    <s v="OUT046"/>
    <x v="0"/>
    <x v="1"/>
    <s v="Supermarket Type1"/>
    <n v="7.3735058000000006E-2"/>
    <n v="12.5"/>
    <n v="87.119799999999998"/>
    <n v="4"/>
  </r>
  <r>
    <x v="0"/>
    <n v="6754"/>
    <s v="FDC14"/>
    <s v="Canned"/>
    <n v="2016"/>
    <s v="OUT046"/>
    <x v="0"/>
    <x v="1"/>
    <s v="Supermarket Type1"/>
    <n v="4.1249071999999998E-2"/>
    <n v="14.5"/>
    <n v="40.545400000000001"/>
    <n v="4"/>
  </r>
  <r>
    <x v="0"/>
    <n v="6755"/>
    <s v="FDH50"/>
    <s v="Canned"/>
    <n v="2016"/>
    <s v="OUT046"/>
    <x v="0"/>
    <x v="1"/>
    <s v="Supermarket Type1"/>
    <n v="0.16143544000000001"/>
    <n v="15"/>
    <n v="185.1266"/>
    <n v="4"/>
  </r>
  <r>
    <x v="0"/>
    <n v="6756"/>
    <s v="FDJ26"/>
    <s v="Canned"/>
    <n v="2016"/>
    <s v="OUT046"/>
    <x v="0"/>
    <x v="1"/>
    <s v="Supermarket Type1"/>
    <n v="8.4765192000000003E-2"/>
    <n v="15.3"/>
    <n v="215.02180000000001"/>
    <n v="4"/>
  </r>
  <r>
    <x v="0"/>
    <n v="6757"/>
    <s v="FDZ25"/>
    <s v="Canned"/>
    <n v="2016"/>
    <s v="OUT046"/>
    <x v="0"/>
    <x v="1"/>
    <s v="Supermarket Type1"/>
    <n v="2.7617045999999999E-2"/>
    <n v="15.7"/>
    <n v="168.279"/>
    <n v="4"/>
  </r>
  <r>
    <x v="0"/>
    <n v="6758"/>
    <s v="FDW02"/>
    <s v="Dairy"/>
    <n v="2016"/>
    <s v="OUT046"/>
    <x v="0"/>
    <x v="1"/>
    <s v="Supermarket Type1"/>
    <n v="3.7699423000000003E-2"/>
    <n v="4.8049999999999997"/>
    <n v="125.57040000000001"/>
    <n v="4"/>
  </r>
  <r>
    <x v="0"/>
    <n v="6759"/>
    <s v="FDW38"/>
    <s v="Dairy"/>
    <n v="2016"/>
    <s v="OUT046"/>
    <x v="0"/>
    <x v="1"/>
    <s v="Supermarket Type1"/>
    <n v="0.138679995"/>
    <n v="5.3250000000000002"/>
    <n v="53.729799999999997"/>
    <n v="4"/>
  </r>
  <r>
    <x v="0"/>
    <n v="6760"/>
    <s v="FDX38"/>
    <s v="Dairy"/>
    <n v="2016"/>
    <s v="OUT046"/>
    <x v="0"/>
    <x v="1"/>
    <s v="Supermarket Type1"/>
    <n v="4.8207016999999998E-2"/>
    <n v="10.5"/>
    <n v="45.937600000000003"/>
    <n v="4"/>
  </r>
  <r>
    <x v="0"/>
    <n v="6761"/>
    <s v="FDQ26"/>
    <s v="Dairy"/>
    <n v="2016"/>
    <s v="OUT046"/>
    <x v="0"/>
    <x v="1"/>
    <s v="Supermarket Type1"/>
    <n v="6.7872401999999998E-2"/>
    <n v="13.5"/>
    <n v="57.856200000000001"/>
    <n v="4"/>
  </r>
  <r>
    <x v="0"/>
    <n v="6762"/>
    <s v="FDB03"/>
    <s v="Dairy"/>
    <n v="2016"/>
    <s v="OUT046"/>
    <x v="0"/>
    <x v="1"/>
    <s v="Supermarket Type1"/>
    <n v="0.15683182600000001"/>
    <n v="17.75"/>
    <n v="241.0538"/>
    <n v="4"/>
  </r>
  <r>
    <x v="0"/>
    <n v="6763"/>
    <s v="FDT26"/>
    <s v="Dairy"/>
    <n v="2016"/>
    <s v="OUT046"/>
    <x v="0"/>
    <x v="1"/>
    <s v="Supermarket Type1"/>
    <n v="6.7953505999999997E-2"/>
    <n v="18.850000000000001"/>
    <n v="119.044"/>
    <n v="4"/>
  </r>
  <r>
    <x v="0"/>
    <n v="6764"/>
    <s v="FDV26"/>
    <s v="Dairy"/>
    <n v="2016"/>
    <s v="OUT046"/>
    <x v="0"/>
    <x v="1"/>
    <s v="Supermarket Type1"/>
    <n v="7.6160451000000004E-2"/>
    <n v="20.25"/>
    <n v="196.27940000000001"/>
    <n v="4"/>
  </r>
  <r>
    <x v="0"/>
    <n v="6765"/>
    <s v="FDP40"/>
    <s v="Frozen Foods"/>
    <n v="2016"/>
    <s v="OUT046"/>
    <x v="0"/>
    <x v="1"/>
    <s v="Supermarket Type1"/>
    <n v="3.4357169E-2"/>
    <n v="4.5549999999999997"/>
    <n v="112.6544"/>
    <n v="4"/>
  </r>
  <r>
    <x v="0"/>
    <n v="6766"/>
    <s v="FDH04"/>
    <s v="Frozen Foods"/>
    <n v="2016"/>
    <s v="OUT046"/>
    <x v="0"/>
    <x v="1"/>
    <s v="Supermarket Type1"/>
    <n v="1.1372972E-2"/>
    <n v="6.1150000000000002"/>
    <n v="89.648799999999994"/>
    <n v="4"/>
  </r>
  <r>
    <x v="0"/>
    <n v="6767"/>
    <s v="FDD41"/>
    <s v="Frozen Foods"/>
    <n v="2016"/>
    <s v="OUT046"/>
    <x v="0"/>
    <x v="1"/>
    <s v="Supermarket Type1"/>
    <n v="8.7260103000000006E-2"/>
    <n v="6.7649999999999997"/>
    <n v="105.03060000000001"/>
    <n v="4"/>
  </r>
  <r>
    <x v="0"/>
    <n v="6768"/>
    <s v="FDM16"/>
    <s v="Frozen Foods"/>
    <n v="2016"/>
    <s v="OUT046"/>
    <x v="0"/>
    <x v="1"/>
    <s v="Supermarket Type1"/>
    <n v="3.3555399E-2"/>
    <n v="8.1549999999999994"/>
    <n v="74.735399999999998"/>
    <n v="4"/>
  </r>
  <r>
    <x v="0"/>
    <n v="6769"/>
    <s v="FDI05"/>
    <s v="Frozen Foods"/>
    <n v="2016"/>
    <s v="OUT046"/>
    <x v="0"/>
    <x v="1"/>
    <s v="Supermarket Type1"/>
    <n v="0.12686971799999999"/>
    <n v="8.35"/>
    <n v="74.435400000000001"/>
    <n v="4"/>
  </r>
  <r>
    <x v="0"/>
    <n v="6770"/>
    <s v="FDG05"/>
    <s v="Frozen Foods"/>
    <n v="2016"/>
    <s v="OUT046"/>
    <x v="0"/>
    <x v="1"/>
    <s v="Supermarket Type1"/>
    <n v="8.7847141000000004E-2"/>
    <n v="11"/>
    <n v="156.863"/>
    <n v="4"/>
  </r>
  <r>
    <x v="0"/>
    <n v="6771"/>
    <s v="FDA04"/>
    <s v="Frozen Foods"/>
    <n v="2016"/>
    <s v="OUT046"/>
    <x v="0"/>
    <x v="1"/>
    <s v="Supermarket Type1"/>
    <n v="6.6729996E-2"/>
    <n v="11.3"/>
    <n v="257.2962"/>
    <n v="4"/>
  </r>
  <r>
    <x v="0"/>
    <n v="6772"/>
    <s v="FDI04"/>
    <s v="Frozen Foods"/>
    <n v="2016"/>
    <s v="OUT046"/>
    <x v="0"/>
    <x v="1"/>
    <s v="Supermarket Type1"/>
    <n v="7.2912431999999999E-2"/>
    <n v="13.65"/>
    <n v="198.4426"/>
    <n v="4"/>
  </r>
  <r>
    <x v="0"/>
    <n v="6773"/>
    <s v="FDP28"/>
    <s v="Frozen Foods"/>
    <n v="2016"/>
    <s v="OUT046"/>
    <x v="0"/>
    <x v="1"/>
    <s v="Supermarket Type1"/>
    <n v="8.0640478000000002E-2"/>
    <n v="13.65"/>
    <n v="262.6936"/>
    <n v="4"/>
  </r>
  <r>
    <x v="0"/>
    <n v="6774"/>
    <s v="FDF28"/>
    <s v="Frozen Foods"/>
    <n v="2016"/>
    <s v="OUT046"/>
    <x v="0"/>
    <x v="1"/>
    <s v="Supermarket Type1"/>
    <n v="3.7864720999999997E-2"/>
    <n v="15.7"/>
    <n v="124.1046"/>
    <n v="4"/>
  </r>
  <r>
    <x v="0"/>
    <n v="6775"/>
    <s v="FDA40"/>
    <s v="Frozen Foods"/>
    <n v="2016"/>
    <s v="OUT046"/>
    <x v="0"/>
    <x v="1"/>
    <s v="Supermarket Type1"/>
    <n v="9.9271208999999999E-2"/>
    <n v="16"/>
    <n v="88.585599999999999"/>
    <n v="4"/>
  </r>
  <r>
    <x v="0"/>
    <n v="6776"/>
    <s v="FDY16"/>
    <s v="Frozen Foods"/>
    <n v="2016"/>
    <s v="OUT046"/>
    <x v="0"/>
    <x v="1"/>
    <s v="Supermarket Type1"/>
    <n v="9.2226753999999994E-2"/>
    <n v="18.350000000000001"/>
    <n v="184.42660000000001"/>
    <n v="4"/>
  </r>
  <r>
    <x v="0"/>
    <n v="6777"/>
    <s v="FDI41"/>
    <s v="Frozen Foods"/>
    <n v="2016"/>
    <s v="OUT046"/>
    <x v="0"/>
    <x v="1"/>
    <s v="Supermarket Type1"/>
    <n v="6.2256921E-2"/>
    <n v="18.5"/>
    <n v="148.04179999999999"/>
    <n v="4"/>
  </r>
  <r>
    <x v="0"/>
    <n v="6778"/>
    <s v="FDE17"/>
    <s v="Frozen Foods"/>
    <n v="2016"/>
    <s v="OUT046"/>
    <x v="0"/>
    <x v="1"/>
    <s v="Supermarket Type1"/>
    <n v="5.4455495E-2"/>
    <n v="20.100000000000001"/>
    <n v="149.53659999999999"/>
    <n v="4"/>
  </r>
  <r>
    <x v="0"/>
    <n v="6779"/>
    <s v="FDN56"/>
    <s v="Fruits and Vegetables"/>
    <n v="2016"/>
    <s v="OUT046"/>
    <x v="0"/>
    <x v="1"/>
    <s v="Supermarket Type1"/>
    <n v="0.107057186"/>
    <n v="5.46"/>
    <n v="144.9786"/>
    <n v="4"/>
  </r>
  <r>
    <x v="0"/>
    <n v="6780"/>
    <s v="FDS56"/>
    <s v="Fruits and Vegetables"/>
    <n v="2016"/>
    <s v="OUT046"/>
    <x v="0"/>
    <x v="1"/>
    <s v="Supermarket Type1"/>
    <n v="3.8756864000000002E-2"/>
    <n v="5.7850000000000001"/>
    <n v="260.72519999999997"/>
    <n v="4"/>
  </r>
  <r>
    <x v="0"/>
    <n v="6781"/>
    <s v="FDO31"/>
    <s v="Fruits and Vegetables"/>
    <n v="2016"/>
    <s v="OUT046"/>
    <x v="0"/>
    <x v="1"/>
    <s v="Supermarket Type1"/>
    <n v="2.8982681999999999E-2"/>
    <n v="6.76"/>
    <n v="79.596000000000004"/>
    <n v="4"/>
  </r>
  <r>
    <x v="0"/>
    <n v="6782"/>
    <s v="FDD44"/>
    <s v="Fruits and Vegetables"/>
    <n v="2016"/>
    <s v="OUT046"/>
    <x v="0"/>
    <x v="1"/>
    <s v="Supermarket Type1"/>
    <n v="7.8400465000000003E-2"/>
    <n v="8.0500000000000007"/>
    <n v="259.06459999999998"/>
    <n v="4"/>
  </r>
  <r>
    <x v="0"/>
    <n v="6783"/>
    <s v="FDV44"/>
    <s v="Fruits and Vegetables"/>
    <n v="2016"/>
    <s v="OUT046"/>
    <x v="0"/>
    <x v="1"/>
    <s v="Supermarket Type1"/>
    <n v="3.9844429000000001E-2"/>
    <n v="8.3650000000000002"/>
    <n v="190.11879999999999"/>
    <n v="4"/>
  </r>
  <r>
    <x v="0"/>
    <n v="6784"/>
    <s v="FDU31"/>
    <s v="Fruits and Vegetables"/>
    <n v="2016"/>
    <s v="OUT046"/>
    <x v="0"/>
    <x v="1"/>
    <s v="Supermarket Type1"/>
    <n v="2.4991056000000001E-2"/>
    <n v="10.5"/>
    <n v="217.95079999999999"/>
    <n v="4"/>
  </r>
  <r>
    <x v="0"/>
    <n v="6785"/>
    <s v="FDR55"/>
    <s v="Fruits and Vegetables"/>
    <n v="2016"/>
    <s v="OUT046"/>
    <x v="0"/>
    <x v="1"/>
    <s v="Supermarket Type1"/>
    <n v="0.132083542"/>
    <n v="12.15"/>
    <n v="189.5872"/>
    <n v="4"/>
  </r>
  <r>
    <x v="0"/>
    <n v="6786"/>
    <s v="FDW19"/>
    <s v="Fruits and Vegetables"/>
    <n v="2016"/>
    <s v="OUT046"/>
    <x v="0"/>
    <x v="1"/>
    <s v="Supermarket Type1"/>
    <n v="3.8500421E-2"/>
    <n v="12.35"/>
    <n v="110.75700000000001"/>
    <n v="4"/>
  </r>
  <r>
    <x v="0"/>
    <n v="6787"/>
    <s v="FDK20"/>
    <s v="Fruits and Vegetables"/>
    <n v="2016"/>
    <s v="OUT046"/>
    <x v="0"/>
    <x v="1"/>
    <s v="Supermarket Type1"/>
    <n v="4.1557653E-2"/>
    <n v="12.6"/>
    <n v="124.5072"/>
    <n v="4"/>
  </r>
  <r>
    <x v="0"/>
    <n v="6788"/>
    <s v="FDS44"/>
    <s v="Fruits and Vegetables"/>
    <n v="2016"/>
    <s v="OUT046"/>
    <x v="0"/>
    <x v="1"/>
    <s v="Supermarket Type1"/>
    <n v="0.15604396000000001"/>
    <n v="12.65"/>
    <n v="239.65379999999999"/>
    <n v="4"/>
  </r>
  <r>
    <x v="0"/>
    <n v="6789"/>
    <s v="FDS31"/>
    <s v="Fruits and Vegetables"/>
    <n v="2016"/>
    <s v="OUT046"/>
    <x v="0"/>
    <x v="1"/>
    <s v="Supermarket Type1"/>
    <n v="4.4192372000000001E-2"/>
    <n v="13.1"/>
    <n v="180.33179999999999"/>
    <n v="4"/>
  </r>
  <r>
    <x v="0"/>
    <n v="6790"/>
    <s v="FDS19"/>
    <s v="Fruits and Vegetables"/>
    <n v="2016"/>
    <s v="OUT046"/>
    <x v="0"/>
    <x v="1"/>
    <s v="Supermarket Type1"/>
    <n v="6.4207276999999993E-2"/>
    <n v="13.8"/>
    <n v="76.001199999999997"/>
    <n v="4"/>
  </r>
  <r>
    <x v="0"/>
    <n v="6791"/>
    <s v="FDH45"/>
    <s v="Fruits and Vegetables"/>
    <n v="2016"/>
    <s v="OUT046"/>
    <x v="0"/>
    <x v="1"/>
    <s v="Supermarket Type1"/>
    <n v="0.105666833"/>
    <n v="15.1"/>
    <n v="41.679600000000001"/>
    <n v="4"/>
  </r>
  <r>
    <x v="0"/>
    <n v="6792"/>
    <s v="FDO19"/>
    <s v="Fruits and Vegetables"/>
    <n v="2016"/>
    <s v="OUT046"/>
    <x v="0"/>
    <x v="1"/>
    <s v="Supermarket Type1"/>
    <n v="1.6596645E-2"/>
    <n v="17.7"/>
    <n v="48.303400000000003"/>
    <n v="4"/>
  </r>
  <r>
    <x v="0"/>
    <n v="6793"/>
    <s v="FDI08"/>
    <s v="Fruits and Vegetables"/>
    <n v="2016"/>
    <s v="OUT046"/>
    <x v="0"/>
    <x v="1"/>
    <s v="Supermarket Type1"/>
    <n v="6.6297054999999994E-2"/>
    <n v="18.2"/>
    <n v="247.10919999999999"/>
    <n v="4"/>
  </r>
  <r>
    <x v="0"/>
    <n v="6794"/>
    <s v="FDW32"/>
    <s v="Fruits and Vegetables"/>
    <n v="2016"/>
    <s v="OUT046"/>
    <x v="0"/>
    <x v="1"/>
    <s v="Supermarket Type1"/>
    <n v="9.4296834999999996E-2"/>
    <n v="18.350000000000001"/>
    <n v="84.388199999999998"/>
    <n v="4"/>
  </r>
  <r>
    <x v="0"/>
    <n v="6795"/>
    <s v="FDT32"/>
    <s v="Fruits and Vegetables"/>
    <n v="2016"/>
    <s v="OUT046"/>
    <x v="0"/>
    <x v="1"/>
    <s v="Supermarket Type1"/>
    <n v="6.5633934000000005E-2"/>
    <n v="19"/>
    <n v="186.5214"/>
    <n v="4"/>
  </r>
  <r>
    <x v="0"/>
    <n v="6796"/>
    <s v="FDB57"/>
    <s v="Fruits and Vegetables"/>
    <n v="2016"/>
    <s v="OUT046"/>
    <x v="0"/>
    <x v="1"/>
    <s v="Supermarket Type1"/>
    <n v="1.8805104999999999E-2"/>
    <n v="20.25"/>
    <n v="220.6772"/>
    <n v="4"/>
  </r>
  <r>
    <x v="0"/>
    <n v="6797"/>
    <s v="FDX31"/>
    <s v="Fruits and Vegetables"/>
    <n v="2016"/>
    <s v="OUT046"/>
    <x v="0"/>
    <x v="1"/>
    <s v="Supermarket Type1"/>
    <n v="1.4825605E-2"/>
    <n v="20.350000000000001"/>
    <n v="233.29580000000001"/>
    <n v="4"/>
  </r>
  <r>
    <x v="0"/>
    <n v="6798"/>
    <s v="FDP03"/>
    <s v="Meat"/>
    <n v="2016"/>
    <s v="OUT046"/>
    <x v="0"/>
    <x v="1"/>
    <s v="Supermarket Type1"/>
    <n v="6.1177080000000002E-2"/>
    <n v="5.15"/>
    <n v="121.83880000000001"/>
    <n v="4"/>
  </r>
  <r>
    <x v="0"/>
    <n v="6799"/>
    <s v="FDO27"/>
    <s v="Meat"/>
    <n v="2016"/>
    <s v="OUT046"/>
    <x v="0"/>
    <x v="1"/>
    <s v="Supermarket Type1"/>
    <n v="0.17907747500000001"/>
    <n v="6.1749999999999998"/>
    <n v="94.375200000000007"/>
    <n v="4"/>
  </r>
  <r>
    <x v="0"/>
    <n v="6800"/>
    <s v="FDR15"/>
    <s v="Meat"/>
    <n v="2016"/>
    <s v="OUT046"/>
    <x v="0"/>
    <x v="1"/>
    <s v="Supermarket Type1"/>
    <n v="3.3437991E-2"/>
    <n v="9.3000000000000007"/>
    <n v="153.23140000000001"/>
    <n v="4"/>
  </r>
  <r>
    <x v="0"/>
    <n v="6801"/>
    <s v="FDN03"/>
    <s v="Meat"/>
    <n v="2016"/>
    <s v="OUT046"/>
    <x v="0"/>
    <x v="1"/>
    <s v="Supermarket Type1"/>
    <n v="1.5089965E-2"/>
    <n v="9.8000000000000007"/>
    <n v="249.64080000000001"/>
    <n v="4"/>
  </r>
  <r>
    <x v="0"/>
    <n v="6802"/>
    <s v="FDT27"/>
    <s v="Meat"/>
    <n v="2016"/>
    <s v="OUT046"/>
    <x v="0"/>
    <x v="1"/>
    <s v="Supermarket Type1"/>
    <n v="6.9587171000000003E-2"/>
    <n v="11.395"/>
    <n v="234.66159999999999"/>
    <n v="4"/>
  </r>
  <r>
    <x v="0"/>
    <n v="6803"/>
    <s v="FDT15"/>
    <s v="Meat"/>
    <n v="2016"/>
    <s v="OUT046"/>
    <x v="0"/>
    <x v="1"/>
    <s v="Supermarket Type1"/>
    <n v="4.2681522E-2"/>
    <n v="12.15"/>
    <n v="184.29499999999999"/>
    <n v="4"/>
  </r>
  <r>
    <x v="0"/>
    <n v="6804"/>
    <s v="FDG33"/>
    <s v="Seafood"/>
    <n v="2016"/>
    <s v="OUT046"/>
    <x v="0"/>
    <x v="1"/>
    <s v="Supermarket Type1"/>
    <n v="0.14024027999999999"/>
    <n v="5.3650000000000002"/>
    <n v="171.07640000000001"/>
    <n v="4"/>
  </r>
  <r>
    <x v="0"/>
    <n v="6805"/>
    <s v="FDX22"/>
    <s v="Snack Foods"/>
    <n v="2016"/>
    <s v="OUT046"/>
    <x v="0"/>
    <x v="1"/>
    <s v="Supermarket Type1"/>
    <n v="2.2974812000000001E-2"/>
    <n v="6.7850000000000001"/>
    <n v="208.7928"/>
    <n v="4"/>
  </r>
  <r>
    <x v="0"/>
    <n v="6806"/>
    <s v="FDC22"/>
    <s v="Snack Foods"/>
    <n v="2016"/>
    <s v="OUT046"/>
    <x v="0"/>
    <x v="1"/>
    <s v="Supermarket Type1"/>
    <n v="0.13642839500000001"/>
    <n v="6.89"/>
    <n v="193.982"/>
    <n v="4"/>
  </r>
  <r>
    <x v="0"/>
    <n v="6807"/>
    <s v="FDV10"/>
    <s v="Snack Foods"/>
    <n v="2016"/>
    <s v="OUT046"/>
    <x v="0"/>
    <x v="1"/>
    <s v="Supermarket Type1"/>
    <n v="0"/>
    <n v="7.6449999999999996"/>
    <n v="41.811199999999999"/>
    <n v="4"/>
  </r>
  <r>
    <x v="0"/>
    <n v="6808"/>
    <s v="FDX33"/>
    <s v="Snack Foods"/>
    <n v="2016"/>
    <s v="OUT046"/>
    <x v="0"/>
    <x v="1"/>
    <s v="Supermarket Type1"/>
    <n v="0.117484834"/>
    <n v="9.1950000000000003"/>
    <n v="158.55779999999999"/>
    <n v="4"/>
  </r>
  <r>
    <x v="0"/>
    <n v="6809"/>
    <s v="FDI34"/>
    <s v="Snack Foods"/>
    <n v="2016"/>
    <s v="OUT046"/>
    <x v="0"/>
    <x v="1"/>
    <s v="Supermarket Type1"/>
    <n v="8.5135953E-2"/>
    <n v="10.65"/>
    <n v="232.36680000000001"/>
    <n v="4"/>
  </r>
  <r>
    <x v="0"/>
    <n v="6810"/>
    <s v="FDM09"/>
    <s v="Snack Foods"/>
    <n v="2016"/>
    <s v="OUT046"/>
    <x v="0"/>
    <x v="1"/>
    <s v="Supermarket Type1"/>
    <n v="8.5931543999999999E-2"/>
    <n v="11.15"/>
    <n v="169.679"/>
    <n v="4"/>
  </r>
  <r>
    <x v="0"/>
    <n v="6811"/>
    <s v="FDO45"/>
    <s v="Snack Foods"/>
    <n v="2016"/>
    <s v="OUT046"/>
    <x v="0"/>
    <x v="1"/>
    <s v="Supermarket Type1"/>
    <n v="3.7952777E-2"/>
    <n v="13.15"/>
    <n v="89.585599999999999"/>
    <n v="4"/>
  </r>
  <r>
    <x v="0"/>
    <n v="6812"/>
    <s v="FDO09"/>
    <s v="Snack Foods"/>
    <n v="2016"/>
    <s v="OUT046"/>
    <x v="0"/>
    <x v="1"/>
    <s v="Supermarket Type1"/>
    <n v="0.125274674"/>
    <n v="13.5"/>
    <n v="262.19099999999997"/>
    <n v="4"/>
  </r>
  <r>
    <x v="0"/>
    <n v="6813"/>
    <s v="FDY33"/>
    <s v="Snack Foods"/>
    <n v="2016"/>
    <s v="OUT046"/>
    <x v="0"/>
    <x v="1"/>
    <s v="Supermarket Type1"/>
    <n v="9.7201127999999998E-2"/>
    <n v="14.5"/>
    <n v="159.42619999999999"/>
    <n v="4"/>
  </r>
  <r>
    <x v="0"/>
    <n v="6814"/>
    <s v="FDP45"/>
    <s v="Snack Foods"/>
    <n v="2016"/>
    <s v="OUT046"/>
    <x v="0"/>
    <x v="1"/>
    <s v="Supermarket Type1"/>
    <n v="3.0624843999999998E-2"/>
    <n v="15.7"/>
    <n v="252.2724"/>
    <n v="4"/>
  </r>
  <r>
    <x v="0"/>
    <n v="6815"/>
    <s v="FDC34"/>
    <s v="Snack Foods"/>
    <n v="2016"/>
    <s v="OUT046"/>
    <x v="0"/>
    <x v="1"/>
    <s v="Supermarket Type1"/>
    <n v="0.172759093"/>
    <n v="16"/>
    <n v="157.09719999999999"/>
    <n v="4"/>
  </r>
  <r>
    <x v="0"/>
    <n v="6816"/>
    <s v="FDY22"/>
    <s v="Snack Foods"/>
    <n v="2016"/>
    <s v="OUT046"/>
    <x v="0"/>
    <x v="1"/>
    <s v="Supermarket Type1"/>
    <n v="0.15972067100000001"/>
    <n v="16.5"/>
    <n v="144.5128"/>
    <n v="4"/>
  </r>
  <r>
    <x v="0"/>
    <n v="6817"/>
    <s v="FDR34"/>
    <s v="Snack Foods"/>
    <n v="2016"/>
    <s v="OUT046"/>
    <x v="0"/>
    <x v="1"/>
    <s v="Supermarket Type1"/>
    <n v="1.5965308000000001E-2"/>
    <n v="17"/>
    <n v="229.43520000000001"/>
    <n v="4"/>
  </r>
  <r>
    <x v="0"/>
    <n v="6818"/>
    <s v="FDX57"/>
    <s v="Snack Foods"/>
    <n v="2016"/>
    <s v="OUT046"/>
    <x v="0"/>
    <x v="1"/>
    <s v="Supermarket Type1"/>
    <n v="4.7266211000000002E-2"/>
    <n v="17.25"/>
    <n v="97.006799999999998"/>
    <n v="4"/>
  </r>
  <r>
    <x v="0"/>
    <n v="6819"/>
    <s v="DRY23"/>
    <s v="Soft Drinks"/>
    <n v="2016"/>
    <s v="OUT046"/>
    <x v="0"/>
    <x v="1"/>
    <s v="Supermarket Type1"/>
    <n v="0.109096371"/>
    <n v="9.3949999999999996"/>
    <n v="44.611199999999997"/>
    <n v="4"/>
  </r>
  <r>
    <x v="0"/>
    <n v="6820"/>
    <s v="DRC36"/>
    <s v="Soft Drinks"/>
    <n v="2016"/>
    <s v="OUT046"/>
    <x v="0"/>
    <x v="1"/>
    <s v="Supermarket Type1"/>
    <n v="4.4984874000000001E-2"/>
    <n v="13"/>
    <n v="175.00540000000001"/>
    <n v="4"/>
  </r>
  <r>
    <x v="0"/>
    <n v="6821"/>
    <s v="FDD47"/>
    <s v="Starchy Foods"/>
    <n v="2016"/>
    <s v="OUT046"/>
    <x v="0"/>
    <x v="1"/>
    <s v="Supermarket Type1"/>
    <n v="0.14241077499999999"/>
    <n v="7.6"/>
    <n v="171.94479999999999"/>
    <n v="4"/>
  </r>
  <r>
    <x v="0"/>
    <n v="6822"/>
    <s v="FDD59"/>
    <s v="Starchy Foods"/>
    <n v="2016"/>
    <s v="OUT046"/>
    <x v="0"/>
    <x v="1"/>
    <s v="Supermarket Type1"/>
    <n v="0"/>
    <n v="10.5"/>
    <n v="78.296000000000006"/>
    <n v="4"/>
  </r>
  <r>
    <x v="1"/>
    <n v="6823"/>
    <s v="FDS35"/>
    <s v="Breads"/>
    <n v="2016"/>
    <s v="OUT046"/>
    <x v="0"/>
    <x v="1"/>
    <s v="Supermarket Type1"/>
    <n v="0.111220521"/>
    <n v="9.3000000000000007"/>
    <n v="65.782600000000002"/>
    <n v="4"/>
  </r>
  <r>
    <x v="1"/>
    <n v="6824"/>
    <s v="FDS52"/>
    <s v="Frozen Foods"/>
    <n v="2016"/>
    <s v="OUT046"/>
    <x v="0"/>
    <x v="1"/>
    <s v="Supermarket Type1"/>
    <n v="5.4745150000000001E-3"/>
    <n v="8.89"/>
    <n v="99.701599999999999"/>
    <n v="4"/>
  </r>
  <r>
    <x v="1"/>
    <n v="6825"/>
    <s v="NCY29"/>
    <s v="Health and Hygiene"/>
    <n v="2016"/>
    <s v="OUT046"/>
    <x v="0"/>
    <x v="1"/>
    <s v="Supermarket Type1"/>
    <n v="7.7234112999999993E-2"/>
    <n v="13.65"/>
    <n v="56.893000000000001"/>
    <n v="4"/>
  </r>
  <r>
    <x v="1"/>
    <n v="6826"/>
    <s v="NCW54"/>
    <s v="Household"/>
    <n v="2016"/>
    <s v="OUT046"/>
    <x v="0"/>
    <x v="1"/>
    <s v="Supermarket Type1"/>
    <n v="9.6413261E-2"/>
    <n v="7.5"/>
    <n v="55.358800000000002"/>
    <n v="4"/>
  </r>
  <r>
    <x v="2"/>
    <n v="6827"/>
    <s v="FDH60"/>
    <s v="Baking Goods"/>
    <n v="2016"/>
    <s v="OUT046"/>
    <x v="0"/>
    <x v="1"/>
    <s v="Supermarket Type1"/>
    <n v="8.0737030000000001E-2"/>
    <n v="19.7"/>
    <n v="197.011"/>
    <n v="4"/>
  </r>
  <r>
    <x v="2"/>
    <n v="6828"/>
    <s v="FDB26"/>
    <s v="Canned"/>
    <n v="2016"/>
    <s v="OUT046"/>
    <x v="0"/>
    <x v="1"/>
    <s v="Supermarket Type1"/>
    <n v="3.1267495999999999E-2"/>
    <n v="14"/>
    <n v="51.463999999999999"/>
    <n v="4"/>
  </r>
  <r>
    <x v="2"/>
    <n v="6829"/>
    <s v="FDX39"/>
    <s v="Meat"/>
    <n v="2016"/>
    <s v="OUT046"/>
    <x v="0"/>
    <x v="1"/>
    <s v="Supermarket Type1"/>
    <n v="4.9676156999999999E-2"/>
    <n v="14.3"/>
    <n v="212.45859999999999"/>
    <n v="4"/>
  </r>
  <r>
    <x v="2"/>
    <n v="6830"/>
    <s v="FDO10"/>
    <s v="Snack Foods"/>
    <n v="2016"/>
    <s v="OUT046"/>
    <x v="0"/>
    <x v="1"/>
    <s v="Supermarket Type1"/>
    <n v="1.2751699999999999E-2"/>
    <n v="13.65"/>
    <n v="55.558799999999998"/>
    <n v="4"/>
  </r>
  <r>
    <x v="1"/>
    <n v="6831"/>
    <s v="FDQ16"/>
    <s v="Frozen Foods"/>
    <n v="2015"/>
    <s v="OUT045"/>
    <x v="2"/>
    <x v="0"/>
    <s v="Supermarket Type1"/>
    <n v="4.1823046000000003E-2"/>
    <n v="19.7"/>
    <n v="108.0912"/>
    <n v="4"/>
  </r>
  <r>
    <x v="1"/>
    <n v="6832"/>
    <s v="DRH11"/>
    <s v="Hard Drinks"/>
    <n v="2015"/>
    <s v="OUT045"/>
    <x v="2"/>
    <x v="0"/>
    <s v="Supermarket Type1"/>
    <n v="7.5711199000000007E-2"/>
    <n v="5.98"/>
    <n v="55.6614"/>
    <n v="4"/>
  </r>
  <r>
    <x v="1"/>
    <n v="6833"/>
    <s v="FDX58"/>
    <s v="Snack Foods"/>
    <n v="2015"/>
    <s v="OUT045"/>
    <x v="2"/>
    <x v="0"/>
    <s v="Supermarket Type1"/>
    <n v="4.3852434000000003E-2"/>
    <n v="13.15"/>
    <n v="182.69499999999999"/>
    <n v="4"/>
  </r>
  <r>
    <x v="1"/>
    <n v="6834"/>
    <s v="FDO60"/>
    <s v="Baking Goods"/>
    <n v="2020"/>
    <s v="OUT017"/>
    <x v="2"/>
    <x v="0"/>
    <s v="Supermarket Type1"/>
    <n v="3.4563936000000003E-2"/>
    <n v="20"/>
    <n v="45.308599999999998"/>
    <n v="4"/>
  </r>
  <r>
    <x v="1"/>
    <n v="6835"/>
    <s v="FDH57"/>
    <s v="Fruits and Vegetables"/>
    <n v="2020"/>
    <s v="OUT017"/>
    <x v="2"/>
    <x v="0"/>
    <s v="Supermarket Type1"/>
    <n v="3.5949725000000002E-2"/>
    <n v="10.895"/>
    <n v="132.92840000000001"/>
    <n v="4"/>
  </r>
  <r>
    <x v="1"/>
    <n v="6836"/>
    <s v="DRO35"/>
    <s v="Hard Drinks"/>
    <n v="2020"/>
    <s v="OUT017"/>
    <x v="2"/>
    <x v="0"/>
    <s v="Supermarket Type1"/>
    <n v="3.4765901000000002E-2"/>
    <n v="13.85"/>
    <n v="114.2492"/>
    <n v="4"/>
  </r>
  <r>
    <x v="1"/>
    <n v="6837"/>
    <s v="NCB42"/>
    <s v="Health and Hygiene"/>
    <n v="2020"/>
    <s v="OUT017"/>
    <x v="2"/>
    <x v="0"/>
    <s v="Supermarket Type1"/>
    <n v="8.6096019999999992E-3"/>
    <n v="11.8"/>
    <n v="114.8492"/>
    <n v="4"/>
  </r>
  <r>
    <x v="1"/>
    <n v="6838"/>
    <s v="NCY05"/>
    <s v="Health and Hygiene"/>
    <n v="2020"/>
    <s v="OUT017"/>
    <x v="2"/>
    <x v="0"/>
    <s v="Supermarket Type1"/>
    <n v="5.5301055000000002E-2"/>
    <n v="13.5"/>
    <n v="34.687399999999997"/>
    <n v="4"/>
  </r>
  <r>
    <x v="1"/>
    <n v="6839"/>
    <s v="NCK05"/>
    <s v="Health and Hygiene"/>
    <n v="2020"/>
    <s v="OUT017"/>
    <x v="2"/>
    <x v="0"/>
    <s v="Supermarket Type1"/>
    <n v="7.7892365000000005E-2"/>
    <n v="20.100000000000001"/>
    <n v="59.3536"/>
    <n v="4"/>
  </r>
  <r>
    <x v="1"/>
    <n v="6840"/>
    <s v="NCW42"/>
    <s v="Household"/>
    <n v="2020"/>
    <s v="OUT017"/>
    <x v="2"/>
    <x v="0"/>
    <s v="Supermarket Type1"/>
    <n v="5.8799705000000001E-2"/>
    <n v="18.2"/>
    <n v="220.7456"/>
    <n v="4"/>
  </r>
  <r>
    <x v="1"/>
    <n v="6841"/>
    <s v="FDE58"/>
    <s v="Snack Foods"/>
    <n v="2020"/>
    <s v="OUT017"/>
    <x v="2"/>
    <x v="0"/>
    <s v="Supermarket Type1"/>
    <n v="0"/>
    <n v="18.5"/>
    <n v="119.8124"/>
    <n v="4"/>
  </r>
  <r>
    <x v="1"/>
    <n v="6842"/>
    <s v="DRI25"/>
    <s v="Soft Drinks"/>
    <n v="2020"/>
    <s v="OUT017"/>
    <x v="2"/>
    <x v="0"/>
    <s v="Supermarket Type1"/>
    <n v="3.4093203000000002E-2"/>
    <n v="19.600000000000001"/>
    <n v="56.6614"/>
    <n v="4"/>
  </r>
  <r>
    <x v="1"/>
    <n v="6843"/>
    <s v="FDW23"/>
    <s v="Baking Goods"/>
    <n v="2015"/>
    <s v="OUT045"/>
    <x v="2"/>
    <x v="0"/>
    <s v="Supermarket Type1"/>
    <n v="8.2178615999999996E-2"/>
    <n v="5.7649999999999997"/>
    <n v="37.016399999999997"/>
    <n v="4"/>
  </r>
  <r>
    <x v="1"/>
    <n v="6844"/>
    <s v="FDW24"/>
    <s v="Baking Goods"/>
    <n v="2015"/>
    <s v="OUT045"/>
    <x v="2"/>
    <x v="0"/>
    <s v="Supermarket Type1"/>
    <n v="3.7573095000000001E-2"/>
    <n v="6.8"/>
    <n v="50.203400000000002"/>
    <n v="4"/>
  </r>
  <r>
    <x v="1"/>
    <n v="6845"/>
    <s v="FDY59"/>
    <s v="Baking Goods"/>
    <n v="2015"/>
    <s v="OUT045"/>
    <x v="2"/>
    <x v="0"/>
    <s v="Supermarket Type1"/>
    <n v="3.1467127999999997E-2"/>
    <n v="8.1950000000000003"/>
    <n v="91.846199999999996"/>
    <n v="4"/>
  </r>
  <r>
    <x v="1"/>
    <n v="6846"/>
    <s v="FDF12"/>
    <s v="Baking Goods"/>
    <n v="2015"/>
    <s v="OUT045"/>
    <x v="2"/>
    <x v="0"/>
    <s v="Supermarket Type1"/>
    <n v="8.2595020000000005E-2"/>
    <n v="8.2349999999999994"/>
    <n v="149.10759999999999"/>
    <n v="4"/>
  </r>
  <r>
    <x v="1"/>
    <n v="6847"/>
    <s v="FDK24"/>
    <s v="Baking Goods"/>
    <n v="2015"/>
    <s v="OUT045"/>
    <x v="2"/>
    <x v="0"/>
    <s v="Supermarket Type1"/>
    <n v="0.101500374"/>
    <n v="9.1950000000000003"/>
    <n v="45.2744"/>
    <n v="4"/>
  </r>
  <r>
    <x v="1"/>
    <n v="6848"/>
    <s v="FDH12"/>
    <s v="Baking Goods"/>
    <n v="2015"/>
    <s v="OUT045"/>
    <x v="2"/>
    <x v="0"/>
    <s v="Supermarket Type1"/>
    <n v="8.5125951000000005E-2"/>
    <n v="9.6"/>
    <n v="107.128"/>
    <n v="4"/>
  </r>
  <r>
    <x v="1"/>
    <n v="6849"/>
    <s v="FDI24"/>
    <s v="Baking Goods"/>
    <n v="2015"/>
    <s v="OUT045"/>
    <x v="2"/>
    <x v="0"/>
    <s v="Supermarket Type1"/>
    <n v="7.8903499000000002E-2"/>
    <n v="10.3"/>
    <n v="177.637"/>
    <n v="4"/>
  </r>
  <r>
    <x v="1"/>
    <n v="6850"/>
    <s v="FDJ48"/>
    <s v="Baking Goods"/>
    <n v="2015"/>
    <s v="OUT045"/>
    <x v="2"/>
    <x v="0"/>
    <s v="Supermarket Type1"/>
    <n v="0"/>
    <n v="11.3"/>
    <n v="245.21180000000001"/>
    <n v="4"/>
  </r>
  <r>
    <x v="1"/>
    <n v="6851"/>
    <s v="FDN48"/>
    <s v="Baking Goods"/>
    <n v="2015"/>
    <s v="OUT045"/>
    <x v="2"/>
    <x v="0"/>
    <s v="Supermarket Type1"/>
    <n v="6.5082451999999999E-2"/>
    <n v="13.35"/>
    <n v="93.080399999999997"/>
    <n v="4"/>
  </r>
  <r>
    <x v="1"/>
    <n v="6852"/>
    <s v="FDY48"/>
    <s v="Baking Goods"/>
    <n v="2015"/>
    <s v="OUT045"/>
    <x v="2"/>
    <x v="0"/>
    <s v="Supermarket Type1"/>
    <n v="2.3783006999999998E-2"/>
    <n v="14"/>
    <n v="104.03319999999999"/>
    <n v="4"/>
  </r>
  <r>
    <x v="1"/>
    <n v="6853"/>
    <s v="FDN12"/>
    <s v="Baking Goods"/>
    <n v="2015"/>
    <s v="OUT045"/>
    <x v="2"/>
    <x v="0"/>
    <s v="Supermarket Type1"/>
    <n v="8.1268409999999999E-2"/>
    <n v="15.6"/>
    <n v="110.2544"/>
    <n v="4"/>
  </r>
  <r>
    <x v="1"/>
    <n v="6854"/>
    <s v="FDP60"/>
    <s v="Baking Goods"/>
    <n v="2015"/>
    <s v="OUT045"/>
    <x v="2"/>
    <x v="0"/>
    <s v="Supermarket Type1"/>
    <n v="5.6032247E-2"/>
    <n v="17.350000000000001"/>
    <n v="102.30159999999999"/>
    <n v="4"/>
  </r>
  <r>
    <x v="1"/>
    <n v="6855"/>
    <s v="FDV36"/>
    <s v="Baking Goods"/>
    <n v="2015"/>
    <s v="OUT045"/>
    <x v="2"/>
    <x v="0"/>
    <s v="Supermarket Type1"/>
    <n v="2.6355344999999999E-2"/>
    <n v="18.7"/>
    <n v="127.102"/>
    <n v="4"/>
  </r>
  <r>
    <x v="1"/>
    <n v="6856"/>
    <s v="FDP23"/>
    <s v="Breads"/>
    <n v="2015"/>
    <s v="OUT045"/>
    <x v="2"/>
    <x v="0"/>
    <s v="Supermarket Type1"/>
    <n v="3.5659030000000001E-2"/>
    <n v="6.71"/>
    <n v="218.31659999999999"/>
    <n v="4"/>
  </r>
  <r>
    <x v="1"/>
    <n v="6857"/>
    <s v="FDV23"/>
    <s v="Breads"/>
    <n v="2015"/>
    <s v="OUT045"/>
    <x v="2"/>
    <x v="0"/>
    <s v="Supermarket Type1"/>
    <n v="0.106051405"/>
    <n v="11"/>
    <n v="124.4046"/>
    <n v="4"/>
  </r>
  <r>
    <x v="1"/>
    <n v="6858"/>
    <s v="FDU23"/>
    <s v="Breads"/>
    <n v="2015"/>
    <s v="OUT045"/>
    <x v="2"/>
    <x v="0"/>
    <s v="Supermarket Type1"/>
    <n v="2.176755E-2"/>
    <n v="12.15"/>
    <n v="164.61840000000001"/>
    <n v="4"/>
  </r>
  <r>
    <x v="1"/>
    <n v="6859"/>
    <s v="FDR35"/>
    <s v="Breads"/>
    <n v="2015"/>
    <s v="OUT045"/>
    <x v="2"/>
    <x v="0"/>
    <s v="Supermarket Type1"/>
    <n v="2.0739698000000001E-2"/>
    <n v="12.5"/>
    <n v="198.9742"/>
    <n v="4"/>
  </r>
  <r>
    <x v="1"/>
    <n v="6860"/>
    <s v="FDW59"/>
    <s v="Breads"/>
    <n v="2015"/>
    <s v="OUT045"/>
    <x v="2"/>
    <x v="0"/>
    <s v="Supermarket Type1"/>
    <n v="2.0757925999999999E-2"/>
    <n v="13.15"/>
    <n v="84.3566"/>
    <n v="4"/>
  </r>
  <r>
    <x v="1"/>
    <n v="6861"/>
    <s v="FDP11"/>
    <s v="Breads"/>
    <n v="2015"/>
    <s v="OUT045"/>
    <x v="2"/>
    <x v="0"/>
    <s v="Supermarket Type1"/>
    <n v="6.9240684999999996E-2"/>
    <n v="15.85"/>
    <n v="217.51660000000001"/>
    <n v="4"/>
  </r>
  <r>
    <x v="1"/>
    <n v="6862"/>
    <s v="FDS47"/>
    <s v="Breads"/>
    <n v="2015"/>
    <s v="OUT045"/>
    <x v="2"/>
    <x v="0"/>
    <s v="Supermarket Type1"/>
    <n v="0"/>
    <n v="16.75"/>
    <n v="88.785600000000002"/>
    <n v="4"/>
  </r>
  <r>
    <x v="1"/>
    <n v="6863"/>
    <s v="FDO13"/>
    <s v="Breakfast"/>
    <n v="2015"/>
    <s v="OUT045"/>
    <x v="2"/>
    <x v="0"/>
    <s v="Supermarket Type1"/>
    <n v="6.1183503E-2"/>
    <n v="7.8650000000000002"/>
    <n v="164.55260000000001"/>
    <n v="4"/>
  </r>
  <r>
    <x v="1"/>
    <n v="6864"/>
    <s v="FDN13"/>
    <s v="Breakfast"/>
    <n v="2015"/>
    <s v="OUT045"/>
    <x v="2"/>
    <x v="0"/>
    <s v="Supermarket Type1"/>
    <n v="0.15236665899999999"/>
    <n v="18.600000000000001"/>
    <n v="98.535799999999995"/>
    <n v="4"/>
  </r>
  <r>
    <x v="1"/>
    <n v="6865"/>
    <s v="FDI26"/>
    <s v="Canned"/>
    <n v="2015"/>
    <s v="OUT045"/>
    <x v="2"/>
    <x v="0"/>
    <s v="Supermarket Type1"/>
    <n v="3.4957490000000001E-2"/>
    <n v="5.94"/>
    <n v="177.1344"/>
    <n v="4"/>
  </r>
  <r>
    <x v="1"/>
    <n v="6866"/>
    <s v="FDK38"/>
    <s v="Canned"/>
    <n v="2015"/>
    <s v="OUT045"/>
    <x v="2"/>
    <x v="0"/>
    <s v="Supermarket Type1"/>
    <n v="5.3397989E-2"/>
    <n v="6.65"/>
    <n v="149.3734"/>
    <n v="4"/>
  </r>
  <r>
    <x v="1"/>
    <n v="6867"/>
    <s v="FDK14"/>
    <s v="Canned"/>
    <n v="2015"/>
    <s v="OUT045"/>
    <x v="2"/>
    <x v="0"/>
    <s v="Supermarket Type1"/>
    <n v="4.1189152E-2"/>
    <n v="6.98"/>
    <n v="82.8934"/>
    <n v="4"/>
  </r>
  <r>
    <x v="1"/>
    <n v="6868"/>
    <s v="FDT49"/>
    <s v="Canned"/>
    <n v="2015"/>
    <s v="OUT045"/>
    <x v="2"/>
    <x v="0"/>
    <s v="Supermarket Type1"/>
    <n v="0.15171264200000001"/>
    <n v="7"/>
    <n v="104.828"/>
    <n v="4"/>
  </r>
  <r>
    <x v="1"/>
    <n v="6869"/>
    <s v="FDS49"/>
    <s v="Canned"/>
    <n v="2015"/>
    <s v="OUT045"/>
    <x v="2"/>
    <x v="0"/>
    <s v="Supermarket Type1"/>
    <n v="7.9506434000000001E-2"/>
    <n v="9"/>
    <n v="78.364400000000003"/>
    <n v="4"/>
  </r>
  <r>
    <x v="1"/>
    <n v="6870"/>
    <s v="FDS01"/>
    <s v="Canned"/>
    <n v="2015"/>
    <s v="OUT045"/>
    <x v="2"/>
    <x v="0"/>
    <s v="Supermarket Type1"/>
    <n v="1.7780985999999999E-2"/>
    <n v="11.6"/>
    <n v="177.36859999999999"/>
    <n v="4"/>
  </r>
  <r>
    <x v="1"/>
    <n v="6871"/>
    <s v="FDB50"/>
    <s v="Canned"/>
    <n v="2015"/>
    <s v="OUT045"/>
    <x v="2"/>
    <x v="0"/>
    <s v="Supermarket Type1"/>
    <n v="0.15393010800000001"/>
    <n v="13"/>
    <n v="76.798599999999993"/>
    <n v="4"/>
  </r>
  <r>
    <x v="1"/>
    <n v="6872"/>
    <s v="FDP25"/>
    <s v="Canned"/>
    <n v="2015"/>
    <s v="OUT045"/>
    <x v="2"/>
    <x v="0"/>
    <s v="Supermarket Type1"/>
    <n v="2.1250528000000001E-2"/>
    <n v="15.2"/>
    <n v="216.58240000000001"/>
    <n v="4"/>
  </r>
  <r>
    <x v="1"/>
    <n v="6873"/>
    <s v="FDC38"/>
    <s v="Canned"/>
    <n v="2015"/>
    <s v="OUT045"/>
    <x v="2"/>
    <x v="0"/>
    <s v="Supermarket Type1"/>
    <n v="0.12274238899999999"/>
    <n v="15.7"/>
    <n v="134.29419999999999"/>
    <n v="4"/>
  </r>
  <r>
    <x v="1"/>
    <n v="6874"/>
    <s v="FDC50"/>
    <s v="Canned"/>
    <n v="2015"/>
    <s v="OUT045"/>
    <x v="2"/>
    <x v="0"/>
    <s v="Supermarket Type1"/>
    <n v="0.13677473400000001"/>
    <n v="15.85"/>
    <n v="94.409400000000005"/>
    <n v="4"/>
  </r>
  <r>
    <x v="1"/>
    <n v="6875"/>
    <s v="FDN02"/>
    <s v="Canned"/>
    <n v="2015"/>
    <s v="OUT045"/>
    <x v="2"/>
    <x v="0"/>
    <s v="Supermarket Type1"/>
    <n v="7.3977473000000002E-2"/>
    <n v="16.5"/>
    <n v="206.8638"/>
    <n v="4"/>
  </r>
  <r>
    <x v="1"/>
    <n v="6876"/>
    <s v="FDD02"/>
    <s v="Canned"/>
    <n v="2015"/>
    <s v="OUT045"/>
    <x v="2"/>
    <x v="0"/>
    <s v="Supermarket Type1"/>
    <n v="5.0392992999999997E-2"/>
    <n v="16.600000000000001"/>
    <n v="118.41240000000001"/>
    <n v="4"/>
  </r>
  <r>
    <x v="1"/>
    <n v="6877"/>
    <s v="FDY50"/>
    <s v="Dairy"/>
    <n v="2015"/>
    <s v="OUT045"/>
    <x v="2"/>
    <x v="0"/>
    <s v="Supermarket Type1"/>
    <n v="0.13122139299999999"/>
    <n v="5.8"/>
    <n v="87.8172"/>
    <n v="4"/>
  </r>
  <r>
    <x v="1"/>
    <n v="6878"/>
    <s v="FDB27"/>
    <s v="Dairy"/>
    <n v="2015"/>
    <s v="OUT045"/>
    <x v="2"/>
    <x v="0"/>
    <s v="Supermarket Type1"/>
    <n v="5.5502454E-2"/>
    <n v="7.5750000000000002"/>
    <n v="196.57679999999999"/>
    <n v="4"/>
  </r>
  <r>
    <x v="1"/>
    <n v="6879"/>
    <s v="FDB16"/>
    <s v="Dairy"/>
    <n v="2015"/>
    <s v="OUT045"/>
    <x v="2"/>
    <x v="0"/>
    <s v="Supermarket Type1"/>
    <n v="4.5016894000000002E-2"/>
    <n v="8.2100000000000009"/>
    <n v="87.619799999999998"/>
    <n v="4"/>
  </r>
  <r>
    <x v="1"/>
    <n v="6880"/>
    <s v="DRG27"/>
    <s v="Dairy"/>
    <n v="2015"/>
    <s v="OUT045"/>
    <x v="2"/>
    <x v="0"/>
    <s v="Supermarket Type1"/>
    <n v="0.10532385900000001"/>
    <n v="8.8949999999999996"/>
    <n v="39.113799999999998"/>
    <n v="4"/>
  </r>
  <r>
    <x v="1"/>
    <n v="6881"/>
    <s v="FDC04"/>
    <s v="Dairy"/>
    <n v="2015"/>
    <s v="OUT045"/>
    <x v="2"/>
    <x v="0"/>
    <s v="Supermarket Type1"/>
    <n v="4.5076878000000001E-2"/>
    <n v="15.6"/>
    <n v="241.3854"/>
    <n v="4"/>
  </r>
  <r>
    <x v="1"/>
    <n v="6882"/>
    <s v="FDV02"/>
    <s v="Dairy"/>
    <n v="2015"/>
    <s v="OUT045"/>
    <x v="2"/>
    <x v="0"/>
    <s v="Supermarket Type1"/>
    <n v="6.0668416000000003E-2"/>
    <n v="16.75"/>
    <n v="172.41059999999999"/>
    <n v="4"/>
  </r>
  <r>
    <x v="1"/>
    <n v="6883"/>
    <s v="FDT38"/>
    <s v="Dairy"/>
    <n v="2015"/>
    <s v="OUT045"/>
    <x v="2"/>
    <x v="0"/>
    <s v="Supermarket Type1"/>
    <n v="5.7654131999999997E-2"/>
    <n v="18.7"/>
    <n v="83.156599999999997"/>
    <n v="4"/>
  </r>
  <r>
    <x v="1"/>
    <n v="6884"/>
    <s v="FDY52"/>
    <s v="Frozen Foods"/>
    <n v="2015"/>
    <s v="OUT045"/>
    <x v="2"/>
    <x v="0"/>
    <s v="Supermarket Type1"/>
    <n v="7.363189E-3"/>
    <n v="6.3650000000000002"/>
    <n v="63.253599999999999"/>
    <n v="4"/>
  </r>
  <r>
    <x v="1"/>
    <n v="6885"/>
    <s v="FDR04"/>
    <s v="Frozen Foods"/>
    <n v="2015"/>
    <s v="OUT045"/>
    <x v="2"/>
    <x v="0"/>
    <s v="Supermarket Type1"/>
    <n v="2.2612742000000002E-2"/>
    <n v="7.0750000000000002"/>
    <n v="97.006799999999998"/>
    <n v="4"/>
  </r>
  <r>
    <x v="1"/>
    <n v="6886"/>
    <s v="FDD17"/>
    <s v="Frozen Foods"/>
    <n v="2015"/>
    <s v="OUT045"/>
    <x v="2"/>
    <x v="0"/>
    <s v="Supermarket Type1"/>
    <n v="3.2693119999999999E-2"/>
    <n v="7.5"/>
    <n v="238.79060000000001"/>
    <n v="4"/>
  </r>
  <r>
    <x v="1"/>
    <n v="6887"/>
    <s v="FDE16"/>
    <s v="Frozen Foods"/>
    <n v="2015"/>
    <s v="OUT045"/>
    <x v="2"/>
    <x v="0"/>
    <s v="Supermarket Type1"/>
    <n v="2.6397140999999999E-2"/>
    <n v="8.8949999999999996"/>
    <n v="207.8954"/>
    <n v="4"/>
  </r>
  <r>
    <x v="1"/>
    <n v="6888"/>
    <s v="FDZ04"/>
    <s v="Frozen Foods"/>
    <n v="2015"/>
    <s v="OUT045"/>
    <x v="2"/>
    <x v="0"/>
    <s v="Supermarket Type1"/>
    <n v="3.8032068000000002E-2"/>
    <n v="9.31"/>
    <n v="61.350999999999999"/>
    <n v="4"/>
  </r>
  <r>
    <x v="1"/>
    <n v="6889"/>
    <s v="FDE53"/>
    <s v="Frozen Foods"/>
    <n v="2015"/>
    <s v="OUT045"/>
    <x v="2"/>
    <x v="0"/>
    <s v="Supermarket Type1"/>
    <n v="2.6934672999999999E-2"/>
    <n v="10.895"/>
    <n v="106.128"/>
    <n v="4"/>
  </r>
  <r>
    <x v="1"/>
    <n v="6890"/>
    <s v="FDF41"/>
    <s v="Frozen Foods"/>
    <n v="2015"/>
    <s v="OUT045"/>
    <x v="2"/>
    <x v="0"/>
    <s v="Supermarket Type1"/>
    <n v="0.131445848"/>
    <n v="12.15"/>
    <n v="246.846"/>
    <n v="4"/>
  </r>
  <r>
    <x v="1"/>
    <n v="6891"/>
    <s v="FDG04"/>
    <s v="Frozen Foods"/>
    <n v="2015"/>
    <s v="OUT045"/>
    <x v="2"/>
    <x v="0"/>
    <s v="Supermarket Type1"/>
    <n v="6.0750070000000003E-3"/>
    <n v="13.1"/>
    <n v="187.5898"/>
    <n v="4"/>
  </r>
  <r>
    <x v="1"/>
    <n v="6892"/>
    <s v="FDI28"/>
    <s v="Frozen Foods"/>
    <n v="2015"/>
    <s v="OUT045"/>
    <x v="2"/>
    <x v="0"/>
    <s v="Supermarket Type1"/>
    <n v="2.6375082000000001E-2"/>
    <n v="14.3"/>
    <n v="79.630200000000002"/>
    <n v="4"/>
  </r>
  <r>
    <x v="1"/>
    <n v="6893"/>
    <s v="FDT04"/>
    <s v="Frozen Foods"/>
    <n v="2015"/>
    <s v="OUT045"/>
    <x v="2"/>
    <x v="0"/>
    <s v="Supermarket Type1"/>
    <n v="0.107258822"/>
    <n v="17.25"/>
    <n v="40.182200000000002"/>
    <n v="4"/>
  </r>
  <r>
    <x v="1"/>
    <n v="6894"/>
    <s v="FDF04"/>
    <s v="Frozen Foods"/>
    <n v="2015"/>
    <s v="OUT045"/>
    <x v="2"/>
    <x v="0"/>
    <s v="Supermarket Type1"/>
    <n v="1.3664703E-2"/>
    <n v="17.5"/>
    <n v="257.73039999999997"/>
    <n v="4"/>
  </r>
  <r>
    <x v="1"/>
    <n v="6895"/>
    <s v="FDK52"/>
    <s v="Frozen Foods"/>
    <n v="2015"/>
    <s v="OUT045"/>
    <x v="2"/>
    <x v="0"/>
    <s v="Supermarket Type1"/>
    <n v="7.9379500000000006E-2"/>
    <n v="18.25"/>
    <n v="226.1062"/>
    <n v="4"/>
  </r>
  <r>
    <x v="1"/>
    <n v="6896"/>
    <s v="FDX43"/>
    <s v="Fruits and Vegetables"/>
    <n v="2015"/>
    <s v="OUT045"/>
    <x v="2"/>
    <x v="0"/>
    <s v="Supermarket Type1"/>
    <n v="8.5447928000000006E-2"/>
    <n v="5.6550000000000002"/>
    <n v="165.85"/>
    <n v="4"/>
  </r>
  <r>
    <x v="1"/>
    <n v="6897"/>
    <s v="FDZ55"/>
    <s v="Fruits and Vegetables"/>
    <n v="2015"/>
    <s v="OUT045"/>
    <x v="2"/>
    <x v="0"/>
    <s v="Supermarket Type1"/>
    <n v="2.5460231999999999E-2"/>
    <n v="6.0549999999999997"/>
    <n v="160.892"/>
    <n v="4"/>
  </r>
  <r>
    <x v="1"/>
    <n v="6898"/>
    <s v="FDA31"/>
    <s v="Fruits and Vegetables"/>
    <n v="2015"/>
    <s v="OUT045"/>
    <x v="2"/>
    <x v="0"/>
    <s v="Supermarket Type1"/>
    <n v="0.110234793"/>
    <n v="7.1"/>
    <n v="171.708"/>
    <n v="4"/>
  </r>
  <r>
    <x v="1"/>
    <n v="6899"/>
    <s v="FDX20"/>
    <s v="Fruits and Vegetables"/>
    <n v="2015"/>
    <s v="OUT045"/>
    <x v="2"/>
    <x v="0"/>
    <s v="Supermarket Type1"/>
    <n v="4.2646565999999997E-2"/>
    <n v="7.3650000000000002"/>
    <n v="225.172"/>
    <n v="4"/>
  </r>
  <r>
    <x v="1"/>
    <n v="6900"/>
    <s v="FDJ56"/>
    <s v="Fruits and Vegetables"/>
    <n v="2015"/>
    <s v="OUT045"/>
    <x v="2"/>
    <x v="0"/>
    <s v="Supermarket Type1"/>
    <n v="0.18377496500000001"/>
    <n v="8.9849999999999994"/>
    <n v="101.77"/>
    <n v="4"/>
  </r>
  <r>
    <x v="1"/>
    <n v="6901"/>
    <s v="FDK56"/>
    <s v="Fruits and Vegetables"/>
    <n v="2015"/>
    <s v="OUT045"/>
    <x v="2"/>
    <x v="0"/>
    <s v="Supermarket Type1"/>
    <n v="0.13026165200000001"/>
    <n v="9.6950000000000003"/>
    <n v="185.28980000000001"/>
    <n v="4"/>
  </r>
  <r>
    <x v="1"/>
    <n v="6902"/>
    <s v="FDV31"/>
    <s v="Fruits and Vegetables"/>
    <n v="2015"/>
    <s v="OUT045"/>
    <x v="2"/>
    <x v="0"/>
    <s v="Supermarket Type1"/>
    <n v="0.106933748"/>
    <n v="9.8000000000000007"/>
    <n v="175.33699999999999"/>
    <n v="4"/>
  </r>
  <r>
    <x v="1"/>
    <n v="6903"/>
    <s v="FDJ32"/>
    <s v="Fruits and Vegetables"/>
    <n v="2015"/>
    <s v="OUT045"/>
    <x v="2"/>
    <x v="0"/>
    <s v="Supermarket Type1"/>
    <n v="5.7909546999999999E-2"/>
    <n v="10.695"/>
    <n v="60.453600000000002"/>
    <n v="4"/>
  </r>
  <r>
    <x v="1"/>
    <n v="6904"/>
    <s v="FDU07"/>
    <s v="Fruits and Vegetables"/>
    <n v="2015"/>
    <s v="OUT045"/>
    <x v="2"/>
    <x v="0"/>
    <s v="Supermarket Type1"/>
    <n v="5.9968346999999998E-2"/>
    <n v="11.1"/>
    <n v="152.8366"/>
    <n v="4"/>
  </r>
  <r>
    <x v="1"/>
    <n v="6905"/>
    <s v="FDX08"/>
    <s v="Fruits and Vegetables"/>
    <n v="2015"/>
    <s v="OUT045"/>
    <x v="2"/>
    <x v="0"/>
    <s v="Supermarket Type1"/>
    <n v="2.2649893000000001E-2"/>
    <n v="12.85"/>
    <n v="179.33179999999999"/>
    <n v="4"/>
  </r>
  <r>
    <x v="1"/>
    <n v="6906"/>
    <s v="FDX55"/>
    <s v="Fruits and Vegetables"/>
    <n v="2015"/>
    <s v="OUT045"/>
    <x v="2"/>
    <x v="0"/>
    <s v="Supermarket Type1"/>
    <n v="0"/>
    <n v="15.1"/>
    <n v="216.41659999999999"/>
    <n v="4"/>
  </r>
  <r>
    <x v="1"/>
    <n v="6907"/>
    <s v="FDF32"/>
    <s v="Fruits and Vegetables"/>
    <n v="2015"/>
    <s v="OUT045"/>
    <x v="2"/>
    <x v="0"/>
    <s v="Supermarket Type1"/>
    <n v="6.8219025000000003E-2"/>
    <n v="16.350000000000001"/>
    <n v="198.9426"/>
    <n v="4"/>
  </r>
  <r>
    <x v="1"/>
    <n v="6908"/>
    <s v="FDY19"/>
    <s v="Fruits and Vegetables"/>
    <n v="2015"/>
    <s v="OUT045"/>
    <x v="2"/>
    <x v="0"/>
    <s v="Supermarket Type1"/>
    <n v="4.1448824000000002E-2"/>
    <n v="19.75"/>
    <n v="116.5466"/>
    <n v="4"/>
  </r>
  <r>
    <x v="1"/>
    <n v="6909"/>
    <s v="FDB45"/>
    <s v="Fruits and Vegetables"/>
    <n v="2015"/>
    <s v="OUT045"/>
    <x v="2"/>
    <x v="0"/>
    <s v="Supermarket Type1"/>
    <n v="2.1373050000000001E-2"/>
    <n v="20.85"/>
    <n v="103.3306"/>
    <n v="4"/>
  </r>
  <r>
    <x v="1"/>
    <n v="6910"/>
    <s v="DRF23"/>
    <s v="Hard Drinks"/>
    <n v="2015"/>
    <s v="OUT045"/>
    <x v="2"/>
    <x v="0"/>
    <s v="Supermarket Type1"/>
    <n v="0.12290105599999999"/>
    <n v="4.6100000000000003"/>
    <n v="174.43960000000001"/>
    <n v="4"/>
  </r>
  <r>
    <x v="1"/>
    <n v="6911"/>
    <s v="DRK11"/>
    <s v="Hard Drinks"/>
    <n v="2015"/>
    <s v="OUT045"/>
    <x v="2"/>
    <x v="0"/>
    <s v="Supermarket Type1"/>
    <n v="0"/>
    <n v="8.2100000000000009"/>
    <n v="148.23920000000001"/>
    <n v="4"/>
  </r>
  <r>
    <x v="1"/>
    <n v="6912"/>
    <s v="DRG23"/>
    <s v="Hard Drinks"/>
    <n v="2015"/>
    <s v="OUT045"/>
    <x v="2"/>
    <x v="0"/>
    <s v="Supermarket Type1"/>
    <n v="8.6957198999999999E-2"/>
    <n v="8.8800000000000008"/>
    <n v="152.56819999999999"/>
    <n v="4"/>
  </r>
  <r>
    <x v="1"/>
    <n v="6913"/>
    <s v="DRK59"/>
    <s v="Hard Drinks"/>
    <n v="2015"/>
    <s v="OUT045"/>
    <x v="2"/>
    <x v="0"/>
    <s v="Supermarket Type1"/>
    <n v="0"/>
    <n v="8.8949999999999996"/>
    <n v="232.9616"/>
    <n v="4"/>
  </r>
  <r>
    <x v="1"/>
    <n v="6914"/>
    <s v="DRJ11"/>
    <s v="Hard Drinks"/>
    <n v="2015"/>
    <s v="OUT045"/>
    <x v="2"/>
    <x v="0"/>
    <s v="Supermarket Type1"/>
    <n v="0"/>
    <n v="9.5"/>
    <n v="190.9872"/>
    <n v="4"/>
  </r>
  <r>
    <x v="1"/>
    <n v="6915"/>
    <s v="DRO59"/>
    <s v="Hard Drinks"/>
    <n v="2015"/>
    <s v="OUT045"/>
    <x v="2"/>
    <x v="0"/>
    <s v="Supermarket Type1"/>
    <n v="5.4264078E-2"/>
    <n v="11.8"/>
    <n v="75.001199999999997"/>
    <n v="4"/>
  </r>
  <r>
    <x v="1"/>
    <n v="6916"/>
    <s v="DRH23"/>
    <s v="Hard Drinks"/>
    <n v="2015"/>
    <s v="OUT045"/>
    <x v="2"/>
    <x v="1"/>
    <s v="Supermarket Type1"/>
    <n v="0.17066366099999999"/>
    <n v="14.65"/>
    <n v="56.461399999999998"/>
    <n v="4"/>
  </r>
  <r>
    <x v="1"/>
    <n v="6917"/>
    <s v="DRN59"/>
    <s v="Hard Drinks"/>
    <n v="2015"/>
    <s v="OUT045"/>
    <x v="2"/>
    <x v="1"/>
    <s v="Supermarket Type1"/>
    <n v="6.4271702999999999E-2"/>
    <n v="15"/>
    <n v="45.506"/>
    <n v="4"/>
  </r>
  <r>
    <x v="1"/>
    <n v="6918"/>
    <s v="DRJ23"/>
    <s v="Hard Drinks"/>
    <n v="2015"/>
    <s v="OUT045"/>
    <x v="2"/>
    <x v="1"/>
    <s v="Supermarket Type1"/>
    <n v="4.1753387000000003E-2"/>
    <n v="18.350000000000001"/>
    <n v="187.68719999999999"/>
    <n v="4"/>
  </r>
  <r>
    <x v="1"/>
    <n v="6919"/>
    <s v="NCO05"/>
    <s v="Health and Hygiene"/>
    <n v="2015"/>
    <s v="OUT045"/>
    <x v="2"/>
    <x v="1"/>
    <s v="Supermarket Type1"/>
    <n v="4.6653871999999999E-2"/>
    <n v="7.27"/>
    <n v="98.638400000000004"/>
    <n v="4"/>
  </r>
  <r>
    <x v="1"/>
    <n v="6920"/>
    <s v="NCJ17"/>
    <s v="Health and Hygiene"/>
    <n v="2015"/>
    <s v="OUT045"/>
    <x v="2"/>
    <x v="1"/>
    <s v="Supermarket Type1"/>
    <n v="0.15286587900000001"/>
    <n v="7.68"/>
    <n v="84.922399999999996"/>
    <n v="4"/>
  </r>
  <r>
    <x v="1"/>
    <n v="6921"/>
    <s v="NCI17"/>
    <s v="Health and Hygiene"/>
    <n v="2015"/>
    <s v="OUT045"/>
    <x v="2"/>
    <x v="1"/>
    <s v="Supermarket Type1"/>
    <n v="0.14371350799999999"/>
    <n v="8.6449999999999996"/>
    <n v="96.641000000000005"/>
    <n v="4"/>
  </r>
  <r>
    <x v="1"/>
    <n v="6922"/>
    <s v="NCL29"/>
    <s v="Health and Hygiene"/>
    <n v="2015"/>
    <s v="OUT045"/>
    <x v="2"/>
    <x v="1"/>
    <s v="Supermarket Type1"/>
    <n v="0.114170506"/>
    <n v="9.6950000000000003"/>
    <n v="158.96039999999999"/>
    <n v="4"/>
  </r>
  <r>
    <x v="1"/>
    <n v="6923"/>
    <s v="NCX29"/>
    <s v="Health and Hygiene"/>
    <n v="2015"/>
    <s v="OUT045"/>
    <x v="2"/>
    <x v="1"/>
    <s v="Supermarket Type1"/>
    <n v="8.9333332000000001E-2"/>
    <n v="10"/>
    <n v="145.61019999999999"/>
    <n v="4"/>
  </r>
  <r>
    <x v="1"/>
    <n v="6924"/>
    <s v="NCR05"/>
    <s v="Health and Hygiene"/>
    <n v="2015"/>
    <s v="OUT045"/>
    <x v="2"/>
    <x v="1"/>
    <s v="Supermarket Type1"/>
    <n v="5.4741627000000001E-2"/>
    <n v="10.1"/>
    <n v="200.20840000000001"/>
    <n v="4"/>
  </r>
  <r>
    <x v="1"/>
    <n v="6925"/>
    <s v="NCV05"/>
    <s v="Health and Hygiene"/>
    <n v="2015"/>
    <s v="OUT045"/>
    <x v="2"/>
    <x v="1"/>
    <s v="Supermarket Type1"/>
    <n v="3.0269773999999999E-2"/>
    <n v="10.1"/>
    <n v="152.46559999999999"/>
    <n v="4"/>
  </r>
  <r>
    <x v="1"/>
    <n v="6926"/>
    <s v="NCK17"/>
    <s v="Health and Hygiene"/>
    <n v="2015"/>
    <s v="OUT045"/>
    <x v="2"/>
    <x v="1"/>
    <s v="Supermarket Type1"/>
    <n v="3.7971696999999999E-2"/>
    <n v="11"/>
    <n v="38.948"/>
    <n v="4"/>
  </r>
  <r>
    <x v="1"/>
    <n v="6927"/>
    <s v="NCA53"/>
    <s v="Health and Hygiene"/>
    <n v="2015"/>
    <s v="OUT045"/>
    <x v="2"/>
    <x v="1"/>
    <s v="Supermarket Type1"/>
    <n v="9.8984920000000001E-3"/>
    <n v="11.395"/>
    <n v="48.803400000000003"/>
    <n v="4"/>
  </r>
  <r>
    <x v="1"/>
    <n v="6928"/>
    <s v="NCZ17"/>
    <s v="Health and Hygiene"/>
    <n v="2015"/>
    <s v="OUT045"/>
    <x v="2"/>
    <x v="1"/>
    <s v="Supermarket Type1"/>
    <n v="7.9592732999999999E-2"/>
    <n v="12.15"/>
    <n v="37.3506"/>
    <n v="4"/>
  </r>
  <r>
    <x v="1"/>
    <n v="6929"/>
    <s v="NCT29"/>
    <s v="Health and Hygiene"/>
    <n v="2015"/>
    <s v="OUT045"/>
    <x v="2"/>
    <x v="1"/>
    <s v="Supermarket Type1"/>
    <n v="6.4240743000000003E-2"/>
    <n v="12.6"/>
    <n v="121.9414"/>
    <n v="4"/>
  </r>
  <r>
    <x v="1"/>
    <n v="6930"/>
    <s v="NCY29"/>
    <s v="Health and Hygiene"/>
    <n v="2015"/>
    <s v="OUT045"/>
    <x v="2"/>
    <x v="1"/>
    <s v="Supermarket Type1"/>
    <n v="7.7390745999999996E-2"/>
    <n v="13.65"/>
    <n v="54.692999999999998"/>
    <n v="4"/>
  </r>
  <r>
    <x v="1"/>
    <n v="6931"/>
    <s v="NCC42"/>
    <s v="Health and Hygiene"/>
    <n v="2015"/>
    <s v="OUT045"/>
    <x v="2"/>
    <x v="1"/>
    <s v="Supermarket Type1"/>
    <n v="4.4999480000000001E-2"/>
    <n v="15"/>
    <n v="140.4838"/>
    <n v="4"/>
  </r>
  <r>
    <x v="1"/>
    <n v="6932"/>
    <s v="NCX05"/>
    <s v="Health and Hygiene"/>
    <n v="2015"/>
    <s v="OUT045"/>
    <x v="2"/>
    <x v="1"/>
    <s v="Supermarket Type1"/>
    <n v="9.7258937000000004E-2"/>
    <n v="15.2"/>
    <n v="114.8492"/>
    <n v="4"/>
  </r>
  <r>
    <x v="1"/>
    <n v="6933"/>
    <s v="NCD42"/>
    <s v="Health and Hygiene"/>
    <n v="2015"/>
    <s v="OUT045"/>
    <x v="2"/>
    <x v="1"/>
    <s v="Supermarket Type1"/>
    <n v="1.2663476E-2"/>
    <n v="16.5"/>
    <n v="39.3506"/>
    <n v="4"/>
  </r>
  <r>
    <x v="1"/>
    <n v="6934"/>
    <s v="NCQ53"/>
    <s v="Health and Hygiene"/>
    <n v="2015"/>
    <s v="OUT045"/>
    <x v="2"/>
    <x v="1"/>
    <s v="Supermarket Type1"/>
    <n v="1.8943666000000001E-2"/>
    <n v="17.600000000000001"/>
    <n v="237.35900000000001"/>
    <n v="4"/>
  </r>
  <r>
    <x v="1"/>
    <n v="6935"/>
    <s v="NCX41"/>
    <s v="Health and Hygiene"/>
    <n v="2015"/>
    <s v="OUT045"/>
    <x v="2"/>
    <x v="1"/>
    <s v="Supermarket Type1"/>
    <n v="1.7755212999999999E-2"/>
    <n v="19"/>
    <n v="211.7244"/>
    <n v="4"/>
  </r>
  <r>
    <x v="1"/>
    <n v="6936"/>
    <s v="NCW05"/>
    <s v="Health and Hygiene"/>
    <n v="2015"/>
    <s v="OUT045"/>
    <x v="2"/>
    <x v="1"/>
    <s v="Supermarket Type1"/>
    <n v="0.148372897"/>
    <n v="20.25"/>
    <n v="108.8938"/>
    <n v="4"/>
  </r>
  <r>
    <x v="1"/>
    <n v="6937"/>
    <s v="NCU30"/>
    <s v="Household"/>
    <n v="2015"/>
    <s v="OUT045"/>
    <x v="2"/>
    <x v="1"/>
    <s v="Supermarket Type1"/>
    <n v="3.4945416E-2"/>
    <n v="5.1100000000000003"/>
    <n v="161.12100000000001"/>
    <n v="4"/>
  </r>
  <r>
    <x v="1"/>
    <n v="6938"/>
    <s v="NCY42"/>
    <s v="Household"/>
    <n v="2015"/>
    <s v="OUT045"/>
    <x v="2"/>
    <x v="1"/>
    <s v="Supermarket Type1"/>
    <n v="1.5193323E-2"/>
    <n v="6.38"/>
    <n v="143.34700000000001"/>
    <n v="4"/>
  </r>
  <r>
    <x v="1"/>
    <n v="6939"/>
    <s v="NCZ30"/>
    <s v="Household"/>
    <n v="2015"/>
    <s v="OUT045"/>
    <x v="2"/>
    <x v="1"/>
    <s v="Supermarket Type1"/>
    <n v="2.6238087E-2"/>
    <n v="6.59"/>
    <n v="121.60980000000001"/>
    <n v="4"/>
  </r>
  <r>
    <x v="1"/>
    <n v="6940"/>
    <s v="NCY18"/>
    <s v="Household"/>
    <n v="2015"/>
    <s v="OUT045"/>
    <x v="2"/>
    <x v="1"/>
    <s v="Supermarket Type1"/>
    <n v="3.1214809E-2"/>
    <n v="7.2850000000000001"/>
    <n v="177.1054"/>
    <n v="4"/>
  </r>
  <r>
    <x v="1"/>
    <n v="6941"/>
    <s v="NCQ30"/>
    <s v="Household"/>
    <n v="2015"/>
    <s v="OUT045"/>
    <x v="2"/>
    <x v="1"/>
    <s v="Supermarket Type1"/>
    <n v="2.9131242000000002E-2"/>
    <n v="7.7249999999999996"/>
    <n v="123.84139999999999"/>
    <n v="4"/>
  </r>
  <r>
    <x v="1"/>
    <n v="6942"/>
    <s v="NCS06"/>
    <s v="Household"/>
    <n v="2015"/>
    <s v="OUT045"/>
    <x v="2"/>
    <x v="1"/>
    <s v="Supermarket Type1"/>
    <n v="3.1801102999999997E-2"/>
    <n v="7.9349999999999996"/>
    <n v="261.59100000000001"/>
    <n v="4"/>
  </r>
  <r>
    <x v="1"/>
    <n v="6943"/>
    <s v="NCE55"/>
    <s v="Household"/>
    <n v="2015"/>
    <s v="OUT045"/>
    <x v="2"/>
    <x v="1"/>
    <s v="Supermarket Type1"/>
    <n v="0.13019199300000001"/>
    <n v="8.92"/>
    <n v="176.83699999999999"/>
    <n v="4"/>
  </r>
  <r>
    <x v="1"/>
    <n v="6944"/>
    <s v="NCJ54"/>
    <s v="Household"/>
    <n v="2015"/>
    <s v="OUT045"/>
    <x v="2"/>
    <x v="1"/>
    <s v="Supermarket Type1"/>
    <n v="6.0188932000000001E-2"/>
    <n v="9.8949999999999996"/>
    <n v="233.0642"/>
    <n v="4"/>
  </r>
  <r>
    <x v="1"/>
    <n v="6945"/>
    <s v="NCA18"/>
    <s v="Household"/>
    <n v="2015"/>
    <s v="OUT045"/>
    <x v="2"/>
    <x v="1"/>
    <s v="Supermarket Type1"/>
    <n v="5.6191300999999999E-2"/>
    <n v="10.1"/>
    <n v="115.7492"/>
    <n v="4"/>
  </r>
  <r>
    <x v="1"/>
    <n v="6946"/>
    <s v="NCI06"/>
    <s v="Household"/>
    <n v="2015"/>
    <s v="OUT045"/>
    <x v="2"/>
    <x v="1"/>
    <s v="Supermarket Type1"/>
    <n v="4.7814463000000001E-2"/>
    <n v="11.3"/>
    <n v="179.26599999999999"/>
    <n v="4"/>
  </r>
  <r>
    <x v="1"/>
    <n v="6947"/>
    <s v="NCV06"/>
    <s v="Household"/>
    <n v="2015"/>
    <s v="OUT045"/>
    <x v="2"/>
    <x v="1"/>
    <s v="Supermarket Type1"/>
    <n v="6.6816564999999994E-2"/>
    <n v="11.3"/>
    <n v="192.24780000000001"/>
    <n v="4"/>
  </r>
  <r>
    <x v="1"/>
    <n v="6948"/>
    <s v="NCK54"/>
    <s v="Household"/>
    <n v="2015"/>
    <s v="OUT045"/>
    <x v="2"/>
    <x v="1"/>
    <s v="Supermarket Type1"/>
    <n v="2.9583248999999999E-2"/>
    <n v="12.15"/>
    <n v="114.715"/>
    <n v="4"/>
  </r>
  <r>
    <x v="1"/>
    <n v="6949"/>
    <s v="NCP18"/>
    <s v="Household"/>
    <n v="2015"/>
    <s v="OUT045"/>
    <x v="2"/>
    <x v="1"/>
    <s v="Supermarket Type1"/>
    <n v="2.8656247999999999E-2"/>
    <n v="12.15"/>
    <n v="149.3708"/>
    <n v="4"/>
  </r>
  <r>
    <x v="1"/>
    <n v="6950"/>
    <s v="NCS18"/>
    <s v="Household"/>
    <n v="2015"/>
    <s v="OUT045"/>
    <x v="2"/>
    <x v="1"/>
    <s v="Supermarket Type1"/>
    <n v="4.2296724000000001E-2"/>
    <n v="12.65"/>
    <n v="106.3938"/>
    <n v="4"/>
  </r>
  <r>
    <x v="1"/>
    <n v="6951"/>
    <s v="NCS54"/>
    <s v="Household"/>
    <n v="2015"/>
    <s v="OUT045"/>
    <x v="2"/>
    <x v="1"/>
    <s v="Supermarket Type1"/>
    <n v="1.0013429000000001E-2"/>
    <n v="13.6"/>
    <n v="176.43700000000001"/>
    <n v="4"/>
  </r>
  <r>
    <x v="1"/>
    <n v="6952"/>
    <s v="NCW06"/>
    <s v="Household"/>
    <n v="2015"/>
    <s v="OUT045"/>
    <x v="2"/>
    <x v="1"/>
    <s v="Supermarket Type1"/>
    <n v="5.0442528E-2"/>
    <n v="16.2"/>
    <n v="190.81620000000001"/>
    <n v="4"/>
  </r>
  <r>
    <x v="1"/>
    <n v="6953"/>
    <s v="NCQ54"/>
    <s v="Household"/>
    <n v="2015"/>
    <s v="OUT045"/>
    <x v="2"/>
    <x v="1"/>
    <s v="Supermarket Type1"/>
    <n v="1.2567811E-2"/>
    <n v="17.7"/>
    <n v="168.44739999999999"/>
    <n v="4"/>
  </r>
  <r>
    <x v="1"/>
    <n v="6954"/>
    <s v="NCI55"/>
    <s v="Household"/>
    <n v="2015"/>
    <s v="OUT045"/>
    <x v="2"/>
    <x v="1"/>
    <s v="Supermarket Type1"/>
    <n v="1.2679226E-2"/>
    <n v="18.600000000000001"/>
    <n v="120.9414"/>
    <n v="4"/>
  </r>
  <r>
    <x v="1"/>
    <n v="6955"/>
    <s v="NCG30"/>
    <s v="Household"/>
    <n v="2015"/>
    <s v="OUT045"/>
    <x v="2"/>
    <x v="1"/>
    <s v="Supermarket Type1"/>
    <n v="0.11254900800000001"/>
    <n v="20.2"/>
    <n v="123.1046"/>
    <n v="4"/>
  </r>
  <r>
    <x v="1"/>
    <n v="6956"/>
    <s v="NCG43"/>
    <s v="Household"/>
    <n v="2015"/>
    <s v="OUT045"/>
    <x v="2"/>
    <x v="1"/>
    <s v="Supermarket Type1"/>
    <n v="7.4390006999999994E-2"/>
    <n v="20.2"/>
    <n v="91.446200000000005"/>
    <n v="4"/>
  </r>
  <r>
    <x v="1"/>
    <n v="6957"/>
    <s v="NCI30"/>
    <s v="Household"/>
    <n v="2015"/>
    <s v="OUT045"/>
    <x v="2"/>
    <x v="1"/>
    <s v="Supermarket Type1"/>
    <n v="5.9055045E-2"/>
    <n v="20.25"/>
    <n v="247.346"/>
    <n v="4"/>
  </r>
  <r>
    <x v="1"/>
    <n v="6958"/>
    <s v="NCA06"/>
    <s v="Household"/>
    <n v="2015"/>
    <s v="OUT045"/>
    <x v="2"/>
    <x v="1"/>
    <s v="Supermarket Type1"/>
    <n v="0.14357419099999999"/>
    <n v="20.5"/>
    <n v="37.219000000000001"/>
    <n v="4"/>
  </r>
  <r>
    <x v="1"/>
    <n v="6959"/>
    <s v="NCR30"/>
    <s v="Household"/>
    <n v="2015"/>
    <s v="OUT045"/>
    <x v="2"/>
    <x v="1"/>
    <s v="Supermarket Type1"/>
    <n v="7.1136948000000005E-2"/>
    <n v="20.6"/>
    <n v="76.369600000000005"/>
    <n v="4"/>
  </r>
  <r>
    <x v="1"/>
    <n v="6960"/>
    <s v="FDK55"/>
    <s v="Meat"/>
    <n v="2015"/>
    <s v="OUT045"/>
    <x v="2"/>
    <x v="1"/>
    <s v="Supermarket Type1"/>
    <n v="2.5813942999999999E-2"/>
    <n v="18.5"/>
    <n v="89.117199999999997"/>
    <n v="4"/>
  </r>
  <r>
    <x v="1"/>
    <n v="6961"/>
    <s v="NCK19"/>
    <s v="Others"/>
    <n v="2015"/>
    <s v="OUT045"/>
    <x v="2"/>
    <x v="1"/>
    <s v="Supermarket Type1"/>
    <n v="9.0649107000000007E-2"/>
    <n v="9.8000000000000007"/>
    <n v="194.34780000000001"/>
    <n v="4"/>
  </r>
  <r>
    <x v="1"/>
    <n v="6962"/>
    <s v="NCK07"/>
    <s v="Others"/>
    <n v="2015"/>
    <s v="OUT045"/>
    <x v="2"/>
    <x v="1"/>
    <s v="Supermarket Type1"/>
    <n v="4.8785426999999999E-2"/>
    <n v="10.65"/>
    <n v="163.95259999999999"/>
    <n v="4"/>
  </r>
  <r>
    <x v="1"/>
    <n v="6963"/>
    <s v="NCL07"/>
    <s v="Others"/>
    <n v="2015"/>
    <s v="OUT045"/>
    <x v="2"/>
    <x v="1"/>
    <s v="Supermarket Type1"/>
    <n v="3.1402114000000002E-2"/>
    <n v="13.85"/>
    <n v="40.247999999999998"/>
    <n v="4"/>
  </r>
  <r>
    <x v="1"/>
    <n v="6964"/>
    <s v="NCI31"/>
    <s v="Others"/>
    <n v="2015"/>
    <s v="OUT045"/>
    <x v="2"/>
    <x v="1"/>
    <s v="Supermarket Type1"/>
    <n v="8.1492092000000002E-2"/>
    <n v="20"/>
    <n v="35.518999999999998"/>
    <n v="4"/>
  </r>
  <r>
    <x v="1"/>
    <n v="6965"/>
    <s v="FDH21"/>
    <s v="Seafood"/>
    <n v="2015"/>
    <s v="OUT045"/>
    <x v="2"/>
    <x v="1"/>
    <s v="Supermarket Type1"/>
    <n v="3.1288337999999999E-2"/>
    <n v="10.395"/>
    <n v="159.56039999999999"/>
    <n v="4"/>
  </r>
  <r>
    <x v="1"/>
    <n v="6966"/>
    <s v="FDX34"/>
    <s v="Snack Foods"/>
    <n v="2015"/>
    <s v="OUT045"/>
    <x v="2"/>
    <x v="1"/>
    <s v="Supermarket Type1"/>
    <n v="7.2131519000000005E-2"/>
    <n v="6.1950000000000003"/>
    <n v="120.10980000000001"/>
    <n v="4"/>
  </r>
  <r>
    <x v="1"/>
    <n v="6967"/>
    <s v="FDR58"/>
    <s v="Snack Foods"/>
    <n v="2015"/>
    <s v="OUT045"/>
    <x v="2"/>
    <x v="1"/>
    <s v="Supermarket Type1"/>
    <n v="4.2006479999999999E-2"/>
    <n v="6.6749999999999998"/>
    <n v="92.646199999999993"/>
    <n v="4"/>
  </r>
  <r>
    <x v="1"/>
    <n v="6968"/>
    <s v="FDL33"/>
    <s v="Snack Foods"/>
    <n v="2015"/>
    <s v="OUT045"/>
    <x v="2"/>
    <x v="1"/>
    <s v="Supermarket Type1"/>
    <n v="0.10016525"/>
    <n v="7.2350000000000003"/>
    <n v="193.9452"/>
    <n v="4"/>
  </r>
  <r>
    <x v="1"/>
    <n v="6969"/>
    <s v="FDQ58"/>
    <s v="Snack Foods"/>
    <n v="2015"/>
    <s v="OUT045"/>
    <x v="2"/>
    <x v="1"/>
    <s v="Supermarket Type1"/>
    <n v="1.5332872000000001E-2"/>
    <n v="7.3150000000000004"/>
    <n v="154.03399999999999"/>
    <n v="4"/>
  </r>
  <r>
    <x v="1"/>
    <n v="6970"/>
    <s v="FDT21"/>
    <s v="Snack Foods"/>
    <n v="2015"/>
    <s v="OUT045"/>
    <x v="2"/>
    <x v="1"/>
    <s v="Supermarket Type1"/>
    <n v="2.0433199999999999E-2"/>
    <n v="7.42"/>
    <n v="248.9092"/>
    <n v="4"/>
  </r>
  <r>
    <x v="1"/>
    <n v="6971"/>
    <s v="FDK21"/>
    <s v="Snack Foods"/>
    <n v="2015"/>
    <s v="OUT045"/>
    <x v="2"/>
    <x v="1"/>
    <s v="Supermarket Type1"/>
    <n v="1.0032624E-2"/>
    <n v="7.9050000000000002"/>
    <n v="248.3408"/>
    <n v="4"/>
  </r>
  <r>
    <x v="1"/>
    <n v="6972"/>
    <s v="FDB22"/>
    <s v="Snack Foods"/>
    <n v="2015"/>
    <s v="OUT045"/>
    <x v="2"/>
    <x v="1"/>
    <s v="Supermarket Type1"/>
    <n v="0.111666665"/>
    <n v="8.02"/>
    <n v="155.2998"/>
    <n v="4"/>
  </r>
  <r>
    <x v="1"/>
    <n v="6973"/>
    <s v="FDT34"/>
    <s v="Snack Foods"/>
    <n v="2015"/>
    <s v="OUT045"/>
    <x v="2"/>
    <x v="1"/>
    <s v="Supermarket Type1"/>
    <n v="0.17470386199999999"/>
    <n v="9.3000000000000007"/>
    <n v="104.0964"/>
    <n v="4"/>
  </r>
  <r>
    <x v="1"/>
    <n v="6974"/>
    <s v="FDT22"/>
    <s v="Snack Foods"/>
    <n v="2015"/>
    <s v="OUT045"/>
    <x v="2"/>
    <x v="1"/>
    <s v="Supermarket Type1"/>
    <n v="0.11232455199999999"/>
    <n v="10.395"/>
    <n v="60.622"/>
    <n v="4"/>
  </r>
  <r>
    <x v="1"/>
    <n v="6975"/>
    <s v="FDR45"/>
    <s v="Snack Foods"/>
    <n v="2015"/>
    <s v="OUT045"/>
    <x v="2"/>
    <x v="1"/>
    <s v="Supermarket Type1"/>
    <n v="2.9001987E-2"/>
    <n v="10.8"/>
    <n v="238.62219999999999"/>
    <n v="4"/>
  </r>
  <r>
    <x v="1"/>
    <n v="6976"/>
    <s v="FDP58"/>
    <s v="Snack Foods"/>
    <n v="2015"/>
    <s v="OUT045"/>
    <x v="2"/>
    <x v="1"/>
    <s v="Supermarket Type1"/>
    <n v="0.135416391"/>
    <n v="11.1"/>
    <n v="218.34819999999999"/>
    <n v="4"/>
  </r>
  <r>
    <x v="1"/>
    <n v="6977"/>
    <s v="FDT46"/>
    <s v="Snack Foods"/>
    <n v="2015"/>
    <s v="OUT045"/>
    <x v="2"/>
    <x v="1"/>
    <s v="Supermarket Type1"/>
    <n v="3.0869612000000001E-2"/>
    <n v="11.35"/>
    <n v="49.800800000000002"/>
    <n v="4"/>
  </r>
  <r>
    <x v="1"/>
    <n v="6978"/>
    <s v="FDZ45"/>
    <s v="Snack Foods"/>
    <n v="2015"/>
    <s v="OUT045"/>
    <x v="2"/>
    <x v="1"/>
    <s v="Supermarket Type1"/>
    <n v="6.7011609E-2"/>
    <n v="14.1"/>
    <n v="197.10839999999999"/>
    <n v="4"/>
  </r>
  <r>
    <x v="1"/>
    <n v="6979"/>
    <s v="FDC47"/>
    <s v="Snack Foods"/>
    <n v="2015"/>
    <s v="OUT045"/>
    <x v="2"/>
    <x v="1"/>
    <s v="Supermarket Type1"/>
    <n v="0.119131749"/>
    <n v="15"/>
    <n v="226.96940000000001"/>
    <n v="4"/>
  </r>
  <r>
    <x v="1"/>
    <n v="6980"/>
    <s v="FDJ09"/>
    <s v="Snack Foods"/>
    <n v="2015"/>
    <s v="OUT045"/>
    <x v="2"/>
    <x v="1"/>
    <s v="Supermarket Type1"/>
    <n v="5.8513255E-2"/>
    <n v="15"/>
    <n v="46.974400000000003"/>
    <n v="4"/>
  </r>
  <r>
    <x v="1"/>
    <n v="6981"/>
    <s v="FDX45"/>
    <s v="Snack Foods"/>
    <n v="2015"/>
    <s v="OUT045"/>
    <x v="2"/>
    <x v="1"/>
    <s v="Supermarket Type1"/>
    <n v="0.105068444"/>
    <n v="16.75"/>
    <n v="156.66300000000001"/>
    <n v="4"/>
  </r>
  <r>
    <x v="1"/>
    <n v="6982"/>
    <s v="FDR46"/>
    <s v="Snack Foods"/>
    <n v="2015"/>
    <s v="OUT045"/>
    <x v="2"/>
    <x v="1"/>
    <s v="Supermarket Type1"/>
    <n v="0.139700397"/>
    <n v="16.850000000000001"/>
    <n v="147.77600000000001"/>
    <n v="4"/>
  </r>
  <r>
    <x v="1"/>
    <n v="6983"/>
    <s v="FDP57"/>
    <s v="Snack Foods"/>
    <n v="2015"/>
    <s v="OUT045"/>
    <x v="2"/>
    <x v="1"/>
    <s v="Supermarket Type1"/>
    <n v="5.2550475999999999E-2"/>
    <n v="17.5"/>
    <n v="101.29900000000001"/>
    <n v="4"/>
  </r>
  <r>
    <x v="1"/>
    <n v="6984"/>
    <s v="FDY10"/>
    <s v="Snack Foods"/>
    <n v="2015"/>
    <s v="OUT045"/>
    <x v="2"/>
    <x v="1"/>
    <s v="Supermarket Type1"/>
    <n v="4.9167387999999999E-2"/>
    <n v="17.600000000000001"/>
    <n v="114.91759999999999"/>
    <n v="4"/>
  </r>
  <r>
    <x v="1"/>
    <n v="6985"/>
    <s v="FDB59"/>
    <s v="Snack Foods"/>
    <n v="2015"/>
    <s v="OUT045"/>
    <x v="2"/>
    <x v="1"/>
    <s v="Supermarket Type1"/>
    <n v="1.5309885000000001E-2"/>
    <n v="18.25"/>
    <n v="197.60839999999999"/>
    <n v="4"/>
  </r>
  <r>
    <x v="1"/>
    <n v="6986"/>
    <s v="FDR09"/>
    <s v="Snack Foods"/>
    <n v="2015"/>
    <s v="OUT045"/>
    <x v="2"/>
    <x v="1"/>
    <s v="Supermarket Type1"/>
    <n v="7.7882225999999999E-2"/>
    <n v="18.25"/>
    <n v="258.09620000000001"/>
    <n v="4"/>
  </r>
  <r>
    <x v="1"/>
    <n v="6987"/>
    <s v="FDU34"/>
    <s v="Snack Foods"/>
    <n v="2015"/>
    <s v="OUT045"/>
    <x v="2"/>
    <x v="1"/>
    <s v="Supermarket Type1"/>
    <n v="7.5347425999999995E-2"/>
    <n v="18.25"/>
    <n v="126.30459999999999"/>
    <n v="4"/>
  </r>
  <r>
    <x v="1"/>
    <n v="6988"/>
    <s v="FDO57"/>
    <s v="Snack Foods"/>
    <n v="2015"/>
    <s v="OUT045"/>
    <x v="2"/>
    <x v="1"/>
    <s v="Supermarket Type1"/>
    <n v="0.108930629"/>
    <n v="20.75"/>
    <n v="160.95779999999999"/>
    <n v="4"/>
  </r>
  <r>
    <x v="1"/>
    <n v="6989"/>
    <s v="FDQ21"/>
    <s v="Snack Foods"/>
    <n v="2015"/>
    <s v="OUT045"/>
    <x v="2"/>
    <x v="1"/>
    <s v="Supermarket Type1"/>
    <n v="1.9462622999999998E-2"/>
    <n v="21.25"/>
    <n v="120.87560000000001"/>
    <n v="4"/>
  </r>
  <r>
    <x v="1"/>
    <n v="6990"/>
    <s v="DRG48"/>
    <s v="Soft Drinks"/>
    <n v="2015"/>
    <s v="OUT045"/>
    <x v="2"/>
    <x v="1"/>
    <s v="Supermarket Type1"/>
    <n v="1.4584583999999999E-2"/>
    <n v="5.78"/>
    <n v="146.31020000000001"/>
    <n v="4"/>
  </r>
  <r>
    <x v="1"/>
    <n v="6991"/>
    <s v="DRJ01"/>
    <s v="Soft Drinks"/>
    <n v="2015"/>
    <s v="OUT045"/>
    <x v="2"/>
    <x v="1"/>
    <s v="Supermarket Type1"/>
    <n v="0.115265695"/>
    <n v="6.1349999999999998"/>
    <n v="160.52359999999999"/>
    <n v="4"/>
  </r>
  <r>
    <x v="1"/>
    <n v="6992"/>
    <s v="DRE13"/>
    <s v="Soft Drinks"/>
    <n v="2015"/>
    <s v="OUT045"/>
    <x v="2"/>
    <x v="1"/>
    <s v="Supermarket Type1"/>
    <n v="2.7761289000000001E-2"/>
    <n v="6.28"/>
    <n v="85.819800000000001"/>
    <n v="4"/>
  </r>
  <r>
    <x v="1"/>
    <n v="6993"/>
    <s v="DRJ49"/>
    <s v="Soft Drinks"/>
    <n v="2015"/>
    <s v="OUT045"/>
    <x v="2"/>
    <x v="1"/>
    <s v="Supermarket Type1"/>
    <n v="1.4021626000000001E-2"/>
    <n v="6.8650000000000002"/>
    <n v="127.1652"/>
    <n v="4"/>
  </r>
  <r>
    <x v="1"/>
    <n v="6994"/>
    <s v="DRD12"/>
    <s v="Soft Drinks"/>
    <n v="2015"/>
    <s v="OUT045"/>
    <x v="2"/>
    <x v="1"/>
    <s v="Supermarket Type1"/>
    <n v="7.7350111999999999E-2"/>
    <n v="6.96"/>
    <n v="91.414599999999993"/>
    <n v="4"/>
  </r>
  <r>
    <x v="1"/>
    <n v="6995"/>
    <s v="DRK01"/>
    <s v="Soft Drinks"/>
    <n v="2015"/>
    <s v="OUT045"/>
    <x v="2"/>
    <x v="1"/>
    <s v="Supermarket Type1"/>
    <n v="6.1188146999999998E-2"/>
    <n v="7.63"/>
    <n v="94.043599999999998"/>
    <n v="4"/>
  </r>
  <r>
    <x v="1"/>
    <n v="6996"/>
    <s v="DRH13"/>
    <s v="Soft Drinks"/>
    <n v="2015"/>
    <s v="OUT045"/>
    <x v="2"/>
    <x v="1"/>
    <s v="Supermarket Type1"/>
    <n v="2.3934397999999999E-2"/>
    <n v="8.5749999999999993"/>
    <n v="105.828"/>
    <n v="4"/>
  </r>
  <r>
    <x v="1"/>
    <n v="6997"/>
    <s v="DRD37"/>
    <s v="Soft Drinks"/>
    <n v="2015"/>
    <s v="OUT045"/>
    <x v="2"/>
    <x v="1"/>
    <s v="Supermarket Type1"/>
    <n v="1.3869809E-2"/>
    <n v="9.8000000000000007"/>
    <n v="47.405999999999999"/>
    <n v="4"/>
  </r>
  <r>
    <x v="1"/>
    <n v="6998"/>
    <s v="DRD49"/>
    <s v="Soft Drinks"/>
    <n v="2015"/>
    <s v="OUT045"/>
    <x v="2"/>
    <x v="1"/>
    <s v="Supermarket Type1"/>
    <n v="0.16817143000000001"/>
    <n v="9.8949999999999996"/>
    <n v="237.75640000000001"/>
    <n v="4"/>
  </r>
  <r>
    <x v="1"/>
    <n v="6999"/>
    <s v="DRF13"/>
    <s v="Soft Drinks"/>
    <n v="2015"/>
    <s v="OUT045"/>
    <x v="2"/>
    <x v="1"/>
    <s v="Supermarket Type1"/>
    <n v="2.9841759999999998E-2"/>
    <n v="12.1"/>
    <n v="144.4444"/>
    <n v="4"/>
  </r>
  <r>
    <x v="1"/>
    <n v="7000"/>
    <s v="DRL49"/>
    <s v="Soft Drinks"/>
    <n v="2015"/>
    <s v="OUT045"/>
    <x v="2"/>
    <x v="1"/>
    <s v="Supermarket Type1"/>
    <n v="5.6543464000000002E-2"/>
    <n v="13.15"/>
    <n v="140.5812"/>
    <n v="4"/>
  </r>
  <r>
    <x v="1"/>
    <n v="7001"/>
    <s v="DRD13"/>
    <s v="Soft Drinks"/>
    <n v="2015"/>
    <s v="OUT045"/>
    <x v="2"/>
    <x v="1"/>
    <s v="Supermarket Type1"/>
    <n v="4.9178998000000002E-2"/>
    <n v="15"/>
    <n v="65.616799999999998"/>
    <n v="4"/>
  </r>
  <r>
    <x v="1"/>
    <n v="7002"/>
    <s v="FDD35"/>
    <s v="Starchy Foods"/>
    <n v="2015"/>
    <s v="OUT045"/>
    <x v="2"/>
    <x v="1"/>
    <s v="Supermarket Type1"/>
    <n v="2.5916883000000002E-2"/>
    <n v="12.15"/>
    <n v="120.244"/>
    <n v="4"/>
  </r>
  <r>
    <x v="1"/>
    <n v="7003"/>
    <s v="FDD11"/>
    <s v="Starchy Foods"/>
    <n v="2015"/>
    <s v="OUT045"/>
    <x v="2"/>
    <x v="1"/>
    <s v="Supermarket Type1"/>
    <n v="3.0678825E-2"/>
    <n v="12.85"/>
    <n v="251.70400000000001"/>
    <n v="4"/>
  </r>
  <r>
    <x v="1"/>
    <n v="7004"/>
    <s v="FDF35"/>
    <s v="Starchy Foods"/>
    <n v="2015"/>
    <s v="OUT045"/>
    <x v="2"/>
    <x v="1"/>
    <s v="Supermarket Type1"/>
    <n v="0.154301621"/>
    <n v="15"/>
    <n v="105.99379999999999"/>
    <n v="4"/>
  </r>
  <r>
    <x v="1"/>
    <n v="7005"/>
    <s v="FDG59"/>
    <s v="Starchy Foods"/>
    <n v="2015"/>
    <s v="OUT045"/>
    <x v="2"/>
    <x v="1"/>
    <s v="Supermarket Type1"/>
    <n v="4.3322253999999998E-2"/>
    <n v="15.85"/>
    <n v="39.616399999999999"/>
    <n v="4"/>
  </r>
  <r>
    <x v="1"/>
    <n v="7006"/>
    <s v="FDX23"/>
    <s v="Baking Goods"/>
    <n v="2020"/>
    <s v="OUT017"/>
    <x v="2"/>
    <x v="1"/>
    <s v="Supermarket Type1"/>
    <n v="2.9859711000000001E-2"/>
    <n v="6.4450000000000003"/>
    <n v="94.143600000000006"/>
    <n v="4"/>
  </r>
  <r>
    <x v="1"/>
    <n v="7007"/>
    <s v="FDF12"/>
    <s v="Baking Goods"/>
    <n v="2020"/>
    <s v="OUT017"/>
    <x v="2"/>
    <x v="1"/>
    <s v="Supermarket Type1"/>
    <n v="8.2894099999999998E-2"/>
    <n v="8.2349999999999994"/>
    <n v="149.30760000000001"/>
    <n v="4"/>
  </r>
  <r>
    <x v="1"/>
    <n v="7008"/>
    <s v="FDC48"/>
    <s v="Baking Goods"/>
    <n v="2020"/>
    <s v="OUT017"/>
    <x v="2"/>
    <x v="1"/>
    <s v="Supermarket Type1"/>
    <n v="1.5949001000000001E-2"/>
    <n v="9.1950000000000003"/>
    <n v="84.159199999999998"/>
    <n v="4"/>
  </r>
  <r>
    <x v="1"/>
    <n v="7009"/>
    <s v="FDB60"/>
    <s v="Baking Goods"/>
    <n v="2020"/>
    <s v="OUT017"/>
    <x v="2"/>
    <x v="1"/>
    <s v="Supermarket Type1"/>
    <n v="2.8683422E-2"/>
    <n v="9.3000000000000007"/>
    <n v="195.81360000000001"/>
    <n v="4"/>
  </r>
  <r>
    <x v="1"/>
    <n v="7010"/>
    <s v="FDE24"/>
    <s v="Baking Goods"/>
    <n v="2020"/>
    <s v="OUT017"/>
    <x v="2"/>
    <x v="1"/>
    <s v="Supermarket Type1"/>
    <n v="9.3991285999999993E-2"/>
    <n v="14.85"/>
    <n v="140.9812"/>
    <n v="4"/>
  </r>
  <r>
    <x v="1"/>
    <n v="7011"/>
    <s v="FDL36"/>
    <s v="Baking Goods"/>
    <n v="2020"/>
    <s v="OUT017"/>
    <x v="2"/>
    <x v="1"/>
    <s v="Supermarket Type1"/>
    <n v="7.6505798999999999E-2"/>
    <n v="15.1"/>
    <n v="91.582999999999998"/>
    <n v="4"/>
  </r>
  <r>
    <x v="1"/>
    <n v="7012"/>
    <s v="FDN12"/>
    <s v="Baking Goods"/>
    <n v="2020"/>
    <s v="OUT017"/>
    <x v="2"/>
    <x v="1"/>
    <s v="Supermarket Type1"/>
    <n v="8.1562685999999995E-2"/>
    <n v="15.6"/>
    <n v="112.7544"/>
    <n v="4"/>
  </r>
  <r>
    <x v="1"/>
    <n v="7013"/>
    <s v="FDQ24"/>
    <s v="Baking Goods"/>
    <n v="2020"/>
    <s v="OUT017"/>
    <x v="2"/>
    <x v="1"/>
    <s v="Supermarket Type1"/>
    <n v="7.4083388E-2"/>
    <n v="15.7"/>
    <n v="253.3724"/>
    <n v="4"/>
  </r>
  <r>
    <x v="1"/>
    <n v="7014"/>
    <s v="FDW48"/>
    <s v="Baking Goods"/>
    <n v="2020"/>
    <s v="OUT017"/>
    <x v="2"/>
    <x v="1"/>
    <s v="Supermarket Type1"/>
    <n v="8.5891330000000005E-3"/>
    <n v="18"/>
    <n v="81.061800000000005"/>
    <n v="4"/>
  </r>
  <r>
    <x v="1"/>
    <n v="7015"/>
    <s v="FDP11"/>
    <s v="Breads"/>
    <n v="2020"/>
    <s v="OUT017"/>
    <x v="2"/>
    <x v="1"/>
    <s v="Supermarket Type1"/>
    <n v="6.9491408000000005E-2"/>
    <n v="15.85"/>
    <n v="218.2166"/>
    <n v="4"/>
  </r>
  <r>
    <x v="1"/>
    <n v="7016"/>
    <s v="FDV47"/>
    <s v="Breads"/>
    <n v="2020"/>
    <s v="OUT017"/>
    <x v="2"/>
    <x v="1"/>
    <s v="Supermarket Type1"/>
    <n v="5.4514169000000001E-2"/>
    <n v="17.100000000000001"/>
    <n v="84.456599999999995"/>
    <n v="4"/>
  </r>
  <r>
    <x v="1"/>
    <n v="7017"/>
    <s v="FDH38"/>
    <s v="Canned"/>
    <n v="2020"/>
    <s v="OUT017"/>
    <x v="2"/>
    <x v="1"/>
    <s v="Supermarket Type1"/>
    <n v="1.0497273E-2"/>
    <n v="6.4249999999999998"/>
    <n v="118.38079999999999"/>
    <n v="4"/>
  </r>
  <r>
    <x v="1"/>
    <n v="7018"/>
    <s v="FDK14"/>
    <s v="Canned"/>
    <n v="2020"/>
    <s v="OUT017"/>
    <x v="2"/>
    <x v="1"/>
    <s v="Supermarket Type1"/>
    <n v="4.1338300000000001E-2"/>
    <n v="6.98"/>
    <n v="83.3934"/>
    <n v="4"/>
  </r>
  <r>
    <x v="1"/>
    <n v="7019"/>
    <s v="FDY13"/>
    <s v="Canned"/>
    <n v="2020"/>
    <s v="OUT017"/>
    <x v="2"/>
    <x v="1"/>
    <s v="Supermarket Type1"/>
    <n v="3.0297819E-2"/>
    <n v="12.1"/>
    <n v="74.766999999999996"/>
    <n v="4"/>
  </r>
  <r>
    <x v="1"/>
    <n v="7020"/>
    <s v="FDT13"/>
    <s v="Canned"/>
    <n v="2020"/>
    <s v="OUT017"/>
    <x v="2"/>
    <x v="1"/>
    <s v="Supermarket Type1"/>
    <n v="1.8676689999999999E-2"/>
    <n v="14.85"/>
    <n v="188.72139999999999"/>
    <n v="4"/>
  </r>
  <r>
    <x v="1"/>
    <n v="7021"/>
    <s v="FDO38"/>
    <s v="Canned"/>
    <n v="2020"/>
    <s v="OUT017"/>
    <x v="2"/>
    <x v="1"/>
    <s v="Supermarket Type1"/>
    <n v="7.3251060000000007E-2"/>
    <n v="17.25"/>
    <n v="76.498599999999996"/>
    <n v="4"/>
  </r>
  <r>
    <x v="1"/>
    <n v="7022"/>
    <s v="FDD50"/>
    <s v="Canned"/>
    <n v="2020"/>
    <s v="OUT017"/>
    <x v="2"/>
    <x v="1"/>
    <s v="Supermarket Type1"/>
    <n v="0.142443405"/>
    <n v="18.850000000000001"/>
    <n v="170.41319999999999"/>
    <n v="4"/>
  </r>
  <r>
    <x v="1"/>
    <n v="7023"/>
    <s v="FDG26"/>
    <s v="Canned"/>
    <n v="2020"/>
    <s v="OUT017"/>
    <x v="2"/>
    <x v="1"/>
    <s v="Supermarket Type1"/>
    <n v="4.2891098000000002E-2"/>
    <n v="18.850000000000001"/>
    <n v="257.63299999999998"/>
    <n v="4"/>
  </r>
  <r>
    <x v="1"/>
    <n v="7024"/>
    <s v="DRI03"/>
    <s v="Dairy"/>
    <n v="2020"/>
    <s v="OUT017"/>
    <x v="2"/>
    <x v="1"/>
    <s v="Supermarket Type1"/>
    <n v="2.2832115E-2"/>
    <n v="6.03"/>
    <n v="176.7028"/>
    <n v="4"/>
  </r>
  <r>
    <x v="1"/>
    <n v="7025"/>
    <s v="FDS14"/>
    <s v="Dairy"/>
    <n v="2020"/>
    <s v="OUT017"/>
    <x v="2"/>
    <x v="1"/>
    <s v="Supermarket Type1"/>
    <n v="0"/>
    <n v="7.2850000000000001"/>
    <n v="155.12880000000001"/>
    <n v="4"/>
  </r>
  <r>
    <x v="1"/>
    <n v="7026"/>
    <s v="FDC39"/>
    <s v="Dairy"/>
    <n v="2020"/>
    <s v="OUT017"/>
    <x v="2"/>
    <x v="1"/>
    <s v="Supermarket Type1"/>
    <n v="0"/>
    <n v="7.4050000000000002"/>
    <n v="205.7296"/>
    <n v="4"/>
  </r>
  <r>
    <x v="1"/>
    <n v="7027"/>
    <s v="FDB39"/>
    <s v="Dairy"/>
    <n v="2020"/>
    <s v="OUT017"/>
    <x v="2"/>
    <x v="1"/>
    <s v="Supermarket Type1"/>
    <n v="3.8736838000000003E-2"/>
    <n v="11.6"/>
    <n v="55.827199999999998"/>
    <n v="4"/>
  </r>
  <r>
    <x v="1"/>
    <n v="7028"/>
    <s v="DRG51"/>
    <s v="Dairy"/>
    <n v="2020"/>
    <s v="OUT017"/>
    <x v="2"/>
    <x v="1"/>
    <s v="Supermarket Type1"/>
    <n v="1.1604893999999999E-2"/>
    <n v="12.1"/>
    <n v="166.05260000000001"/>
    <n v="4"/>
  </r>
  <r>
    <x v="1"/>
    <n v="7029"/>
    <s v="FDW50"/>
    <s v="Dairy"/>
    <n v="2020"/>
    <s v="OUT017"/>
    <x v="2"/>
    <x v="1"/>
    <s v="Supermarket Type1"/>
    <n v="7.6005548000000006E-2"/>
    <n v="13.1"/>
    <n v="166.11580000000001"/>
    <n v="4"/>
  </r>
  <r>
    <x v="1"/>
    <n v="7030"/>
    <s v="FDX14"/>
    <s v="Dairy"/>
    <n v="2020"/>
    <s v="OUT017"/>
    <x v="2"/>
    <x v="1"/>
    <s v="Supermarket Type1"/>
    <n v="7.5363922E-2"/>
    <n v="13.1"/>
    <n v="73.835400000000007"/>
    <n v="4"/>
  </r>
  <r>
    <x v="1"/>
    <n v="7031"/>
    <s v="DRI39"/>
    <s v="Dairy"/>
    <n v="2020"/>
    <s v="OUT017"/>
    <x v="2"/>
    <x v="1"/>
    <s v="Supermarket Type1"/>
    <n v="9.7611114999999998E-2"/>
    <n v="13.8"/>
    <n v="54.893000000000001"/>
    <n v="4"/>
  </r>
  <r>
    <x v="1"/>
    <n v="7032"/>
    <s v="DRJ51"/>
    <s v="Dairy"/>
    <n v="2020"/>
    <s v="OUT017"/>
    <x v="2"/>
    <x v="1"/>
    <s v="Supermarket Type1"/>
    <n v="8.8491630000000002E-2"/>
    <n v="14.1"/>
    <n v="231.16679999999999"/>
    <n v="4"/>
  </r>
  <r>
    <x v="1"/>
    <n v="7033"/>
    <s v="FDV50"/>
    <s v="Dairy"/>
    <n v="2020"/>
    <s v="OUT017"/>
    <x v="2"/>
    <x v="1"/>
    <s v="Supermarket Type1"/>
    <n v="0.123264522"/>
    <n v="14.3"/>
    <n v="123.273"/>
    <n v="4"/>
  </r>
  <r>
    <x v="1"/>
    <n v="7034"/>
    <s v="FDD39"/>
    <s v="Dairy"/>
    <n v="2020"/>
    <s v="OUT017"/>
    <x v="2"/>
    <x v="1"/>
    <s v="Supermarket Type1"/>
    <n v="7.0551722999999997E-2"/>
    <n v="16.7"/>
    <n v="217.685"/>
    <n v="4"/>
  </r>
  <r>
    <x v="1"/>
    <n v="7035"/>
    <s v="FDX26"/>
    <s v="Dairy"/>
    <n v="2020"/>
    <s v="OUT017"/>
    <x v="2"/>
    <x v="1"/>
    <s v="Supermarket Type1"/>
    <n v="8.8305201E-2"/>
    <n v="17.7"/>
    <n v="182.32919999999999"/>
    <n v="4"/>
  </r>
  <r>
    <x v="1"/>
    <n v="7036"/>
    <s v="FDX50"/>
    <s v="Dairy"/>
    <n v="2020"/>
    <s v="OUT017"/>
    <x v="2"/>
    <x v="1"/>
    <s v="Supermarket Type1"/>
    <n v="7.5049323000000001E-2"/>
    <n v="20.100000000000001"/>
    <n v="110.4228"/>
    <n v="4"/>
  </r>
  <r>
    <x v="1"/>
    <n v="7037"/>
    <s v="FDT40"/>
    <s v="Frozen Foods"/>
    <n v="2020"/>
    <s v="OUT017"/>
    <x v="2"/>
    <x v="1"/>
    <s v="Supermarket Type1"/>
    <n v="9.6337184000000006E-2"/>
    <n v="5.9850000000000003"/>
    <n v="125.26779999999999"/>
    <n v="4"/>
  </r>
  <r>
    <x v="1"/>
    <n v="7038"/>
    <s v="FDY52"/>
    <s v="Frozen Foods"/>
    <n v="2020"/>
    <s v="OUT017"/>
    <x v="2"/>
    <x v="1"/>
    <s v="Supermarket Type1"/>
    <n v="0"/>
    <n v="6.3650000000000002"/>
    <n v="59.753599999999999"/>
    <n v="4"/>
  </r>
  <r>
    <x v="1"/>
    <n v="7039"/>
    <s v="FDJ41"/>
    <s v="Frozen Foods"/>
    <n v="2020"/>
    <s v="OUT017"/>
    <x v="2"/>
    <x v="1"/>
    <s v="Supermarket Type1"/>
    <n v="2.3012718000000001E-2"/>
    <n v="6.85"/>
    <n v="262.05939999999998"/>
    <n v="4"/>
  </r>
  <r>
    <x v="1"/>
    <n v="7040"/>
    <s v="FDR04"/>
    <s v="Frozen Foods"/>
    <n v="2020"/>
    <s v="OUT017"/>
    <x v="2"/>
    <x v="1"/>
    <s v="Supermarket Type1"/>
    <n v="2.2694623000000001E-2"/>
    <n v="7.0750000000000002"/>
    <n v="98.806799999999996"/>
    <n v="4"/>
  </r>
  <r>
    <x v="1"/>
    <n v="7041"/>
    <s v="FDF16"/>
    <s v="Frozen Foods"/>
    <n v="2020"/>
    <s v="OUT017"/>
    <x v="2"/>
    <x v="1"/>
    <s v="Supermarket Type1"/>
    <n v="8.6619573000000005E-2"/>
    <n v="7.3"/>
    <n v="147.60759999999999"/>
    <n v="4"/>
  </r>
  <r>
    <x v="1"/>
    <n v="7042"/>
    <s v="FDE16"/>
    <s v="Frozen Foods"/>
    <n v="2020"/>
    <s v="OUT017"/>
    <x v="2"/>
    <x v="1"/>
    <s v="Supermarket Type1"/>
    <n v="2.6492726000000001E-2"/>
    <n v="8.8949999999999996"/>
    <n v="208.49539999999999"/>
    <n v="4"/>
  </r>
  <r>
    <x v="1"/>
    <n v="7043"/>
    <s v="FDJ16"/>
    <s v="Frozen Foods"/>
    <n v="2020"/>
    <s v="OUT017"/>
    <x v="2"/>
    <x v="1"/>
    <s v="Supermarket Type1"/>
    <n v="0.11553548700000001"/>
    <n v="9.1950000000000003"/>
    <n v="59.5246"/>
    <n v="4"/>
  </r>
  <r>
    <x v="1"/>
    <n v="7044"/>
    <s v="FDZ04"/>
    <s v="Frozen Foods"/>
    <n v="2020"/>
    <s v="OUT017"/>
    <x v="2"/>
    <x v="1"/>
    <s v="Supermarket Type1"/>
    <n v="3.8169782999999999E-2"/>
    <n v="9.31"/>
    <n v="64.551000000000002"/>
    <n v="4"/>
  </r>
  <r>
    <x v="1"/>
    <n v="7045"/>
    <s v="FDG53"/>
    <s v="Frozen Foods"/>
    <n v="2020"/>
    <s v="OUT017"/>
    <x v="2"/>
    <x v="1"/>
    <s v="Supermarket Type1"/>
    <n v="4.6116319000000003E-2"/>
    <n v="10"/>
    <n v="141.81800000000001"/>
    <n v="4"/>
  </r>
  <r>
    <x v="1"/>
    <n v="7046"/>
    <s v="FDJ53"/>
    <s v="Frozen Foods"/>
    <n v="2020"/>
    <s v="OUT017"/>
    <x v="2"/>
    <x v="1"/>
    <s v="Supermarket Type1"/>
    <n v="7.1660976000000001E-2"/>
    <n v="10.5"/>
    <n v="119.7098"/>
    <n v="4"/>
  </r>
  <r>
    <x v="1"/>
    <n v="7047"/>
    <s v="FDD28"/>
    <s v="Frozen Foods"/>
    <n v="2020"/>
    <s v="OUT017"/>
    <x v="2"/>
    <x v="1"/>
    <s v="Supermarket Type1"/>
    <n v="0"/>
    <n v="10.695"/>
    <n v="60.590400000000002"/>
    <n v="4"/>
  </r>
  <r>
    <x v="1"/>
    <n v="7048"/>
    <s v="FDC17"/>
    <s v="Frozen Foods"/>
    <n v="2020"/>
    <s v="OUT017"/>
    <x v="2"/>
    <x v="1"/>
    <s v="Supermarket Type1"/>
    <n v="1.5548177999999999E-2"/>
    <n v="12.15"/>
    <n v="211.2928"/>
    <n v="4"/>
  </r>
  <r>
    <x v="1"/>
    <n v="7049"/>
    <s v="FDD29"/>
    <s v="Frozen Foods"/>
    <n v="2020"/>
    <s v="OUT017"/>
    <x v="2"/>
    <x v="1"/>
    <s v="Supermarket Type1"/>
    <n v="1.8514651999999999E-2"/>
    <n v="12.15"/>
    <n v="252.7698"/>
    <n v="4"/>
  </r>
  <r>
    <x v="1"/>
    <n v="7050"/>
    <s v="FDB17"/>
    <s v="Frozen Foods"/>
    <n v="2020"/>
    <s v="OUT017"/>
    <x v="2"/>
    <x v="1"/>
    <s v="Supermarket Type1"/>
    <n v="3.6879539000000003E-2"/>
    <n v="13.15"/>
    <n v="181.39760000000001"/>
    <n v="4"/>
  </r>
  <r>
    <x v="1"/>
    <n v="7051"/>
    <s v="FDG40"/>
    <s v="Frozen Foods"/>
    <n v="2020"/>
    <s v="OUT017"/>
    <x v="2"/>
    <x v="1"/>
    <s v="Supermarket Type1"/>
    <n v="4.0049609E-2"/>
    <n v="13.65"/>
    <n v="34.455800000000004"/>
    <n v="4"/>
  </r>
  <r>
    <x v="1"/>
    <n v="7052"/>
    <s v="FDK41"/>
    <s v="Frozen Foods"/>
    <n v="2020"/>
    <s v="OUT017"/>
    <x v="2"/>
    <x v="1"/>
    <s v="Supermarket Type1"/>
    <n v="0.12826314999999999"/>
    <n v="14.3"/>
    <n v="83.422399999999996"/>
    <n v="4"/>
  </r>
  <r>
    <x v="1"/>
    <n v="7053"/>
    <s v="FDQ52"/>
    <s v="Frozen Foods"/>
    <n v="2020"/>
    <s v="OUT017"/>
    <x v="2"/>
    <x v="1"/>
    <s v="Supermarket Type1"/>
    <n v="0.12006027399999999"/>
    <n v="17"/>
    <n v="246.54339999999999"/>
    <n v="4"/>
  </r>
  <r>
    <x v="1"/>
    <n v="7054"/>
    <s v="FDO40"/>
    <s v="Frozen Foods"/>
    <n v="2020"/>
    <s v="OUT017"/>
    <x v="2"/>
    <x v="1"/>
    <s v="Supermarket Type1"/>
    <n v="3.2812669000000003E-2"/>
    <n v="17.100000000000001"/>
    <n v="147.13919999999999"/>
    <n v="4"/>
  </r>
  <r>
    <x v="1"/>
    <n v="7055"/>
    <s v="FDT04"/>
    <s v="Frozen Foods"/>
    <n v="2020"/>
    <s v="OUT017"/>
    <x v="2"/>
    <x v="1"/>
    <s v="Supermarket Type1"/>
    <n v="0.10764720999999999"/>
    <n v="17.25"/>
    <n v="39.382199999999997"/>
    <n v="4"/>
  </r>
  <r>
    <x v="1"/>
    <n v="7056"/>
    <s v="FDF04"/>
    <s v="Frozen Foods"/>
    <n v="2020"/>
    <s v="OUT017"/>
    <x v="2"/>
    <x v="1"/>
    <s v="Supermarket Type1"/>
    <n v="1.3714183E-2"/>
    <n v="17.5"/>
    <n v="259.23039999999997"/>
    <n v="4"/>
  </r>
  <r>
    <x v="1"/>
    <n v="7057"/>
    <s v="FDI52"/>
    <s v="Frozen Foods"/>
    <n v="2020"/>
    <s v="OUT017"/>
    <x v="2"/>
    <x v="1"/>
    <s v="Supermarket Type1"/>
    <n v="0.10527024"/>
    <n v="18.7"/>
    <n v="122.9072"/>
    <n v="4"/>
  </r>
  <r>
    <x v="1"/>
    <n v="7058"/>
    <s v="FDD05"/>
    <s v="Frozen Foods"/>
    <n v="2020"/>
    <s v="OUT017"/>
    <x v="2"/>
    <x v="1"/>
    <s v="Supermarket Type1"/>
    <n v="1.6705436000000001E-2"/>
    <n v="19.350000000000001"/>
    <n v="120.8098"/>
    <n v="4"/>
  </r>
  <r>
    <x v="1"/>
    <n v="7059"/>
    <s v="FDZ55"/>
    <s v="Fruits and Vegetables"/>
    <n v="2020"/>
    <s v="OUT017"/>
    <x v="2"/>
    <x v="1"/>
    <s v="Supermarket Type1"/>
    <n v="2.5552424000000001E-2"/>
    <n v="6.0549999999999997"/>
    <n v="158.49199999999999"/>
    <n v="4"/>
  </r>
  <r>
    <x v="1"/>
    <n v="7060"/>
    <s v="FDP32"/>
    <s v="Fruits and Vegetables"/>
    <n v="2020"/>
    <s v="OUT017"/>
    <x v="2"/>
    <x v="1"/>
    <s v="Supermarket Type1"/>
    <n v="8.8165380000000002E-2"/>
    <n v="6.65"/>
    <n v="126.8678"/>
    <n v="4"/>
  </r>
  <r>
    <x v="1"/>
    <n v="7061"/>
    <s v="FDA20"/>
    <s v="Fruits and Vegetables"/>
    <n v="2020"/>
    <s v="OUT017"/>
    <x v="2"/>
    <x v="1"/>
    <s v="Supermarket Type1"/>
    <n v="6.6997921000000002E-2"/>
    <n v="6.78"/>
    <n v="186.524"/>
    <n v="4"/>
  </r>
  <r>
    <x v="1"/>
    <n v="7062"/>
    <s v="FDW56"/>
    <s v="Fruits and Vegetables"/>
    <n v="2020"/>
    <s v="OUT017"/>
    <x v="2"/>
    <x v="1"/>
    <s v="Supermarket Type1"/>
    <n v="7.1301323E-2"/>
    <n v="7.68"/>
    <n v="190.81620000000001"/>
    <n v="4"/>
  </r>
  <r>
    <x v="1"/>
    <n v="7063"/>
    <s v="FDZ44"/>
    <s v="Fruits and Vegetables"/>
    <n v="2020"/>
    <s v="OUT017"/>
    <x v="2"/>
    <x v="1"/>
    <s v="Supermarket Type1"/>
    <n v="3.8948125E-2"/>
    <n v="8.1850000000000005"/>
    <n v="115.4808"/>
    <n v="4"/>
  </r>
  <r>
    <x v="1"/>
    <n v="7064"/>
    <s v="FDM20"/>
    <s v="Fruits and Vegetables"/>
    <n v="2020"/>
    <s v="OUT017"/>
    <x v="2"/>
    <x v="1"/>
    <s v="Supermarket Type1"/>
    <n v="3.8904623999999999E-2"/>
    <n v="10"/>
    <n v="245.4144"/>
    <n v="4"/>
  </r>
  <r>
    <x v="1"/>
    <n v="7065"/>
    <s v="FDC20"/>
    <s v="Fruits and Vegetables"/>
    <n v="2020"/>
    <s v="OUT017"/>
    <x v="2"/>
    <x v="1"/>
    <s v="Supermarket Type1"/>
    <n v="2.4107056000000002E-2"/>
    <n v="10.65"/>
    <n v="56.627200000000002"/>
    <n v="4"/>
  </r>
  <r>
    <x v="1"/>
    <n v="7066"/>
    <s v="FDL08"/>
    <s v="Fruits and Vegetables"/>
    <n v="2020"/>
    <s v="OUT017"/>
    <x v="2"/>
    <x v="1"/>
    <s v="Supermarket Type1"/>
    <n v="5.0000256999999999E-2"/>
    <n v="10.8"/>
    <n v="243.9144"/>
    <n v="4"/>
  </r>
  <r>
    <x v="1"/>
    <n v="7067"/>
    <s v="FDI45"/>
    <s v="Fruits and Vegetables"/>
    <n v="2020"/>
    <s v="OUT017"/>
    <x v="2"/>
    <x v="1"/>
    <s v="Supermarket Type1"/>
    <n v="3.7793818E-2"/>
    <n v="13.1"/>
    <n v="173.80539999999999"/>
    <n v="4"/>
  </r>
  <r>
    <x v="1"/>
    <n v="7068"/>
    <s v="FDE44"/>
    <s v="Fruits and Vegetables"/>
    <n v="2020"/>
    <s v="OUT017"/>
    <x v="2"/>
    <x v="1"/>
    <s v="Supermarket Type1"/>
    <n v="0.172357491"/>
    <n v="14.65"/>
    <n v="50.869199999999999"/>
    <n v="4"/>
  </r>
  <r>
    <x v="1"/>
    <n v="7069"/>
    <s v="FDX55"/>
    <s v="Fruits and Vegetables"/>
    <n v="2020"/>
    <s v="OUT017"/>
    <x v="2"/>
    <x v="1"/>
    <s v="Supermarket Type1"/>
    <n v="5.5518167E-2"/>
    <n v="15.1"/>
    <n v="217.31659999999999"/>
    <n v="4"/>
  </r>
  <r>
    <x v="1"/>
    <n v="7070"/>
    <s v="FDD57"/>
    <s v="Fruits and Vegetables"/>
    <n v="2020"/>
    <s v="OUT017"/>
    <x v="2"/>
    <x v="1"/>
    <s v="Supermarket Type1"/>
    <n v="2.2526292999999999E-2"/>
    <n v="18.100000000000001"/>
    <n v="95.009399999999999"/>
    <n v="4"/>
  </r>
  <r>
    <x v="1"/>
    <n v="7071"/>
    <s v="FDQ44"/>
    <s v="Fruits and Vegetables"/>
    <n v="2020"/>
    <s v="OUT017"/>
    <x v="2"/>
    <x v="1"/>
    <s v="Supermarket Type1"/>
    <n v="3.6344721000000003E-2"/>
    <n v="20.5"/>
    <n v="122.37560000000001"/>
    <n v="4"/>
  </r>
  <r>
    <x v="1"/>
    <n v="7072"/>
    <s v="DRM35"/>
    <s v="Hard Drinks"/>
    <n v="2020"/>
    <s v="OUT017"/>
    <x v="2"/>
    <x v="1"/>
    <s v="Supermarket Type1"/>
    <n v="7.0843018999999993E-2"/>
    <n v="9.6950000000000003"/>
    <n v="177.73439999999999"/>
    <n v="4"/>
  </r>
  <r>
    <x v="1"/>
    <n v="7073"/>
    <s v="DRO59"/>
    <s v="Hard Drinks"/>
    <n v="2020"/>
    <s v="OUT017"/>
    <x v="2"/>
    <x v="1"/>
    <s v="Supermarket Type1"/>
    <n v="5.4460570999999999E-2"/>
    <n v="11.8"/>
    <n v="77.001199999999997"/>
    <n v="4"/>
  </r>
  <r>
    <x v="1"/>
    <n v="7074"/>
    <s v="NCH29"/>
    <s v="Health and Hygiene"/>
    <n v="2020"/>
    <s v="OUT017"/>
    <x v="2"/>
    <x v="1"/>
    <s v="Supermarket Type1"/>
    <n v="3.4668801999999999E-2"/>
    <n v="5.51"/>
    <n v="98.572599999999994"/>
    <n v="4"/>
  </r>
  <r>
    <x v="1"/>
    <n v="7075"/>
    <s v="NCJ17"/>
    <s v="Health and Hygiene"/>
    <n v="2020"/>
    <s v="OUT017"/>
    <x v="2"/>
    <x v="1"/>
    <s v="Supermarket Type1"/>
    <n v="0.15341941200000001"/>
    <n v="7.68"/>
    <n v="86.422399999999996"/>
    <n v="4"/>
  </r>
  <r>
    <x v="1"/>
    <n v="7076"/>
    <s v="NCN05"/>
    <s v="Health and Hygiene"/>
    <n v="2020"/>
    <s v="OUT017"/>
    <x v="2"/>
    <x v="1"/>
    <s v="Supermarket Type1"/>
    <n v="1.4541462E-2"/>
    <n v="8.2349999999999994"/>
    <n v="184.495"/>
    <n v="4"/>
  </r>
  <r>
    <x v="1"/>
    <n v="7077"/>
    <s v="NCV53"/>
    <s v="Health and Hygiene"/>
    <n v="2020"/>
    <s v="OUT017"/>
    <x v="2"/>
    <x v="1"/>
    <s v="Supermarket Type1"/>
    <n v="1.8920019E-2"/>
    <n v="8.27"/>
    <n v="238.08799999999999"/>
    <n v="4"/>
  </r>
  <r>
    <x v="1"/>
    <n v="7078"/>
    <s v="NCI29"/>
    <s v="Health and Hygiene"/>
    <n v="2020"/>
    <s v="OUT017"/>
    <x v="2"/>
    <x v="1"/>
    <s v="Supermarket Type1"/>
    <n v="3.2806066000000002E-2"/>
    <n v="8.6"/>
    <n v="143.61539999999999"/>
    <n v="4"/>
  </r>
  <r>
    <x v="1"/>
    <n v="7079"/>
    <s v="NCS29"/>
    <s v="Health and Hygiene"/>
    <n v="2020"/>
    <s v="OUT017"/>
    <x v="2"/>
    <x v="1"/>
    <s v="Supermarket Type1"/>
    <n v="6.9938838000000003E-2"/>
    <n v="9"/>
    <n v="264.88839999999999"/>
    <n v="4"/>
  </r>
  <r>
    <x v="1"/>
    <n v="7080"/>
    <s v="NCR05"/>
    <s v="Health and Hygiene"/>
    <n v="2020"/>
    <s v="OUT017"/>
    <x v="2"/>
    <x v="1"/>
    <s v="Supermarket Type1"/>
    <n v="5.4939847999999999E-2"/>
    <n v="10.1"/>
    <n v="199.50839999999999"/>
    <n v="4"/>
  </r>
  <r>
    <x v="1"/>
    <n v="7081"/>
    <s v="NCT17"/>
    <s v="Health and Hygiene"/>
    <n v="2020"/>
    <s v="OUT017"/>
    <x v="2"/>
    <x v="1"/>
    <s v="Supermarket Type1"/>
    <n v="4.2102658000000001E-2"/>
    <n v="10.8"/>
    <n v="189.72139999999999"/>
    <n v="4"/>
  </r>
  <r>
    <x v="1"/>
    <n v="7082"/>
    <s v="NCK17"/>
    <s v="Health and Hygiene"/>
    <n v="2020"/>
    <s v="OUT017"/>
    <x v="2"/>
    <x v="1"/>
    <s v="Supermarket Type1"/>
    <n v="3.8109193999999999E-2"/>
    <n v="11"/>
    <n v="40.948"/>
    <n v="4"/>
  </r>
  <r>
    <x v="1"/>
    <n v="7083"/>
    <s v="NCO29"/>
    <s v="Health and Hygiene"/>
    <n v="2020"/>
    <s v="OUT017"/>
    <x v="2"/>
    <x v="1"/>
    <s v="Supermarket Type1"/>
    <n v="3.2438645000000002E-2"/>
    <n v="11.15"/>
    <n v="163.05260000000001"/>
    <n v="4"/>
  </r>
  <r>
    <x v="1"/>
    <n v="7084"/>
    <s v="NCM29"/>
    <s v="Health and Hygiene"/>
    <n v="2020"/>
    <s v="OUT017"/>
    <x v="2"/>
    <x v="1"/>
    <s v="Supermarket Type1"/>
    <n v="1.7742020000000001E-2"/>
    <n v="11.5"/>
    <n v="129.6626"/>
    <n v="4"/>
  </r>
  <r>
    <x v="1"/>
    <n v="7085"/>
    <s v="NCQ29"/>
    <s v="Health and Hygiene"/>
    <n v="2020"/>
    <s v="OUT017"/>
    <x v="2"/>
    <x v="1"/>
    <s v="Supermarket Type1"/>
    <n v="0"/>
    <n v="12"/>
    <n v="262.32780000000002"/>
    <n v="4"/>
  </r>
  <r>
    <x v="1"/>
    <n v="7086"/>
    <s v="NCL41"/>
    <s v="Health and Hygiene"/>
    <n v="2020"/>
    <s v="OUT017"/>
    <x v="2"/>
    <x v="1"/>
    <s v="Supermarket Type1"/>
    <n v="4.1973712000000003E-2"/>
    <n v="12.35"/>
    <n v="35.721600000000002"/>
    <n v="4"/>
  </r>
  <r>
    <x v="1"/>
    <n v="7087"/>
    <s v="NCY29"/>
    <s v="Health and Hygiene"/>
    <n v="2020"/>
    <s v="OUT017"/>
    <x v="2"/>
    <x v="1"/>
    <s v="Supermarket Type1"/>
    <n v="7.7670981E-2"/>
    <n v="13.65"/>
    <n v="55.093000000000004"/>
    <n v="4"/>
  </r>
  <r>
    <x v="1"/>
    <n v="7088"/>
    <s v="NCW29"/>
    <s v="Health and Hygiene"/>
    <n v="2020"/>
    <s v="OUT017"/>
    <x v="2"/>
    <x v="1"/>
    <s v="Supermarket Type1"/>
    <n v="2.9026217999999999E-2"/>
    <n v="14"/>
    <n v="131.33099999999999"/>
    <n v="4"/>
  </r>
  <r>
    <x v="1"/>
    <n v="7089"/>
    <s v="NCS53"/>
    <s v="Health and Hygiene"/>
    <n v="2020"/>
    <s v="OUT017"/>
    <x v="2"/>
    <x v="1"/>
    <s v="Supermarket Type1"/>
    <n v="9.0286009E-2"/>
    <n v="14.5"/>
    <n v="159.96039999999999"/>
    <n v="4"/>
  </r>
  <r>
    <x v="1"/>
    <n v="7090"/>
    <s v="NCX05"/>
    <s v="Health and Hygiene"/>
    <n v="2020"/>
    <s v="OUT017"/>
    <x v="2"/>
    <x v="1"/>
    <s v="Supermarket Type1"/>
    <n v="9.7611114999999998E-2"/>
    <n v="15.2"/>
    <n v="116.5492"/>
    <n v="4"/>
  </r>
  <r>
    <x v="1"/>
    <n v="7091"/>
    <s v="NCA41"/>
    <s v="Health and Hygiene"/>
    <n v="2020"/>
    <s v="OUT017"/>
    <x v="2"/>
    <x v="1"/>
    <s v="Supermarket Type1"/>
    <n v="3.2771032999999998E-2"/>
    <n v="16.75"/>
    <n v="192.31620000000001"/>
    <n v="4"/>
  </r>
  <r>
    <x v="1"/>
    <n v="7092"/>
    <s v="NCB06"/>
    <s v="Health and Hygiene"/>
    <n v="2020"/>
    <s v="OUT017"/>
    <x v="2"/>
    <x v="1"/>
    <s v="Supermarket Type1"/>
    <n v="8.2797778000000002E-2"/>
    <n v="17.600000000000001"/>
    <n v="161.49199999999999"/>
    <n v="4"/>
  </r>
  <r>
    <x v="1"/>
    <n v="7093"/>
    <s v="NCS17"/>
    <s v="Health and Hygiene"/>
    <n v="2020"/>
    <s v="OUT017"/>
    <x v="2"/>
    <x v="1"/>
    <s v="Supermarket Type1"/>
    <n v="8.0956792E-2"/>
    <n v="18.600000000000001"/>
    <n v="95.243600000000001"/>
    <n v="4"/>
  </r>
  <r>
    <x v="1"/>
    <n v="7094"/>
    <s v="NCJ05"/>
    <s v="Health and Hygiene"/>
    <n v="2020"/>
    <s v="OUT017"/>
    <x v="2"/>
    <x v="1"/>
    <s v="Supermarket Type1"/>
    <n v="4.6348966999999998E-2"/>
    <n v="18.7"/>
    <n v="153.66820000000001"/>
    <n v="4"/>
  </r>
  <r>
    <x v="1"/>
    <n v="7095"/>
    <s v="NCY53"/>
    <s v="Health and Hygiene"/>
    <n v="2020"/>
    <s v="OUT017"/>
    <x v="2"/>
    <x v="1"/>
    <s v="Supermarket Type1"/>
    <n v="5.8812134000000002E-2"/>
    <n v="20"/>
    <n v="111.6544"/>
    <n v="4"/>
  </r>
  <r>
    <x v="1"/>
    <n v="7096"/>
    <s v="NCA17"/>
    <s v="Health and Hygiene"/>
    <n v="2020"/>
    <s v="OUT017"/>
    <x v="2"/>
    <x v="1"/>
    <s v="Supermarket Type1"/>
    <n v="4.5675104000000001E-2"/>
    <n v="20.6"/>
    <n v="150.9392"/>
    <n v="4"/>
  </r>
  <r>
    <x v="1"/>
    <n v="7097"/>
    <s v="NCS30"/>
    <s v="Household"/>
    <n v="2020"/>
    <s v="OUT017"/>
    <x v="2"/>
    <x v="1"/>
    <s v="Supermarket Type1"/>
    <n v="0"/>
    <n v="5.9450000000000003"/>
    <n v="128.96520000000001"/>
    <n v="4"/>
  </r>
  <r>
    <x v="1"/>
    <n v="7098"/>
    <s v="NCJ43"/>
    <s v="Household"/>
    <n v="2020"/>
    <s v="OUT017"/>
    <x v="2"/>
    <x v="1"/>
    <s v="Supermarket Type1"/>
    <n v="2.7222517000000002E-2"/>
    <n v="6.6349999999999998"/>
    <n v="174.03960000000001"/>
    <n v="4"/>
  </r>
  <r>
    <x v="1"/>
    <n v="7099"/>
    <s v="NCA42"/>
    <s v="Household"/>
    <n v="2020"/>
    <s v="OUT017"/>
    <x v="2"/>
    <x v="1"/>
    <s v="Supermarket Type1"/>
    <n v="2.8710065E-2"/>
    <n v="6.9649999999999999"/>
    <n v="158.16040000000001"/>
    <n v="4"/>
  </r>
  <r>
    <x v="1"/>
    <n v="7100"/>
    <s v="NCY18"/>
    <s v="Household"/>
    <n v="2020"/>
    <s v="OUT017"/>
    <x v="2"/>
    <x v="1"/>
    <s v="Supermarket Type1"/>
    <n v="3.1327839000000003E-2"/>
    <n v="7.2850000000000001"/>
    <n v="174.6054"/>
    <n v="4"/>
  </r>
  <r>
    <x v="1"/>
    <n v="7101"/>
    <s v="NCK42"/>
    <s v="Household"/>
    <n v="2020"/>
    <s v="OUT017"/>
    <x v="2"/>
    <x v="1"/>
    <s v="Supermarket Type1"/>
    <n v="1.3194239999999999E-2"/>
    <n v="7.4749999999999996"/>
    <n v="217.41919999999999"/>
    <n v="4"/>
  </r>
  <r>
    <x v="1"/>
    <n v="7102"/>
    <s v="NCM06"/>
    <s v="Household"/>
    <n v="2020"/>
    <s v="OUT017"/>
    <x v="2"/>
    <x v="1"/>
    <s v="Supermarket Type1"/>
    <n v="7.6156244999999997E-2"/>
    <n v="7.4749999999999996"/>
    <n v="156.46559999999999"/>
    <n v="4"/>
  </r>
  <r>
    <x v="1"/>
    <n v="7103"/>
    <s v="NCN06"/>
    <s v="Household"/>
    <n v="2020"/>
    <s v="OUT017"/>
    <x v="2"/>
    <x v="1"/>
    <s v="Supermarket Type1"/>
    <n v="0.12117884800000001"/>
    <n v="8.39"/>
    <n v="165.18680000000001"/>
    <n v="4"/>
  </r>
  <r>
    <x v="1"/>
    <n v="7104"/>
    <s v="NCH43"/>
    <s v="Household"/>
    <n v="2020"/>
    <s v="OUT017"/>
    <x v="2"/>
    <x v="1"/>
    <s v="Supermarket Type1"/>
    <n v="7.0968081000000002E-2"/>
    <n v="8.42"/>
    <n v="215.91919999999999"/>
    <n v="4"/>
  </r>
  <r>
    <x v="1"/>
    <n v="7105"/>
    <s v="NCT54"/>
    <s v="Household"/>
    <n v="2020"/>
    <s v="OUT017"/>
    <x v="2"/>
    <x v="1"/>
    <s v="Supermarket Type1"/>
    <n v="0.12021174699999999"/>
    <n v="8.6950000000000003"/>
    <n v="93.209400000000002"/>
    <n v="4"/>
  </r>
  <r>
    <x v="1"/>
    <n v="7106"/>
    <s v="NCE55"/>
    <s v="Household"/>
    <n v="2020"/>
    <s v="OUT017"/>
    <x v="2"/>
    <x v="1"/>
    <s v="Supermarket Type1"/>
    <n v="0.130663423"/>
    <n v="8.92"/>
    <n v="175.23699999999999"/>
    <n v="4"/>
  </r>
  <r>
    <x v="1"/>
    <n v="7107"/>
    <s v="NCH06"/>
    <s v="Household"/>
    <n v="2020"/>
    <s v="OUT017"/>
    <x v="2"/>
    <x v="1"/>
    <s v="Supermarket Type1"/>
    <n v="7.6987407999999993E-2"/>
    <n v="12.3"/>
    <n v="247.946"/>
    <n v="4"/>
  </r>
  <r>
    <x v="1"/>
    <n v="7108"/>
    <s v="NCY06"/>
    <s v="Household"/>
    <n v="2020"/>
    <s v="OUT017"/>
    <x v="2"/>
    <x v="2"/>
    <s v="Supermarket Type1"/>
    <n v="6.1530889999999998E-2"/>
    <n v="15.25"/>
    <n v="132.29679999999999"/>
    <n v="4"/>
  </r>
  <r>
    <x v="1"/>
    <n v="7109"/>
    <s v="NCH55"/>
    <s v="Household"/>
    <n v="2020"/>
    <s v="OUT017"/>
    <x v="2"/>
    <x v="2"/>
    <s v="Supermarket Type1"/>
    <n v="0"/>
    <n v="16.350000000000001"/>
    <n v="127.902"/>
    <n v="4"/>
  </r>
  <r>
    <x v="1"/>
    <n v="7110"/>
    <s v="NCX06"/>
    <s v="Household"/>
    <n v="2020"/>
    <s v="OUT017"/>
    <x v="2"/>
    <x v="2"/>
    <s v="Supermarket Type1"/>
    <n v="1.5775777000000001E-2"/>
    <n v="17.600000000000001"/>
    <n v="179.19759999999999"/>
    <n v="4"/>
  </r>
  <r>
    <x v="1"/>
    <n v="7111"/>
    <s v="NCL42"/>
    <s v="Household"/>
    <n v="2020"/>
    <s v="OUT017"/>
    <x v="2"/>
    <x v="2"/>
    <s v="Supermarket Type1"/>
    <n v="4.0599963000000003E-2"/>
    <n v="18.850000000000001"/>
    <n v="244.01439999999999"/>
    <n v="4"/>
  </r>
  <r>
    <x v="1"/>
    <n v="7112"/>
    <s v="NCO30"/>
    <s v="Household"/>
    <n v="2020"/>
    <s v="OUT017"/>
    <x v="2"/>
    <x v="2"/>
    <s v="Supermarket Type1"/>
    <n v="1.5813839999999999E-2"/>
    <n v="19.5"/>
    <n v="183.26079999999999"/>
    <n v="4"/>
  </r>
  <r>
    <x v="1"/>
    <n v="7113"/>
    <s v="NCI43"/>
    <s v="Household"/>
    <n v="2020"/>
    <s v="OUT017"/>
    <x v="2"/>
    <x v="2"/>
    <s v="Supermarket Type1"/>
    <n v="2.6115594999999998E-2"/>
    <n v="19.850000000000001"/>
    <n v="49.037599999999998"/>
    <n v="4"/>
  </r>
  <r>
    <x v="1"/>
    <n v="7114"/>
    <s v="NCJ06"/>
    <s v="Household"/>
    <n v="2020"/>
    <s v="OUT017"/>
    <x v="2"/>
    <x v="2"/>
    <s v="Supermarket Type1"/>
    <n v="3.4848628999999999E-2"/>
    <n v="20.100000000000001"/>
    <n v="118.6782"/>
    <n v="4"/>
  </r>
  <r>
    <x v="1"/>
    <n v="7115"/>
    <s v="NCB43"/>
    <s v="Household"/>
    <n v="2020"/>
    <s v="OUT017"/>
    <x v="2"/>
    <x v="2"/>
    <s v="Supermarket Type1"/>
    <n v="0.100477461"/>
    <n v="20.2"/>
    <n v="187.78980000000001"/>
    <n v="4"/>
  </r>
  <r>
    <x v="1"/>
    <n v="7116"/>
    <s v="NCQ42"/>
    <s v="Household"/>
    <n v="2020"/>
    <s v="OUT017"/>
    <x v="2"/>
    <x v="2"/>
    <s v="Supermarket Type1"/>
    <n v="0"/>
    <n v="20.350000000000001"/>
    <n v="125.1678"/>
    <n v="4"/>
  </r>
  <r>
    <x v="1"/>
    <n v="7117"/>
    <s v="NCA06"/>
    <s v="Household"/>
    <n v="2020"/>
    <s v="OUT017"/>
    <x v="2"/>
    <x v="2"/>
    <s v="Supermarket Type1"/>
    <n v="0.14409407900000001"/>
    <n v="20.5"/>
    <n v="34.819000000000003"/>
    <n v="4"/>
  </r>
  <r>
    <x v="1"/>
    <n v="7118"/>
    <s v="FDA39"/>
    <s v="Meat"/>
    <n v="2020"/>
    <s v="OUT017"/>
    <x v="2"/>
    <x v="2"/>
    <s v="Supermarket Type1"/>
    <n v="1.2789884E-2"/>
    <n v="6.32"/>
    <n v="39.182200000000002"/>
    <n v="4"/>
  </r>
  <r>
    <x v="1"/>
    <n v="7119"/>
    <s v="FDV15"/>
    <s v="Meat"/>
    <n v="2020"/>
    <s v="OUT017"/>
    <x v="2"/>
    <x v="2"/>
    <s v="Supermarket Type1"/>
    <n v="0.14699926399999999"/>
    <n v="10.3"/>
    <n v="103.76479999999999"/>
    <n v="4"/>
  </r>
  <r>
    <x v="1"/>
    <n v="7120"/>
    <s v="FDM03"/>
    <s v="Meat"/>
    <n v="2020"/>
    <s v="OUT017"/>
    <x v="2"/>
    <x v="2"/>
    <s v="Supermarket Type1"/>
    <n v="0.123726711"/>
    <n v="12.65"/>
    <n v="107.7938"/>
    <n v="4"/>
  </r>
  <r>
    <x v="1"/>
    <n v="7121"/>
    <s v="FDU39"/>
    <s v="Meat"/>
    <n v="2020"/>
    <s v="OUT017"/>
    <x v="2"/>
    <x v="2"/>
    <s v="Supermarket Type1"/>
    <n v="3.6241796999999999E-2"/>
    <n v="18.850000000000001"/>
    <n v="57.356200000000001"/>
    <n v="4"/>
  </r>
  <r>
    <x v="1"/>
    <n v="7122"/>
    <s v="FDR39"/>
    <s v="Meat"/>
    <n v="2020"/>
    <s v="OUT017"/>
    <x v="2"/>
    <x v="2"/>
    <s v="Supermarket Type1"/>
    <n v="8.4273286000000003E-2"/>
    <n v="20.350000000000001"/>
    <n v="181.72919999999999"/>
    <n v="4"/>
  </r>
  <r>
    <x v="1"/>
    <n v="7123"/>
    <s v="NCL31"/>
    <s v="Others"/>
    <n v="2020"/>
    <s v="OUT017"/>
    <x v="2"/>
    <x v="2"/>
    <s v="Supermarket Type1"/>
    <n v="0.120961347"/>
    <n v="7.39"/>
    <n v="143.84700000000001"/>
    <n v="4"/>
  </r>
  <r>
    <x v="1"/>
    <n v="7124"/>
    <s v="NCK07"/>
    <s v="Others"/>
    <n v="2020"/>
    <s v="OUT017"/>
    <x v="2"/>
    <x v="2"/>
    <s v="Supermarket Type1"/>
    <n v="4.8962079999999998E-2"/>
    <n v="10.65"/>
    <n v="165.8526"/>
    <n v="4"/>
  </r>
  <r>
    <x v="1"/>
    <n v="7125"/>
    <s v="NCO02"/>
    <s v="Others"/>
    <n v="2020"/>
    <s v="OUT017"/>
    <x v="2"/>
    <x v="2"/>
    <s v="Supermarket Type1"/>
    <n v="7.3783159000000001E-2"/>
    <n v="11.15"/>
    <n v="66.014200000000002"/>
    <n v="4"/>
  </r>
  <r>
    <x v="1"/>
    <n v="7126"/>
    <s v="FDH09"/>
    <s v="Seafood"/>
    <n v="2020"/>
    <s v="OUT017"/>
    <x v="2"/>
    <x v="2"/>
    <s v="Supermarket Type1"/>
    <n v="5.6394771000000003E-2"/>
    <n v="12.6"/>
    <n v="51.398200000000003"/>
    <n v="4"/>
  </r>
  <r>
    <x v="1"/>
    <n v="7127"/>
    <s v="FDI57"/>
    <s v="Seafood"/>
    <n v="2020"/>
    <s v="OUT017"/>
    <x v="2"/>
    <x v="2"/>
    <s v="Supermarket Type1"/>
    <n v="5.4331234999999999E-2"/>
    <n v="19.850000000000001"/>
    <n v="198.77680000000001"/>
    <n v="4"/>
  </r>
  <r>
    <x v="1"/>
    <n v="7128"/>
    <s v="FDA33"/>
    <s v="Snack Foods"/>
    <n v="2020"/>
    <s v="OUT017"/>
    <x v="2"/>
    <x v="2"/>
    <s v="Supermarket Type1"/>
    <n v="3.4091649000000002E-2"/>
    <n v="6.48"/>
    <n v="146.20760000000001"/>
    <n v="4"/>
  </r>
  <r>
    <x v="1"/>
    <n v="7129"/>
    <s v="FDF22"/>
    <s v="Snack Foods"/>
    <n v="2020"/>
    <s v="OUT017"/>
    <x v="2"/>
    <x v="2"/>
    <s v="Supermarket Type1"/>
    <n v="5.7152138999999998E-2"/>
    <n v="6.8650000000000002"/>
    <n v="211.8218"/>
    <n v="4"/>
  </r>
  <r>
    <x v="1"/>
    <n v="7130"/>
    <s v="FDZ46"/>
    <s v="Snack Foods"/>
    <n v="2020"/>
    <s v="OUT017"/>
    <x v="2"/>
    <x v="2"/>
    <s v="Supermarket Type1"/>
    <n v="6.9514712000000006E-2"/>
    <n v="7.4850000000000003"/>
    <n v="108.72280000000001"/>
    <n v="4"/>
  </r>
  <r>
    <x v="1"/>
    <n v="7131"/>
    <s v="FDH34"/>
    <s v="Snack Foods"/>
    <n v="2020"/>
    <s v="OUT017"/>
    <x v="2"/>
    <x v="2"/>
    <s v="Supermarket Type1"/>
    <n v="3.1271133999999999E-2"/>
    <n v="8.6300000000000008"/>
    <n v="186.0582"/>
    <n v="4"/>
  </r>
  <r>
    <x v="1"/>
    <n v="7132"/>
    <s v="FDT58"/>
    <s v="Snack Foods"/>
    <n v="2020"/>
    <s v="OUT017"/>
    <x v="2"/>
    <x v="2"/>
    <s v="Supermarket Type1"/>
    <n v="8.6440910999999995E-2"/>
    <n v="9"/>
    <n v="167.08160000000001"/>
    <n v="4"/>
  </r>
  <r>
    <x v="1"/>
    <n v="7133"/>
    <s v="FDE34"/>
    <s v="Snack Foods"/>
    <n v="2020"/>
    <s v="OUT017"/>
    <x v="2"/>
    <x v="2"/>
    <s v="Supermarket Type1"/>
    <n v="0.10850167600000001"/>
    <n v="9.1950000000000003"/>
    <n v="183.6634"/>
    <n v="4"/>
  </r>
  <r>
    <x v="1"/>
    <n v="7134"/>
    <s v="FDT34"/>
    <s v="Snack Foods"/>
    <n v="2020"/>
    <s v="OUT017"/>
    <x v="2"/>
    <x v="2"/>
    <s v="Supermarket Type1"/>
    <n v="0.17533647099999999"/>
    <n v="9.3000000000000007"/>
    <n v="107.0964"/>
    <n v="4"/>
  </r>
  <r>
    <x v="1"/>
    <n v="7135"/>
    <s v="FDZ22"/>
    <s v="Snack Foods"/>
    <n v="2020"/>
    <s v="OUT017"/>
    <x v="2"/>
    <x v="2"/>
    <s v="Supermarket Type1"/>
    <n v="4.5525960999999997E-2"/>
    <n v="9.3949999999999996"/>
    <n v="83.424999999999997"/>
    <n v="4"/>
  </r>
  <r>
    <x v="1"/>
    <n v="7136"/>
    <s v="FDC58"/>
    <s v="Snack Foods"/>
    <n v="2020"/>
    <s v="OUT017"/>
    <x v="2"/>
    <x v="2"/>
    <s v="Supermarket Type1"/>
    <n v="4.2179559999999998E-2"/>
    <n v="10.195"/>
    <n v="44.242800000000003"/>
    <n v="4"/>
  </r>
  <r>
    <x v="1"/>
    <n v="7137"/>
    <s v="FDZ33"/>
    <s v="Snack Foods"/>
    <n v="2020"/>
    <s v="OUT017"/>
    <x v="2"/>
    <x v="2"/>
    <s v="Supermarket Type1"/>
    <n v="0.108004532"/>
    <n v="10.195"/>
    <n v="148.70760000000001"/>
    <n v="4"/>
  </r>
  <r>
    <x v="1"/>
    <n v="7138"/>
    <s v="FDV09"/>
    <s v="Snack Foods"/>
    <n v="2020"/>
    <s v="OUT017"/>
    <x v="2"/>
    <x v="2"/>
    <s v="Supermarket Type1"/>
    <n v="2.0684919E-2"/>
    <n v="12.1"/>
    <n v="148.57339999999999"/>
    <n v="4"/>
  </r>
  <r>
    <x v="1"/>
    <n v="7139"/>
    <s v="FDU22"/>
    <s v="Snack Foods"/>
    <n v="2020"/>
    <s v="OUT017"/>
    <x v="2"/>
    <x v="2"/>
    <s v="Supermarket Type1"/>
    <n v="9.3824275999999998E-2"/>
    <n v="12.35"/>
    <n v="119.91240000000001"/>
    <n v="4"/>
  </r>
  <r>
    <x v="1"/>
    <n v="7140"/>
    <s v="FDI22"/>
    <s v="Snack Foods"/>
    <n v="2020"/>
    <s v="OUT017"/>
    <x v="2"/>
    <x v="2"/>
    <s v="Supermarket Type1"/>
    <n v="9.6756649E-2"/>
    <n v="12.6"/>
    <n v="208.7612"/>
    <n v="4"/>
  </r>
  <r>
    <x v="1"/>
    <n v="7141"/>
    <s v="FDQ33"/>
    <s v="Snack Foods"/>
    <n v="2020"/>
    <s v="OUT017"/>
    <x v="2"/>
    <x v="2"/>
    <s v="Supermarket Type1"/>
    <n v="9.1723066000000006E-2"/>
    <n v="13.35"/>
    <n v="148.8708"/>
    <n v="4"/>
  </r>
  <r>
    <x v="1"/>
    <n v="7142"/>
    <s v="FDB34"/>
    <s v="Snack Foods"/>
    <n v="2020"/>
    <s v="OUT017"/>
    <x v="2"/>
    <x v="2"/>
    <s v="Supermarket Type1"/>
    <n v="2.6760328999999999E-2"/>
    <n v="15.25"/>
    <n v="86.019800000000004"/>
    <n v="4"/>
  </r>
  <r>
    <x v="1"/>
    <n v="7143"/>
    <s v="FDX45"/>
    <s v="Snack Foods"/>
    <n v="2020"/>
    <s v="OUT017"/>
    <x v="2"/>
    <x v="2"/>
    <s v="Supermarket Type1"/>
    <n v="0.105448901"/>
    <n v="16.75"/>
    <n v="156.16300000000001"/>
    <n v="4"/>
  </r>
  <r>
    <x v="1"/>
    <n v="7144"/>
    <s v="FDP57"/>
    <s v="Snack Foods"/>
    <n v="2020"/>
    <s v="OUT017"/>
    <x v="2"/>
    <x v="2"/>
    <s v="Supermarket Type1"/>
    <n v="5.2740763000000003E-2"/>
    <n v="17.5"/>
    <n v="103.79900000000001"/>
    <n v="4"/>
  </r>
  <r>
    <x v="1"/>
    <n v="7145"/>
    <s v="FDY10"/>
    <s v="Snack Foods"/>
    <n v="2020"/>
    <s v="OUT017"/>
    <x v="2"/>
    <x v="2"/>
    <s v="Supermarket Type1"/>
    <n v="4.9345424999999998E-2"/>
    <n v="17.600000000000001"/>
    <n v="115.41759999999999"/>
    <n v="4"/>
  </r>
  <r>
    <x v="1"/>
    <n v="7146"/>
    <s v="FDZ09"/>
    <s v="Snack Foods"/>
    <n v="2020"/>
    <s v="OUT017"/>
    <x v="2"/>
    <x v="2"/>
    <s v="Supermarket Type1"/>
    <n v="0.105472205"/>
    <n v="17.600000000000001"/>
    <n v="165.68680000000001"/>
    <n v="4"/>
  </r>
  <r>
    <x v="1"/>
    <n v="7147"/>
    <s v="FDJ22"/>
    <s v="Snack Foods"/>
    <n v="2020"/>
    <s v="OUT017"/>
    <x v="2"/>
    <x v="2"/>
    <s v="Supermarket Type1"/>
    <n v="5.3108959999999997E-2"/>
    <n v="18.75"/>
    <n v="193.65039999999999"/>
    <n v="4"/>
  </r>
  <r>
    <x v="1"/>
    <n v="7148"/>
    <s v="DRG49"/>
    <s v="Soft Drinks"/>
    <n v="2020"/>
    <s v="OUT017"/>
    <x v="2"/>
    <x v="2"/>
    <s v="Supermarket Type1"/>
    <n v="6.7836851000000004E-2"/>
    <n v="7.81"/>
    <n v="246.14859999999999"/>
    <n v="4"/>
  </r>
  <r>
    <x v="1"/>
    <n v="7149"/>
    <s v="DRI01"/>
    <s v="Soft Drinks"/>
    <n v="2020"/>
    <s v="OUT017"/>
    <x v="2"/>
    <x v="2"/>
    <s v="Supermarket Type1"/>
    <n v="3.4647828999999998E-2"/>
    <n v="7.97"/>
    <n v="171.2422"/>
    <n v="4"/>
  </r>
  <r>
    <x v="1"/>
    <n v="7150"/>
    <s v="DRE48"/>
    <s v="Soft Drinks"/>
    <n v="2020"/>
    <s v="OUT017"/>
    <x v="2"/>
    <x v="2"/>
    <s v="Supermarket Type1"/>
    <n v="0"/>
    <n v="8.43"/>
    <n v="195.3768"/>
    <n v="4"/>
  </r>
  <r>
    <x v="1"/>
    <n v="7151"/>
    <s v="DRB24"/>
    <s v="Soft Drinks"/>
    <n v="2020"/>
    <s v="OUT017"/>
    <x v="2"/>
    <x v="2"/>
    <s v="Supermarket Type1"/>
    <n v="2.0693619E-2"/>
    <n v="8.7850000000000001"/>
    <n v="153.16560000000001"/>
    <n v="4"/>
  </r>
  <r>
    <x v="1"/>
    <n v="7152"/>
    <s v="DRE60"/>
    <s v="Soft Drinks"/>
    <n v="2020"/>
    <s v="OUT017"/>
    <x v="2"/>
    <x v="2"/>
    <s v="Supermarket Type1"/>
    <n v="0.160235723"/>
    <n v="9.3949999999999996"/>
    <n v="227.87200000000001"/>
    <n v="4"/>
  </r>
  <r>
    <x v="1"/>
    <n v="7153"/>
    <s v="DRF60"/>
    <s v="Soft Drinks"/>
    <n v="2020"/>
    <s v="OUT017"/>
    <x v="2"/>
    <x v="2"/>
    <s v="Supermarket Type1"/>
    <n v="5.2363244000000003E-2"/>
    <n v="10.8"/>
    <n v="236.5564"/>
    <n v="4"/>
  </r>
  <r>
    <x v="1"/>
    <n v="7154"/>
    <s v="DRJ24"/>
    <s v="Soft Drinks"/>
    <n v="2020"/>
    <s v="OUT017"/>
    <x v="2"/>
    <x v="2"/>
    <s v="Supermarket Type1"/>
    <n v="0.11397026"/>
    <n v="11.8"/>
    <n v="185.19239999999999"/>
    <n v="4"/>
  </r>
  <r>
    <x v="1"/>
    <n v="7155"/>
    <s v="DRI13"/>
    <s v="Soft Drinks"/>
    <n v="2020"/>
    <s v="OUT017"/>
    <x v="2"/>
    <x v="2"/>
    <s v="Supermarket Type1"/>
    <n v="2.0441938999999999E-2"/>
    <n v="15.35"/>
    <n v="216.45079999999999"/>
    <n v="4"/>
  </r>
  <r>
    <x v="1"/>
    <n v="7156"/>
    <s v="DRH36"/>
    <s v="Soft Drinks"/>
    <n v="2020"/>
    <s v="OUT017"/>
    <x v="2"/>
    <x v="2"/>
    <s v="Supermarket Type1"/>
    <n v="3.3568871E-2"/>
    <n v="16.2"/>
    <n v="74.9696"/>
    <n v="4"/>
  </r>
  <r>
    <x v="1"/>
    <n v="7157"/>
    <s v="DRH37"/>
    <s v="Soft Drinks"/>
    <n v="2020"/>
    <s v="OUT017"/>
    <x v="2"/>
    <x v="2"/>
    <s v="Supermarket Type1"/>
    <n v="4.1851755999999997E-2"/>
    <n v="17.600000000000001"/>
    <n v="162.7526"/>
    <n v="4"/>
  </r>
  <r>
    <x v="1"/>
    <n v="7158"/>
    <s v="DRH25"/>
    <s v="Soft Drinks"/>
    <n v="2020"/>
    <s v="OUT017"/>
    <x v="2"/>
    <x v="2"/>
    <s v="Supermarket Type1"/>
    <n v="1.4675574E-2"/>
    <n v="18.7"/>
    <n v="50.8324"/>
    <n v="4"/>
  </r>
  <r>
    <x v="1"/>
    <n v="7159"/>
    <s v="FDD35"/>
    <s v="Starchy Foods"/>
    <n v="2020"/>
    <s v="OUT017"/>
    <x v="2"/>
    <x v="2"/>
    <s v="Supermarket Type1"/>
    <n v="2.6010729E-2"/>
    <n v="12.15"/>
    <n v="119.14400000000001"/>
    <n v="4"/>
  </r>
  <r>
    <x v="1"/>
    <n v="7160"/>
    <s v="FDF47"/>
    <s v="Starchy Foods"/>
    <n v="2020"/>
    <s v="OUT017"/>
    <x v="2"/>
    <x v="2"/>
    <s v="Supermarket Type1"/>
    <n v="9.8170402000000004E-2"/>
    <n v="20.85"/>
    <n v="224.0746"/>
    <n v="4"/>
  </r>
  <r>
    <x v="0"/>
    <n v="7161"/>
    <s v="FDE36"/>
    <s v="Baking Goods"/>
    <n v="2015"/>
    <s v="OUT045"/>
    <x v="2"/>
    <x v="2"/>
    <s v="Supermarket Type1"/>
    <n v="4.1857101000000001E-2"/>
    <n v="5.26"/>
    <n v="162.7868"/>
    <n v="4"/>
  </r>
  <r>
    <x v="0"/>
    <n v="7162"/>
    <s v="FDQ36"/>
    <s v="Baking Goods"/>
    <n v="2015"/>
    <s v="OUT045"/>
    <x v="2"/>
    <x v="2"/>
    <s v="Supermarket Type1"/>
    <n v="0.16187506300000001"/>
    <n v="7.8550000000000004"/>
    <n v="35.684800000000003"/>
    <n v="4"/>
  </r>
  <r>
    <x v="0"/>
    <n v="7163"/>
    <s v="FDW12"/>
    <s v="Baking Goods"/>
    <n v="2015"/>
    <s v="OUT045"/>
    <x v="2"/>
    <x v="2"/>
    <s v="Supermarket Type1"/>
    <n v="3.5644324999999998E-2"/>
    <n v="8.3149999999999995"/>
    <n v="147.14439999999999"/>
    <n v="4"/>
  </r>
  <r>
    <x v="0"/>
    <n v="7164"/>
    <s v="FDJ12"/>
    <s v="Baking Goods"/>
    <n v="2015"/>
    <s v="OUT045"/>
    <x v="2"/>
    <x v="2"/>
    <s v="Supermarket Type1"/>
    <n v="3.9120291000000001E-2"/>
    <n v="8.8949999999999996"/>
    <n v="206.8296"/>
    <n v="4"/>
  </r>
  <r>
    <x v="0"/>
    <n v="7165"/>
    <s v="FDY60"/>
    <s v="Baking Goods"/>
    <n v="2015"/>
    <s v="OUT045"/>
    <x v="2"/>
    <x v="2"/>
    <s v="Supermarket Type1"/>
    <n v="2.6424423999999998E-2"/>
    <n v="10.5"/>
    <n v="145.21279999999999"/>
    <n v="4"/>
  </r>
  <r>
    <x v="0"/>
    <n v="7166"/>
    <s v="FDR12"/>
    <s v="Baking Goods"/>
    <n v="2015"/>
    <s v="OUT045"/>
    <x v="2"/>
    <x v="2"/>
    <s v="Supermarket Type1"/>
    <n v="3.1598705999999997E-2"/>
    <n v="12.6"/>
    <n v="172.97640000000001"/>
    <n v="4"/>
  </r>
  <r>
    <x v="0"/>
    <n v="7167"/>
    <s v="FDO48"/>
    <s v="Baking Goods"/>
    <n v="2015"/>
    <s v="OUT045"/>
    <x v="2"/>
    <x v="2"/>
    <s v="Supermarket Type1"/>
    <n v="2.6895200000000001E-2"/>
    <n v="15"/>
    <n v="220.34559999999999"/>
    <n v="4"/>
  </r>
  <r>
    <x v="0"/>
    <n v="7168"/>
    <s v="FDU12"/>
    <s v="Baking Goods"/>
    <n v="2015"/>
    <s v="OUT045"/>
    <x v="2"/>
    <x v="2"/>
    <s v="Supermarket Type1"/>
    <n v="7.5904694999999994E-2"/>
    <n v="15.5"/>
    <n v="263.95679999999999"/>
    <n v="4"/>
  </r>
  <r>
    <x v="0"/>
    <n v="7169"/>
    <s v="FDX11"/>
    <s v="Baking Goods"/>
    <n v="2015"/>
    <s v="OUT045"/>
    <x v="2"/>
    <x v="2"/>
    <s v="Supermarket Type1"/>
    <n v="0.106968577"/>
    <n v="16"/>
    <n v="180.5634"/>
    <n v="4"/>
  </r>
  <r>
    <x v="0"/>
    <n v="7170"/>
    <s v="FDU60"/>
    <s v="Baking Goods"/>
    <n v="2015"/>
    <s v="OUT045"/>
    <x v="2"/>
    <x v="2"/>
    <s v="Supermarket Type1"/>
    <n v="6.0022526E-2"/>
    <n v="20"/>
    <n v="168.7132"/>
    <n v="4"/>
  </r>
  <r>
    <x v="0"/>
    <n v="7171"/>
    <s v="FDV60"/>
    <s v="Baking Goods"/>
    <n v="2015"/>
    <s v="OUT045"/>
    <x v="2"/>
    <x v="2"/>
    <s v="Supermarket Type1"/>
    <n v="0.117599259"/>
    <n v="20.2"/>
    <n v="195.31100000000001"/>
    <n v="4"/>
  </r>
  <r>
    <x v="0"/>
    <n v="7172"/>
    <s v="FDS24"/>
    <s v="Baking Goods"/>
    <n v="2015"/>
    <s v="OUT045"/>
    <x v="2"/>
    <x v="2"/>
    <s v="Supermarket Type1"/>
    <n v="6.2350672000000003E-2"/>
    <n v="20.85"/>
    <n v="86.951400000000007"/>
    <n v="4"/>
  </r>
  <r>
    <x v="0"/>
    <n v="7173"/>
    <s v="FDQ59"/>
    <s v="Breads"/>
    <n v="2015"/>
    <s v="OUT045"/>
    <x v="2"/>
    <x v="2"/>
    <s v="Supermarket Type1"/>
    <n v="5.6500895000000002E-2"/>
    <n v="9.8000000000000007"/>
    <n v="85.890799999999999"/>
    <n v="4"/>
  </r>
  <r>
    <x v="0"/>
    <n v="7174"/>
    <s v="FDR11"/>
    <s v="Breads"/>
    <n v="2015"/>
    <s v="OUT045"/>
    <x v="2"/>
    <x v="2"/>
    <s v="Supermarket Type1"/>
    <n v="0.14282729599999999"/>
    <n v="10.5"/>
    <n v="159.45779999999999"/>
    <n v="4"/>
  </r>
  <r>
    <x v="0"/>
    <n v="7175"/>
    <s v="FDF26"/>
    <s v="Canned"/>
    <n v="2015"/>
    <s v="OUT045"/>
    <x v="2"/>
    <x v="2"/>
    <s v="Supermarket Type1"/>
    <n v="4.6729336000000003E-2"/>
    <n v="6.8250000000000002"/>
    <n v="153.49979999999999"/>
    <n v="4"/>
  </r>
  <r>
    <x v="0"/>
    <n v="7176"/>
    <s v="FDG38"/>
    <s v="Canned"/>
    <n v="2015"/>
    <s v="OUT045"/>
    <x v="2"/>
    <x v="2"/>
    <s v="Supermarket Type1"/>
    <n v="5.2836076000000003E-2"/>
    <n v="8.9749999999999996"/>
    <n v="86.622399999999999"/>
    <n v="4"/>
  </r>
  <r>
    <x v="0"/>
    <n v="7177"/>
    <s v="FDB02"/>
    <s v="Canned"/>
    <n v="2015"/>
    <s v="OUT045"/>
    <x v="2"/>
    <x v="2"/>
    <s v="Supermarket Type1"/>
    <n v="2.9223424000000001E-2"/>
    <n v="9.6950000000000003"/>
    <n v="175.43700000000001"/>
    <n v="4"/>
  </r>
  <r>
    <x v="0"/>
    <n v="7178"/>
    <s v="FDZ49"/>
    <s v="Canned"/>
    <n v="2015"/>
    <s v="OUT045"/>
    <x v="2"/>
    <x v="2"/>
    <s v="Supermarket Type1"/>
    <n v="0.13341564"/>
    <n v="11"/>
    <n v="218.77979999999999"/>
    <n v="4"/>
  </r>
  <r>
    <x v="0"/>
    <n v="7179"/>
    <s v="FDI38"/>
    <s v="Canned"/>
    <n v="2015"/>
    <s v="OUT045"/>
    <x v="2"/>
    <x v="2"/>
    <s v="Supermarket Type1"/>
    <n v="1.4656564E-2"/>
    <n v="13.35"/>
    <n v="208.56379999999999"/>
    <n v="4"/>
  </r>
  <r>
    <x v="0"/>
    <n v="7180"/>
    <s v="FDE14"/>
    <s v="Canned"/>
    <n v="2015"/>
    <s v="OUT045"/>
    <x v="2"/>
    <x v="2"/>
    <s v="Supermarket Type1"/>
    <n v="3.1508924000000001E-2"/>
    <n v="13.65"/>
    <n v="98.77"/>
    <n v="4"/>
  </r>
  <r>
    <x v="0"/>
    <n v="7181"/>
    <s v="FDL38"/>
    <s v="Canned"/>
    <n v="2015"/>
    <s v="OUT045"/>
    <x v="2"/>
    <x v="2"/>
    <s v="Supermarket Type1"/>
    <n v="1.4762987E-2"/>
    <n v="13.8"/>
    <n v="90.717200000000005"/>
    <n v="4"/>
  </r>
  <r>
    <x v="0"/>
    <n v="7182"/>
    <s v="FDJ26"/>
    <s v="Canned"/>
    <n v="2015"/>
    <s v="OUT045"/>
    <x v="2"/>
    <x v="2"/>
    <s v="Supermarket Type1"/>
    <n v="8.4937098000000003E-2"/>
    <n v="15.3"/>
    <n v="214.02180000000001"/>
    <n v="4"/>
  </r>
  <r>
    <x v="0"/>
    <n v="7183"/>
    <s v="FDZ25"/>
    <s v="Canned"/>
    <n v="2015"/>
    <s v="OUT045"/>
    <x v="2"/>
    <x v="2"/>
    <s v="Supermarket Type1"/>
    <n v="2.7673054999999998E-2"/>
    <n v="15.7"/>
    <n v="169.279"/>
    <n v="4"/>
  </r>
  <r>
    <x v="0"/>
    <n v="7184"/>
    <s v="FDR25"/>
    <s v="Canned"/>
    <n v="2015"/>
    <s v="OUT045"/>
    <x v="2"/>
    <x v="2"/>
    <s v="Supermarket Type1"/>
    <n v="0.13980488499999999"/>
    <n v="17"/>
    <n v="265.78840000000002"/>
    <n v="4"/>
  </r>
  <r>
    <x v="0"/>
    <n v="7185"/>
    <s v="FDY37"/>
    <s v="Canned"/>
    <n v="2015"/>
    <s v="OUT045"/>
    <x v="2"/>
    <x v="2"/>
    <s v="Supermarket Type1"/>
    <n v="2.6622757E-2"/>
    <n v="17"/>
    <n v="144.24700000000001"/>
    <n v="4"/>
  </r>
  <r>
    <x v="0"/>
    <n v="7186"/>
    <s v="FDH14"/>
    <s v="Canned"/>
    <n v="2015"/>
    <s v="OUT045"/>
    <x v="2"/>
    <x v="2"/>
    <s v="Supermarket Type1"/>
    <n v="4.6903482000000003E-2"/>
    <n v="17.100000000000001"/>
    <n v="142.0838"/>
    <n v="4"/>
  </r>
  <r>
    <x v="0"/>
    <n v="7187"/>
    <s v="FDV01"/>
    <s v="Canned"/>
    <n v="2015"/>
    <s v="OUT045"/>
    <x v="2"/>
    <x v="2"/>
    <s v="Supermarket Type1"/>
    <n v="8.5122854999999997E-2"/>
    <n v="19.2"/>
    <n v="155.4314"/>
    <n v="4"/>
  </r>
  <r>
    <x v="0"/>
    <n v="7188"/>
    <s v="FDH26"/>
    <s v="Canned"/>
    <n v="2015"/>
    <s v="OUT045"/>
    <x v="2"/>
    <x v="2"/>
    <s v="Supermarket Type1"/>
    <n v="3.4770109E-2"/>
    <n v="19.25"/>
    <n v="141.9496"/>
    <n v="4"/>
  </r>
  <r>
    <x v="0"/>
    <n v="7189"/>
    <s v="FDU49"/>
    <s v="Canned"/>
    <n v="2015"/>
    <s v="OUT045"/>
    <x v="2"/>
    <x v="2"/>
    <s v="Supermarket Type1"/>
    <n v="3.075661E-2"/>
    <n v="19.5"/>
    <n v="86.254000000000005"/>
    <n v="4"/>
  </r>
  <r>
    <x v="0"/>
    <n v="7190"/>
    <s v="FDE50"/>
    <s v="Canned"/>
    <n v="2015"/>
    <s v="OUT045"/>
    <x v="2"/>
    <x v="2"/>
    <s v="Supermarket Type1"/>
    <n v="1.6238512E-2"/>
    <n v="19.7"/>
    <n v="186.4556"/>
    <n v="4"/>
  </r>
  <r>
    <x v="0"/>
    <n v="7191"/>
    <s v="FDI27"/>
    <s v="Dairy"/>
    <n v="2015"/>
    <s v="OUT045"/>
    <x v="2"/>
    <x v="2"/>
    <s v="Supermarket Type1"/>
    <n v="4.6079574999999998E-2"/>
    <n v="8.7100000000000009"/>
    <n v="43.574399999999997"/>
    <n v="4"/>
  </r>
  <r>
    <x v="0"/>
    <n v="7192"/>
    <s v="FDY02"/>
    <s v="Dairy"/>
    <n v="2015"/>
    <s v="OUT045"/>
    <x v="2"/>
    <x v="2"/>
    <s v="Supermarket Type1"/>
    <n v="8.7823675000000004E-2"/>
    <n v="8.9450000000000003"/>
    <n v="261.09100000000001"/>
    <n v="4"/>
  </r>
  <r>
    <x v="0"/>
    <n v="7193"/>
    <s v="FDQ26"/>
    <s v="Dairy"/>
    <n v="2015"/>
    <s v="OUT045"/>
    <x v="2"/>
    <x v="2"/>
    <s v="Supermarket Type1"/>
    <n v="6.8010049000000003E-2"/>
    <n v="13.5"/>
    <n v="57.2562"/>
    <n v="4"/>
  </r>
  <r>
    <x v="0"/>
    <n v="7194"/>
    <s v="FDB40"/>
    <s v="Dairy"/>
    <n v="2015"/>
    <s v="OUT045"/>
    <x v="2"/>
    <x v="2"/>
    <s v="Supermarket Type1"/>
    <n v="7.5551760000000003E-3"/>
    <n v="17.5"/>
    <n v="145.9102"/>
    <n v="4"/>
  </r>
  <r>
    <x v="0"/>
    <n v="7195"/>
    <s v="FDT26"/>
    <s v="Dairy"/>
    <n v="2015"/>
    <s v="OUT045"/>
    <x v="2"/>
    <x v="2"/>
    <s v="Supermarket Type1"/>
    <n v="6.8091317999999998E-2"/>
    <n v="18.850000000000001"/>
    <n v="120.64400000000001"/>
    <n v="4"/>
  </r>
  <r>
    <x v="0"/>
    <n v="7196"/>
    <s v="FDL51"/>
    <s v="Dairy"/>
    <n v="2015"/>
    <s v="OUT045"/>
    <x v="2"/>
    <x v="2"/>
    <s v="Supermarket Type1"/>
    <n v="4.7587684999999998E-2"/>
    <n v="20.7"/>
    <n v="215.08760000000001"/>
    <n v="4"/>
  </r>
  <r>
    <x v="0"/>
    <n v="7197"/>
    <s v="FDD41"/>
    <s v="Frozen Foods"/>
    <n v="2015"/>
    <s v="OUT045"/>
    <x v="2"/>
    <x v="2"/>
    <s v="Supermarket Type1"/>
    <n v="8.7437069000000006E-2"/>
    <n v="6.7649999999999997"/>
    <n v="106.1306"/>
    <n v="4"/>
  </r>
  <r>
    <x v="0"/>
    <n v="7198"/>
    <s v="FDY28"/>
    <s v="Frozen Foods"/>
    <n v="2015"/>
    <s v="OUT045"/>
    <x v="2"/>
    <x v="2"/>
    <s v="Supermarket Type1"/>
    <n v="0"/>
    <n v="7.47"/>
    <n v="211.8218"/>
    <n v="4"/>
  </r>
  <r>
    <x v="0"/>
    <n v="7199"/>
    <s v="FDV04"/>
    <s v="Frozen Foods"/>
    <n v="2015"/>
    <s v="OUT045"/>
    <x v="2"/>
    <x v="2"/>
    <s v="Supermarket Type1"/>
    <n v="0.15031946900000001"/>
    <n v="7.8250000000000002"/>
    <n v="156.9288"/>
    <n v="4"/>
  </r>
  <r>
    <x v="0"/>
    <n v="7200"/>
    <s v="FDS28"/>
    <s v="Frozen Foods"/>
    <n v="2015"/>
    <s v="OUT045"/>
    <x v="2"/>
    <x v="2"/>
    <s v="Supermarket Type1"/>
    <n v="8.2568705000000006E-2"/>
    <n v="8.18"/>
    <n v="56.158799999999999"/>
    <n v="4"/>
  </r>
  <r>
    <x v="0"/>
    <n v="7201"/>
    <s v="FDT16"/>
    <s v="Frozen Foods"/>
    <n v="2015"/>
    <s v="OUT045"/>
    <x v="2"/>
    <x v="2"/>
    <s v="Supermarket Type1"/>
    <n v="4.8761046000000002E-2"/>
    <n v="9.8949999999999996"/>
    <n v="260.52780000000001"/>
    <n v="4"/>
  </r>
  <r>
    <x v="0"/>
    <n v="7202"/>
    <s v="FDS04"/>
    <s v="Frozen Foods"/>
    <n v="2015"/>
    <s v="OUT045"/>
    <x v="2"/>
    <x v="2"/>
    <s v="Supermarket Type1"/>
    <n v="0.146960375"/>
    <n v="10.195"/>
    <n v="142.28380000000001"/>
    <n v="4"/>
  </r>
  <r>
    <x v="0"/>
    <n v="7203"/>
    <s v="FDA04"/>
    <s v="Frozen Foods"/>
    <n v="2015"/>
    <s v="OUT045"/>
    <x v="2"/>
    <x v="2"/>
    <s v="Supermarket Type1"/>
    <n v="6.6865326000000003E-2"/>
    <n v="11.3"/>
    <n v="260.19619999999998"/>
    <n v="4"/>
  </r>
  <r>
    <x v="0"/>
    <n v="7204"/>
    <s v="FDO52"/>
    <s v="Frozen Foods"/>
    <n v="2015"/>
    <s v="OUT045"/>
    <x v="2"/>
    <x v="2"/>
    <s v="Supermarket Type1"/>
    <n v="7.7321086999999997E-2"/>
    <n v="11.6"/>
    <n v="169.31059999999999"/>
    <n v="4"/>
  </r>
  <r>
    <x v="0"/>
    <n v="7205"/>
    <s v="FDH05"/>
    <s v="Frozen Foods"/>
    <n v="2015"/>
    <s v="OUT045"/>
    <x v="2"/>
    <x v="2"/>
    <s v="Supermarket Type1"/>
    <n v="9.1098018000000003E-2"/>
    <n v="14.35"/>
    <n v="233.5984"/>
    <n v="4"/>
  </r>
  <r>
    <x v="0"/>
    <n v="7206"/>
    <s v="FDY16"/>
    <s v="Frozen Foods"/>
    <n v="2015"/>
    <s v="OUT045"/>
    <x v="2"/>
    <x v="2"/>
    <s v="Supermarket Type1"/>
    <n v="9.2413791999999995E-2"/>
    <n v="18.350000000000001"/>
    <n v="183.6266"/>
    <n v="4"/>
  </r>
  <r>
    <x v="0"/>
    <n v="7207"/>
    <s v="FDX04"/>
    <s v="Frozen Foods"/>
    <n v="2015"/>
    <s v="OUT045"/>
    <x v="2"/>
    <x v="2"/>
    <s v="Supermarket Type1"/>
    <n v="4.1655865E-2"/>
    <n v="19.600000000000001"/>
    <n v="48.537599999999998"/>
    <n v="4"/>
  </r>
  <r>
    <x v="0"/>
    <n v="7208"/>
    <s v="FDA07"/>
    <s v="Fruits and Vegetables"/>
    <n v="2015"/>
    <s v="OUT045"/>
    <x v="2"/>
    <x v="2"/>
    <s v="Supermarket Type1"/>
    <n v="3.1007381000000001E-2"/>
    <n v="7.55"/>
    <n v="123.4072"/>
    <n v="4"/>
  </r>
  <r>
    <x v="0"/>
    <n v="7209"/>
    <s v="FDB56"/>
    <s v="Fruits and Vegetables"/>
    <n v="2015"/>
    <s v="OUT045"/>
    <x v="2"/>
    <x v="2"/>
    <s v="Supermarket Type1"/>
    <n v="7.4778547000000001E-2"/>
    <n v="8.75"/>
    <n v="186.35560000000001"/>
    <n v="4"/>
  </r>
  <r>
    <x v="0"/>
    <n v="7210"/>
    <s v="FDH56"/>
    <s v="Fruits and Vegetables"/>
    <n v="2015"/>
    <s v="OUT045"/>
    <x v="2"/>
    <x v="2"/>
    <s v="Supermarket Type1"/>
    <n v="6.3946629000000005E-2"/>
    <n v="9.8000000000000007"/>
    <n v="116.64919999999999"/>
    <n v="4"/>
  </r>
  <r>
    <x v="0"/>
    <n v="7211"/>
    <s v="FDO56"/>
    <s v="Fruits and Vegetables"/>
    <n v="2015"/>
    <s v="OUT045"/>
    <x v="2"/>
    <x v="2"/>
    <s v="Supermarket Type1"/>
    <n v="4.5073782E-2"/>
    <n v="10.195"/>
    <n v="119.1808"/>
    <n v="4"/>
  </r>
  <r>
    <x v="0"/>
    <n v="7212"/>
    <s v="FDF21"/>
    <s v="Fruits and Vegetables"/>
    <n v="2015"/>
    <s v="OUT045"/>
    <x v="2"/>
    <x v="2"/>
    <s v="Supermarket Type1"/>
    <n v="0"/>
    <n v="10.3"/>
    <n v="189.053"/>
    <n v="4"/>
  </r>
  <r>
    <x v="0"/>
    <n v="7213"/>
    <s v="FDU31"/>
    <s v="Fruits and Vegetables"/>
    <n v="2015"/>
    <s v="OUT045"/>
    <x v="2"/>
    <x v="2"/>
    <s v="Supermarket Type1"/>
    <n v="2.5041738000000001E-2"/>
    <n v="10.5"/>
    <n v="218.7508"/>
    <n v="4"/>
  </r>
  <r>
    <x v="0"/>
    <n v="7214"/>
    <s v="FDW19"/>
    <s v="Fruits and Vegetables"/>
    <n v="2015"/>
    <s v="OUT045"/>
    <x v="2"/>
    <x v="2"/>
    <s v="Supermarket Type1"/>
    <n v="3.8578501000000001E-2"/>
    <n v="12.35"/>
    <n v="109.557"/>
    <n v="4"/>
  </r>
  <r>
    <x v="0"/>
    <n v="7215"/>
    <s v="FDZ08"/>
    <s v="Fruits and Vegetables"/>
    <n v="2015"/>
    <s v="OUT045"/>
    <x v="2"/>
    <x v="2"/>
    <s v="Supermarket Type1"/>
    <n v="0.110215444"/>
    <n v="12.5"/>
    <n v="81.859200000000001"/>
    <n v="4"/>
  </r>
  <r>
    <x v="0"/>
    <n v="7216"/>
    <s v="FDS31"/>
    <s v="Fruits and Vegetables"/>
    <n v="2015"/>
    <s v="OUT045"/>
    <x v="2"/>
    <x v="2"/>
    <s v="Supermarket Type1"/>
    <n v="4.4281995999999997E-2"/>
    <n v="13.1"/>
    <n v="178.5318"/>
    <n v="4"/>
  </r>
  <r>
    <x v="0"/>
    <n v="7217"/>
    <s v="FDD56"/>
    <s v="Fruits and Vegetables"/>
    <n v="2015"/>
    <s v="OUT045"/>
    <x v="2"/>
    <x v="2"/>
    <s v="Supermarket Type1"/>
    <n v="0.103988736"/>
    <n v="15.2"/>
    <n v="177.00540000000001"/>
    <n v="4"/>
  </r>
  <r>
    <x v="0"/>
    <n v="7218"/>
    <s v="FDG20"/>
    <s v="Fruits and Vegetables"/>
    <n v="2015"/>
    <s v="OUT045"/>
    <x v="2"/>
    <x v="2"/>
    <s v="Supermarket Type1"/>
    <n v="0.12594281600000001"/>
    <n v="15.5"/>
    <n v="176.00280000000001"/>
    <n v="4"/>
  </r>
  <r>
    <x v="0"/>
    <n v="7219"/>
    <s v="FDP44"/>
    <s v="Fruits and Vegetables"/>
    <n v="2015"/>
    <s v="OUT045"/>
    <x v="2"/>
    <x v="2"/>
    <s v="Supermarket Type1"/>
    <n v="7.9875237000000002E-2"/>
    <n v="16.5"/>
    <n v="102.7332"/>
    <n v="4"/>
  </r>
  <r>
    <x v="0"/>
    <n v="7220"/>
    <s v="FDF56"/>
    <s v="Fruits and Vegetables"/>
    <n v="2015"/>
    <s v="OUT045"/>
    <x v="2"/>
    <x v="2"/>
    <s v="Supermarket Type1"/>
    <n v="0.11970449800000001"/>
    <n v="16.7"/>
    <n v="181.99760000000001"/>
    <n v="4"/>
  </r>
  <r>
    <x v="0"/>
    <n v="7221"/>
    <s v="FDW32"/>
    <s v="Fruits and Vegetables"/>
    <n v="2015"/>
    <s v="OUT045"/>
    <x v="2"/>
    <x v="2"/>
    <s v="Supermarket Type1"/>
    <n v="9.4488071000000007E-2"/>
    <n v="18.350000000000001"/>
    <n v="87.188199999999995"/>
    <n v="4"/>
  </r>
  <r>
    <x v="0"/>
    <n v="7222"/>
    <s v="FDR20"/>
    <s v="Fruits and Vegetables"/>
    <n v="2015"/>
    <s v="OUT045"/>
    <x v="2"/>
    <x v="2"/>
    <s v="Supermarket Type1"/>
    <n v="2.8180789000000001E-2"/>
    <n v="20"/>
    <n v="46.874400000000001"/>
    <n v="4"/>
  </r>
  <r>
    <x v="0"/>
    <n v="7223"/>
    <s v="FDX31"/>
    <s v="Fruits and Vegetables"/>
    <n v="2015"/>
    <s v="OUT045"/>
    <x v="2"/>
    <x v="2"/>
    <s v="Supermarket Type1"/>
    <n v="0"/>
    <n v="20.350000000000001"/>
    <n v="234.4958"/>
    <n v="4"/>
  </r>
  <r>
    <x v="0"/>
    <n v="7224"/>
    <s v="FDG09"/>
    <s v="Fruits and Vegetables"/>
    <n v="2015"/>
    <s v="OUT045"/>
    <x v="2"/>
    <x v="2"/>
    <s v="Supermarket Type1"/>
    <n v="4.80335E-2"/>
    <n v="20.6"/>
    <n v="188.25559999999999"/>
    <n v="4"/>
  </r>
  <r>
    <x v="0"/>
    <n v="7225"/>
    <s v="FDJ20"/>
    <s v="Fruits and Vegetables"/>
    <n v="2015"/>
    <s v="OUT045"/>
    <x v="2"/>
    <x v="2"/>
    <s v="Supermarket Type1"/>
    <n v="0.100378096"/>
    <n v="20.7"/>
    <n v="122.4388"/>
    <n v="4"/>
  </r>
  <r>
    <x v="0"/>
    <n v="7226"/>
    <s v="FDT39"/>
    <s v="Meat"/>
    <n v="2015"/>
    <s v="OUT045"/>
    <x v="2"/>
    <x v="2"/>
    <s v="Supermarket Type1"/>
    <n v="9.8879269999999995E-3"/>
    <n v="6.26"/>
    <n v="150.73660000000001"/>
    <n v="4"/>
  </r>
  <r>
    <x v="0"/>
    <n v="7227"/>
    <s v="FDR51"/>
    <s v="Meat"/>
    <n v="2015"/>
    <s v="OUT045"/>
    <x v="2"/>
    <x v="2"/>
    <s v="Supermarket Type1"/>
    <n v="0.17382151900000001"/>
    <n v="9.0350000000000001"/>
    <n v="151.4708"/>
    <n v="4"/>
  </r>
  <r>
    <x v="0"/>
    <n v="7228"/>
    <s v="FDR15"/>
    <s v="Meat"/>
    <n v="2015"/>
    <s v="OUT045"/>
    <x v="2"/>
    <x v="2"/>
    <s v="Supermarket Type1"/>
    <n v="3.3505804E-2"/>
    <n v="9.3000000000000007"/>
    <n v="153.4314"/>
    <n v="4"/>
  </r>
  <r>
    <x v="0"/>
    <n v="7229"/>
    <s v="FDS27"/>
    <s v="Meat"/>
    <n v="2015"/>
    <s v="OUT045"/>
    <x v="2"/>
    <x v="2"/>
    <s v="Supermarket Type1"/>
    <n v="1.2483408E-2"/>
    <n v="10.195"/>
    <n v="195.411"/>
    <n v="4"/>
  </r>
  <r>
    <x v="0"/>
    <n v="7230"/>
    <s v="FDM51"/>
    <s v="Meat"/>
    <n v="2015"/>
    <s v="OUT045"/>
    <x v="2"/>
    <x v="2"/>
    <s v="Supermarket Type1"/>
    <n v="2.5978801999999999E-2"/>
    <n v="11.8"/>
    <n v="102.56740000000001"/>
    <n v="4"/>
  </r>
  <r>
    <x v="0"/>
    <n v="7231"/>
    <s v="FDQ03"/>
    <s v="Meat"/>
    <n v="2015"/>
    <s v="OUT045"/>
    <x v="2"/>
    <x v="2"/>
    <s v="Supermarket Type1"/>
    <n v="7.8172470999999993E-2"/>
    <n v="15"/>
    <n v="238.82480000000001"/>
    <n v="4"/>
  </r>
  <r>
    <x v="0"/>
    <n v="7232"/>
    <s v="FDN51"/>
    <s v="Meat"/>
    <n v="2015"/>
    <s v="OUT045"/>
    <x v="2"/>
    <x v="2"/>
    <s v="Supermarket Type1"/>
    <n v="2.0989308000000002E-2"/>
    <n v="17.850000000000001"/>
    <n v="260.79360000000003"/>
    <n v="4"/>
  </r>
  <r>
    <x v="0"/>
    <n v="7233"/>
    <s v="FDL03"/>
    <s v="Meat"/>
    <n v="2015"/>
    <s v="OUT045"/>
    <x v="2"/>
    <x v="2"/>
    <s v="Supermarket Type1"/>
    <n v="2.7135521999999999E-2"/>
    <n v="19.25"/>
    <n v="196.31100000000001"/>
    <n v="4"/>
  </r>
  <r>
    <x v="0"/>
    <n v="7234"/>
    <s v="FDG21"/>
    <s v="Seafood"/>
    <n v="2015"/>
    <s v="OUT045"/>
    <x v="2"/>
    <x v="2"/>
    <s v="Supermarket Type1"/>
    <n v="0"/>
    <n v="17.350000000000001"/>
    <n v="150.20500000000001"/>
    <n v="4"/>
  </r>
  <r>
    <x v="0"/>
    <n v="7235"/>
    <s v="FDX22"/>
    <s v="Snack Foods"/>
    <n v="2015"/>
    <s v="OUT045"/>
    <x v="2"/>
    <x v="2"/>
    <s v="Supermarket Type1"/>
    <n v="2.3021406000000001E-2"/>
    <n v="6.7850000000000001"/>
    <n v="208.99279999999999"/>
    <n v="4"/>
  </r>
  <r>
    <x v="0"/>
    <n v="7236"/>
    <s v="FDI58"/>
    <s v="Snack Foods"/>
    <n v="2015"/>
    <s v="OUT045"/>
    <x v="2"/>
    <x v="2"/>
    <s v="Supermarket Type1"/>
    <n v="7.0847864999999996E-2"/>
    <n v="7.64"/>
    <n v="91.712000000000003"/>
    <n v="4"/>
  </r>
  <r>
    <x v="0"/>
    <n v="7237"/>
    <s v="FDV10"/>
    <s v="Snack Foods"/>
    <n v="2015"/>
    <s v="OUT045"/>
    <x v="2"/>
    <x v="2"/>
    <s v="Supermarket Type1"/>
    <n v="0"/>
    <n v="7.6449999999999996"/>
    <n v="41.711199999999998"/>
    <n v="4"/>
  </r>
  <r>
    <x v="0"/>
    <n v="7238"/>
    <s v="FDW57"/>
    <s v="Snack Foods"/>
    <n v="2015"/>
    <s v="OUT045"/>
    <x v="2"/>
    <x v="2"/>
    <s v="Supermarket Type1"/>
    <n v="0.115911972"/>
    <n v="8.31"/>
    <n v="177.30279999999999"/>
    <n v="4"/>
  </r>
  <r>
    <x v="0"/>
    <n v="7239"/>
    <s v="FDB46"/>
    <s v="Snack Foods"/>
    <n v="2015"/>
    <s v="OUT045"/>
    <x v="2"/>
    <x v="2"/>
    <s v="Supermarket Type1"/>
    <n v="9.3954021999999998E-2"/>
    <n v="10.5"/>
    <n v="211.8244"/>
    <n v="4"/>
  </r>
  <r>
    <x v="0"/>
    <n v="7240"/>
    <s v="FDI34"/>
    <s v="Snack Foods"/>
    <n v="2015"/>
    <s v="OUT045"/>
    <x v="2"/>
    <x v="2"/>
    <s v="Supermarket Type1"/>
    <n v="8.5308611000000006E-2"/>
    <n v="10.65"/>
    <n v="230.26679999999999"/>
    <n v="4"/>
  </r>
  <r>
    <x v="0"/>
    <n v="7241"/>
    <s v="FDV34"/>
    <s v="Snack Foods"/>
    <n v="2015"/>
    <s v="OUT045"/>
    <x v="2"/>
    <x v="2"/>
    <s v="Supermarket Type1"/>
    <n v="1.1448629E-2"/>
    <n v="10.695"/>
    <n v="72.903800000000004"/>
    <n v="4"/>
  </r>
  <r>
    <x v="0"/>
    <n v="7242"/>
    <s v="FDK58"/>
    <s v="Snack Foods"/>
    <n v="2015"/>
    <s v="OUT045"/>
    <x v="2"/>
    <x v="2"/>
    <s v="Supermarket Type1"/>
    <n v="4.5073782E-2"/>
    <n v="11.35"/>
    <n v="101.9016"/>
    <n v="4"/>
  </r>
  <r>
    <x v="0"/>
    <n v="7243"/>
    <s v="FDW46"/>
    <s v="Snack Foods"/>
    <n v="2015"/>
    <s v="OUT045"/>
    <x v="2"/>
    <x v="2"/>
    <s v="Supermarket Type1"/>
    <n v="7.0444231999999996E-2"/>
    <n v="13"/>
    <n v="63.448399999999999"/>
    <n v="4"/>
  </r>
  <r>
    <x v="0"/>
    <n v="7244"/>
    <s v="FDW09"/>
    <s v="Snack Foods"/>
    <n v="2015"/>
    <s v="OUT045"/>
    <x v="2"/>
    <x v="2"/>
    <s v="Supermarket Type1"/>
    <n v="2.5973383999999999E-2"/>
    <n v="13.65"/>
    <n v="79.630200000000002"/>
    <n v="4"/>
  </r>
  <r>
    <x v="0"/>
    <n v="7245"/>
    <s v="FDP22"/>
    <s v="Snack Foods"/>
    <n v="2015"/>
    <s v="OUT045"/>
    <x v="2"/>
    <x v="2"/>
    <s v="Supermarket Type1"/>
    <n v="9.9333217000000001E-2"/>
    <n v="14.65"/>
    <n v="51.366599999999998"/>
    <n v="4"/>
  </r>
  <r>
    <x v="0"/>
    <n v="7246"/>
    <s v="FDL57"/>
    <s v="Snack Foods"/>
    <n v="2015"/>
    <s v="OUT045"/>
    <x v="2"/>
    <x v="2"/>
    <s v="Supermarket Type1"/>
    <n v="6.7212844999999993E-2"/>
    <n v="15.1"/>
    <n v="260.23039999999997"/>
    <n v="4"/>
  </r>
  <r>
    <x v="0"/>
    <n v="7247"/>
    <s v="FDV57"/>
    <s v="Snack Foods"/>
    <n v="2015"/>
    <s v="OUT045"/>
    <x v="2"/>
    <x v="2"/>
    <s v="Supermarket Type1"/>
    <n v="0"/>
    <n v="15.25"/>
    <n v="178.166"/>
    <n v="4"/>
  </r>
  <r>
    <x v="0"/>
    <n v="7248"/>
    <s v="FDC34"/>
    <s v="Snack Foods"/>
    <n v="2015"/>
    <s v="OUT045"/>
    <x v="2"/>
    <x v="2"/>
    <s v="Supermarket Type1"/>
    <n v="0.173109453"/>
    <n v="16"/>
    <n v="155.2972"/>
    <n v="4"/>
  </r>
  <r>
    <x v="0"/>
    <n v="7249"/>
    <s v="FDT10"/>
    <s v="Snack Foods"/>
    <n v="2015"/>
    <s v="OUT045"/>
    <x v="2"/>
    <x v="2"/>
    <s v="Supermarket Type1"/>
    <n v="6.2170334000000001E-2"/>
    <n v="16.7"/>
    <n v="60.956200000000003"/>
    <n v="4"/>
  </r>
  <r>
    <x v="0"/>
    <n v="7250"/>
    <s v="FDL09"/>
    <s v="Snack Foods"/>
    <n v="2015"/>
    <s v="OUT045"/>
    <x v="2"/>
    <x v="2"/>
    <s v="Supermarket Type1"/>
    <n v="0.12829573"/>
    <n v="19.600000000000001"/>
    <n v="167.2816"/>
    <n v="4"/>
  </r>
  <r>
    <x v="0"/>
    <n v="7251"/>
    <s v="FDY57"/>
    <s v="Snack Foods"/>
    <n v="2015"/>
    <s v="OUT045"/>
    <x v="2"/>
    <x v="2"/>
    <s v="Supermarket Type1"/>
    <n v="0.121500143"/>
    <n v="20.2"/>
    <n v="95.075199999999995"/>
    <n v="4"/>
  </r>
  <r>
    <x v="0"/>
    <n v="7252"/>
    <s v="DRC01"/>
    <s v="Soft Drinks"/>
    <n v="2015"/>
    <s v="OUT045"/>
    <x v="2"/>
    <x v="2"/>
    <s v="Supermarket Type1"/>
    <n v="1.9238941999999998E-2"/>
    <n v="5.92"/>
    <n v="49.869199999999999"/>
    <n v="4"/>
  </r>
  <r>
    <x v="0"/>
    <n v="7253"/>
    <s v="DRD01"/>
    <s v="Soft Drinks"/>
    <n v="2015"/>
    <s v="OUT045"/>
    <x v="2"/>
    <x v="2"/>
    <s v="Supermarket Type1"/>
    <n v="6.1299601000000002E-2"/>
    <n v="12.1"/>
    <n v="56.261400000000002"/>
    <n v="4"/>
  </r>
  <r>
    <x v="0"/>
    <n v="7254"/>
    <s v="FDF11"/>
    <s v="Starchy Foods"/>
    <n v="2015"/>
    <s v="OUT045"/>
    <x v="2"/>
    <x v="2"/>
    <s v="Supermarket Type1"/>
    <n v="1.7666978E-2"/>
    <n v="10.195"/>
    <n v="239.4538"/>
    <n v="4"/>
  </r>
  <r>
    <x v="0"/>
    <n v="7255"/>
    <s v="FDC59"/>
    <s v="Starchy Foods"/>
    <n v="2015"/>
    <s v="OUT045"/>
    <x v="2"/>
    <x v="2"/>
    <s v="Supermarket Type1"/>
    <n v="5.4739692E-2"/>
    <n v="16.7"/>
    <n v="65.716800000000006"/>
    <n v="4"/>
  </r>
  <r>
    <x v="0"/>
    <n v="7256"/>
    <s v="FDB36"/>
    <s v="Baking Goods"/>
    <n v="2020"/>
    <s v="OUT017"/>
    <x v="2"/>
    <x v="2"/>
    <s v="Supermarket Type1"/>
    <n v="4.8801674000000003E-2"/>
    <n v="5.4649999999999999"/>
    <n v="132.1626"/>
    <n v="4"/>
  </r>
  <r>
    <x v="0"/>
    <n v="7257"/>
    <s v="FDX36"/>
    <s v="Baking Goods"/>
    <n v="2020"/>
    <s v="OUT017"/>
    <x v="2"/>
    <x v="2"/>
    <s v="Supermarket Type1"/>
    <n v="0.129008866"/>
    <n v="9.6950000000000003"/>
    <n v="226.94040000000001"/>
    <n v="4"/>
  </r>
  <r>
    <x v="0"/>
    <n v="7258"/>
    <s v="FDP36"/>
    <s v="Baking Goods"/>
    <n v="2020"/>
    <s v="OUT017"/>
    <x v="2"/>
    <x v="2"/>
    <s v="Supermarket Type1"/>
    <n v="9.1688111000000003E-2"/>
    <n v="10.395"/>
    <n v="49.000799999999998"/>
    <n v="4"/>
  </r>
  <r>
    <x v="0"/>
    <n v="7259"/>
    <s v="FDR12"/>
    <s v="Baking Goods"/>
    <n v="2020"/>
    <s v="OUT017"/>
    <x v="2"/>
    <x v="2"/>
    <s v="Supermarket Type1"/>
    <n v="3.1713126000000001E-2"/>
    <n v="12.6"/>
    <n v="172.57640000000001"/>
    <n v="4"/>
  </r>
  <r>
    <x v="0"/>
    <n v="7260"/>
    <s v="FDA35"/>
    <s v="Baking Goods"/>
    <n v="2020"/>
    <s v="OUT017"/>
    <x v="2"/>
    <x v="2"/>
    <s v="Supermarket Type1"/>
    <n v="5.4142087999999998E-2"/>
    <n v="14.85"/>
    <n v="124.10720000000001"/>
    <n v="4"/>
  </r>
  <r>
    <x v="0"/>
    <n v="7261"/>
    <s v="FDV12"/>
    <s v="Baking Goods"/>
    <n v="2020"/>
    <s v="OUT017"/>
    <x v="2"/>
    <x v="2"/>
    <s v="Supermarket Type1"/>
    <n v="6.1219009999999997E-2"/>
    <n v="16.7"/>
    <n v="100.0384"/>
    <n v="4"/>
  </r>
  <r>
    <x v="0"/>
    <n v="7262"/>
    <s v="FDH60"/>
    <s v="Baking Goods"/>
    <n v="2020"/>
    <s v="OUT017"/>
    <x v="2"/>
    <x v="2"/>
    <s v="Supermarket Type1"/>
    <n v="8.1193712000000001E-2"/>
    <n v="19.7"/>
    <n v="198.411"/>
    <n v="4"/>
  </r>
  <r>
    <x v="0"/>
    <n v="7263"/>
    <s v="FDZ47"/>
    <s v="Baking Goods"/>
    <n v="2020"/>
    <s v="OUT017"/>
    <x v="2"/>
    <x v="2"/>
    <s v="Supermarket Type1"/>
    <n v="0"/>
    <n v="20.7"/>
    <n v="98.7042"/>
    <n v="4"/>
  </r>
  <r>
    <x v="0"/>
    <n v="7264"/>
    <s v="FDT11"/>
    <s v="Breads"/>
    <n v="2020"/>
    <s v="OUT017"/>
    <x v="2"/>
    <x v="2"/>
    <s v="Supermarket Type1"/>
    <n v="2.9538509000000001E-2"/>
    <n v="5.94"/>
    <n v="189.4556"/>
    <n v="4"/>
  </r>
  <r>
    <x v="0"/>
    <n v="7265"/>
    <s v="FDR59"/>
    <s v="Breads"/>
    <n v="2020"/>
    <s v="OUT017"/>
    <x v="2"/>
    <x v="2"/>
    <s v="Supermarket Type1"/>
    <n v="6.4224789000000004E-2"/>
    <n v="14.5"/>
    <n v="262.75940000000003"/>
    <n v="4"/>
  </r>
  <r>
    <x v="0"/>
    <n v="7266"/>
    <s v="FDR01"/>
    <s v="Canned"/>
    <n v="2020"/>
    <s v="OUT017"/>
    <x v="2"/>
    <x v="2"/>
    <s v="Supermarket Type1"/>
    <n v="5.3924587000000003E-2"/>
    <n v="5.4050000000000002"/>
    <n v="198.27420000000001"/>
    <n v="4"/>
  </r>
  <r>
    <x v="0"/>
    <n v="7267"/>
    <s v="FDF26"/>
    <s v="Canned"/>
    <n v="2020"/>
    <s v="OUT017"/>
    <x v="2"/>
    <x v="2"/>
    <s v="Supermarket Type1"/>
    <n v="4.6898544E-2"/>
    <n v="6.8250000000000002"/>
    <n v="153.7998"/>
    <n v="4"/>
  </r>
  <r>
    <x v="0"/>
    <n v="7268"/>
    <s v="FDI38"/>
    <s v="Canned"/>
    <n v="2020"/>
    <s v="OUT017"/>
    <x v="2"/>
    <x v="2"/>
    <s v="Supermarket Type1"/>
    <n v="0"/>
    <n v="13.35"/>
    <n v="206.96379999999999"/>
    <n v="4"/>
  </r>
  <r>
    <x v="0"/>
    <n v="7269"/>
    <s v="FDR25"/>
    <s v="Canned"/>
    <n v="2020"/>
    <s v="OUT017"/>
    <x v="2"/>
    <x v="2"/>
    <s v="Supermarket Type1"/>
    <n v="0.14031112300000001"/>
    <n v="17"/>
    <n v="265.6884"/>
    <n v="4"/>
  </r>
  <r>
    <x v="0"/>
    <n v="7270"/>
    <s v="FDQ01"/>
    <s v="Canned"/>
    <n v="2020"/>
    <s v="OUT017"/>
    <x v="2"/>
    <x v="2"/>
    <s v="Supermarket Type1"/>
    <n v="0.161610636"/>
    <n v="19.7"/>
    <n v="255.20140000000001"/>
    <n v="4"/>
  </r>
  <r>
    <x v="0"/>
    <n v="7271"/>
    <s v="FDU01"/>
    <s v="Canned"/>
    <n v="2020"/>
    <s v="OUT017"/>
    <x v="2"/>
    <x v="2"/>
    <s v="Supermarket Type1"/>
    <n v="1.2063121E-2"/>
    <n v="20.25"/>
    <n v="183.5924"/>
    <n v="4"/>
  </r>
  <r>
    <x v="0"/>
    <n v="7272"/>
    <s v="FDC16"/>
    <s v="Dairy"/>
    <n v="2020"/>
    <s v="OUT017"/>
    <x v="2"/>
    <x v="2"/>
    <s v="Supermarket Type1"/>
    <n v="2.0686161000000002E-2"/>
    <n v="11.5"/>
    <n v="85.054000000000002"/>
    <n v="4"/>
  </r>
  <r>
    <x v="0"/>
    <n v="7273"/>
    <s v="FDZ26"/>
    <s v="Dairy"/>
    <n v="2020"/>
    <s v="OUT017"/>
    <x v="2"/>
    <x v="2"/>
    <s v="Supermarket Type1"/>
    <n v="0.144832027"/>
    <n v="11.6"/>
    <n v="239.82220000000001"/>
    <n v="4"/>
  </r>
  <r>
    <x v="0"/>
    <n v="7274"/>
    <s v="FDW26"/>
    <s v="Dairy"/>
    <n v="2020"/>
    <s v="OUT017"/>
    <x v="2"/>
    <x v="2"/>
    <s v="Supermarket Type1"/>
    <n v="0.107662745"/>
    <n v="11.8"/>
    <n v="224.1772"/>
    <n v="4"/>
  </r>
  <r>
    <x v="0"/>
    <n v="7275"/>
    <s v="FDZ50"/>
    <s v="Dairy"/>
    <n v="2020"/>
    <s v="OUT017"/>
    <x v="2"/>
    <x v="2"/>
    <s v="Supermarket Type1"/>
    <n v="7.9523619000000004E-2"/>
    <n v="12.8"/>
    <n v="181.76079999999999"/>
    <n v="4"/>
  </r>
  <r>
    <x v="0"/>
    <n v="7276"/>
    <s v="FDE40"/>
    <s v="Dairy"/>
    <n v="2020"/>
    <s v="OUT017"/>
    <x v="2"/>
    <x v="2"/>
    <s v="Supermarket Type1"/>
    <n v="9.9704557999999999E-2"/>
    <n v="15.6"/>
    <n v="63.119399999999999"/>
    <n v="4"/>
  </r>
  <r>
    <x v="0"/>
    <n v="7277"/>
    <s v="FDY15"/>
    <s v="Dairy"/>
    <n v="2020"/>
    <s v="OUT017"/>
    <x v="2"/>
    <x v="2"/>
    <s v="Supermarket Type1"/>
    <n v="0.17179432"/>
    <n v="18.25"/>
    <n v="154.66300000000001"/>
    <n v="4"/>
  </r>
  <r>
    <x v="0"/>
    <n v="7278"/>
    <s v="FDN28"/>
    <s v="Frozen Foods"/>
    <n v="2020"/>
    <s v="OUT017"/>
    <x v="2"/>
    <x v="2"/>
    <s v="Supermarket Type1"/>
    <n v="3.0418997999999999E-2"/>
    <n v="5.88"/>
    <n v="103.099"/>
    <n v="4"/>
  </r>
  <r>
    <x v="0"/>
    <n v="7279"/>
    <s v="FDH04"/>
    <s v="Frozen Foods"/>
    <n v="2020"/>
    <s v="OUT017"/>
    <x v="2"/>
    <x v="2"/>
    <s v="Supermarket Type1"/>
    <n v="1.1437302E-2"/>
    <n v="6.1150000000000002"/>
    <n v="92.448800000000006"/>
    <n v="4"/>
  </r>
  <r>
    <x v="0"/>
    <n v="7280"/>
    <s v="FDI05"/>
    <s v="Frozen Foods"/>
    <n v="2020"/>
    <s v="OUT017"/>
    <x v="2"/>
    <x v="2"/>
    <s v="Supermarket Type1"/>
    <n v="0.12758734399999999"/>
    <n v="8.35"/>
    <n v="76.535399999999996"/>
    <n v="4"/>
  </r>
  <r>
    <x v="0"/>
    <n v="7281"/>
    <s v="FDI53"/>
    <s v="Frozen Foods"/>
    <n v="2020"/>
    <s v="OUT017"/>
    <x v="2"/>
    <x v="2"/>
    <s v="Supermarket Type1"/>
    <n v="0.13842352999999999"/>
    <n v="8.8949999999999996"/>
    <n v="163.02359999999999"/>
    <n v="4"/>
  </r>
  <r>
    <x v="0"/>
    <n v="7282"/>
    <s v="FDE05"/>
    <s v="Frozen Foods"/>
    <n v="2020"/>
    <s v="OUT017"/>
    <x v="2"/>
    <x v="2"/>
    <s v="Supermarket Type1"/>
    <n v="3.2637619999999999E-2"/>
    <n v="10.895"/>
    <n v="147.71019999999999"/>
    <n v="4"/>
  </r>
  <r>
    <x v="0"/>
    <n v="7283"/>
    <s v="FDC05"/>
    <s v="Frozen Foods"/>
    <n v="2020"/>
    <s v="OUT017"/>
    <x v="2"/>
    <x v="2"/>
    <s v="Supermarket Type1"/>
    <n v="9.9343351999999996E-2"/>
    <n v="13.1"/>
    <n v="198.17679999999999"/>
    <n v="4"/>
  </r>
  <r>
    <x v="0"/>
    <n v="7284"/>
    <s v="FDQ28"/>
    <s v="Frozen Foods"/>
    <n v="2020"/>
    <s v="OUT017"/>
    <x v="2"/>
    <x v="2"/>
    <s v="Supermarket Type1"/>
    <n v="6.0768862E-2"/>
    <n v="14"/>
    <n v="154.8656"/>
    <n v="4"/>
  </r>
  <r>
    <x v="0"/>
    <n v="7285"/>
    <s v="FDH28"/>
    <s v="Frozen Foods"/>
    <n v="2020"/>
    <s v="OUT017"/>
    <x v="2"/>
    <x v="2"/>
    <s v="Supermarket Type1"/>
    <n v="0.110653377"/>
    <n v="15.85"/>
    <n v="36.950600000000001"/>
    <n v="4"/>
  </r>
  <r>
    <x v="0"/>
    <n v="7286"/>
    <s v="FDA28"/>
    <s v="Frozen Foods"/>
    <n v="2020"/>
    <s v="OUT017"/>
    <x v="2"/>
    <x v="2"/>
    <s v="Supermarket Type1"/>
    <n v="4.807227E-2"/>
    <n v="16.100000000000001"/>
    <n v="126.53619999999999"/>
    <n v="4"/>
  </r>
  <r>
    <x v="0"/>
    <n v="7287"/>
    <s v="FDX04"/>
    <s v="Frozen Foods"/>
    <n v="2020"/>
    <s v="OUT017"/>
    <x v="2"/>
    <x v="2"/>
    <s v="Supermarket Type1"/>
    <n v="4.1806702000000001E-2"/>
    <n v="19.600000000000001"/>
    <n v="48.837600000000002"/>
    <n v="4"/>
  </r>
  <r>
    <x v="0"/>
    <n v="7288"/>
    <s v="FDV52"/>
    <s v="Frozen Foods"/>
    <n v="2020"/>
    <s v="OUT017"/>
    <x v="2"/>
    <x v="2"/>
    <s v="Supermarket Type1"/>
    <n v="0.122208091"/>
    <n v="20.7"/>
    <n v="119.7466"/>
    <n v="4"/>
  </r>
  <r>
    <x v="0"/>
    <n v="7289"/>
    <s v="FDT07"/>
    <s v="Fruits and Vegetables"/>
    <n v="2020"/>
    <s v="OUT017"/>
    <x v="2"/>
    <x v="2"/>
    <s v="Supermarket Type1"/>
    <n v="7.7756427000000003E-2"/>
    <n v="5.82"/>
    <n v="254.53299999999999"/>
    <n v="4"/>
  </r>
  <r>
    <x v="0"/>
    <n v="7290"/>
    <s v="FDO31"/>
    <s v="Fruits and Vegetables"/>
    <n v="2020"/>
    <s v="OUT017"/>
    <x v="2"/>
    <x v="0"/>
    <s v="Supermarket Type1"/>
    <n v="2.9146620000000002E-2"/>
    <n v="6.76"/>
    <n v="79.296000000000006"/>
    <n v="4"/>
  </r>
  <r>
    <x v="0"/>
    <n v="7291"/>
    <s v="FDN08"/>
    <s v="Fruits and Vegetables"/>
    <n v="2020"/>
    <s v="OUT017"/>
    <x v="2"/>
    <x v="0"/>
    <s v="Supermarket Type1"/>
    <n v="8.8864488000000005E-2"/>
    <n v="7.72"/>
    <n v="119.3466"/>
    <n v="4"/>
  </r>
  <r>
    <x v="0"/>
    <n v="7292"/>
    <s v="FDY08"/>
    <s v="Fruits and Vegetables"/>
    <n v="2020"/>
    <s v="OUT017"/>
    <x v="2"/>
    <x v="0"/>
    <s v="Supermarket Type1"/>
    <n v="0.172042892"/>
    <n v="9.3949999999999996"/>
    <n v="139.9838"/>
    <n v="4"/>
  </r>
  <r>
    <x v="0"/>
    <n v="7293"/>
    <s v="FDM08"/>
    <s v="Fruits and Vegetables"/>
    <n v="2020"/>
    <s v="OUT017"/>
    <x v="2"/>
    <x v="0"/>
    <s v="Supermarket Type1"/>
    <n v="5.3887300999999999E-2"/>
    <n v="10.1"/>
    <n v="225.6088"/>
    <n v="4"/>
  </r>
  <r>
    <x v="0"/>
    <n v="7294"/>
    <s v="FDO08"/>
    <s v="Fruits and Vegetables"/>
    <n v="2020"/>
    <s v="OUT017"/>
    <x v="2"/>
    <x v="0"/>
    <s v="Supermarket Type1"/>
    <n v="5.4079556000000001E-2"/>
    <n v="11.1"/>
    <n v="165.95259999999999"/>
    <n v="4"/>
  </r>
  <r>
    <x v="0"/>
    <n v="7295"/>
    <s v="FDJ44"/>
    <s v="Fruits and Vegetables"/>
    <n v="2020"/>
    <s v="OUT017"/>
    <x v="2"/>
    <x v="0"/>
    <s v="Supermarket Type1"/>
    <n v="0.106928681"/>
    <n v="12.3"/>
    <n v="173.7396"/>
    <n v="4"/>
  </r>
  <r>
    <x v="0"/>
    <n v="7296"/>
    <s v="FDW19"/>
    <s v="Fruits and Vegetables"/>
    <n v="2020"/>
    <s v="OUT017"/>
    <x v="2"/>
    <x v="0"/>
    <s v="Supermarket Type1"/>
    <n v="3.8718194999999997E-2"/>
    <n v="12.35"/>
    <n v="110.657"/>
    <n v="4"/>
  </r>
  <r>
    <x v="0"/>
    <n v="7297"/>
    <s v="FDY20"/>
    <s v="Fruits and Vegetables"/>
    <n v="2020"/>
    <s v="OUT017"/>
    <x v="2"/>
    <x v="0"/>
    <s v="Supermarket Type1"/>
    <n v="8.2215186999999995E-2"/>
    <n v="12.5"/>
    <n v="91.448800000000006"/>
    <n v="4"/>
  </r>
  <r>
    <x v="0"/>
    <n v="7298"/>
    <s v="FDZ08"/>
    <s v="Fruits and Vegetables"/>
    <n v="2020"/>
    <s v="OUT017"/>
    <x v="2"/>
    <x v="0"/>
    <s v="Supermarket Type1"/>
    <n v="0.110614538"/>
    <n v="12.5"/>
    <n v="80.659199999999998"/>
    <n v="4"/>
  </r>
  <r>
    <x v="0"/>
    <n v="7299"/>
    <s v="FDO20"/>
    <s v="Fruits and Vegetables"/>
    <n v="2020"/>
    <s v="OUT017"/>
    <x v="2"/>
    <x v="0"/>
    <s v="Supermarket Type1"/>
    <n v="0.152988295"/>
    <n v="12.85"/>
    <n v="253.73820000000001"/>
    <n v="4"/>
  </r>
  <r>
    <x v="0"/>
    <n v="7300"/>
    <s v="FDR19"/>
    <s v="Fruits and Vegetables"/>
    <n v="2020"/>
    <s v="OUT017"/>
    <x v="2"/>
    <x v="0"/>
    <s v="Supermarket Type1"/>
    <n v="0.16062411600000001"/>
    <n v="13.5"/>
    <n v="147.0102"/>
    <n v="4"/>
  </r>
  <r>
    <x v="0"/>
    <n v="7301"/>
    <s v="FDX32"/>
    <s v="Fruits and Vegetables"/>
    <n v="2020"/>
    <s v="OUT017"/>
    <x v="2"/>
    <x v="0"/>
    <s v="Supermarket Type1"/>
    <n v="0.10042308599999999"/>
    <n v="15.1"/>
    <n v="144.77860000000001"/>
    <n v="4"/>
  </r>
  <r>
    <x v="0"/>
    <n v="7302"/>
    <s v="FDQ08"/>
    <s v="Fruits and Vegetables"/>
    <n v="2020"/>
    <s v="OUT017"/>
    <x v="2"/>
    <x v="0"/>
    <s v="Supermarket Type1"/>
    <n v="1.9037430000000001E-2"/>
    <n v="15.7"/>
    <n v="60.553600000000003"/>
    <n v="4"/>
  </r>
  <r>
    <x v="0"/>
    <n v="7303"/>
    <s v="FDF56"/>
    <s v="Fruits and Vegetables"/>
    <n v="2020"/>
    <s v="OUT017"/>
    <x v="2"/>
    <x v="0"/>
    <s v="Supermarket Type1"/>
    <n v="0.120187953"/>
    <n v="16.7"/>
    <n v="181.29759999999999"/>
    <n v="4"/>
  </r>
  <r>
    <x v="0"/>
    <n v="7304"/>
    <s v="FDW07"/>
    <s v="Fruits and Vegetables"/>
    <n v="2020"/>
    <s v="OUT017"/>
    <x v="2"/>
    <x v="0"/>
    <s v="Supermarket Type1"/>
    <n v="0.14349595200000001"/>
    <n v="18"/>
    <n v="88.751400000000004"/>
    <n v="4"/>
  </r>
  <r>
    <x v="0"/>
    <n v="7305"/>
    <s v="FDH44"/>
    <s v="Fruits and Vegetables"/>
    <n v="2020"/>
    <s v="OUT017"/>
    <x v="2"/>
    <x v="0"/>
    <s v="Supermarket Type1"/>
    <n v="2.6018497000000002E-2"/>
    <n v="19.100000000000001"/>
    <n v="148.24180000000001"/>
    <n v="4"/>
  </r>
  <r>
    <x v="0"/>
    <n v="7306"/>
    <s v="FDU20"/>
    <s v="Fruits and Vegetables"/>
    <n v="2020"/>
    <s v="OUT017"/>
    <x v="2"/>
    <x v="0"/>
    <s v="Supermarket Type1"/>
    <n v="2.1578923E-2"/>
    <n v="19.350000000000001"/>
    <n v="120.5098"/>
    <n v="4"/>
  </r>
  <r>
    <x v="0"/>
    <n v="7307"/>
    <s v="FDX31"/>
    <s v="Fruits and Vegetables"/>
    <n v="2020"/>
    <s v="OUT017"/>
    <x v="2"/>
    <x v="0"/>
    <s v="Supermarket Type1"/>
    <n v="1.4909465E-2"/>
    <n v="20.350000000000001"/>
    <n v="232.39580000000001"/>
    <n v="4"/>
  </r>
  <r>
    <x v="0"/>
    <n v="7308"/>
    <s v="FDG09"/>
    <s v="Fruits and Vegetables"/>
    <n v="2020"/>
    <s v="OUT017"/>
    <x v="2"/>
    <x v="0"/>
    <s v="Supermarket Type1"/>
    <n v="4.8207431000000002E-2"/>
    <n v="20.6"/>
    <n v="188.0556"/>
    <n v="4"/>
  </r>
  <r>
    <x v="0"/>
    <n v="7309"/>
    <s v="FDP31"/>
    <s v="Fruits and Vegetables"/>
    <n v="2020"/>
    <s v="OUT017"/>
    <x v="2"/>
    <x v="0"/>
    <s v="Supermarket Type1"/>
    <n v="0.162418495"/>
    <n v="21.1"/>
    <n v="64.916799999999995"/>
    <n v="4"/>
  </r>
  <r>
    <x v="0"/>
    <n v="7310"/>
    <s v="FDT39"/>
    <s v="Meat"/>
    <n v="2020"/>
    <s v="OUT017"/>
    <x v="2"/>
    <x v="0"/>
    <s v="Supermarket Type1"/>
    <n v="9.9237319999999993E-3"/>
    <n v="6.26"/>
    <n v="152.8366"/>
    <n v="4"/>
  </r>
  <r>
    <x v="0"/>
    <n v="7311"/>
    <s v="FDW39"/>
    <s v="Meat"/>
    <n v="2020"/>
    <s v="OUT017"/>
    <x v="2"/>
    <x v="0"/>
    <s v="Supermarket Type1"/>
    <n v="0"/>
    <n v="6.69"/>
    <n v="176.93700000000001"/>
    <n v="4"/>
  </r>
  <r>
    <x v="0"/>
    <n v="7312"/>
    <s v="FDS27"/>
    <s v="Meat"/>
    <n v="2020"/>
    <s v="OUT017"/>
    <x v="2"/>
    <x v="0"/>
    <s v="Supermarket Type1"/>
    <n v="1.2528611E-2"/>
    <n v="10.195"/>
    <n v="195.11099999999999"/>
    <n v="4"/>
  </r>
  <r>
    <x v="0"/>
    <n v="7313"/>
    <s v="FDO15"/>
    <s v="Meat"/>
    <n v="2020"/>
    <s v="OUT017"/>
    <x v="2"/>
    <x v="0"/>
    <s v="Supermarket Type1"/>
    <n v="8.6149999999999994E-3"/>
    <n v="16.75"/>
    <n v="72.403800000000004"/>
    <n v="4"/>
  </r>
  <r>
    <x v="0"/>
    <n v="7314"/>
    <s v="FDU51"/>
    <s v="Meat"/>
    <n v="2020"/>
    <s v="OUT017"/>
    <x v="2"/>
    <x v="0"/>
    <s v="Supermarket Type1"/>
    <n v="9.7059595999999998E-2"/>
    <n v="20.2"/>
    <n v="178.6028"/>
    <n v="4"/>
  </r>
  <r>
    <x v="0"/>
    <n v="7315"/>
    <s v="FDW21"/>
    <s v="Snack Foods"/>
    <n v="2020"/>
    <s v="OUT017"/>
    <x v="2"/>
    <x v="0"/>
    <s v="Supermarket Type1"/>
    <n v="5.9976150000000004E-3"/>
    <n v="5.34"/>
    <n v="100.4358"/>
    <n v="4"/>
  </r>
  <r>
    <x v="0"/>
    <n v="7316"/>
    <s v="FDW57"/>
    <s v="Snack Foods"/>
    <n v="2020"/>
    <s v="OUT017"/>
    <x v="2"/>
    <x v="0"/>
    <s v="Supermarket Type1"/>
    <n v="0.116331694"/>
    <n v="8.31"/>
    <n v="176.90280000000001"/>
    <n v="4"/>
  </r>
  <r>
    <x v="0"/>
    <n v="7317"/>
    <s v="FDM45"/>
    <s v="Snack Foods"/>
    <n v="2020"/>
    <s v="OUT017"/>
    <x v="2"/>
    <x v="0"/>
    <s v="Supermarket Type1"/>
    <n v="8.8693595E-2"/>
    <n v="8.6549999999999994"/>
    <n v="122.57559999999999"/>
    <n v="4"/>
  </r>
  <r>
    <x v="0"/>
    <n v="7318"/>
    <s v="FDS09"/>
    <s v="Snack Foods"/>
    <n v="2020"/>
    <s v="OUT017"/>
    <x v="2"/>
    <x v="0"/>
    <s v="Supermarket Type1"/>
    <n v="8.1547149999999999E-2"/>
    <n v="8.8949999999999996"/>
    <n v="49.800800000000002"/>
    <n v="4"/>
  </r>
  <r>
    <x v="0"/>
    <n v="7319"/>
    <s v="FDG58"/>
    <s v="Snack Foods"/>
    <n v="2020"/>
    <s v="OUT017"/>
    <x v="2"/>
    <x v="0"/>
    <s v="Supermarket Type1"/>
    <n v="8.7272074000000005E-2"/>
    <n v="10.695"/>
    <n v="153.7972"/>
    <n v="4"/>
  </r>
  <r>
    <x v="0"/>
    <n v="7320"/>
    <s v="FDP22"/>
    <s v="Snack Foods"/>
    <n v="2020"/>
    <s v="OUT017"/>
    <x v="2"/>
    <x v="0"/>
    <s v="Supermarket Type1"/>
    <n v="9.9692905999999998E-2"/>
    <n v="14.65"/>
    <n v="50.9666"/>
    <n v="4"/>
  </r>
  <r>
    <x v="0"/>
    <n v="7321"/>
    <s v="FDV57"/>
    <s v="Snack Foods"/>
    <n v="2020"/>
    <s v="OUT017"/>
    <x v="2"/>
    <x v="0"/>
    <s v="Supermarket Type1"/>
    <n v="6.6269294000000006E-2"/>
    <n v="15.25"/>
    <n v="179.666"/>
    <n v="4"/>
  </r>
  <r>
    <x v="0"/>
    <n v="7322"/>
    <s v="FDS46"/>
    <s v="Snack Foods"/>
    <n v="2020"/>
    <s v="OUT017"/>
    <x v="2"/>
    <x v="0"/>
    <s v="Supermarket Type1"/>
    <n v="4.7524635000000003E-2"/>
    <n v="17.600000000000001"/>
    <n v="118.2782"/>
    <n v="4"/>
  </r>
  <r>
    <x v="0"/>
    <n v="7323"/>
    <s v="FDZ21"/>
    <s v="Snack Foods"/>
    <n v="2020"/>
    <s v="OUT017"/>
    <x v="2"/>
    <x v="0"/>
    <s v="Supermarket Type1"/>
    <n v="3.9443714999999997E-2"/>
    <n v="17.600000000000001"/>
    <n v="95.840999999999994"/>
    <n v="4"/>
  </r>
  <r>
    <x v="0"/>
    <n v="7324"/>
    <s v="FDR22"/>
    <s v="Snack Foods"/>
    <n v="2020"/>
    <s v="OUT017"/>
    <x v="2"/>
    <x v="0"/>
    <s v="Supermarket Type1"/>
    <n v="1.8667600999999999E-2"/>
    <n v="19.350000000000001"/>
    <n v="112.95440000000001"/>
    <n v="4"/>
  </r>
  <r>
    <x v="0"/>
    <n v="7325"/>
    <s v="FDS34"/>
    <s v="Snack Foods"/>
    <n v="2020"/>
    <s v="OUT017"/>
    <x v="2"/>
    <x v="0"/>
    <s v="Supermarket Type1"/>
    <n v="7.7193256000000002E-2"/>
    <n v="19.350000000000001"/>
    <n v="112.7518"/>
    <n v="4"/>
  </r>
  <r>
    <x v="0"/>
    <n v="7326"/>
    <s v="DRB13"/>
    <s v="Soft Drinks"/>
    <n v="2020"/>
    <s v="OUT017"/>
    <x v="2"/>
    <x v="0"/>
    <s v="Supermarket Type1"/>
    <n v="7.0841849999999998E-3"/>
    <n v="6.1150000000000002"/>
    <n v="191.15299999999999"/>
    <n v="4"/>
  </r>
  <r>
    <x v="0"/>
    <n v="7327"/>
    <s v="DRC13"/>
    <s v="Soft Drinks"/>
    <n v="2020"/>
    <s v="OUT017"/>
    <x v="2"/>
    <x v="0"/>
    <s v="Supermarket Type1"/>
    <n v="3.2625073999999997E-2"/>
    <n v="8.26"/>
    <n v="124.673"/>
    <n v="4"/>
  </r>
  <r>
    <x v="0"/>
    <n v="7328"/>
    <s v="DRY23"/>
    <s v="Soft Drinks"/>
    <n v="2020"/>
    <s v="OUT017"/>
    <x v="2"/>
    <x v="0"/>
    <s v="Supermarket Type1"/>
    <n v="0.109713464"/>
    <n v="9.3949999999999996"/>
    <n v="41.311199999999999"/>
    <n v="4"/>
  </r>
  <r>
    <x v="0"/>
    <n v="7329"/>
    <s v="DRA24"/>
    <s v="Soft Drinks"/>
    <n v="2020"/>
    <s v="OUT017"/>
    <x v="2"/>
    <x v="0"/>
    <s v="Supermarket Type1"/>
    <n v="4.0154086999999998E-2"/>
    <n v="19.350000000000001"/>
    <n v="164.68680000000001"/>
    <n v="4"/>
  </r>
  <r>
    <x v="0"/>
    <n v="7330"/>
    <s v="FDD59"/>
    <s v="Starchy Foods"/>
    <n v="2020"/>
    <s v="OUT017"/>
    <x v="2"/>
    <x v="0"/>
    <s v="Supermarket Type1"/>
    <n v="6.6555152000000006E-2"/>
    <n v="10.5"/>
    <n v="80.896000000000001"/>
    <n v="4"/>
  </r>
  <r>
    <x v="0"/>
    <n v="7331"/>
    <s v="FDB35"/>
    <s v="Starchy Foods"/>
    <n v="2020"/>
    <s v="OUT017"/>
    <x v="2"/>
    <x v="0"/>
    <s v="Supermarket Type1"/>
    <n v="6.4984486999999994E-2"/>
    <n v="12.3"/>
    <n v="92.580399999999997"/>
    <n v="4"/>
  </r>
  <r>
    <x v="0"/>
    <n v="7332"/>
    <s v="FDC59"/>
    <s v="Starchy Foods"/>
    <n v="2020"/>
    <s v="OUT017"/>
    <x v="2"/>
    <x v="0"/>
    <s v="Supermarket Type1"/>
    <n v="5.4937907000000001E-2"/>
    <n v="16.7"/>
    <n v="64.216800000000006"/>
    <n v="4"/>
  </r>
  <r>
    <x v="1"/>
    <n v="7333"/>
    <s v="FDB52"/>
    <s v="Dairy"/>
    <n v="2015"/>
    <s v="OUT045"/>
    <x v="2"/>
    <x v="0"/>
    <s v="Supermarket Type1"/>
    <n v="3.0497324999999999E-2"/>
    <n v="17.75"/>
    <n v="256.96719999999999"/>
    <n v="4"/>
  </r>
  <r>
    <x v="1"/>
    <n v="7334"/>
    <s v="FDM44"/>
    <s v="Fruits and Vegetables"/>
    <n v="2015"/>
    <s v="OUT045"/>
    <x v="2"/>
    <x v="0"/>
    <s v="Supermarket Type1"/>
    <n v="3.1112642999999999E-2"/>
    <n v="12.5"/>
    <n v="104.999"/>
    <n v="4"/>
  </r>
  <r>
    <x v="1"/>
    <n v="7335"/>
    <s v="FDD09"/>
    <s v="Fruits and Vegetables"/>
    <n v="2020"/>
    <s v="OUT017"/>
    <x v="2"/>
    <x v="0"/>
    <s v="Supermarket Type1"/>
    <n v="2.1617996E-2"/>
    <n v="13.5"/>
    <n v="179.69759999999999"/>
    <n v="4"/>
  </r>
  <r>
    <x v="1"/>
    <n v="7336"/>
    <s v="NCR54"/>
    <s v="Household"/>
    <n v="2020"/>
    <s v="OUT017"/>
    <x v="2"/>
    <x v="0"/>
    <s v="Supermarket Type1"/>
    <n v="9.1074449000000002E-2"/>
    <n v="16.350000000000001"/>
    <n v="196.81100000000001"/>
    <n v="4"/>
  </r>
  <r>
    <x v="1"/>
    <n v="7337"/>
    <s v="FDA46"/>
    <s v="Snack Foods"/>
    <n v="2020"/>
    <s v="OUT017"/>
    <x v="2"/>
    <x v="0"/>
    <s v="Supermarket Type1"/>
    <n v="0.11830085"/>
    <n v="13.6"/>
    <n v="196.21360000000001"/>
    <n v="4"/>
  </r>
  <r>
    <x v="1"/>
    <n v="7338"/>
    <s v="FDL22"/>
    <s v="Snack Foods"/>
    <n v="2020"/>
    <s v="OUT017"/>
    <x v="2"/>
    <x v="0"/>
    <s v="Supermarket Type1"/>
    <n v="3.6596011999999997E-2"/>
    <n v="16.850000000000001"/>
    <n v="90.648799999999994"/>
    <n v="4"/>
  </r>
  <r>
    <x v="2"/>
    <n v="7339"/>
    <s v="FDI40"/>
    <s v="Frozen Foods"/>
    <n v="2015"/>
    <s v="OUT045"/>
    <x v="2"/>
    <x v="0"/>
    <s v="Supermarket Type1"/>
    <n v="0.125857678"/>
    <n v="11.5"/>
    <n v="100.53579999999999"/>
    <n v="4"/>
  </r>
  <r>
    <x v="2"/>
    <n v="7340"/>
    <s v="FDI08"/>
    <s v="Fruits and Vegetables"/>
    <n v="2015"/>
    <s v="OUT045"/>
    <x v="2"/>
    <x v="0"/>
    <s v="Supermarket Type1"/>
    <n v="6.6431507000000001E-2"/>
    <n v="18.2"/>
    <n v="250.10919999999999"/>
    <n v="4"/>
  </r>
  <r>
    <x v="2"/>
    <n v="7341"/>
    <s v="FDR36"/>
    <s v="Baking Goods"/>
    <n v="2020"/>
    <s v="OUT017"/>
    <x v="2"/>
    <x v="0"/>
    <s v="Supermarket Type1"/>
    <n v="0.122274118"/>
    <n v="6.7149999999999999"/>
    <n v="40.345399999999998"/>
    <n v="4"/>
  </r>
  <r>
    <x v="2"/>
    <n v="7342"/>
    <s v="FDF24"/>
    <s v="Baking Goods"/>
    <n v="2020"/>
    <s v="OUT017"/>
    <x v="2"/>
    <x v="0"/>
    <s v="Supermarket Type1"/>
    <n v="2.5513972999999999E-2"/>
    <n v="15.5"/>
    <n v="83.793400000000005"/>
    <n v="4"/>
  </r>
  <r>
    <x v="2"/>
    <n v="7343"/>
    <s v="FDI41"/>
    <s v="Frozen Foods"/>
    <n v="2020"/>
    <s v="OUT017"/>
    <x v="2"/>
    <x v="0"/>
    <s v="Supermarket Type1"/>
    <n v="6.2609071000000002E-2"/>
    <n v="18.5"/>
    <n v="148.64179999999999"/>
    <n v="4"/>
  </r>
  <r>
    <x v="2"/>
    <n v="7344"/>
    <s v="FDF57"/>
    <s v="Fruits and Vegetables"/>
    <n v="2020"/>
    <s v="OUT017"/>
    <x v="2"/>
    <x v="0"/>
    <s v="Supermarket Type1"/>
    <n v="5.9160135000000003E-2"/>
    <n v="14.5"/>
    <n v="170.7448"/>
    <n v="4"/>
  </r>
  <r>
    <x v="1"/>
    <n v="7345"/>
    <s v="FDQ14"/>
    <s v="Dairy"/>
    <n v="2017"/>
    <s v="OUT035"/>
    <x v="2"/>
    <x v="1"/>
    <s v="Supermarket Type1"/>
    <n v="6.1775607000000003E-2"/>
    <n v="9.27"/>
    <n v="150.10499999999999"/>
    <n v="4"/>
  </r>
  <r>
    <x v="1"/>
    <n v="7346"/>
    <s v="FDD51"/>
    <s v="Dairy"/>
    <n v="2017"/>
    <s v="OUT035"/>
    <x v="2"/>
    <x v="1"/>
    <s v="Supermarket Type1"/>
    <n v="0.11993002899999999"/>
    <n v="11.15"/>
    <n v="44.2744"/>
    <n v="4"/>
  </r>
  <r>
    <x v="1"/>
    <n v="7347"/>
    <s v="FDJ16"/>
    <s v="Frozen Foods"/>
    <n v="2017"/>
    <s v="OUT035"/>
    <x v="2"/>
    <x v="1"/>
    <s v="Supermarket Type1"/>
    <n v="0.11486392300000001"/>
    <n v="9.1950000000000003"/>
    <n v="59.0246"/>
    <n v="4"/>
  </r>
  <r>
    <x v="1"/>
    <n v="7348"/>
    <s v="FDP19"/>
    <s v="Fruits and Vegetables"/>
    <n v="2017"/>
    <s v="OUT035"/>
    <x v="2"/>
    <x v="1"/>
    <s v="Supermarket Type1"/>
    <n v="0.173483253"/>
    <n v="11.5"/>
    <n v="129.0652"/>
    <n v="4"/>
  </r>
  <r>
    <x v="1"/>
    <n v="7349"/>
    <s v="NCN53"/>
    <s v="Health and Hygiene"/>
    <n v="2017"/>
    <s v="OUT035"/>
    <x v="2"/>
    <x v="1"/>
    <s v="Supermarket Type1"/>
    <n v="3.0349722999999999E-2"/>
    <n v="5.1749999999999998"/>
    <n v="37.087400000000002"/>
    <n v="4"/>
  </r>
  <r>
    <x v="1"/>
    <n v="7350"/>
    <s v="DRE48"/>
    <s v="Soft Drinks"/>
    <n v="2017"/>
    <s v="OUT035"/>
    <x v="2"/>
    <x v="1"/>
    <s v="Supermarket Type1"/>
    <n v="1.7322454000000001E-2"/>
    <n v="8.43"/>
    <n v="196.8768"/>
    <n v="4"/>
  </r>
  <r>
    <x v="1"/>
    <n v="7351"/>
    <s v="DRA12"/>
    <s v="Soft Drinks"/>
    <n v="2017"/>
    <s v="OUT035"/>
    <x v="2"/>
    <x v="1"/>
    <s v="Supermarket Type1"/>
    <n v="0"/>
    <n v="11.6"/>
    <n v="141.91540000000001"/>
    <n v="4"/>
  </r>
  <r>
    <x v="1"/>
    <n v="7352"/>
    <s v="FDC48"/>
    <s v="Baking Goods"/>
    <n v="2017"/>
    <s v="OUT035"/>
    <x v="2"/>
    <x v="1"/>
    <s v="Supermarket Type1"/>
    <n v="1.5856294999999999E-2"/>
    <n v="9.1950000000000003"/>
    <n v="81.659199999999998"/>
    <n v="4"/>
  </r>
  <r>
    <x v="1"/>
    <n v="7353"/>
    <s v="FDI24"/>
    <s v="Baking Goods"/>
    <n v="2017"/>
    <s v="OUT035"/>
    <x v="2"/>
    <x v="1"/>
    <s v="Supermarket Type1"/>
    <n v="7.8728914999999997E-2"/>
    <n v="10.3"/>
    <n v="178.43700000000001"/>
    <n v="4"/>
  </r>
  <r>
    <x v="1"/>
    <n v="7354"/>
    <s v="FDO24"/>
    <s v="Baking Goods"/>
    <n v="2017"/>
    <s v="OUT035"/>
    <x v="2"/>
    <x v="1"/>
    <s v="Supermarket Type1"/>
    <n v="0.17618234499999999"/>
    <n v="11.1"/>
    <n v="158.16040000000001"/>
    <n v="4"/>
  </r>
  <r>
    <x v="1"/>
    <n v="7355"/>
    <s v="FDW36"/>
    <s v="Baking Goods"/>
    <n v="2017"/>
    <s v="OUT035"/>
    <x v="2"/>
    <x v="1"/>
    <s v="Supermarket Type1"/>
    <n v="5.6921876000000003E-2"/>
    <n v="11.15"/>
    <n v="107.1622"/>
    <n v="4"/>
  </r>
  <r>
    <x v="1"/>
    <n v="7356"/>
    <s v="FDZ60"/>
    <s v="Baking Goods"/>
    <n v="2017"/>
    <s v="OUT035"/>
    <x v="2"/>
    <x v="1"/>
    <s v="Supermarket Type1"/>
    <n v="0.119339241"/>
    <n v="20.5"/>
    <n v="106.0596"/>
    <n v="4"/>
  </r>
  <r>
    <x v="1"/>
    <n v="7357"/>
    <s v="FDW35"/>
    <s v="Breads"/>
    <n v="2017"/>
    <s v="OUT035"/>
    <x v="2"/>
    <x v="1"/>
    <s v="Supermarket Type1"/>
    <n v="1.1087128E-2"/>
    <n v="10.6"/>
    <n v="41.445399999999999"/>
    <n v="4"/>
  </r>
  <r>
    <x v="1"/>
    <n v="7358"/>
    <s v="FDR35"/>
    <s v="Breads"/>
    <n v="2017"/>
    <s v="OUT035"/>
    <x v="2"/>
    <x v="1"/>
    <s v="Supermarket Type1"/>
    <n v="2.0693809000000001E-2"/>
    <n v="12.5"/>
    <n v="199.17420000000001"/>
    <n v="4"/>
  </r>
  <r>
    <x v="1"/>
    <n v="7359"/>
    <s v="FDM13"/>
    <s v="Breakfast"/>
    <n v="2017"/>
    <s v="OUT035"/>
    <x v="2"/>
    <x v="1"/>
    <s v="Supermarket Type1"/>
    <n v="6.3163380000000005E-2"/>
    <n v="6.4249999999999998"/>
    <n v="132.26259999999999"/>
    <n v="4"/>
  </r>
  <r>
    <x v="1"/>
    <n v="7360"/>
    <s v="FDQ37"/>
    <s v="Breakfast"/>
    <n v="2017"/>
    <s v="OUT035"/>
    <x v="2"/>
    <x v="1"/>
    <s v="Supermarket Type1"/>
    <n v="8.9243789000000004E-2"/>
    <n v="20.75"/>
    <n v="192.0478"/>
    <n v="4"/>
  </r>
  <r>
    <x v="1"/>
    <n v="7361"/>
    <s v="FDF50"/>
    <s v="Canned"/>
    <n v="2017"/>
    <s v="OUT035"/>
    <x v="2"/>
    <x v="1"/>
    <s v="Supermarket Type1"/>
    <n v="0.11730816500000001"/>
    <n v="4.9050000000000002"/>
    <n v="195.77680000000001"/>
    <n v="4"/>
  </r>
  <r>
    <x v="1"/>
    <n v="7362"/>
    <s v="FDW25"/>
    <s v="Canned"/>
    <n v="2017"/>
    <s v="OUT035"/>
    <x v="2"/>
    <x v="1"/>
    <s v="Supermarket Type1"/>
    <n v="3.7391881000000002E-2"/>
    <n v="5.1749999999999998"/>
    <n v="83.222399999999993"/>
    <n v="4"/>
  </r>
  <r>
    <x v="1"/>
    <n v="7363"/>
    <s v="FDO25"/>
    <s v="Canned"/>
    <n v="2017"/>
    <s v="OUT035"/>
    <x v="2"/>
    <x v="1"/>
    <s v="Supermarket Type1"/>
    <n v="0.12742493199999999"/>
    <n v="6.3"/>
    <n v="208.12700000000001"/>
    <n v="4"/>
  </r>
  <r>
    <x v="1"/>
    <n v="7364"/>
    <s v="FDK14"/>
    <s v="Canned"/>
    <n v="2017"/>
    <s v="OUT035"/>
    <x v="2"/>
    <x v="1"/>
    <s v="Supermarket Type1"/>
    <n v="4.1098016000000001E-2"/>
    <n v="6.98"/>
    <n v="81.693399999999997"/>
    <n v="4"/>
  </r>
  <r>
    <x v="1"/>
    <n v="7365"/>
    <s v="FDT25"/>
    <s v="Canned"/>
    <n v="2017"/>
    <s v="OUT035"/>
    <x v="2"/>
    <x v="1"/>
    <s v="Supermarket Type1"/>
    <n v="5.0741380000000003E-2"/>
    <n v="7.5"/>
    <n v="123.2072"/>
    <n v="4"/>
  </r>
  <r>
    <x v="1"/>
    <n v="7366"/>
    <s v="FDU13"/>
    <s v="Canned"/>
    <n v="2017"/>
    <s v="OUT035"/>
    <x v="2"/>
    <x v="1"/>
    <s v="Supermarket Type1"/>
    <n v="0.18752316399999999"/>
    <n v="8.3550000000000004"/>
    <n v="146.24180000000001"/>
    <n v="4"/>
  </r>
  <r>
    <x v="1"/>
    <n v="7367"/>
    <s v="FDC26"/>
    <s v="Canned"/>
    <n v="2017"/>
    <s v="OUT035"/>
    <x v="2"/>
    <x v="1"/>
    <s v="Supermarket Type1"/>
    <n v="0.12635919600000001"/>
    <n v="10.195"/>
    <n v="109.2886"/>
    <n v="4"/>
  </r>
  <r>
    <x v="1"/>
    <n v="7368"/>
    <s v="FDM14"/>
    <s v="Canned"/>
    <n v="2017"/>
    <s v="OUT035"/>
    <x v="2"/>
    <x v="1"/>
    <s v="Supermarket Type1"/>
    <n v="1.3261459999999999E-2"/>
    <n v="13.8"/>
    <n v="108.0254"/>
    <n v="4"/>
  </r>
  <r>
    <x v="1"/>
    <n v="7369"/>
    <s v="FDT13"/>
    <s v="Canned"/>
    <n v="2017"/>
    <s v="OUT035"/>
    <x v="2"/>
    <x v="1"/>
    <s v="Supermarket Type1"/>
    <n v="1.8568128999999999E-2"/>
    <n v="14.85"/>
    <n v="188.22139999999999"/>
    <n v="4"/>
  </r>
  <r>
    <x v="1"/>
    <n v="7370"/>
    <s v="FDC02"/>
    <s v="Canned"/>
    <n v="2017"/>
    <s v="OUT035"/>
    <x v="2"/>
    <x v="1"/>
    <s v="Supermarket Type1"/>
    <n v="6.8809463000000001E-2"/>
    <n v="21.35"/>
    <n v="258.52780000000001"/>
    <n v="4"/>
  </r>
  <r>
    <x v="1"/>
    <n v="7371"/>
    <s v="DRI03"/>
    <s v="Dairy"/>
    <n v="2017"/>
    <s v="OUT035"/>
    <x v="2"/>
    <x v="1"/>
    <s v="Supermarket Type1"/>
    <n v="2.2699400000000002E-2"/>
    <n v="6.03"/>
    <n v="176.40280000000001"/>
    <n v="4"/>
  </r>
  <r>
    <x v="1"/>
    <n v="7372"/>
    <s v="FDB51"/>
    <s v="Dairy"/>
    <n v="2017"/>
    <s v="OUT035"/>
    <x v="2"/>
    <x v="1"/>
    <s v="Supermarket Type1"/>
    <n v="3.8446805000000001E-2"/>
    <n v="6.92"/>
    <n v="63.5852"/>
    <n v="4"/>
  </r>
  <r>
    <x v="1"/>
    <n v="7373"/>
    <s v="FDC39"/>
    <s v="Dairy"/>
    <n v="2017"/>
    <s v="OUT035"/>
    <x v="2"/>
    <x v="1"/>
    <s v="Supermarket Type1"/>
    <n v="0.159165324"/>
    <n v="7.4050000000000002"/>
    <n v="207.12960000000001"/>
    <n v="4"/>
  </r>
  <r>
    <x v="1"/>
    <n v="7374"/>
    <s v="FDE39"/>
    <s v="Dairy"/>
    <n v="2017"/>
    <s v="OUT035"/>
    <x v="2"/>
    <x v="1"/>
    <s v="Supermarket Type1"/>
    <n v="3.6127671E-2"/>
    <n v="7.89"/>
    <n v="117.4782"/>
    <n v="4"/>
  </r>
  <r>
    <x v="1"/>
    <n v="7375"/>
    <s v="FDB16"/>
    <s v="Dairy"/>
    <n v="2017"/>
    <s v="OUT035"/>
    <x v="2"/>
    <x v="1"/>
    <s v="Supermarket Type1"/>
    <n v="4.4917288999999999E-2"/>
    <n v="8.2100000000000009"/>
    <n v="88.519800000000004"/>
    <n v="4"/>
  </r>
  <r>
    <x v="1"/>
    <n v="7376"/>
    <s v="FDY14"/>
    <s v="Dairy"/>
    <n v="2017"/>
    <s v="OUT035"/>
    <x v="2"/>
    <x v="1"/>
    <s v="Supermarket Type1"/>
    <n v="7.0026951000000004E-2"/>
    <n v="10.3"/>
    <n v="263.62259999999998"/>
    <n v="4"/>
  </r>
  <r>
    <x v="1"/>
    <n v="7377"/>
    <s v="DRD15"/>
    <s v="Dairy"/>
    <n v="2017"/>
    <s v="OUT035"/>
    <x v="2"/>
    <x v="1"/>
    <s v="Supermarket Type1"/>
    <n v="5.6785183000000003E-2"/>
    <n v="10.6"/>
    <n v="231.96420000000001"/>
    <n v="4"/>
  </r>
  <r>
    <x v="1"/>
    <n v="7378"/>
    <s v="DRE27"/>
    <s v="Dairy"/>
    <n v="2017"/>
    <s v="OUT035"/>
    <x v="2"/>
    <x v="1"/>
    <s v="Supermarket Type1"/>
    <n v="0.132645493"/>
    <n v="11.85"/>
    <n v="96.9726"/>
    <n v="4"/>
  </r>
  <r>
    <x v="1"/>
    <n v="7379"/>
    <s v="FDD03"/>
    <s v="Dairy"/>
    <n v="2017"/>
    <s v="OUT035"/>
    <x v="2"/>
    <x v="1"/>
    <s v="Supermarket Type1"/>
    <n v="7.9791176000000005E-2"/>
    <n v="13.3"/>
    <n v="232.73"/>
    <n v="4"/>
  </r>
  <r>
    <x v="1"/>
    <n v="7380"/>
    <s v="FDI15"/>
    <s v="Dairy"/>
    <n v="2017"/>
    <s v="OUT035"/>
    <x v="2"/>
    <x v="1"/>
    <s v="Supermarket Type1"/>
    <n v="0.14132583400000001"/>
    <n v="13.8"/>
    <n v="265.08839999999998"/>
    <n v="4"/>
  </r>
  <r>
    <x v="1"/>
    <n v="7381"/>
    <s v="DRI51"/>
    <s v="Dairy"/>
    <n v="2017"/>
    <s v="OUT035"/>
    <x v="2"/>
    <x v="1"/>
    <s v="Supermarket Type1"/>
    <n v="4.2233642000000002E-2"/>
    <n v="17.25"/>
    <n v="173.37639999999999"/>
    <n v="4"/>
  </r>
  <r>
    <x v="1"/>
    <n v="7382"/>
    <s v="DRH51"/>
    <s v="Dairy"/>
    <n v="2017"/>
    <s v="OUT035"/>
    <x v="2"/>
    <x v="1"/>
    <s v="Supermarket Type1"/>
    <n v="9.7198194000000002E-2"/>
    <n v="17.600000000000001"/>
    <n v="89.885599999999997"/>
    <n v="4"/>
  </r>
  <r>
    <x v="1"/>
    <n v="7383"/>
    <s v="FDJ41"/>
    <s v="Frozen Foods"/>
    <n v="2017"/>
    <s v="OUT035"/>
    <x v="2"/>
    <x v="1"/>
    <s v="Supermarket Type1"/>
    <n v="2.2878953E-2"/>
    <n v="6.85"/>
    <n v="262.35939999999999"/>
    <n v="4"/>
  </r>
  <r>
    <x v="1"/>
    <n v="7384"/>
    <s v="FDD17"/>
    <s v="Frozen Foods"/>
    <n v="2017"/>
    <s v="OUT035"/>
    <x v="2"/>
    <x v="1"/>
    <s v="Supermarket Type1"/>
    <n v="0"/>
    <n v="7.5"/>
    <n v="237.79060000000001"/>
    <n v="4"/>
  </r>
  <r>
    <x v="1"/>
    <n v="7385"/>
    <s v="FDH41"/>
    <s v="Frozen Foods"/>
    <n v="2017"/>
    <s v="OUT035"/>
    <x v="2"/>
    <x v="1"/>
    <s v="Supermarket Type1"/>
    <n v="8.1996013000000006E-2"/>
    <n v="9"/>
    <n v="216.2534"/>
    <n v="4"/>
  </r>
  <r>
    <x v="1"/>
    <n v="7386"/>
    <s v="FDC17"/>
    <s v="Frozen Foods"/>
    <n v="2017"/>
    <s v="OUT035"/>
    <x v="2"/>
    <x v="1"/>
    <s v="Supermarket Type1"/>
    <n v="1.5457803000000001E-2"/>
    <n v="12.15"/>
    <n v="209.99279999999999"/>
    <n v="4"/>
  </r>
  <r>
    <x v="1"/>
    <n v="7387"/>
    <s v="FDG52"/>
    <s v="Frozen Foods"/>
    <n v="2017"/>
    <s v="OUT035"/>
    <x v="2"/>
    <x v="1"/>
    <s v="Supermarket Type1"/>
    <n v="6.5618434000000003E-2"/>
    <n v="13.65"/>
    <n v="47.6402"/>
    <n v="4"/>
  </r>
  <r>
    <x v="1"/>
    <n v="7388"/>
    <s v="FDM52"/>
    <s v="Frozen Foods"/>
    <n v="2017"/>
    <s v="OUT035"/>
    <x v="2"/>
    <x v="1"/>
    <s v="Supermarket Type1"/>
    <n v="2.5988508E-2"/>
    <n v="15.1"/>
    <n v="146.60759999999999"/>
    <n v="4"/>
  </r>
  <r>
    <x v="1"/>
    <n v="7389"/>
    <s v="FDQ52"/>
    <s v="Frozen Foods"/>
    <n v="2017"/>
    <s v="OUT035"/>
    <x v="2"/>
    <x v="1"/>
    <s v="Supermarket Type1"/>
    <n v="0.119362409"/>
    <n v="17"/>
    <n v="249.4434"/>
    <n v="4"/>
  </r>
  <r>
    <x v="1"/>
    <n v="7390"/>
    <s v="FDV40"/>
    <s v="Frozen Foods"/>
    <n v="2017"/>
    <s v="OUT035"/>
    <x v="2"/>
    <x v="1"/>
    <s v="Supermarket Type1"/>
    <n v="1.4689005999999999E-2"/>
    <n v="17.350000000000001"/>
    <n v="74.503799999999998"/>
    <n v="4"/>
  </r>
  <r>
    <x v="1"/>
    <n v="7391"/>
    <s v="FDF05"/>
    <s v="Frozen Foods"/>
    <n v="2017"/>
    <s v="OUT035"/>
    <x v="2"/>
    <x v="1"/>
    <s v="Supermarket Type1"/>
    <n v="2.6865809000000001E-2"/>
    <n v="17.5"/>
    <n v="261.69099999999997"/>
    <n v="4"/>
  </r>
  <r>
    <x v="1"/>
    <n v="7392"/>
    <s v="FDG29"/>
    <s v="Frozen Foods"/>
    <n v="2017"/>
    <s v="OUT035"/>
    <x v="2"/>
    <x v="1"/>
    <s v="Supermarket Type1"/>
    <n v="5.6281275999999998E-2"/>
    <n v="17.600000000000001"/>
    <n v="40.345399999999998"/>
    <n v="4"/>
  </r>
  <r>
    <x v="1"/>
    <n v="7393"/>
    <s v="FDX16"/>
    <s v="Frozen Foods"/>
    <n v="2017"/>
    <s v="OUT035"/>
    <x v="2"/>
    <x v="1"/>
    <s v="Supermarket Type1"/>
    <n v="6.5797600999999997E-2"/>
    <n v="17.850000000000001"/>
    <n v="147.80500000000001"/>
    <n v="4"/>
  </r>
  <r>
    <x v="1"/>
    <n v="7394"/>
    <s v="FDL04"/>
    <s v="Frozen Foods"/>
    <n v="2017"/>
    <s v="OUT035"/>
    <x v="2"/>
    <x v="1"/>
    <s v="Supermarket Type1"/>
    <n v="0.111902259"/>
    <n v="19"/>
    <n v="105.4622"/>
    <n v="4"/>
  </r>
  <r>
    <x v="1"/>
    <n v="7395"/>
    <s v="FDZ52"/>
    <s v="Frozen Foods"/>
    <n v="2017"/>
    <s v="OUT035"/>
    <x v="2"/>
    <x v="1"/>
    <s v="Supermarket Type1"/>
    <n v="0.10005560099999999"/>
    <n v="19.2"/>
    <n v="112.48860000000001"/>
    <n v="4"/>
  </r>
  <r>
    <x v="1"/>
    <n v="7396"/>
    <s v="FDU40"/>
    <s v="Frozen Foods"/>
    <n v="2017"/>
    <s v="OUT035"/>
    <x v="2"/>
    <x v="1"/>
    <s v="Supermarket Type1"/>
    <n v="3.7396901000000003E-2"/>
    <n v="20.85"/>
    <n v="193.84780000000001"/>
    <n v="4"/>
  </r>
  <r>
    <x v="1"/>
    <n v="7397"/>
    <s v="FDS08"/>
    <s v="Fruits and Vegetables"/>
    <n v="2017"/>
    <s v="OUT035"/>
    <x v="2"/>
    <x v="1"/>
    <s v="Supermarket Type1"/>
    <n v="5.695045E-2"/>
    <n v="5.7350000000000003"/>
    <n v="177.93700000000001"/>
    <n v="4"/>
  </r>
  <r>
    <x v="1"/>
    <n v="7398"/>
    <s v="FDG44"/>
    <s v="Fruits and Vegetables"/>
    <n v="2017"/>
    <s v="OUT035"/>
    <x v="2"/>
    <x v="1"/>
    <s v="Supermarket Type1"/>
    <n v="0.102171627"/>
    <n v="6.13"/>
    <n v="53.829799999999999"/>
    <n v="4"/>
  </r>
  <r>
    <x v="1"/>
    <n v="7399"/>
    <s v="FDF09"/>
    <s v="Fruits and Vegetables"/>
    <n v="2017"/>
    <s v="OUT035"/>
    <x v="2"/>
    <x v="1"/>
    <s v="Supermarket Type1"/>
    <n v="1.2146608E-2"/>
    <n v="6.2149999999999999"/>
    <n v="37.9848"/>
    <n v="4"/>
  </r>
  <r>
    <x v="1"/>
    <n v="7400"/>
    <s v="FDA20"/>
    <s v="Fruits and Vegetables"/>
    <n v="2017"/>
    <s v="OUT035"/>
    <x v="2"/>
    <x v="1"/>
    <s v="Supermarket Type1"/>
    <n v="6.6608486999999994E-2"/>
    <n v="6.78"/>
    <n v="184.624"/>
    <n v="4"/>
  </r>
  <r>
    <x v="1"/>
    <n v="7401"/>
    <s v="FDG45"/>
    <s v="Fruits and Vegetables"/>
    <n v="2017"/>
    <s v="OUT035"/>
    <x v="2"/>
    <x v="1"/>
    <s v="Supermarket Type1"/>
    <n v="0.12801185900000001"/>
    <n v="8.1"/>
    <n v="210.99019999999999"/>
    <n v="4"/>
  </r>
  <r>
    <x v="1"/>
    <n v="7402"/>
    <s v="FDX44"/>
    <s v="Fruits and Vegetables"/>
    <n v="2017"/>
    <s v="OUT035"/>
    <x v="2"/>
    <x v="1"/>
    <s v="Supermarket Type1"/>
    <n v="4.2958419999999997E-2"/>
    <n v="9.3000000000000007"/>
    <n v="89.3172"/>
    <n v="4"/>
  </r>
  <r>
    <x v="1"/>
    <n v="7403"/>
    <s v="FDH57"/>
    <s v="Fruits and Vegetables"/>
    <n v="2017"/>
    <s v="OUT035"/>
    <x v="2"/>
    <x v="1"/>
    <s v="Supermarket Type1"/>
    <n v="3.5740763000000002E-2"/>
    <n v="10.895"/>
    <n v="131.92840000000001"/>
    <n v="4"/>
  </r>
  <r>
    <x v="1"/>
    <n v="7404"/>
    <s v="FDU07"/>
    <s v="Fruits and Vegetables"/>
    <n v="2017"/>
    <s v="OUT035"/>
    <x v="2"/>
    <x v="1"/>
    <s v="Supermarket Type1"/>
    <n v="5.9835658999999999E-2"/>
    <n v="11.1"/>
    <n v="151.3366"/>
    <n v="4"/>
  </r>
  <r>
    <x v="1"/>
    <n v="7405"/>
    <s v="FDE45"/>
    <s v="Fruits and Vegetables"/>
    <n v="2017"/>
    <s v="OUT035"/>
    <x v="2"/>
    <x v="1"/>
    <s v="Supermarket Type1"/>
    <n v="0"/>
    <n v="12.1"/>
    <n v="177.30019999999999"/>
    <n v="4"/>
  </r>
  <r>
    <x v="1"/>
    <n v="7406"/>
    <s v="FDH32"/>
    <s v="Fruits and Vegetables"/>
    <n v="2017"/>
    <s v="OUT035"/>
    <x v="2"/>
    <x v="1"/>
    <s v="Supermarket Type1"/>
    <n v="7.6045655000000004E-2"/>
    <n v="12.8"/>
    <n v="96.540999999999997"/>
    <n v="4"/>
  </r>
  <r>
    <x v="1"/>
    <n v="7407"/>
    <s v="FDG57"/>
    <s v="Fruits and Vegetables"/>
    <n v="2017"/>
    <s v="OUT035"/>
    <x v="2"/>
    <x v="1"/>
    <s v="Supermarket Type1"/>
    <n v="7.2284688999999999E-2"/>
    <n v="14.7"/>
    <n v="49.803400000000003"/>
    <n v="4"/>
  </r>
  <r>
    <x v="1"/>
    <n v="7408"/>
    <s v="FDZ20"/>
    <s v="Fruits and Vegetables"/>
    <n v="2017"/>
    <s v="OUT035"/>
    <x v="2"/>
    <x v="1"/>
    <s v="Supermarket Type1"/>
    <n v="3.4300474999999997E-2"/>
    <n v="16.100000000000001"/>
    <n v="253.23560000000001"/>
    <n v="4"/>
  </r>
  <r>
    <x v="1"/>
    <n v="7409"/>
    <s v="FDB09"/>
    <s v="Fruits and Vegetables"/>
    <n v="2017"/>
    <s v="OUT035"/>
    <x v="2"/>
    <x v="1"/>
    <s v="Supermarket Type1"/>
    <n v="5.7385238999999998E-2"/>
    <n v="16.25"/>
    <n v="126.2046"/>
    <n v="4"/>
  </r>
  <r>
    <x v="1"/>
    <n v="7410"/>
    <s v="FDC45"/>
    <s v="Fruits and Vegetables"/>
    <n v="2017"/>
    <s v="OUT035"/>
    <x v="2"/>
    <x v="1"/>
    <s v="Supermarket Type1"/>
    <n v="0.13570755300000001"/>
    <n v="17"/>
    <n v="172.51060000000001"/>
    <n v="4"/>
  </r>
  <r>
    <x v="1"/>
    <n v="7411"/>
    <s v="FDB33"/>
    <s v="Fruits and Vegetables"/>
    <n v="2017"/>
    <s v="OUT035"/>
    <x v="2"/>
    <x v="1"/>
    <s v="Supermarket Type1"/>
    <n v="1.4577412E-2"/>
    <n v="17.75"/>
    <n v="160.72620000000001"/>
    <n v="4"/>
  </r>
  <r>
    <x v="1"/>
    <n v="7412"/>
    <s v="FDP07"/>
    <s v="Fruits and Vegetables"/>
    <n v="2017"/>
    <s v="OUT035"/>
    <x v="2"/>
    <x v="1"/>
    <s v="Supermarket Type1"/>
    <n v="8.9884775E-2"/>
    <n v="18.2"/>
    <n v="195.11099999999999"/>
    <n v="4"/>
  </r>
  <r>
    <x v="1"/>
    <n v="7413"/>
    <s v="FDR08"/>
    <s v="Fruits and Vegetables"/>
    <n v="2017"/>
    <s v="OUT035"/>
    <x v="2"/>
    <x v="1"/>
    <s v="Supermarket Type1"/>
    <n v="3.7615839999999998E-2"/>
    <n v="18.7"/>
    <n v="109.18859999999999"/>
    <n v="4"/>
  </r>
  <r>
    <x v="1"/>
    <n v="7414"/>
    <s v="FDG32"/>
    <s v="Fruits and Vegetables"/>
    <n v="2017"/>
    <s v="OUT035"/>
    <x v="2"/>
    <x v="1"/>
    <s v="Supermarket Type1"/>
    <n v="0.17596224699999999"/>
    <n v="19.850000000000001"/>
    <n v="223.0772"/>
    <n v="4"/>
  </r>
  <r>
    <x v="1"/>
    <n v="7415"/>
    <s v="FDQ44"/>
    <s v="Fruits and Vegetables"/>
    <n v="2017"/>
    <s v="OUT035"/>
    <x v="2"/>
    <x v="1"/>
    <s v="Supermarket Type1"/>
    <n v="3.6133462999999998E-2"/>
    <n v="20.5"/>
    <n v="120.1756"/>
    <n v="4"/>
  </r>
  <r>
    <x v="1"/>
    <n v="7416"/>
    <s v="DRF23"/>
    <s v="Hard Drinks"/>
    <n v="2017"/>
    <s v="OUT035"/>
    <x v="2"/>
    <x v="1"/>
    <s v="Supermarket Type1"/>
    <n v="0.12262912099999999"/>
    <n v="4.6100000000000003"/>
    <n v="175.43960000000001"/>
    <n v="4"/>
  </r>
  <r>
    <x v="1"/>
    <n v="7417"/>
    <s v="DRM35"/>
    <s v="Hard Drinks"/>
    <n v="2017"/>
    <s v="OUT035"/>
    <x v="2"/>
    <x v="1"/>
    <s v="Supermarket Type1"/>
    <n v="7.0431234999999995E-2"/>
    <n v="9.6950000000000003"/>
    <n v="177.53440000000001"/>
    <n v="4"/>
  </r>
  <r>
    <x v="1"/>
    <n v="7418"/>
    <s v="DRO47"/>
    <s v="Hard Drinks"/>
    <n v="2017"/>
    <s v="OUT035"/>
    <x v="2"/>
    <x v="1"/>
    <s v="Supermarket Type1"/>
    <n v="0.112203445"/>
    <n v="10.195"/>
    <n v="111.786"/>
    <n v="4"/>
  </r>
  <r>
    <x v="1"/>
    <n v="7419"/>
    <s v="DRL59"/>
    <s v="Hard Drinks"/>
    <n v="2017"/>
    <s v="OUT035"/>
    <x v="2"/>
    <x v="1"/>
    <s v="Supermarket Type1"/>
    <n v="2.1220112999999999E-2"/>
    <n v="16.75"/>
    <n v="55.129800000000003"/>
    <n v="4"/>
  </r>
  <r>
    <x v="1"/>
    <n v="7420"/>
    <s v="DRI23"/>
    <s v="Hard Drinks"/>
    <n v="2017"/>
    <s v="OUT035"/>
    <x v="2"/>
    <x v="1"/>
    <s v="Supermarket Type1"/>
    <n v="0"/>
    <n v="18.850000000000001"/>
    <n v="162.05779999999999"/>
    <n v="4"/>
  </r>
  <r>
    <x v="1"/>
    <n v="7421"/>
    <s v="NCK29"/>
    <s v="Health and Hygiene"/>
    <n v="2017"/>
    <s v="OUT035"/>
    <x v="2"/>
    <x v="1"/>
    <s v="Supermarket Type1"/>
    <n v="0.12574524000000001"/>
    <n v="5.6150000000000002"/>
    <n v="122.473"/>
    <n v="4"/>
  </r>
  <r>
    <x v="1"/>
    <n v="7422"/>
    <s v="NCL17"/>
    <s v="Health and Hygiene"/>
    <n v="2017"/>
    <s v="OUT035"/>
    <x v="2"/>
    <x v="1"/>
    <s v="Supermarket Type1"/>
    <n v="6.7766895999999993E-2"/>
    <n v="7.39"/>
    <n v="140.68119999999999"/>
    <n v="4"/>
  </r>
  <r>
    <x v="1"/>
    <n v="7423"/>
    <s v="NCL53"/>
    <s v="Health and Hygiene"/>
    <n v="2017"/>
    <s v="OUT035"/>
    <x v="2"/>
    <x v="1"/>
    <s v="Supermarket Type1"/>
    <n v="3.6228067000000003E-2"/>
    <n v="7.5"/>
    <n v="175.2028"/>
    <n v="4"/>
  </r>
  <r>
    <x v="1"/>
    <n v="7424"/>
    <s v="NCP29"/>
    <s v="Health and Hygiene"/>
    <n v="2017"/>
    <s v="OUT035"/>
    <x v="2"/>
    <x v="1"/>
    <s v="Supermarket Type1"/>
    <n v="0.11224978100000001"/>
    <n v="8.42"/>
    <n v="64.316800000000001"/>
    <n v="4"/>
  </r>
  <r>
    <x v="1"/>
    <n v="7425"/>
    <s v="NCJ29"/>
    <s v="Health and Hygiene"/>
    <n v="2017"/>
    <s v="OUT035"/>
    <x v="2"/>
    <x v="1"/>
    <s v="Supermarket Type1"/>
    <n v="3.5186270999999998E-2"/>
    <n v="10.6"/>
    <n v="85.122399999999999"/>
    <n v="4"/>
  </r>
  <r>
    <x v="1"/>
    <n v="7426"/>
    <s v="NCM29"/>
    <s v="Health and Hygiene"/>
    <n v="2017"/>
    <s v="OUT035"/>
    <x v="2"/>
    <x v="1"/>
    <s v="Supermarket Type1"/>
    <n v="1.7638892999999999E-2"/>
    <n v="11.5"/>
    <n v="132.76259999999999"/>
    <n v="4"/>
  </r>
  <r>
    <x v="1"/>
    <n v="7427"/>
    <s v="NCB42"/>
    <s v="Health and Hygiene"/>
    <n v="2017"/>
    <s v="OUT035"/>
    <x v="2"/>
    <x v="1"/>
    <s v="Supermarket Type1"/>
    <n v="8.5595570000000006E-3"/>
    <n v="11.8"/>
    <n v="117.2492"/>
    <n v="4"/>
  </r>
  <r>
    <x v="1"/>
    <n v="7428"/>
    <s v="NCY29"/>
    <s v="Health and Hygiene"/>
    <n v="2017"/>
    <s v="OUT035"/>
    <x v="2"/>
    <x v="1"/>
    <s v="Supermarket Type1"/>
    <n v="7.7219509000000006E-2"/>
    <n v="13.65"/>
    <n v="56.493000000000002"/>
    <n v="4"/>
  </r>
  <r>
    <x v="1"/>
    <n v="7429"/>
    <s v="NCC54"/>
    <s v="Health and Hygiene"/>
    <n v="2017"/>
    <s v="OUT035"/>
    <x v="2"/>
    <x v="1"/>
    <s v="Supermarket Type1"/>
    <n v="9.7692448000000001E-2"/>
    <n v="17.75"/>
    <n v="242.4196"/>
    <n v="4"/>
  </r>
  <r>
    <x v="1"/>
    <n v="7430"/>
    <s v="NCJ05"/>
    <s v="Health and Hygiene"/>
    <n v="2017"/>
    <s v="OUT035"/>
    <x v="2"/>
    <x v="1"/>
    <s v="Supermarket Type1"/>
    <n v="4.6079558E-2"/>
    <n v="18.7"/>
    <n v="151.56819999999999"/>
    <n v="4"/>
  </r>
  <r>
    <x v="1"/>
    <n v="7431"/>
    <s v="NCA05"/>
    <s v="Health and Hygiene"/>
    <n v="2017"/>
    <s v="OUT035"/>
    <x v="2"/>
    <x v="1"/>
    <s v="Supermarket Type1"/>
    <n v="2.512588E-2"/>
    <n v="20.75"/>
    <n v="150.4734"/>
    <n v="4"/>
  </r>
  <r>
    <x v="1"/>
    <n v="7432"/>
    <s v="NCW30"/>
    <s v="Household"/>
    <n v="2017"/>
    <s v="OUT035"/>
    <x v="2"/>
    <x v="1"/>
    <s v="Supermarket Type1"/>
    <n v="1.1007815000000001E-2"/>
    <n v="5.21"/>
    <n v="259.59620000000001"/>
    <n v="4"/>
  </r>
  <r>
    <x v="1"/>
    <n v="7433"/>
    <s v="NCB31"/>
    <s v="Household"/>
    <n v="2017"/>
    <s v="OUT035"/>
    <x v="2"/>
    <x v="1"/>
    <s v="Supermarket Type1"/>
    <n v="0.11865191899999999"/>
    <n v="6.2350000000000003"/>
    <n v="263.99099999999999"/>
    <n v="4"/>
  </r>
  <r>
    <x v="1"/>
    <n v="7434"/>
    <s v="NCC19"/>
    <s v="Household"/>
    <n v="2017"/>
    <s v="OUT035"/>
    <x v="2"/>
    <x v="1"/>
    <s v="Supermarket Type1"/>
    <n v="9.6862254999999994E-2"/>
    <n v="6.57"/>
    <n v="193.982"/>
    <n v="4"/>
  </r>
  <r>
    <x v="1"/>
    <n v="7435"/>
    <s v="NCZ30"/>
    <s v="Household"/>
    <n v="2017"/>
    <s v="OUT035"/>
    <x v="2"/>
    <x v="1"/>
    <s v="Supermarket Type1"/>
    <n v="2.6180031999999999E-2"/>
    <n v="6.59"/>
    <n v="120.7098"/>
    <n v="4"/>
  </r>
  <r>
    <x v="1"/>
    <n v="7436"/>
    <s v="NCH42"/>
    <s v="Household"/>
    <n v="2017"/>
    <s v="OUT035"/>
    <x v="2"/>
    <x v="1"/>
    <s v="Supermarket Type1"/>
    <n v="3.6530410999999999E-2"/>
    <n v="6.86"/>
    <n v="227.80099999999999"/>
    <n v="4"/>
  </r>
  <r>
    <x v="1"/>
    <n v="7437"/>
    <s v="NCN06"/>
    <s v="Household"/>
    <n v="2017"/>
    <s v="OUT035"/>
    <x v="2"/>
    <x v="1"/>
    <s v="Supermarket Type1"/>
    <n v="0.12047448099999999"/>
    <n v="8.39"/>
    <n v="165.58680000000001"/>
    <n v="4"/>
  </r>
  <r>
    <x v="1"/>
    <n v="7438"/>
    <s v="NCY54"/>
    <s v="Household"/>
    <n v="2017"/>
    <s v="OUT035"/>
    <x v="2"/>
    <x v="1"/>
    <s v="Supermarket Type1"/>
    <n v="0.17766124599999999"/>
    <n v="8.43"/>
    <n v="170.54220000000001"/>
    <n v="4"/>
  </r>
  <r>
    <x v="1"/>
    <n v="7439"/>
    <s v="NCE19"/>
    <s v="Household"/>
    <n v="2017"/>
    <s v="OUT035"/>
    <x v="2"/>
    <x v="1"/>
    <s v="Supermarket Type1"/>
    <n v="9.2997031999999993E-2"/>
    <n v="8.9700000000000006"/>
    <n v="55.2956"/>
    <n v="4"/>
  </r>
  <r>
    <x v="1"/>
    <n v="7440"/>
    <s v="NCX54"/>
    <s v="Household"/>
    <n v="2017"/>
    <s v="OUT035"/>
    <x v="2"/>
    <x v="1"/>
    <s v="Supermarket Type1"/>
    <n v="4.8050783E-2"/>
    <n v="9.1950000000000003"/>
    <n v="105.6622"/>
    <n v="4"/>
  </r>
  <r>
    <x v="1"/>
    <n v="7441"/>
    <s v="NCK18"/>
    <s v="Household"/>
    <n v="2017"/>
    <s v="OUT035"/>
    <x v="2"/>
    <x v="1"/>
    <s v="Supermarket Type1"/>
    <n v="0"/>
    <n v="9.6"/>
    <n v="163.91839999999999"/>
    <n v="4"/>
  </r>
  <r>
    <x v="1"/>
    <n v="7442"/>
    <s v="NCV54"/>
    <s v="Household"/>
    <n v="2017"/>
    <s v="OUT035"/>
    <x v="2"/>
    <x v="1"/>
    <s v="Supermarket Type1"/>
    <n v="3.3102681000000002E-2"/>
    <n v="11.1"/>
    <n v="116.61239999999999"/>
    <n v="4"/>
  </r>
  <r>
    <x v="1"/>
    <n v="7443"/>
    <s v="NCQ06"/>
    <s v="Household"/>
    <n v="2017"/>
    <s v="OUT035"/>
    <x v="2"/>
    <x v="1"/>
    <s v="Supermarket Type1"/>
    <n v="4.1816615000000001E-2"/>
    <n v="13"/>
    <n v="254.50139999999999"/>
    <n v="4"/>
  </r>
  <r>
    <x v="1"/>
    <n v="7444"/>
    <s v="NCH07"/>
    <s v="Household"/>
    <n v="2017"/>
    <s v="OUT035"/>
    <x v="2"/>
    <x v="1"/>
    <s v="Supermarket Type1"/>
    <n v="9.2649510000000004E-2"/>
    <n v="13.15"/>
    <n v="157.8604"/>
    <n v="4"/>
  </r>
  <r>
    <x v="1"/>
    <n v="7445"/>
    <s v="NCS54"/>
    <s v="Household"/>
    <n v="2017"/>
    <s v="OUT035"/>
    <x v="2"/>
    <x v="1"/>
    <s v="Supermarket Type1"/>
    <n v="9.9912730000000002E-3"/>
    <n v="13.6"/>
    <n v="175.53700000000001"/>
    <n v="4"/>
  </r>
  <r>
    <x v="1"/>
    <n v="7446"/>
    <s v="NCW18"/>
    <s v="Household"/>
    <n v="2017"/>
    <s v="OUT035"/>
    <x v="2"/>
    <x v="1"/>
    <s v="Supermarket Type1"/>
    <n v="5.9313602999999999E-2"/>
    <n v="15.1"/>
    <n v="238.12479999999999"/>
    <n v="4"/>
  </r>
  <r>
    <x v="1"/>
    <n v="7447"/>
    <s v="NCD18"/>
    <s v="Household"/>
    <n v="2017"/>
    <s v="OUT035"/>
    <x v="2"/>
    <x v="1"/>
    <s v="Supermarket Type1"/>
    <n v="7.2655379000000006E-2"/>
    <n v="16"/>
    <n v="229.86680000000001"/>
    <n v="4"/>
  </r>
  <r>
    <x v="1"/>
    <n v="7448"/>
    <s v="NCW06"/>
    <s v="Household"/>
    <n v="2017"/>
    <s v="OUT035"/>
    <x v="2"/>
    <x v="1"/>
    <s v="Supermarket Type1"/>
    <n v="0"/>
    <n v="16.2"/>
    <n v="190.81620000000001"/>
    <n v="4"/>
  </r>
  <r>
    <x v="1"/>
    <n v="7449"/>
    <s v="NCT06"/>
    <s v="Household"/>
    <n v="2017"/>
    <s v="OUT035"/>
    <x v="2"/>
    <x v="1"/>
    <s v="Supermarket Type1"/>
    <n v="3.8730228999999998E-2"/>
    <n v="17.100000000000001"/>
    <n v="166.2842"/>
    <n v="4"/>
  </r>
  <r>
    <x v="1"/>
    <n v="7450"/>
    <s v="NCR38"/>
    <s v="Household"/>
    <n v="2017"/>
    <s v="OUT035"/>
    <x v="2"/>
    <x v="1"/>
    <s v="Supermarket Type1"/>
    <n v="0.113497001"/>
    <n v="17.25"/>
    <n v="253.47239999999999"/>
    <n v="4"/>
  </r>
  <r>
    <x v="1"/>
    <n v="7451"/>
    <s v="NCI55"/>
    <s v="Household"/>
    <n v="2017"/>
    <s v="OUT035"/>
    <x v="2"/>
    <x v="1"/>
    <s v="Supermarket Type1"/>
    <n v="1.2651172E-2"/>
    <n v="18.600000000000001"/>
    <n v="123.1414"/>
    <n v="4"/>
  </r>
  <r>
    <x v="1"/>
    <n v="7452"/>
    <s v="NCA30"/>
    <s v="Household"/>
    <n v="2017"/>
    <s v="OUT035"/>
    <x v="2"/>
    <x v="1"/>
    <s v="Supermarket Type1"/>
    <n v="0.129309277"/>
    <n v="19"/>
    <n v="188.88720000000001"/>
    <n v="4"/>
  </r>
  <r>
    <x v="1"/>
    <n v="7453"/>
    <s v="NCG42"/>
    <s v="Household"/>
    <n v="2017"/>
    <s v="OUT035"/>
    <x v="2"/>
    <x v="1"/>
    <s v="Supermarket Type1"/>
    <n v="4.1220035000000002E-2"/>
    <n v="19.2"/>
    <n v="131.23099999999999"/>
    <n v="4"/>
  </r>
  <r>
    <x v="1"/>
    <n v="7454"/>
    <s v="NCO30"/>
    <s v="Household"/>
    <n v="2017"/>
    <s v="OUT035"/>
    <x v="2"/>
    <x v="1"/>
    <s v="Supermarket Type1"/>
    <n v="1.572192E-2"/>
    <n v="19.5"/>
    <n v="185.66079999999999"/>
    <n v="4"/>
  </r>
  <r>
    <x v="1"/>
    <n v="7455"/>
    <s v="NCB18"/>
    <s v="Household"/>
    <n v="2017"/>
    <s v="OUT035"/>
    <x v="2"/>
    <x v="1"/>
    <s v="Supermarket Type1"/>
    <n v="4.1283360999999998E-2"/>
    <n v="19.600000000000001"/>
    <n v="87.051400000000001"/>
    <n v="4"/>
  </r>
  <r>
    <x v="1"/>
    <n v="7456"/>
    <s v="NCY30"/>
    <s v="Household"/>
    <n v="2017"/>
    <s v="OUT035"/>
    <x v="2"/>
    <x v="1"/>
    <s v="Supermarket Type1"/>
    <n v="2.5948349999999998E-2"/>
    <n v="20.25"/>
    <n v="180.0976"/>
    <n v="4"/>
  </r>
  <r>
    <x v="1"/>
    <n v="7457"/>
    <s v="NCE54"/>
    <s v="Household"/>
    <n v="2017"/>
    <s v="OUT035"/>
    <x v="2"/>
    <x v="1"/>
    <s v="Supermarket Type1"/>
    <n v="2.6894769999999998E-2"/>
    <n v="20.7"/>
    <n v="76.735399999999998"/>
    <n v="4"/>
  </r>
  <r>
    <x v="1"/>
    <n v="7458"/>
    <s v="FDP27"/>
    <s v="Meat"/>
    <n v="2017"/>
    <s v="OUT035"/>
    <x v="2"/>
    <x v="1"/>
    <s v="Supermarket Type1"/>
    <n v="0.11942805200000001"/>
    <n v="8.1549999999999994"/>
    <n v="190.85300000000001"/>
    <n v="4"/>
  </r>
  <r>
    <x v="1"/>
    <n v="7459"/>
    <s v="FDL43"/>
    <s v="Meat"/>
    <n v="2017"/>
    <s v="OUT035"/>
    <x v="2"/>
    <x v="1"/>
    <s v="Supermarket Type1"/>
    <n v="2.7059264E-2"/>
    <n v="10.1"/>
    <n v="76.466999999999999"/>
    <n v="4"/>
  </r>
  <r>
    <x v="1"/>
    <n v="7460"/>
    <s v="FDK15"/>
    <s v="Meat"/>
    <n v="2017"/>
    <s v="OUT035"/>
    <x v="2"/>
    <x v="1"/>
    <s v="Supermarket Type1"/>
    <n v="9.8395215999999994E-2"/>
    <n v="10.8"/>
    <n v="100.80419999999999"/>
    <n v="4"/>
  </r>
  <r>
    <x v="1"/>
    <n v="7461"/>
    <s v="FDI19"/>
    <s v="Meat"/>
    <n v="2017"/>
    <s v="OUT035"/>
    <x v="2"/>
    <x v="1"/>
    <s v="Supermarket Type1"/>
    <n v="5.2329172E-2"/>
    <n v="15.1"/>
    <n v="243.15119999999999"/>
    <n v="4"/>
  </r>
  <r>
    <x v="1"/>
    <n v="7462"/>
    <s v="FDU39"/>
    <s v="Meat"/>
    <n v="2017"/>
    <s v="OUT035"/>
    <x v="2"/>
    <x v="1"/>
    <s v="Supermarket Type1"/>
    <n v="3.6031136999999998E-2"/>
    <n v="18.850000000000001"/>
    <n v="60.456200000000003"/>
    <n v="4"/>
  </r>
  <r>
    <x v="1"/>
    <n v="7463"/>
    <s v="NCL31"/>
    <s v="Others"/>
    <n v="2017"/>
    <s v="OUT035"/>
    <x v="2"/>
    <x v="1"/>
    <s v="Supermarket Type1"/>
    <n v="0.120258245"/>
    <n v="7.39"/>
    <n v="141.547"/>
    <n v="4"/>
  </r>
  <r>
    <x v="1"/>
    <n v="7464"/>
    <s v="NCK19"/>
    <s v="Others"/>
    <n v="2017"/>
    <s v="OUT035"/>
    <x v="2"/>
    <x v="1"/>
    <s v="Supermarket Type1"/>
    <n v="9.0448533999999997E-2"/>
    <n v="9.8000000000000007"/>
    <n v="194.5478"/>
    <n v="4"/>
  </r>
  <r>
    <x v="1"/>
    <n v="7465"/>
    <s v="NCL55"/>
    <s v="Others"/>
    <n v="2017"/>
    <s v="OUT035"/>
    <x v="2"/>
    <x v="1"/>
    <s v="Supermarket Type1"/>
    <n v="6.4648460000000005E-2"/>
    <n v="12.15"/>
    <n v="253.404"/>
    <n v="4"/>
  </r>
  <r>
    <x v="1"/>
    <n v="7466"/>
    <s v="NCP55"/>
    <s v="Others"/>
    <n v="2017"/>
    <s v="OUT035"/>
    <x v="2"/>
    <x v="1"/>
    <s v="Supermarket Type1"/>
    <n v="0"/>
    <n v="14.65"/>
    <n v="53.861400000000003"/>
    <n v="4"/>
  </r>
  <r>
    <x v="1"/>
    <n v="7467"/>
    <s v="FDH21"/>
    <s v="Seafood"/>
    <n v="2017"/>
    <s v="OUT035"/>
    <x v="2"/>
    <x v="1"/>
    <s v="Supermarket Type1"/>
    <n v="3.1219107999999999E-2"/>
    <n v="10.395"/>
    <n v="156.96039999999999"/>
    <n v="4"/>
  </r>
  <r>
    <x v="1"/>
    <n v="7468"/>
    <s v="FDI57"/>
    <s v="Seafood"/>
    <n v="2017"/>
    <s v="OUT035"/>
    <x v="2"/>
    <x v="1"/>
    <s v="Supermarket Type1"/>
    <n v="5.4015428999999997E-2"/>
    <n v="19.850000000000001"/>
    <n v="196.3768"/>
    <n v="4"/>
  </r>
  <r>
    <x v="1"/>
    <n v="7469"/>
    <s v="FDQ57"/>
    <s v="Snack Foods"/>
    <n v="2017"/>
    <s v="OUT035"/>
    <x v="2"/>
    <x v="1"/>
    <s v="Supermarket Type1"/>
    <n v="2.7942357000000001E-2"/>
    <n v="7.2750000000000004"/>
    <n v="145.07599999999999"/>
    <n v="4"/>
  </r>
  <r>
    <x v="1"/>
    <n v="7470"/>
    <s v="FDR33"/>
    <s v="Snack Foods"/>
    <n v="2017"/>
    <s v="OUT035"/>
    <x v="2"/>
    <x v="1"/>
    <s v="Supermarket Type1"/>
    <n v="2.6783871000000001E-2"/>
    <n v="7.31"/>
    <n v="108.157"/>
    <n v="4"/>
  </r>
  <r>
    <x v="1"/>
    <n v="7471"/>
    <s v="FDQ58"/>
    <s v="Snack Foods"/>
    <n v="2017"/>
    <s v="OUT035"/>
    <x v="2"/>
    <x v="1"/>
    <s v="Supermarket Type1"/>
    <n v="0"/>
    <n v="7.3150000000000004"/>
    <n v="153.73400000000001"/>
    <n v="4"/>
  </r>
  <r>
    <x v="1"/>
    <n v="7472"/>
    <s v="FDM46"/>
    <s v="Snack Foods"/>
    <n v="2017"/>
    <s v="OUT035"/>
    <x v="2"/>
    <x v="1"/>
    <s v="Supermarket Type1"/>
    <n v="0.15993759699999999"/>
    <n v="7.3650000000000002"/>
    <n v="93.912000000000006"/>
    <n v="4"/>
  </r>
  <r>
    <x v="1"/>
    <n v="7473"/>
    <s v="FDW33"/>
    <s v="Snack Foods"/>
    <n v="2017"/>
    <s v="OUT035"/>
    <x v="2"/>
    <x v="1"/>
    <s v="Supermarket Type1"/>
    <n v="9.9101844999999994E-2"/>
    <n v="9.3949999999999996"/>
    <n v="105.828"/>
    <n v="4"/>
  </r>
  <r>
    <x v="1"/>
    <n v="7474"/>
    <s v="FDV09"/>
    <s v="Snack Foods"/>
    <n v="2017"/>
    <s v="OUT035"/>
    <x v="2"/>
    <x v="1"/>
    <s v="Supermarket Type1"/>
    <n v="2.0564684999999999E-2"/>
    <n v="12.1"/>
    <n v="148.27340000000001"/>
    <n v="4"/>
  </r>
  <r>
    <x v="1"/>
    <n v="7475"/>
    <s v="FDU22"/>
    <s v="Snack Foods"/>
    <n v="2017"/>
    <s v="OUT035"/>
    <x v="2"/>
    <x v="1"/>
    <s v="Supermarket Type1"/>
    <n v="9.3278912000000005E-2"/>
    <n v="12.35"/>
    <n v="118.7124"/>
    <n v="4"/>
  </r>
  <r>
    <x v="1"/>
    <n v="7476"/>
    <s v="FDP34"/>
    <s v="Snack Foods"/>
    <n v="2017"/>
    <s v="OUT035"/>
    <x v="2"/>
    <x v="1"/>
    <s v="Supermarket Type1"/>
    <n v="0"/>
    <n v="12.85"/>
    <n v="155.46299999999999"/>
    <n v="4"/>
  </r>
  <r>
    <x v="1"/>
    <n v="7477"/>
    <s v="FDQ33"/>
    <s v="Snack Foods"/>
    <n v="2017"/>
    <s v="OUT035"/>
    <x v="2"/>
    <x v="1"/>
    <s v="Supermarket Type1"/>
    <n v="9.1189914999999996E-2"/>
    <n v="13.35"/>
    <n v="149.3708"/>
    <n v="4"/>
  </r>
  <r>
    <x v="1"/>
    <n v="7478"/>
    <s v="FDA46"/>
    <s v="Snack Foods"/>
    <n v="2017"/>
    <s v="OUT035"/>
    <x v="2"/>
    <x v="1"/>
    <s v="Supermarket Type1"/>
    <n v="0.11761321199999999"/>
    <n v="13.6"/>
    <n v="194.21360000000001"/>
    <n v="4"/>
  </r>
  <r>
    <x v="1"/>
    <n v="7479"/>
    <s v="FDN09"/>
    <s v="Snack Foods"/>
    <n v="2017"/>
    <s v="OUT035"/>
    <x v="2"/>
    <x v="1"/>
    <s v="Supermarket Type1"/>
    <n v="3.4868095000000002E-2"/>
    <n v="14.15"/>
    <n v="243.78280000000001"/>
    <n v="4"/>
  </r>
  <r>
    <x v="1"/>
    <n v="7480"/>
    <s v="FDC47"/>
    <s v="Snack Foods"/>
    <n v="2017"/>
    <s v="OUT035"/>
    <x v="2"/>
    <x v="1"/>
    <s v="Supermarket Type1"/>
    <n v="0.118868155"/>
    <n v="15"/>
    <n v="229.46940000000001"/>
    <n v="4"/>
  </r>
  <r>
    <x v="1"/>
    <n v="7481"/>
    <s v="FDK09"/>
    <s v="Snack Foods"/>
    <n v="2017"/>
    <s v="OUT035"/>
    <x v="2"/>
    <x v="1"/>
    <s v="Supermarket Type1"/>
    <n v="9.1745951000000006E-2"/>
    <n v="15.2"/>
    <n v="229.0352"/>
    <n v="4"/>
  </r>
  <r>
    <x v="1"/>
    <n v="7482"/>
    <s v="FDT57"/>
    <s v="Snack Foods"/>
    <n v="2017"/>
    <s v="OUT035"/>
    <x v="2"/>
    <x v="1"/>
    <s v="Supermarket Type1"/>
    <n v="1.9031184E-2"/>
    <n v="15.2"/>
    <n v="235.5248"/>
    <n v="4"/>
  </r>
  <r>
    <x v="1"/>
    <n v="7483"/>
    <s v="FDT45"/>
    <s v="Snack Foods"/>
    <n v="2017"/>
    <s v="OUT035"/>
    <x v="2"/>
    <x v="1"/>
    <s v="Supermarket Type1"/>
    <n v="5.7302605999999999E-2"/>
    <n v="15.85"/>
    <n v="53.395600000000002"/>
    <n v="4"/>
  </r>
  <r>
    <x v="1"/>
    <n v="7484"/>
    <s v="FDY45"/>
    <s v="Snack Foods"/>
    <n v="2017"/>
    <s v="OUT035"/>
    <x v="2"/>
    <x v="1"/>
    <s v="Supermarket Type1"/>
    <n v="0"/>
    <n v="17.5"/>
    <n v="253.03559999999999"/>
    <n v="4"/>
  </r>
  <r>
    <x v="1"/>
    <n v="7485"/>
    <s v="FDZ09"/>
    <s v="Snack Foods"/>
    <n v="2017"/>
    <s v="OUT035"/>
    <x v="2"/>
    <x v="1"/>
    <s v="Supermarket Type1"/>
    <n v="0.10485913500000001"/>
    <n v="17.600000000000001"/>
    <n v="161.88679999999999"/>
    <n v="4"/>
  </r>
  <r>
    <x v="1"/>
    <n v="7486"/>
    <s v="FDO34"/>
    <s v="Snack Foods"/>
    <n v="2017"/>
    <s v="OUT035"/>
    <x v="2"/>
    <x v="1"/>
    <s v="Supermarket Type1"/>
    <n v="2.9933274999999999E-2"/>
    <n v="17.7"/>
    <n v="169.08160000000001"/>
    <n v="4"/>
  </r>
  <r>
    <x v="1"/>
    <n v="7487"/>
    <s v="FDZ58"/>
    <s v="Snack Foods"/>
    <n v="2017"/>
    <s v="OUT035"/>
    <x v="2"/>
    <x v="1"/>
    <s v="Supermarket Type1"/>
    <n v="5.2166995000000001E-2"/>
    <n v="17.850000000000001"/>
    <n v="121.7072"/>
    <n v="4"/>
  </r>
  <r>
    <x v="1"/>
    <n v="7488"/>
    <s v="FDN57"/>
    <s v="Snack Foods"/>
    <n v="2017"/>
    <s v="OUT035"/>
    <x v="2"/>
    <x v="1"/>
    <s v="Supermarket Type1"/>
    <n v="5.4223941999999997E-2"/>
    <n v="18.25"/>
    <n v="142.0154"/>
    <n v="4"/>
  </r>
  <r>
    <x v="1"/>
    <n v="7489"/>
    <s v="FDN45"/>
    <s v="Snack Foods"/>
    <n v="2017"/>
    <s v="OUT035"/>
    <x v="2"/>
    <x v="1"/>
    <s v="Supermarket Type1"/>
    <n v="0.118080437"/>
    <n v="19.350000000000001"/>
    <n v="222.6088"/>
    <n v="4"/>
  </r>
  <r>
    <x v="1"/>
    <n v="7490"/>
    <s v="FDV58"/>
    <s v="Snack Foods"/>
    <n v="2017"/>
    <s v="OUT035"/>
    <x v="2"/>
    <x v="1"/>
    <s v="Supermarket Type1"/>
    <n v="0.121227447"/>
    <n v="20.85"/>
    <n v="197.54519999999999"/>
    <n v="4"/>
  </r>
  <r>
    <x v="1"/>
    <n v="7491"/>
    <s v="DRE12"/>
    <s v="Soft Drinks"/>
    <n v="2017"/>
    <s v="OUT035"/>
    <x v="2"/>
    <x v="1"/>
    <s v="Supermarket Type1"/>
    <n v="7.0767174000000002E-2"/>
    <n v="4.59"/>
    <n v="111.986"/>
    <n v="4"/>
  </r>
  <r>
    <x v="1"/>
    <n v="7492"/>
    <s v="DRD25"/>
    <s v="Soft Drinks"/>
    <n v="2017"/>
    <s v="OUT035"/>
    <x v="2"/>
    <x v="1"/>
    <s v="Supermarket Type1"/>
    <n v="7.8957122000000005E-2"/>
    <n v="6.1349999999999998"/>
    <n v="111.986"/>
    <n v="4"/>
  </r>
  <r>
    <x v="1"/>
    <n v="7493"/>
    <s v="DRF25"/>
    <s v="Soft Drinks"/>
    <n v="2017"/>
    <s v="OUT035"/>
    <x v="2"/>
    <x v="1"/>
    <s v="Supermarket Type1"/>
    <n v="3.8917891000000003E-2"/>
    <n v="9"/>
    <n v="35.918999999999997"/>
    <n v="4"/>
  </r>
  <r>
    <x v="1"/>
    <n v="7494"/>
    <s v="DRJ24"/>
    <s v="Soft Drinks"/>
    <n v="2017"/>
    <s v="OUT035"/>
    <x v="2"/>
    <x v="1"/>
    <s v="Supermarket Type1"/>
    <n v="0.113307794"/>
    <n v="11.8"/>
    <n v="187.0924"/>
    <n v="4"/>
  </r>
  <r>
    <x v="1"/>
    <n v="7495"/>
    <s v="DRK49"/>
    <s v="Soft Drinks"/>
    <n v="2017"/>
    <s v="OUT035"/>
    <x v="2"/>
    <x v="1"/>
    <s v="Supermarket Type1"/>
    <n v="3.5936919999999997E-2"/>
    <n v="14.15"/>
    <n v="41.013800000000003"/>
    <n v="4"/>
  </r>
  <r>
    <x v="1"/>
    <n v="7496"/>
    <s v="DRM37"/>
    <s v="Soft Drinks"/>
    <n v="2017"/>
    <s v="OUT035"/>
    <x v="2"/>
    <x v="1"/>
    <s v="Supermarket Type1"/>
    <n v="9.6379585000000004E-2"/>
    <n v="15.35"/>
    <n v="196.57679999999999"/>
    <n v="4"/>
  </r>
  <r>
    <x v="1"/>
    <n v="7497"/>
    <s v="DRH37"/>
    <s v="Soft Drinks"/>
    <n v="2017"/>
    <s v="OUT035"/>
    <x v="2"/>
    <x v="1"/>
    <s v="Supermarket Type1"/>
    <n v="4.1608487999999999E-2"/>
    <n v="17.600000000000001"/>
    <n v="165.45259999999999"/>
    <n v="4"/>
  </r>
  <r>
    <x v="1"/>
    <n v="7498"/>
    <s v="DRC12"/>
    <s v="Soft Drinks"/>
    <n v="2017"/>
    <s v="OUT035"/>
    <x v="2"/>
    <x v="1"/>
    <s v="Supermarket Type1"/>
    <n v="3.7819720000000001E-2"/>
    <n v="17.850000000000001"/>
    <n v="191.61879999999999"/>
    <n v="4"/>
  </r>
  <r>
    <x v="1"/>
    <n v="7499"/>
    <s v="FDF59"/>
    <s v="Starchy Foods"/>
    <n v="2017"/>
    <s v="OUT035"/>
    <x v="2"/>
    <x v="1"/>
    <s v="Supermarket Type1"/>
    <n v="7.1230536999999997E-2"/>
    <n v="12.5"/>
    <n v="128.102"/>
    <n v="4"/>
  </r>
  <r>
    <x v="0"/>
    <n v="7500"/>
    <s v="FDZ36"/>
    <s v="Baking Goods"/>
    <n v="2017"/>
    <s v="OUT035"/>
    <x v="2"/>
    <x v="1"/>
    <s v="Supermarket Type1"/>
    <n v="6.5771343999999995E-2"/>
    <n v="6.0350000000000001"/>
    <n v="185.32400000000001"/>
    <n v="4"/>
  </r>
  <r>
    <x v="0"/>
    <n v="7501"/>
    <s v="FDT24"/>
    <s v="Baking Goods"/>
    <n v="2017"/>
    <s v="OUT035"/>
    <x v="2"/>
    <x v="1"/>
    <s v="Supermarket Type1"/>
    <n v="0.18582416500000001"/>
    <n v="12.35"/>
    <n v="78.532799999999995"/>
    <n v="4"/>
  </r>
  <r>
    <x v="0"/>
    <n v="7502"/>
    <s v="FDJ36"/>
    <s v="Baking Goods"/>
    <n v="2017"/>
    <s v="OUT035"/>
    <x v="2"/>
    <x v="1"/>
    <s v="Supermarket Type1"/>
    <n v="0.128235818"/>
    <n v="14.5"/>
    <n v="104.1332"/>
    <n v="4"/>
  </r>
  <r>
    <x v="0"/>
    <n v="7503"/>
    <s v="FDU12"/>
    <s v="Baking Goods"/>
    <n v="2017"/>
    <s v="OUT035"/>
    <x v="2"/>
    <x v="1"/>
    <s v="Supermarket Type1"/>
    <n v="7.5736745999999994E-2"/>
    <n v="15.5"/>
    <n v="265.55680000000001"/>
    <n v="4"/>
  </r>
  <r>
    <x v="0"/>
    <n v="7504"/>
    <s v="FDX11"/>
    <s v="Baking Goods"/>
    <n v="2017"/>
    <s v="OUT035"/>
    <x v="2"/>
    <x v="1"/>
    <s v="Supermarket Type1"/>
    <n v="0.10673189499999999"/>
    <n v="16"/>
    <n v="183.6634"/>
    <n v="4"/>
  </r>
  <r>
    <x v="0"/>
    <n v="7505"/>
    <s v="FDK60"/>
    <s v="Baking Goods"/>
    <n v="2017"/>
    <s v="OUT035"/>
    <x v="2"/>
    <x v="1"/>
    <s v="Supermarket Type1"/>
    <n v="9.3846531999999996E-2"/>
    <n v="16.5"/>
    <n v="95.706800000000001"/>
    <n v="4"/>
  </r>
  <r>
    <x v="0"/>
    <n v="7506"/>
    <s v="FDX12"/>
    <s v="Baking Goods"/>
    <n v="2017"/>
    <s v="OUT035"/>
    <x v="2"/>
    <x v="1"/>
    <s v="Supermarket Type1"/>
    <n v="2.6059557000000001E-2"/>
    <n v="18.2"/>
    <n v="241.21960000000001"/>
    <n v="4"/>
  </r>
  <r>
    <x v="0"/>
    <n v="7507"/>
    <s v="FDJ60"/>
    <s v="Baking Goods"/>
    <n v="2017"/>
    <s v="OUT035"/>
    <x v="2"/>
    <x v="1"/>
    <s v="Supermarket Type1"/>
    <n v="6.2516602000000004E-2"/>
    <n v="19.350000000000001"/>
    <n v="163.91839999999999"/>
    <n v="4"/>
  </r>
  <r>
    <x v="0"/>
    <n v="7508"/>
    <s v="FDU60"/>
    <s v="Baking Goods"/>
    <n v="2017"/>
    <s v="OUT035"/>
    <x v="2"/>
    <x v="1"/>
    <s v="Supermarket Type1"/>
    <n v="5.9889718000000002E-2"/>
    <n v="20"/>
    <n v="168.51320000000001"/>
    <n v="4"/>
  </r>
  <r>
    <x v="0"/>
    <n v="7509"/>
    <s v="FDZ47"/>
    <s v="Baking Goods"/>
    <n v="2017"/>
    <s v="OUT035"/>
    <x v="2"/>
    <x v="1"/>
    <s v="Supermarket Type1"/>
    <n v="7.9281476000000004E-2"/>
    <n v="20.7"/>
    <n v="100.10420000000001"/>
    <n v="4"/>
  </r>
  <r>
    <x v="0"/>
    <n v="7510"/>
    <s v="FDS24"/>
    <s v="Baking Goods"/>
    <n v="2017"/>
    <s v="OUT035"/>
    <x v="2"/>
    <x v="1"/>
    <s v="Supermarket Type1"/>
    <n v="6.2212713000000003E-2"/>
    <n v="20.85"/>
    <n v="88.151399999999995"/>
    <n v="4"/>
  </r>
  <r>
    <x v="0"/>
    <n v="7511"/>
    <s v="FDQ11"/>
    <s v="Breads"/>
    <n v="2017"/>
    <s v="OUT035"/>
    <x v="2"/>
    <x v="1"/>
    <s v="Supermarket Type1"/>
    <n v="6.7688124000000002E-2"/>
    <n v="5.6950000000000003"/>
    <n v="258.89879999999999"/>
    <n v="4"/>
  </r>
  <r>
    <x v="0"/>
    <n v="7512"/>
    <s v="FDZ35"/>
    <s v="Breads"/>
    <n v="2017"/>
    <s v="OUT035"/>
    <x v="2"/>
    <x v="1"/>
    <s v="Supermarket Type1"/>
    <n v="2.2274263999999998E-2"/>
    <n v="9.6"/>
    <n v="101.699"/>
    <n v="4"/>
  </r>
  <r>
    <x v="0"/>
    <n v="7513"/>
    <s v="FDR11"/>
    <s v="Breads"/>
    <n v="2017"/>
    <s v="OUT035"/>
    <x v="2"/>
    <x v="1"/>
    <s v="Supermarket Type1"/>
    <n v="0.14251127199999999"/>
    <n v="10.5"/>
    <n v="158.7578"/>
    <n v="4"/>
  </r>
  <r>
    <x v="0"/>
    <n v="7514"/>
    <s v="FDR59"/>
    <s v="Breads"/>
    <n v="2017"/>
    <s v="OUT035"/>
    <x v="2"/>
    <x v="1"/>
    <s v="Supermarket Type1"/>
    <n v="6.3851475000000005E-2"/>
    <n v="14.5"/>
    <n v="260.45940000000002"/>
    <n v="4"/>
  </r>
  <r>
    <x v="0"/>
    <n v="7515"/>
    <s v="FDX49"/>
    <s v="Canned"/>
    <n v="2017"/>
    <s v="OUT035"/>
    <x v="2"/>
    <x v="1"/>
    <s v="Supermarket Type1"/>
    <n v="0.101812521"/>
    <n v="4.6150000000000002"/>
    <n v="232.23"/>
    <n v="4"/>
  </r>
  <r>
    <x v="0"/>
    <n v="7516"/>
    <s v="FDF26"/>
    <s v="Canned"/>
    <n v="2017"/>
    <s v="OUT035"/>
    <x v="2"/>
    <x v="1"/>
    <s v="Supermarket Type1"/>
    <n v="4.6625940999999997E-2"/>
    <n v="6.8250000000000002"/>
    <n v="154.99979999999999"/>
    <n v="4"/>
  </r>
  <r>
    <x v="0"/>
    <n v="7517"/>
    <s v="FDA37"/>
    <s v="Canned"/>
    <n v="2017"/>
    <s v="OUT035"/>
    <x v="2"/>
    <x v="1"/>
    <s v="Supermarket Type1"/>
    <n v="5.5216311999999997E-2"/>
    <n v="7.81"/>
    <n v="125.5046"/>
    <n v="4"/>
  </r>
  <r>
    <x v="0"/>
    <n v="7518"/>
    <s v="FDJ26"/>
    <s v="Canned"/>
    <n v="2017"/>
    <s v="OUT035"/>
    <x v="2"/>
    <x v="1"/>
    <s v="Supermarket Type1"/>
    <n v="8.4749164000000002E-2"/>
    <n v="15.3"/>
    <n v="215.52180000000001"/>
    <n v="4"/>
  </r>
  <r>
    <x v="0"/>
    <n v="7519"/>
    <s v="FDA25"/>
    <s v="Canned"/>
    <n v="2017"/>
    <s v="OUT035"/>
    <x v="2"/>
    <x v="1"/>
    <s v="Supermarket Type1"/>
    <n v="6.8112874000000004E-2"/>
    <n v="16.5"/>
    <n v="104.599"/>
    <n v="4"/>
  </r>
  <r>
    <x v="0"/>
    <n v="7520"/>
    <s v="FDY49"/>
    <s v="Canned"/>
    <n v="2017"/>
    <s v="OUT035"/>
    <x v="2"/>
    <x v="1"/>
    <s v="Supermarket Type1"/>
    <n v="1.2009799999999999E-2"/>
    <n v="17.2"/>
    <n v="163.11840000000001"/>
    <n v="4"/>
  </r>
  <r>
    <x v="0"/>
    <n v="7521"/>
    <s v="FDU49"/>
    <s v="Canned"/>
    <n v="2017"/>
    <s v="OUT035"/>
    <x v="2"/>
    <x v="1"/>
    <s v="Supermarket Type1"/>
    <n v="3.0688557000000002E-2"/>
    <n v="19.5"/>
    <n v="85.754000000000005"/>
    <n v="4"/>
  </r>
  <r>
    <x v="0"/>
    <n v="7522"/>
    <s v="FDE50"/>
    <s v="Canned"/>
    <n v="2017"/>
    <s v="OUT035"/>
    <x v="2"/>
    <x v="1"/>
    <s v="Supermarket Type1"/>
    <n v="1.6202582E-2"/>
    <n v="19.7"/>
    <n v="188.25559999999999"/>
    <n v="4"/>
  </r>
  <r>
    <x v="0"/>
    <n v="7523"/>
    <s v="FDW14"/>
    <s v="Dairy"/>
    <n v="2017"/>
    <s v="OUT035"/>
    <x v="2"/>
    <x v="1"/>
    <s v="Supermarket Type1"/>
    <n v="3.8204310999999998E-2"/>
    <n v="8.3000000000000007"/>
    <n v="87.719800000000006"/>
    <n v="4"/>
  </r>
  <r>
    <x v="0"/>
    <n v="7524"/>
    <s v="FDC03"/>
    <s v="Dairy"/>
    <n v="2017"/>
    <s v="OUT035"/>
    <x v="2"/>
    <x v="1"/>
    <s v="Supermarket Type1"/>
    <n v="7.1832909E-2"/>
    <n v="8.5749999999999993"/>
    <n v="194.17939999999999"/>
    <n v="4"/>
  </r>
  <r>
    <x v="0"/>
    <n v="7525"/>
    <s v="FDY02"/>
    <s v="Dairy"/>
    <n v="2017"/>
    <s v="OUT035"/>
    <x v="2"/>
    <x v="1"/>
    <s v="Supermarket Type1"/>
    <n v="8.7629354000000007E-2"/>
    <n v="8.9450000000000003"/>
    <n v="263.49099999999999"/>
    <n v="4"/>
  </r>
  <r>
    <x v="0"/>
    <n v="7526"/>
    <s v="FDC51"/>
    <s v="Dairy"/>
    <n v="2017"/>
    <s v="OUT035"/>
    <x v="2"/>
    <x v="1"/>
    <s v="Supermarket Type1"/>
    <n v="9.6200420000000005E-3"/>
    <n v="10.895"/>
    <n v="121.673"/>
    <n v="4"/>
  </r>
  <r>
    <x v="0"/>
    <n v="7527"/>
    <s v="FDB04"/>
    <s v="Dairy"/>
    <n v="2017"/>
    <s v="OUT035"/>
    <x v="2"/>
    <x v="1"/>
    <s v="Supermarket Type1"/>
    <n v="6.3214350000000002E-2"/>
    <n v="11.35"/>
    <n v="88.385599999999997"/>
    <n v="4"/>
  </r>
  <r>
    <x v="0"/>
    <n v="7528"/>
    <s v="FDW26"/>
    <s v="Dairy"/>
    <n v="2017"/>
    <s v="OUT035"/>
    <x v="2"/>
    <x v="1"/>
    <s v="Supermarket Type1"/>
    <n v="0.107036943"/>
    <n v="11.8"/>
    <n v="220.37719999999999"/>
    <n v="4"/>
  </r>
  <r>
    <x v="0"/>
    <n v="7529"/>
    <s v="FDC40"/>
    <s v="Dairy"/>
    <n v="2017"/>
    <s v="OUT035"/>
    <x v="2"/>
    <x v="1"/>
    <s v="Supermarket Type1"/>
    <n v="6.5051585999999995E-2"/>
    <n v="16"/>
    <n v="76.198599999999999"/>
    <n v="4"/>
  </r>
  <r>
    <x v="0"/>
    <n v="7530"/>
    <s v="FDL39"/>
    <s v="Dairy"/>
    <n v="2017"/>
    <s v="OUT035"/>
    <x v="2"/>
    <x v="1"/>
    <s v="Supermarket Type1"/>
    <n v="6.3319378999999995E-2"/>
    <n v="16.100000000000001"/>
    <n v="180.93180000000001"/>
    <n v="4"/>
  </r>
  <r>
    <x v="0"/>
    <n v="7531"/>
    <s v="FDU26"/>
    <s v="Dairy"/>
    <n v="2017"/>
    <s v="OUT035"/>
    <x v="2"/>
    <x v="1"/>
    <s v="Supermarket Type1"/>
    <n v="4.2610897000000002E-2"/>
    <n v="16.7"/>
    <n v="117.2782"/>
    <n v="4"/>
  </r>
  <r>
    <x v="0"/>
    <n v="7532"/>
    <s v="FDD52"/>
    <s v="Dairy"/>
    <n v="2017"/>
    <s v="OUT035"/>
    <x v="2"/>
    <x v="1"/>
    <s v="Supermarket Type1"/>
    <n v="0.183260221"/>
    <n v="18.25"/>
    <n v="108.557"/>
    <n v="4"/>
  </r>
  <r>
    <x v="0"/>
    <n v="7533"/>
    <s v="FDF40"/>
    <s v="Dairy"/>
    <n v="2017"/>
    <s v="OUT035"/>
    <x v="2"/>
    <x v="1"/>
    <s v="Supermarket Type1"/>
    <n v="2.2507876999999999E-2"/>
    <n v="20.25"/>
    <n v="248.10919999999999"/>
    <n v="4"/>
  </r>
  <r>
    <x v="0"/>
    <n v="7534"/>
    <s v="FDV26"/>
    <s v="Dairy"/>
    <n v="2017"/>
    <s v="OUT035"/>
    <x v="2"/>
    <x v="1"/>
    <s v="Supermarket Type1"/>
    <n v="7.6146050000000007E-2"/>
    <n v="20.25"/>
    <n v="197.07939999999999"/>
    <n v="4"/>
  </r>
  <r>
    <x v="0"/>
    <n v="7535"/>
    <s v="FDY26"/>
    <s v="Dairy"/>
    <n v="2017"/>
    <s v="OUT035"/>
    <x v="2"/>
    <x v="1"/>
    <s v="Supermarket Type1"/>
    <n v="3.0504756000000001E-2"/>
    <n v="20.6"/>
    <n v="212.62440000000001"/>
    <n v="4"/>
  </r>
  <r>
    <x v="0"/>
    <n v="7536"/>
    <s v="FDL51"/>
    <s v="Dairy"/>
    <n v="2017"/>
    <s v="OUT035"/>
    <x v="2"/>
    <x v="1"/>
    <s v="Supermarket Type1"/>
    <n v="4.7482390999999999E-2"/>
    <n v="20.7"/>
    <n v="215.98759999999999"/>
    <n v="4"/>
  </r>
  <r>
    <x v="0"/>
    <n v="7537"/>
    <s v="FDP40"/>
    <s v="Frozen Foods"/>
    <n v="2017"/>
    <s v="OUT035"/>
    <x v="2"/>
    <x v="1"/>
    <s v="Supermarket Type1"/>
    <n v="3.4350672999999998E-2"/>
    <n v="4.5549999999999997"/>
    <n v="112.7544"/>
    <n v="4"/>
  </r>
  <r>
    <x v="0"/>
    <n v="7538"/>
    <s v="FDR16"/>
    <s v="Frozen Foods"/>
    <n v="2017"/>
    <s v="OUT035"/>
    <x v="2"/>
    <x v="1"/>
    <s v="Supermarket Type1"/>
    <n v="0.104998144"/>
    <n v="5.8449999999999998"/>
    <n v="213.2218"/>
    <n v="4"/>
  </r>
  <r>
    <x v="0"/>
    <n v="7539"/>
    <s v="FDV04"/>
    <s v="Frozen Foods"/>
    <n v="2017"/>
    <s v="OUT035"/>
    <x v="2"/>
    <x v="1"/>
    <s v="Supermarket Type1"/>
    <n v="0.149986868"/>
    <n v="7.8250000000000002"/>
    <n v="158.8288"/>
    <n v="4"/>
  </r>
  <r>
    <x v="0"/>
    <n v="7540"/>
    <s v="FDI53"/>
    <s v="Frozen Foods"/>
    <n v="2017"/>
    <s v="OUT035"/>
    <x v="2"/>
    <x v="1"/>
    <s v="Supermarket Type1"/>
    <n v="0.137618927"/>
    <n v="8.8949999999999996"/>
    <n v="161.52359999999999"/>
    <n v="4"/>
  </r>
  <r>
    <x v="0"/>
    <n v="7541"/>
    <s v="FDX52"/>
    <s v="Frozen Foods"/>
    <n v="2017"/>
    <s v="OUT035"/>
    <x v="2"/>
    <x v="1"/>
    <s v="Supermarket Type1"/>
    <n v="4.1994624000000001E-2"/>
    <n v="11.5"/>
    <n v="194.78200000000001"/>
    <n v="4"/>
  </r>
  <r>
    <x v="0"/>
    <n v="7542"/>
    <s v="FDC05"/>
    <s v="Frozen Foods"/>
    <n v="2017"/>
    <s v="OUT035"/>
    <x v="2"/>
    <x v="1"/>
    <s v="Supermarket Type1"/>
    <n v="9.8765906000000001E-2"/>
    <n v="13.1"/>
    <n v="196.3768"/>
    <n v="4"/>
  </r>
  <r>
    <x v="0"/>
    <n v="7543"/>
    <s v="FDI04"/>
    <s v="Frozen Foods"/>
    <n v="2017"/>
    <s v="OUT035"/>
    <x v="2"/>
    <x v="1"/>
    <s v="Supermarket Type1"/>
    <n v="7.2898644999999998E-2"/>
    <n v="13.65"/>
    <n v="198.14259999999999"/>
    <n v="4"/>
  </r>
  <r>
    <x v="0"/>
    <n v="7544"/>
    <s v="FDP28"/>
    <s v="Frozen Foods"/>
    <n v="2017"/>
    <s v="OUT035"/>
    <x v="2"/>
    <x v="1"/>
    <s v="Supermarket Type1"/>
    <n v="8.0625230000000006E-2"/>
    <n v="13.65"/>
    <n v="259.6936"/>
    <n v="4"/>
  </r>
  <r>
    <x v="0"/>
    <n v="7545"/>
    <s v="FDR28"/>
    <s v="Frozen Foods"/>
    <n v="2017"/>
    <s v="OUT035"/>
    <x v="2"/>
    <x v="1"/>
    <s v="Supermarket Type1"/>
    <n v="2.5891588E-2"/>
    <n v="13.85"/>
    <n v="165.12100000000001"/>
    <n v="4"/>
  </r>
  <r>
    <x v="0"/>
    <n v="7546"/>
    <s v="FDW40"/>
    <s v="Frozen Foods"/>
    <n v="2017"/>
    <s v="OUT035"/>
    <x v="2"/>
    <x v="1"/>
    <s v="Supermarket Type1"/>
    <n v="0.105125569"/>
    <n v="14"/>
    <n v="143.28120000000001"/>
    <n v="4"/>
  </r>
  <r>
    <x v="0"/>
    <n v="7547"/>
    <s v="FDH28"/>
    <s v="Frozen Foods"/>
    <n v="2017"/>
    <s v="OUT035"/>
    <x v="2"/>
    <x v="1"/>
    <s v="Supermarket Type1"/>
    <n v="0.11001019099999999"/>
    <n v="15.85"/>
    <n v="38.8506"/>
    <n v="4"/>
  </r>
  <r>
    <x v="0"/>
    <n v="7548"/>
    <s v="FDA28"/>
    <s v="Frozen Foods"/>
    <n v="2017"/>
    <s v="OUT035"/>
    <x v="2"/>
    <x v="1"/>
    <s v="Supermarket Type1"/>
    <n v="4.7792845E-2"/>
    <n v="16.100000000000001"/>
    <n v="126.1362"/>
    <n v="4"/>
  </r>
  <r>
    <x v="0"/>
    <n v="7549"/>
    <s v="FDV28"/>
    <s v="Frozen Foods"/>
    <n v="2017"/>
    <s v="OUT035"/>
    <x v="2"/>
    <x v="1"/>
    <s v="Supermarket Type1"/>
    <n v="0.15969819199999999"/>
    <n v="16.100000000000001"/>
    <n v="32.055799999999998"/>
    <n v="4"/>
  </r>
  <r>
    <x v="0"/>
    <n v="7550"/>
    <s v="FDB41"/>
    <s v="Frozen Foods"/>
    <n v="2017"/>
    <s v="OUT035"/>
    <x v="2"/>
    <x v="1"/>
    <s v="Supermarket Type1"/>
    <n v="9.7294727999999997E-2"/>
    <n v="19"/>
    <n v="47.771799999999999"/>
    <n v="4"/>
  </r>
  <r>
    <x v="0"/>
    <n v="7551"/>
    <s v="FDS56"/>
    <s v="Fruits and Vegetables"/>
    <n v="2017"/>
    <s v="OUT035"/>
    <x v="2"/>
    <x v="1"/>
    <s v="Supermarket Type1"/>
    <n v="3.8749536000000001E-2"/>
    <n v="5.7850000000000001"/>
    <n v="262.02519999999998"/>
    <n v="4"/>
  </r>
  <r>
    <x v="0"/>
    <n v="7552"/>
    <s v="FDT07"/>
    <s v="Fruits and Vegetables"/>
    <n v="2017"/>
    <s v="OUT035"/>
    <x v="2"/>
    <x v="1"/>
    <s v="Supermarket Type1"/>
    <n v="7.7304459000000006E-2"/>
    <n v="5.82"/>
    <n v="257.63299999999998"/>
    <n v="4"/>
  </r>
  <r>
    <x v="0"/>
    <n v="7553"/>
    <s v="FDV44"/>
    <s v="Fruits and Vegetables"/>
    <n v="2017"/>
    <s v="OUT035"/>
    <x v="2"/>
    <x v="1"/>
    <s v="Supermarket Type1"/>
    <n v="3.9836894999999997E-2"/>
    <n v="8.3650000000000002"/>
    <n v="191.61879999999999"/>
    <n v="4"/>
  </r>
  <r>
    <x v="0"/>
    <n v="7554"/>
    <s v="FDC33"/>
    <s v="Fruits and Vegetables"/>
    <n v="2017"/>
    <s v="OUT035"/>
    <x v="2"/>
    <x v="1"/>
    <s v="Supermarket Type1"/>
    <n v="6.8925304000000007E-2"/>
    <n v="8.9600000000000009"/>
    <n v="196.9768"/>
    <n v="4"/>
  </r>
  <r>
    <x v="0"/>
    <n v="7555"/>
    <s v="FDE20"/>
    <s v="Fruits and Vegetables"/>
    <n v="2017"/>
    <s v="OUT035"/>
    <x v="2"/>
    <x v="1"/>
    <s v="Supermarket Type1"/>
    <n v="5.5294699999999999E-3"/>
    <n v="11.35"/>
    <n v="169.279"/>
    <n v="4"/>
  </r>
  <r>
    <x v="0"/>
    <n v="7556"/>
    <s v="FDF57"/>
    <s v="Fruits and Vegetables"/>
    <n v="2017"/>
    <s v="OUT035"/>
    <x v="2"/>
    <x v="1"/>
    <s v="Supermarket Type1"/>
    <n v="0"/>
    <n v="14.5"/>
    <n v="169.6448"/>
    <n v="4"/>
  </r>
  <r>
    <x v="0"/>
    <n v="7557"/>
    <s v="FDD56"/>
    <s v="Fruits and Vegetables"/>
    <n v="2017"/>
    <s v="OUT035"/>
    <x v="2"/>
    <x v="1"/>
    <s v="Supermarket Type1"/>
    <n v="0.103758647"/>
    <n v="15.2"/>
    <n v="177.00540000000001"/>
    <n v="4"/>
  </r>
  <r>
    <x v="0"/>
    <n v="7558"/>
    <s v="FDQ32"/>
    <s v="Fruits and Vegetables"/>
    <n v="2017"/>
    <s v="OUT035"/>
    <x v="2"/>
    <x v="1"/>
    <s v="Supermarket Type1"/>
    <n v="4.6599684000000002E-2"/>
    <n v="17.850000000000001"/>
    <n v="125.1388"/>
    <n v="4"/>
  </r>
  <r>
    <x v="0"/>
    <n v="7559"/>
    <s v="FDW32"/>
    <s v="Fruits and Vegetables"/>
    <n v="2017"/>
    <s v="OUT035"/>
    <x v="2"/>
    <x v="1"/>
    <s v="Supermarket Type1"/>
    <n v="9.4279004E-2"/>
    <n v="18.350000000000001"/>
    <n v="86.388199999999998"/>
    <n v="4"/>
  </r>
  <r>
    <x v="0"/>
    <n v="7560"/>
    <s v="FDX07"/>
    <s v="Fruits and Vegetables"/>
    <n v="2017"/>
    <s v="OUT035"/>
    <x v="2"/>
    <x v="1"/>
    <s v="Supermarket Type1"/>
    <n v="2.2914477999999999E-2"/>
    <n v="19.2"/>
    <n v="181.19499999999999"/>
    <n v="4"/>
  </r>
  <r>
    <x v="0"/>
    <n v="7561"/>
    <s v="FDP31"/>
    <s v="Fruits and Vegetables"/>
    <n v="2017"/>
    <s v="OUT035"/>
    <x v="2"/>
    <x v="1"/>
    <s v="Supermarket Type1"/>
    <n v="0.16147441900000001"/>
    <n v="21.1"/>
    <n v="62.916800000000002"/>
    <n v="4"/>
  </r>
  <r>
    <x v="0"/>
    <n v="7562"/>
    <s v="FDW39"/>
    <s v="Meat"/>
    <n v="2017"/>
    <s v="OUT035"/>
    <x v="2"/>
    <x v="1"/>
    <s v="Supermarket Type1"/>
    <n v="3.6903419E-2"/>
    <n v="6.69"/>
    <n v="175.137"/>
    <n v="4"/>
  </r>
  <r>
    <x v="0"/>
    <n v="7563"/>
    <s v="FDM15"/>
    <s v="Meat"/>
    <n v="2017"/>
    <s v="OUT035"/>
    <x v="2"/>
    <x v="1"/>
    <s v="Supermarket Type1"/>
    <n v="5.7410724000000003E-2"/>
    <n v="11.8"/>
    <n v="149.53659999999999"/>
    <n v="4"/>
  </r>
  <r>
    <x v="0"/>
    <n v="7564"/>
    <s v="FDM51"/>
    <s v="Meat"/>
    <n v="2017"/>
    <s v="OUT035"/>
    <x v="2"/>
    <x v="1"/>
    <s v="Supermarket Type1"/>
    <n v="2.5921320000000001E-2"/>
    <n v="11.8"/>
    <n v="101.9674"/>
    <n v="4"/>
  </r>
  <r>
    <x v="0"/>
    <n v="7565"/>
    <s v="FDI07"/>
    <s v="Meat"/>
    <n v="2017"/>
    <s v="OUT035"/>
    <x v="2"/>
    <x v="1"/>
    <s v="Supermarket Type1"/>
    <n v="3.3754477999999997E-2"/>
    <n v="12.35"/>
    <n v="199.04259999999999"/>
    <n v="4"/>
  </r>
  <r>
    <x v="0"/>
    <n v="7566"/>
    <s v="FDQ03"/>
    <s v="Meat"/>
    <n v="2017"/>
    <s v="OUT035"/>
    <x v="2"/>
    <x v="1"/>
    <s v="Supermarket Type1"/>
    <n v="7.7999503999999997E-2"/>
    <n v="15"/>
    <n v="238.0248"/>
    <n v="4"/>
  </r>
  <r>
    <x v="0"/>
    <n v="7567"/>
    <s v="FDN51"/>
    <s v="Meat"/>
    <n v="2017"/>
    <s v="OUT035"/>
    <x v="2"/>
    <x v="1"/>
    <s v="Supermarket Type1"/>
    <n v="2.0942867E-2"/>
    <n v="17.850000000000001"/>
    <n v="260.29360000000003"/>
    <n v="4"/>
  </r>
  <r>
    <x v="0"/>
    <n v="7568"/>
    <s v="FDQ15"/>
    <s v="Meat"/>
    <n v="2017"/>
    <s v="OUT035"/>
    <x v="2"/>
    <x v="1"/>
    <s v="Supermarket Type1"/>
    <n v="0.15104488099999999"/>
    <n v="20.350000000000001"/>
    <n v="79.227599999999995"/>
    <n v="4"/>
  </r>
  <r>
    <x v="0"/>
    <n v="7569"/>
    <s v="FDJ10"/>
    <s v="Snack Foods"/>
    <n v="2017"/>
    <s v="OUT035"/>
    <x v="2"/>
    <x v="1"/>
    <s v="Supermarket Type1"/>
    <n v="0.129479176"/>
    <n v="5.0949999999999998"/>
    <n v="139.78380000000001"/>
    <n v="4"/>
  </r>
  <r>
    <x v="0"/>
    <n v="7570"/>
    <s v="FDM45"/>
    <s v="Snack Foods"/>
    <n v="2017"/>
    <s v="OUT035"/>
    <x v="2"/>
    <x v="1"/>
    <s v="Supermarket Type1"/>
    <n v="8.8178053000000006E-2"/>
    <n v="8.6549999999999994"/>
    <n v="122.6756"/>
    <n v="4"/>
  </r>
  <r>
    <x v="0"/>
    <n v="7571"/>
    <s v="FDQ45"/>
    <s v="Snack Foods"/>
    <n v="2017"/>
    <s v="OUT035"/>
    <x v="2"/>
    <x v="1"/>
    <s v="Supermarket Type1"/>
    <n v="1.0914988E-2"/>
    <n v="9.5"/>
    <n v="183.86080000000001"/>
    <n v="4"/>
  </r>
  <r>
    <x v="0"/>
    <n v="7572"/>
    <s v="FDB46"/>
    <s v="Snack Foods"/>
    <n v="2017"/>
    <s v="OUT035"/>
    <x v="2"/>
    <x v="1"/>
    <s v="Supermarket Type1"/>
    <n v="9.3746135999999994E-2"/>
    <n v="10.5"/>
    <n v="211.92439999999999"/>
    <n v="4"/>
  </r>
  <r>
    <x v="0"/>
    <n v="7573"/>
    <s v="FDG58"/>
    <s v="Snack Foods"/>
    <n v="2017"/>
    <s v="OUT035"/>
    <x v="2"/>
    <x v="1"/>
    <s v="Supermarket Type1"/>
    <n v="8.6764795000000006E-2"/>
    <n v="10.695"/>
    <n v="156.7972"/>
    <n v="4"/>
  </r>
  <r>
    <x v="0"/>
    <n v="7574"/>
    <s v="FDO21"/>
    <s v="Snack Foods"/>
    <n v="2017"/>
    <s v="OUT035"/>
    <x v="2"/>
    <x v="1"/>
    <s v="Supermarket Type1"/>
    <n v="9.7611750000000004E-3"/>
    <n v="11.6"/>
    <n v="226.94040000000001"/>
    <n v="4"/>
  </r>
  <r>
    <x v="0"/>
    <n v="7575"/>
    <s v="FDO22"/>
    <s v="Snack Foods"/>
    <n v="2017"/>
    <s v="OUT035"/>
    <x v="2"/>
    <x v="1"/>
    <s v="Supermarket Type1"/>
    <n v="0"/>
    <n v="13.5"/>
    <n v="78.396000000000001"/>
    <n v="4"/>
  </r>
  <r>
    <x v="0"/>
    <n v="7576"/>
    <s v="FDO10"/>
    <s v="Snack Foods"/>
    <n v="2017"/>
    <s v="OUT035"/>
    <x v="2"/>
    <x v="1"/>
    <s v="Supermarket Type1"/>
    <n v="1.2749289E-2"/>
    <n v="13.65"/>
    <n v="58.858800000000002"/>
    <n v="4"/>
  </r>
  <r>
    <x v="0"/>
    <n v="7577"/>
    <s v="FDM22"/>
    <s v="Snack Foods"/>
    <n v="2017"/>
    <s v="OUT035"/>
    <x v="2"/>
    <x v="1"/>
    <s v="Supermarket Type1"/>
    <n v="4.1949831999999999E-2"/>
    <n v="14"/>
    <n v="54.064"/>
    <n v="4"/>
  </r>
  <r>
    <x v="0"/>
    <n v="7578"/>
    <s v="FDL57"/>
    <s v="Snack Foods"/>
    <n v="2017"/>
    <s v="OUT035"/>
    <x v="2"/>
    <x v="1"/>
    <s v="Supermarket Type1"/>
    <n v="6.7064128000000001E-2"/>
    <n v="15.1"/>
    <n v="257.93040000000002"/>
    <n v="4"/>
  </r>
  <r>
    <x v="0"/>
    <n v="7579"/>
    <s v="FDT09"/>
    <s v="Snack Foods"/>
    <n v="2017"/>
    <s v="OUT035"/>
    <x v="2"/>
    <x v="1"/>
    <s v="Supermarket Type1"/>
    <n v="1.2260981000000001E-2"/>
    <n v="15.15"/>
    <n v="131.72839999999999"/>
    <n v="4"/>
  </r>
  <r>
    <x v="0"/>
    <n v="7580"/>
    <s v="FDY22"/>
    <s v="Snack Foods"/>
    <n v="2017"/>
    <s v="OUT035"/>
    <x v="2"/>
    <x v="1"/>
    <s v="Supermarket Type1"/>
    <n v="0.159690469"/>
    <n v="16.5"/>
    <n v="142.4128"/>
    <n v="4"/>
  </r>
  <r>
    <x v="0"/>
    <n v="7581"/>
    <s v="FDZ21"/>
    <s v="Snack Foods"/>
    <n v="2017"/>
    <s v="OUT035"/>
    <x v="2"/>
    <x v="1"/>
    <s v="Supermarket Type1"/>
    <n v="3.9214444000000001E-2"/>
    <n v="17.600000000000001"/>
    <n v="98.241"/>
    <n v="4"/>
  </r>
  <r>
    <x v="0"/>
    <n v="7582"/>
    <s v="FDE23"/>
    <s v="Starchy Foods"/>
    <n v="2017"/>
    <s v="OUT035"/>
    <x v="2"/>
    <x v="1"/>
    <s v="Supermarket Type1"/>
    <n v="5.3170949000000002E-2"/>
    <n v="17.600000000000001"/>
    <n v="45.606000000000002"/>
    <n v="4"/>
  </r>
  <r>
    <x v="2"/>
    <n v="7583"/>
    <s v="DRC36"/>
    <s v="Soft Drinks"/>
    <n v="2017"/>
    <s v="OUT035"/>
    <x v="2"/>
    <x v="1"/>
    <s v="Supermarket Type1"/>
    <n v="4.4976367000000003E-2"/>
    <n v="13"/>
    <n v="176.2054"/>
    <n v="4"/>
  </r>
  <r>
    <x v="1"/>
    <n v="7584"/>
    <s v="FDA50"/>
    <s v="Dairy"/>
    <n v="2011"/>
    <s v="OUT010"/>
    <x v="1"/>
    <x v="0"/>
    <s v="Grocery Store"/>
    <n v="0.14591330799999999"/>
    <n v="16.25"/>
    <n v="95.441000000000003"/>
    <n v="4"/>
  </r>
  <r>
    <x v="1"/>
    <n v="7585"/>
    <s v="FDW28"/>
    <s v="Frozen Foods"/>
    <n v="2011"/>
    <s v="OUT010"/>
    <x v="1"/>
    <x v="0"/>
    <s v="Grocery Store"/>
    <n v="0.148673586"/>
    <n v="18.25"/>
    <n v="197.24520000000001"/>
    <n v="4"/>
  </r>
  <r>
    <x v="1"/>
    <n v="7586"/>
    <s v="FDX43"/>
    <s v="Fruits and Vegetables"/>
    <n v="2011"/>
    <s v="OUT010"/>
    <x v="1"/>
    <x v="0"/>
    <s v="Grocery Store"/>
    <n v="0.142732848"/>
    <n v="5.6550000000000002"/>
    <n v="167.95"/>
    <n v="4"/>
  </r>
  <r>
    <x v="1"/>
    <n v="7587"/>
    <s v="FDP19"/>
    <s v="Fruits and Vegetables"/>
    <n v="2011"/>
    <s v="OUT010"/>
    <x v="1"/>
    <x v="0"/>
    <s v="Grocery Store"/>
    <n v="0.29043031699999999"/>
    <n v="11.5"/>
    <n v="130.6652"/>
    <n v="4"/>
  </r>
  <r>
    <x v="1"/>
    <n v="7588"/>
    <s v="NCC54"/>
    <s v="Health and Hygiene"/>
    <n v="2011"/>
    <s v="OUT010"/>
    <x v="1"/>
    <x v="0"/>
    <s v="Grocery Store"/>
    <n v="0.163548055"/>
    <n v="17.75"/>
    <n v="239.31960000000001"/>
    <n v="4"/>
  </r>
  <r>
    <x v="1"/>
    <n v="7589"/>
    <s v="NCX53"/>
    <s v="Health and Hygiene"/>
    <n v="2011"/>
    <s v="OUT010"/>
    <x v="1"/>
    <x v="0"/>
    <s v="Grocery Store"/>
    <n v="2.5002877999999999E-2"/>
    <n v="20.100000000000001"/>
    <n v="140.41540000000001"/>
    <n v="4"/>
  </r>
  <r>
    <x v="1"/>
    <n v="7590"/>
    <s v="NCQ30"/>
    <s v="Household"/>
    <n v="2011"/>
    <s v="OUT010"/>
    <x v="1"/>
    <x v="0"/>
    <s v="Grocery Store"/>
    <n v="4.8661041000000002E-2"/>
    <n v="7.7249999999999996"/>
    <n v="123.7414"/>
    <n v="4"/>
  </r>
  <r>
    <x v="1"/>
    <n v="7591"/>
    <s v="NCA29"/>
    <s v="Household"/>
    <n v="2011"/>
    <s v="OUT010"/>
    <x v="1"/>
    <x v="0"/>
    <s v="Grocery Store"/>
    <n v="4.5655118000000001E-2"/>
    <n v="10.5"/>
    <n v="169.81059999999999"/>
    <n v="4"/>
  </r>
  <r>
    <x v="1"/>
    <n v="7592"/>
    <s v="NCN26"/>
    <s v="Household"/>
    <n v="2011"/>
    <s v="OUT010"/>
    <x v="1"/>
    <x v="0"/>
    <s v="Grocery Store"/>
    <n v="4.8004262999999998E-2"/>
    <n v="10.85"/>
    <n v="117.5808"/>
    <n v="4"/>
  </r>
  <r>
    <x v="1"/>
    <n v="7593"/>
    <s v="NCJ18"/>
    <s v="Household"/>
    <n v="2011"/>
    <s v="OUT010"/>
    <x v="1"/>
    <x v="0"/>
    <s v="Grocery Store"/>
    <n v="0.27440519299999999"/>
    <n v="12.35"/>
    <n v="117.11239999999999"/>
    <n v="4"/>
  </r>
  <r>
    <x v="1"/>
    <n v="7594"/>
    <s v="FDF58"/>
    <s v="Snack Foods"/>
    <n v="2011"/>
    <s v="OUT010"/>
    <x v="1"/>
    <x v="0"/>
    <s v="Grocery Store"/>
    <n v="0"/>
    <n v="13.3"/>
    <n v="62.151000000000003"/>
    <n v="4"/>
  </r>
  <r>
    <x v="1"/>
    <n v="7595"/>
    <s v="FDV24"/>
    <s v="Baking Goods"/>
    <n v="2011"/>
    <s v="OUT010"/>
    <x v="1"/>
    <x v="0"/>
    <s v="Grocery Store"/>
    <n v="0.17285671899999999"/>
    <n v="5.6349999999999998"/>
    <n v="148.20500000000001"/>
    <n v="4"/>
  </r>
  <r>
    <x v="1"/>
    <n v="7596"/>
    <s v="FDX23"/>
    <s v="Baking Goods"/>
    <n v="2011"/>
    <s v="OUT010"/>
    <x v="1"/>
    <x v="0"/>
    <s v="Grocery Store"/>
    <n v="4.9697922999999998E-2"/>
    <n v="6.4450000000000003"/>
    <n v="95.043599999999998"/>
    <n v="4"/>
  </r>
  <r>
    <x v="1"/>
    <n v="7597"/>
    <s v="FDJ48"/>
    <s v="Baking Goods"/>
    <n v="2011"/>
    <s v="OUT010"/>
    <x v="1"/>
    <x v="0"/>
    <s v="Grocery Store"/>
    <n v="9.4460314000000004E-2"/>
    <n v="11.3"/>
    <n v="245.31180000000001"/>
    <n v="4"/>
  </r>
  <r>
    <x v="1"/>
    <n v="7598"/>
    <s v="FDE24"/>
    <s v="Baking Goods"/>
    <n v="2011"/>
    <s v="OUT010"/>
    <x v="1"/>
    <x v="0"/>
    <s v="Grocery Store"/>
    <n v="0.15643726999999999"/>
    <n v="14.85"/>
    <n v="142.0812"/>
    <n v="4"/>
  </r>
  <r>
    <x v="1"/>
    <n v="7599"/>
    <s v="FDL36"/>
    <s v="Baking Goods"/>
    <n v="2011"/>
    <s v="OUT010"/>
    <x v="1"/>
    <x v="0"/>
    <s v="Grocery Store"/>
    <n v="0.12733476599999999"/>
    <n v="15.1"/>
    <n v="88.283000000000001"/>
    <n v="4"/>
  </r>
  <r>
    <x v="1"/>
    <n v="7600"/>
    <s v="FDS48"/>
    <s v="Baking Goods"/>
    <n v="2011"/>
    <s v="OUT010"/>
    <x v="1"/>
    <x v="0"/>
    <s v="Grocery Store"/>
    <n v="4.6496777000000003E-2"/>
    <n v="15.15"/>
    <n v="149.67080000000001"/>
    <n v="4"/>
  </r>
  <r>
    <x v="1"/>
    <n v="7601"/>
    <s v="FDV36"/>
    <s v="Baking Goods"/>
    <n v="2011"/>
    <s v="OUT010"/>
    <x v="1"/>
    <x v="0"/>
    <s v="Grocery Store"/>
    <n v="4.4024162999999998E-2"/>
    <n v="18.7"/>
    <n v="125.902"/>
    <n v="4"/>
  </r>
  <r>
    <x v="1"/>
    <n v="7602"/>
    <s v="FDU48"/>
    <s v="Baking Goods"/>
    <n v="2011"/>
    <s v="OUT010"/>
    <x v="1"/>
    <x v="0"/>
    <s v="Grocery Store"/>
    <n v="9.2658699999999997E-2"/>
    <n v="18.850000000000001"/>
    <n v="131.42840000000001"/>
    <n v="4"/>
  </r>
  <r>
    <x v="1"/>
    <n v="7603"/>
    <s v="FDM13"/>
    <s v="Breakfast"/>
    <n v="2011"/>
    <s v="OUT010"/>
    <x v="1"/>
    <x v="0"/>
    <s v="Grocery Store"/>
    <n v="0.10574254399999999"/>
    <n v="6.4249999999999998"/>
    <n v="130.5626"/>
    <n v="4"/>
  </r>
  <r>
    <x v="1"/>
    <n v="7604"/>
    <s v="FDO37"/>
    <s v="Breakfast"/>
    <n v="2011"/>
    <s v="OUT010"/>
    <x v="1"/>
    <x v="0"/>
    <s v="Grocery Store"/>
    <n v="3.5780177000000003E-2"/>
    <n v="8.06"/>
    <n v="230.23259999999999"/>
    <n v="4"/>
  </r>
  <r>
    <x v="1"/>
    <n v="7605"/>
    <s v="DRE27"/>
    <s v="Dairy"/>
    <n v="2011"/>
    <s v="OUT010"/>
    <x v="1"/>
    <x v="0"/>
    <s v="Grocery Store"/>
    <n v="0.22206335099999999"/>
    <n v="11.85"/>
    <n v="99.672600000000003"/>
    <n v="4"/>
  </r>
  <r>
    <x v="1"/>
    <n v="7606"/>
    <s v="DRG03"/>
    <s v="Dairy"/>
    <n v="2011"/>
    <s v="OUT010"/>
    <x v="1"/>
    <x v="0"/>
    <s v="Grocery Store"/>
    <n v="0.103752817"/>
    <n v="14.5"/>
    <n v="155.20179999999999"/>
    <n v="4"/>
  </r>
  <r>
    <x v="1"/>
    <n v="7607"/>
    <s v="DRH03"/>
    <s v="Dairy"/>
    <n v="2011"/>
    <s v="OUT010"/>
    <x v="1"/>
    <x v="0"/>
    <s v="Grocery Store"/>
    <n v="5.8690480000000003E-2"/>
    <n v="17.25"/>
    <n v="91.611999999999995"/>
    <n v="4"/>
  </r>
  <r>
    <x v="1"/>
    <n v="7608"/>
    <s v="FDX50"/>
    <s v="Dairy"/>
    <n v="2011"/>
    <s v="OUT010"/>
    <x v="1"/>
    <x v="0"/>
    <s v="Grocery Store"/>
    <n v="0.12491063500000001"/>
    <n v="20.100000000000001"/>
    <n v="109.6228"/>
    <n v="4"/>
  </r>
  <r>
    <x v="1"/>
    <n v="7609"/>
    <s v="FDK28"/>
    <s v="Frozen Foods"/>
    <n v="2011"/>
    <s v="OUT010"/>
    <x v="1"/>
    <x v="0"/>
    <s v="Grocery Store"/>
    <n v="0.109784056"/>
    <n v="5.6950000000000003"/>
    <n v="256.06459999999998"/>
    <n v="4"/>
  </r>
  <r>
    <x v="1"/>
    <n v="7610"/>
    <s v="FDK40"/>
    <s v="Frozen Foods"/>
    <n v="2011"/>
    <s v="OUT010"/>
    <x v="1"/>
    <x v="0"/>
    <s v="Grocery Store"/>
    <n v="0"/>
    <n v="7.0350000000000001"/>
    <n v="263.291"/>
    <n v="4"/>
  </r>
  <r>
    <x v="1"/>
    <n v="7611"/>
    <s v="FDD17"/>
    <s v="Frozen Foods"/>
    <n v="2011"/>
    <s v="OUT010"/>
    <x v="1"/>
    <x v="0"/>
    <s v="Grocery Store"/>
    <n v="5.4610829E-2"/>
    <n v="7.5"/>
    <n v="237.19059999999999"/>
    <n v="4"/>
  </r>
  <r>
    <x v="1"/>
    <n v="7612"/>
    <s v="FDM28"/>
    <s v="Frozen Foods"/>
    <n v="2011"/>
    <s v="OUT010"/>
    <x v="1"/>
    <x v="0"/>
    <s v="Grocery Store"/>
    <n v="7.5661985000000001E-2"/>
    <n v="15.7"/>
    <n v="181.36600000000001"/>
    <n v="4"/>
  </r>
  <r>
    <x v="1"/>
    <n v="7613"/>
    <s v="FDO40"/>
    <s v="Frozen Foods"/>
    <n v="2011"/>
    <s v="OUT010"/>
    <x v="1"/>
    <x v="0"/>
    <s v="Grocery Store"/>
    <n v="5.4612767999999999E-2"/>
    <n v="17.100000000000001"/>
    <n v="150.23920000000001"/>
    <n v="4"/>
  </r>
  <r>
    <x v="1"/>
    <n v="7614"/>
    <s v="FDX16"/>
    <s v="Frozen Foods"/>
    <n v="2011"/>
    <s v="OUT010"/>
    <x v="1"/>
    <x v="0"/>
    <s v="Grocery Store"/>
    <n v="0.110152524"/>
    <n v="17.850000000000001"/>
    <n v="150.20500000000001"/>
    <n v="4"/>
  </r>
  <r>
    <x v="1"/>
    <n v="7615"/>
    <s v="FDQ56"/>
    <s v="Fruits and Vegetables"/>
    <n v="2011"/>
    <s v="OUT010"/>
    <x v="1"/>
    <x v="0"/>
    <s v="Grocery Store"/>
    <n v="0.17674825799999999"/>
    <n v="6.59"/>
    <n v="82.790800000000004"/>
    <n v="4"/>
  </r>
  <r>
    <x v="1"/>
    <n v="7616"/>
    <s v="FDY32"/>
    <s v="Fruits and Vegetables"/>
    <n v="2011"/>
    <s v="OUT010"/>
    <x v="1"/>
    <x v="0"/>
    <s v="Grocery Store"/>
    <n v="0.21632300800000001"/>
    <n v="7.6050000000000004"/>
    <n v="165.02099999999999"/>
    <n v="4"/>
  </r>
  <r>
    <x v="1"/>
    <n v="7617"/>
    <s v="FDK56"/>
    <s v="Fruits and Vegetables"/>
    <n v="2011"/>
    <s v="OUT010"/>
    <x v="1"/>
    <x v="0"/>
    <s v="Grocery Store"/>
    <n v="0"/>
    <n v="9.6950000000000003"/>
    <n v="186.78980000000001"/>
    <n v="4"/>
  </r>
  <r>
    <x v="1"/>
    <n v="7618"/>
    <s v="FDM44"/>
    <s v="Fruits and Vegetables"/>
    <n v="2011"/>
    <s v="OUT010"/>
    <x v="1"/>
    <x v="0"/>
    <s v="Grocery Store"/>
    <n v="5.1970787999999997E-2"/>
    <n v="12.5"/>
    <n v="103.699"/>
    <n v="4"/>
  </r>
  <r>
    <x v="1"/>
    <n v="7619"/>
    <s v="FDG57"/>
    <s v="Fruits and Vegetables"/>
    <n v="2011"/>
    <s v="OUT010"/>
    <x v="1"/>
    <x v="0"/>
    <s v="Grocery Store"/>
    <n v="0.12101263199999999"/>
    <n v="14.7"/>
    <n v="49.403399999999998"/>
    <n v="4"/>
  </r>
  <r>
    <x v="1"/>
    <n v="7620"/>
    <s v="FDZ20"/>
    <s v="Fruits and Vegetables"/>
    <n v="2011"/>
    <s v="OUT010"/>
    <x v="1"/>
    <x v="0"/>
    <s v="Grocery Store"/>
    <n v="5.7422820999999999E-2"/>
    <n v="16.100000000000001"/>
    <n v="253.73560000000001"/>
    <n v="4"/>
  </r>
  <r>
    <x v="1"/>
    <n v="7621"/>
    <s v="FDR07"/>
    <s v="Fruits and Vegetables"/>
    <n v="2011"/>
    <s v="OUT010"/>
    <x v="1"/>
    <x v="0"/>
    <s v="Grocery Store"/>
    <n v="0.13012736499999999"/>
    <n v="21.35"/>
    <n v="96.209400000000002"/>
    <n v="4"/>
  </r>
  <r>
    <x v="1"/>
    <n v="7622"/>
    <s v="DRI11"/>
    <s v="Hard Drinks"/>
    <n v="2011"/>
    <s v="OUT010"/>
    <x v="1"/>
    <x v="0"/>
    <s v="Grocery Store"/>
    <n v="5.7585722999999998E-2"/>
    <n v="8.26"/>
    <n v="113.7834"/>
    <n v="4"/>
  </r>
  <r>
    <x v="1"/>
    <n v="7623"/>
    <s v="DRM47"/>
    <s v="Hard Drinks"/>
    <n v="2011"/>
    <s v="OUT010"/>
    <x v="1"/>
    <x v="0"/>
    <s v="Grocery Store"/>
    <n v="7.3288275E-2"/>
    <n v="9.3000000000000007"/>
    <n v="189.18459999999999"/>
    <n v="4"/>
  </r>
  <r>
    <x v="1"/>
    <n v="7624"/>
    <s v="DRJ11"/>
    <s v="Hard Drinks"/>
    <n v="2011"/>
    <s v="OUT010"/>
    <x v="1"/>
    <x v="0"/>
    <s v="Grocery Store"/>
    <n v="0.142425145"/>
    <n v="9.5"/>
    <n v="189.9872"/>
    <n v="4"/>
  </r>
  <r>
    <x v="1"/>
    <n v="7625"/>
    <s v="DRJ59"/>
    <s v="Hard Drinks"/>
    <n v="2011"/>
    <s v="OUT010"/>
    <x v="1"/>
    <x v="0"/>
    <s v="Grocery Store"/>
    <n v="3.2425179999999998E-2"/>
    <n v="11.65"/>
    <n v="38.816400000000002"/>
    <n v="4"/>
  </r>
  <r>
    <x v="1"/>
    <n v="7626"/>
    <s v="DRL35"/>
    <s v="Hard Drinks"/>
    <n v="2011"/>
    <s v="OUT010"/>
    <x v="1"/>
    <x v="0"/>
    <s v="Grocery Store"/>
    <n v="0"/>
    <n v="15.7"/>
    <n v="43.377000000000002"/>
    <n v="4"/>
  </r>
  <r>
    <x v="1"/>
    <n v="7627"/>
    <s v="NCU53"/>
    <s v="Health and Hygiene"/>
    <n v="2011"/>
    <s v="OUT010"/>
    <x v="1"/>
    <x v="0"/>
    <s v="Grocery Store"/>
    <n v="7.1557768999999993E-2"/>
    <n v="5.4850000000000003"/>
    <n v="165.7842"/>
    <n v="4"/>
  </r>
  <r>
    <x v="1"/>
    <n v="7628"/>
    <s v="NCK29"/>
    <s v="Health and Hygiene"/>
    <n v="2011"/>
    <s v="OUT010"/>
    <x v="1"/>
    <x v="0"/>
    <s v="Grocery Store"/>
    <n v="0.21051155799999999"/>
    <n v="5.6150000000000002"/>
    <n v="121.373"/>
    <n v="4"/>
  </r>
  <r>
    <x v="1"/>
    <n v="7629"/>
    <s v="NCJ17"/>
    <s v="Health and Hygiene"/>
    <n v="2011"/>
    <s v="OUT010"/>
    <x v="1"/>
    <x v="0"/>
    <s v="Grocery Store"/>
    <n v="0.25534828900000001"/>
    <n v="7.68"/>
    <n v="84.422399999999996"/>
    <n v="4"/>
  </r>
  <r>
    <x v="1"/>
    <n v="7630"/>
    <s v="NCV53"/>
    <s v="Health and Hygiene"/>
    <n v="2011"/>
    <s v="OUT010"/>
    <x v="1"/>
    <x v="0"/>
    <s v="Grocery Store"/>
    <n v="3.1490111000000001E-2"/>
    <n v="8.27"/>
    <n v="239.08799999999999"/>
    <n v="4"/>
  </r>
  <r>
    <x v="1"/>
    <n v="7631"/>
    <s v="NCL29"/>
    <s v="Health and Hygiene"/>
    <n v="2011"/>
    <s v="OUT010"/>
    <x v="1"/>
    <x v="0"/>
    <s v="Grocery Store"/>
    <n v="0.190711254"/>
    <n v="9.6950000000000003"/>
    <n v="159.16040000000001"/>
    <n v="4"/>
  </r>
  <r>
    <x v="1"/>
    <n v="7632"/>
    <s v="NCV05"/>
    <s v="Health and Hygiene"/>
    <n v="2011"/>
    <s v="OUT010"/>
    <x v="1"/>
    <x v="0"/>
    <s v="Grocery Store"/>
    <n v="5.0562852999999998E-2"/>
    <n v="10.1"/>
    <n v="153.3656"/>
    <n v="4"/>
  </r>
  <r>
    <x v="1"/>
    <n v="7633"/>
    <s v="NCM29"/>
    <s v="Health and Hygiene"/>
    <n v="2011"/>
    <s v="OUT010"/>
    <x v="1"/>
    <x v="0"/>
    <s v="Grocery Store"/>
    <n v="2.9529474E-2"/>
    <n v="11.5"/>
    <n v="132.6626"/>
    <n v="4"/>
  </r>
  <r>
    <x v="1"/>
    <n v="7634"/>
    <s v="NCZ17"/>
    <s v="Health and Hygiene"/>
    <n v="2011"/>
    <s v="OUT010"/>
    <x v="1"/>
    <x v="0"/>
    <s v="Grocery Store"/>
    <n v="0.132952286"/>
    <n v="12.15"/>
    <n v="37.650599999999997"/>
    <n v="4"/>
  </r>
  <r>
    <x v="1"/>
    <n v="7635"/>
    <s v="NCO41"/>
    <s v="Health and Hygiene"/>
    <n v="2011"/>
    <s v="OUT010"/>
    <x v="1"/>
    <x v="0"/>
    <s v="Grocery Store"/>
    <n v="3.1549131000000001E-2"/>
    <n v="12.5"/>
    <n v="99.038399999999996"/>
    <n v="4"/>
  </r>
  <r>
    <x v="1"/>
    <n v="7636"/>
    <s v="NCP17"/>
    <s v="Health and Hygiene"/>
    <n v="2011"/>
    <s v="OUT010"/>
    <x v="1"/>
    <x v="0"/>
    <s v="Grocery Store"/>
    <n v="0"/>
    <n v="19.350000000000001"/>
    <n v="65.316800000000001"/>
    <n v="4"/>
  </r>
  <r>
    <x v="1"/>
    <n v="7637"/>
    <s v="NCP05"/>
    <s v="Health and Hygiene"/>
    <n v="2011"/>
    <s v="OUT010"/>
    <x v="1"/>
    <x v="0"/>
    <s v="Grocery Store"/>
    <n v="4.2324555999999999E-2"/>
    <n v="19.600000000000001"/>
    <n v="150.9024"/>
    <n v="4"/>
  </r>
  <r>
    <x v="1"/>
    <n v="7638"/>
    <s v="NCJ43"/>
    <s v="Household"/>
    <n v="2011"/>
    <s v="OUT010"/>
    <x v="1"/>
    <x v="0"/>
    <s v="Grocery Store"/>
    <n v="4.5308629000000003E-2"/>
    <n v="6.6349999999999998"/>
    <n v="173.1396"/>
    <n v="4"/>
  </r>
  <r>
    <x v="1"/>
    <n v="7639"/>
    <s v="NCE31"/>
    <s v="Household"/>
    <n v="2011"/>
    <s v="OUT010"/>
    <x v="1"/>
    <x v="0"/>
    <s v="Grocery Store"/>
    <n v="0.309390255"/>
    <n v="7.67"/>
    <n v="33.221600000000002"/>
    <n v="4"/>
  </r>
  <r>
    <x v="1"/>
    <n v="7640"/>
    <s v="NCD43"/>
    <s v="Household"/>
    <n v="2011"/>
    <s v="OUT010"/>
    <x v="1"/>
    <x v="0"/>
    <s v="Grocery Store"/>
    <n v="2.6814124000000002E-2"/>
    <n v="8.85"/>
    <n v="103.79640000000001"/>
    <n v="4"/>
  </r>
  <r>
    <x v="1"/>
    <n v="7641"/>
    <s v="NCO14"/>
    <s v="Household"/>
    <n v="2011"/>
    <s v="OUT010"/>
    <x v="1"/>
    <x v="0"/>
    <s v="Grocery Store"/>
    <n v="4.9617765000000001E-2"/>
    <n v="9.6"/>
    <n v="44.208599999999997"/>
    <n v="4"/>
  </r>
  <r>
    <x v="1"/>
    <n v="7642"/>
    <s v="NCH54"/>
    <s v="Household"/>
    <n v="2011"/>
    <s v="OUT010"/>
    <x v="1"/>
    <x v="0"/>
    <s v="Grocery Store"/>
    <n v="0.12163321000000001"/>
    <n v="13.5"/>
    <n v="161.69200000000001"/>
    <n v="4"/>
  </r>
  <r>
    <x v="1"/>
    <n v="7643"/>
    <s v="NCX18"/>
    <s v="Household"/>
    <n v="2011"/>
    <s v="OUT010"/>
    <x v="1"/>
    <x v="0"/>
    <s v="Grocery Store"/>
    <n v="1.4719325E-2"/>
    <n v="14.15"/>
    <n v="196.911"/>
    <n v="4"/>
  </r>
  <r>
    <x v="1"/>
    <n v="7644"/>
    <s v="NCL06"/>
    <s v="Household"/>
    <n v="2011"/>
    <s v="OUT010"/>
    <x v="1"/>
    <x v="0"/>
    <s v="Grocery Store"/>
    <n v="0.12062477100000001"/>
    <n v="14.65"/>
    <n v="261.75940000000003"/>
    <n v="4"/>
  </r>
  <r>
    <x v="1"/>
    <n v="7645"/>
    <s v="NCN30"/>
    <s v="Household"/>
    <n v="2011"/>
    <s v="OUT010"/>
    <x v="1"/>
    <x v="0"/>
    <s v="Grocery Store"/>
    <n v="2.8443139999999999E-2"/>
    <n v="16.350000000000001"/>
    <n v="98.141000000000005"/>
    <n v="4"/>
  </r>
  <r>
    <x v="1"/>
    <n v="7646"/>
    <s v="NCQ54"/>
    <s v="Household"/>
    <n v="2011"/>
    <s v="OUT010"/>
    <x v="1"/>
    <x v="0"/>
    <s v="Grocery Store"/>
    <n v="2.0993364E-2"/>
    <n v="17.7"/>
    <n v="166.84739999999999"/>
    <n v="4"/>
  </r>
  <r>
    <x v="1"/>
    <n v="7647"/>
    <s v="NCF54"/>
    <s v="Household"/>
    <n v="2011"/>
    <s v="OUT010"/>
    <x v="1"/>
    <x v="0"/>
    <s v="Grocery Store"/>
    <n v="7.9299473999999995E-2"/>
    <n v="18"/>
    <n v="170.54220000000001"/>
    <n v="4"/>
  </r>
  <r>
    <x v="1"/>
    <n v="7648"/>
    <s v="NCW42"/>
    <s v="Household"/>
    <n v="2011"/>
    <s v="OUT010"/>
    <x v="1"/>
    <x v="0"/>
    <s v="Grocery Store"/>
    <n v="9.7865088000000003E-2"/>
    <n v="18.2"/>
    <n v="221.84559999999999"/>
    <n v="4"/>
  </r>
  <r>
    <x v="1"/>
    <n v="7649"/>
    <s v="NCA30"/>
    <s v="Household"/>
    <n v="2011"/>
    <s v="OUT010"/>
    <x v="1"/>
    <x v="0"/>
    <s v="Grocery Store"/>
    <n v="0.21647815300000001"/>
    <n v="19"/>
    <n v="190.18719999999999"/>
    <n v="4"/>
  </r>
  <r>
    <x v="1"/>
    <n v="7650"/>
    <s v="NCG43"/>
    <s v="Household"/>
    <n v="2011"/>
    <s v="OUT010"/>
    <x v="1"/>
    <x v="2"/>
    <s v="Grocery Store"/>
    <n v="0.12426161400000001"/>
    <n v="20.2"/>
    <n v="93.646199999999993"/>
    <n v="4"/>
  </r>
  <r>
    <x v="1"/>
    <n v="7651"/>
    <s v="NCR30"/>
    <s v="Household"/>
    <n v="2011"/>
    <s v="OUT010"/>
    <x v="1"/>
    <x v="2"/>
    <s v="Grocery Store"/>
    <n v="0.118827682"/>
    <n v="20.6"/>
    <n v="75.069599999999994"/>
    <n v="4"/>
  </r>
  <r>
    <x v="1"/>
    <n v="7652"/>
    <s v="FDJ07"/>
    <s v="Meat"/>
    <n v="2011"/>
    <s v="OUT010"/>
    <x v="1"/>
    <x v="2"/>
    <s v="Grocery Store"/>
    <n v="2.414202E-2"/>
    <n v="7.26"/>
    <n v="117.41500000000001"/>
    <n v="4"/>
  </r>
  <r>
    <x v="1"/>
    <n v="7653"/>
    <s v="FDK15"/>
    <s v="Meat"/>
    <n v="2011"/>
    <s v="OUT010"/>
    <x v="1"/>
    <x v="2"/>
    <s v="Grocery Store"/>
    <n v="0.16472456699999999"/>
    <n v="10.8"/>
    <n v="98.404200000000003"/>
    <n v="4"/>
  </r>
  <r>
    <x v="1"/>
    <n v="7654"/>
    <s v="FDP39"/>
    <s v="Meat"/>
    <n v="2011"/>
    <s v="OUT010"/>
    <x v="1"/>
    <x v="2"/>
    <s v="Grocery Store"/>
    <n v="0.116203156"/>
    <n v="12.65"/>
    <n v="53.532400000000003"/>
    <n v="4"/>
  </r>
  <r>
    <x v="1"/>
    <n v="7655"/>
    <s v="FDI19"/>
    <s v="Meat"/>
    <n v="2011"/>
    <s v="OUT010"/>
    <x v="1"/>
    <x v="2"/>
    <s v="Grocery Store"/>
    <n v="8.7604871000000001E-2"/>
    <n v="15.1"/>
    <n v="242.25120000000001"/>
    <n v="4"/>
  </r>
  <r>
    <x v="1"/>
    <n v="7656"/>
    <s v="NCP55"/>
    <s v="Others"/>
    <n v="2011"/>
    <s v="OUT010"/>
    <x v="1"/>
    <x v="2"/>
    <s v="Grocery Store"/>
    <n v="0"/>
    <n v="14.65"/>
    <n v="56.461399999999998"/>
    <n v="4"/>
  </r>
  <r>
    <x v="1"/>
    <n v="7657"/>
    <s v="NCN14"/>
    <s v="Others"/>
    <n v="2011"/>
    <s v="OUT010"/>
    <x v="1"/>
    <x v="2"/>
    <s v="Grocery Store"/>
    <n v="0.15385152999999999"/>
    <n v="19.100000000000001"/>
    <n v="185.16079999999999"/>
    <n v="4"/>
  </r>
  <r>
    <x v="1"/>
    <n v="7658"/>
    <s v="FDF33"/>
    <s v="Seafood"/>
    <n v="2011"/>
    <s v="OUT010"/>
    <x v="1"/>
    <x v="2"/>
    <s v="Grocery Store"/>
    <n v="3.6045990999999999E-2"/>
    <n v="7.97"/>
    <n v="107.5596"/>
    <n v="4"/>
  </r>
  <r>
    <x v="1"/>
    <n v="7659"/>
    <s v="FDF22"/>
    <s v="Snack Foods"/>
    <n v="2011"/>
    <s v="OUT010"/>
    <x v="1"/>
    <x v="2"/>
    <s v="Grocery Store"/>
    <n v="9.5122910000000005E-2"/>
    <n v="6.8650000000000002"/>
    <n v="212.3218"/>
    <n v="4"/>
  </r>
  <r>
    <x v="1"/>
    <n v="7660"/>
    <s v="FDX21"/>
    <s v="Snack Foods"/>
    <n v="2011"/>
    <s v="OUT010"/>
    <x v="1"/>
    <x v="2"/>
    <s v="Grocery Store"/>
    <n v="0.1422157"/>
    <n v="7.05"/>
    <n v="108.7912"/>
    <n v="4"/>
  </r>
  <r>
    <x v="1"/>
    <n v="7661"/>
    <s v="FDE34"/>
    <s v="Snack Foods"/>
    <n v="2011"/>
    <s v="OUT010"/>
    <x v="1"/>
    <x v="2"/>
    <s v="Grocery Store"/>
    <n v="0.18058808200000001"/>
    <n v="9.1950000000000003"/>
    <n v="182.26339999999999"/>
    <n v="4"/>
  </r>
  <r>
    <x v="1"/>
    <n v="7662"/>
    <s v="FDI22"/>
    <s v="Snack Foods"/>
    <n v="2011"/>
    <s v="OUT010"/>
    <x v="1"/>
    <x v="2"/>
    <s v="Grocery Store"/>
    <n v="0.16103988699999999"/>
    <n v="12.6"/>
    <n v="210.2612"/>
    <n v="4"/>
  </r>
  <r>
    <x v="1"/>
    <n v="7663"/>
    <s v="FDR21"/>
    <s v="Snack Foods"/>
    <n v="2011"/>
    <s v="OUT010"/>
    <x v="1"/>
    <x v="2"/>
    <s v="Grocery Store"/>
    <n v="0.112036236"/>
    <n v="19.7"/>
    <n v="174.93700000000001"/>
    <n v="4"/>
  </r>
  <r>
    <x v="1"/>
    <n v="7664"/>
    <s v="FDH10"/>
    <s v="Snack Foods"/>
    <n v="2011"/>
    <s v="OUT010"/>
    <x v="1"/>
    <x v="2"/>
    <s v="Grocery Store"/>
    <n v="8.2526478E-2"/>
    <n v="21"/>
    <n v="191.84780000000001"/>
    <n v="4"/>
  </r>
  <r>
    <x v="1"/>
    <n v="7665"/>
    <s v="FDW10"/>
    <s v="Snack Foods"/>
    <n v="2011"/>
    <s v="OUT010"/>
    <x v="1"/>
    <x v="2"/>
    <s v="Grocery Store"/>
    <n v="0.118297605"/>
    <n v="21.2"/>
    <n v="175.03700000000001"/>
    <n v="4"/>
  </r>
  <r>
    <x v="1"/>
    <n v="7666"/>
    <s v="DRG49"/>
    <s v="Soft Drinks"/>
    <n v="2011"/>
    <s v="OUT010"/>
    <x v="1"/>
    <x v="2"/>
    <s v="Grocery Store"/>
    <n v="0.112906337"/>
    <n v="7.81"/>
    <n v="243.54859999999999"/>
    <n v="4"/>
  </r>
  <r>
    <x v="1"/>
    <n v="7667"/>
    <s v="DRE01"/>
    <s v="Soft Drinks"/>
    <n v="2011"/>
    <s v="OUT010"/>
    <x v="1"/>
    <x v="2"/>
    <s v="Grocery Store"/>
    <n v="0.279783532"/>
    <n v="10.1"/>
    <n v="241.85120000000001"/>
    <n v="4"/>
  </r>
  <r>
    <x v="1"/>
    <n v="7668"/>
    <s v="DRI37"/>
    <s v="Soft Drinks"/>
    <n v="2011"/>
    <s v="OUT010"/>
    <x v="1"/>
    <x v="2"/>
    <s v="Grocery Store"/>
    <n v="0.18009679100000001"/>
    <n v="15.85"/>
    <n v="57.3904"/>
    <n v="4"/>
  </r>
  <r>
    <x v="0"/>
    <n v="7669"/>
    <s v="FDY24"/>
    <s v="Baking Goods"/>
    <n v="2011"/>
    <s v="OUT010"/>
    <x v="1"/>
    <x v="2"/>
    <s v="Grocery Store"/>
    <n v="0.223440258"/>
    <n v="4.88"/>
    <n v="52.229799999999997"/>
    <n v="4"/>
  </r>
  <r>
    <x v="0"/>
    <n v="7670"/>
    <s v="FDT24"/>
    <s v="Baking Goods"/>
    <n v="2011"/>
    <s v="OUT010"/>
    <x v="1"/>
    <x v="2"/>
    <s v="Grocery Store"/>
    <n v="0.31109037899999997"/>
    <n v="12.35"/>
    <n v="79.232799999999997"/>
    <n v="4"/>
  </r>
  <r>
    <x v="0"/>
    <n v="7671"/>
    <s v="FDU12"/>
    <s v="Baking Goods"/>
    <n v="2011"/>
    <s v="OUT010"/>
    <x v="1"/>
    <x v="2"/>
    <s v="Grocery Store"/>
    <n v="0.126791761"/>
    <n v="15.5"/>
    <n v="262.15679999999998"/>
    <n v="4"/>
  </r>
  <r>
    <x v="0"/>
    <n v="7672"/>
    <s v="FDU60"/>
    <s v="Baking Goods"/>
    <n v="2011"/>
    <s v="OUT010"/>
    <x v="1"/>
    <x v="2"/>
    <s v="Grocery Store"/>
    <n v="0.100262068"/>
    <n v="20"/>
    <n v="169.61320000000001"/>
    <n v="4"/>
  </r>
  <r>
    <x v="0"/>
    <n v="7673"/>
    <s v="FDQ47"/>
    <s v="Breads"/>
    <n v="2011"/>
    <s v="OUT010"/>
    <x v="1"/>
    <x v="2"/>
    <s v="Grocery Store"/>
    <n v="0.28150951400000002"/>
    <n v="7.1550000000000002"/>
    <n v="33.8874"/>
    <n v="4"/>
  </r>
  <r>
    <x v="0"/>
    <n v="7674"/>
    <s v="FDO11"/>
    <s v="Breads"/>
    <n v="2011"/>
    <s v="OUT010"/>
    <x v="1"/>
    <x v="2"/>
    <s v="Grocery Store"/>
    <n v="5.0657232000000003E-2"/>
    <n v="8"/>
    <n v="249.9092"/>
    <n v="4"/>
  </r>
  <r>
    <x v="0"/>
    <n v="7675"/>
    <s v="FDM25"/>
    <s v="Breakfast"/>
    <n v="2011"/>
    <s v="OUT010"/>
    <x v="1"/>
    <x v="2"/>
    <s v="Grocery Store"/>
    <n v="0.10154201"/>
    <n v="10.695"/>
    <n v="173.77119999999999"/>
    <n v="4"/>
  </r>
  <r>
    <x v="0"/>
    <n v="7676"/>
    <s v="FDN49"/>
    <s v="Breakfast"/>
    <n v="2011"/>
    <s v="OUT010"/>
    <x v="1"/>
    <x v="2"/>
    <s v="Grocery Store"/>
    <n v="0.20960008399999999"/>
    <n v="17.25"/>
    <n v="40.347999999999999"/>
    <n v="4"/>
  </r>
  <r>
    <x v="0"/>
    <n v="7677"/>
    <s v="FDI38"/>
    <s v="Canned"/>
    <n v="2011"/>
    <s v="OUT010"/>
    <x v="1"/>
    <x v="2"/>
    <s v="Grocery Store"/>
    <n v="2.4482433000000001E-2"/>
    <n v="13.35"/>
    <n v="205.7638"/>
    <n v="4"/>
  </r>
  <r>
    <x v="0"/>
    <n v="7678"/>
    <s v="FDC14"/>
    <s v="Canned"/>
    <n v="2011"/>
    <s v="OUT010"/>
    <x v="1"/>
    <x v="2"/>
    <s v="Grocery Store"/>
    <n v="6.9042489999999998E-2"/>
    <n v="14.5"/>
    <n v="41.445399999999999"/>
    <n v="4"/>
  </r>
  <r>
    <x v="0"/>
    <n v="7679"/>
    <s v="FDH14"/>
    <s v="Canned"/>
    <n v="2011"/>
    <s v="OUT010"/>
    <x v="1"/>
    <x v="2"/>
    <s v="Grocery Store"/>
    <n v="7.8347922E-2"/>
    <n v="17.100000000000001"/>
    <n v="141.88380000000001"/>
    <n v="4"/>
  </r>
  <r>
    <x v="0"/>
    <n v="7680"/>
    <s v="FDV01"/>
    <s v="Canned"/>
    <n v="2011"/>
    <s v="OUT010"/>
    <x v="1"/>
    <x v="2"/>
    <s v="Grocery Store"/>
    <n v="0.14218984300000001"/>
    <n v="19.2"/>
    <n v="153.8314"/>
    <n v="4"/>
  </r>
  <r>
    <x v="0"/>
    <n v="7681"/>
    <s v="FDZ26"/>
    <s v="Dairy"/>
    <n v="2011"/>
    <s v="OUT010"/>
    <x v="1"/>
    <x v="2"/>
    <s v="Grocery Store"/>
    <n v="0.241055611"/>
    <n v="11.6"/>
    <n v="238.5222"/>
    <n v="4"/>
  </r>
  <r>
    <x v="0"/>
    <n v="7682"/>
    <s v="FDB40"/>
    <s v="Dairy"/>
    <n v="2011"/>
    <s v="OUT010"/>
    <x v="1"/>
    <x v="2"/>
    <s v="Grocery Store"/>
    <n v="1.2620220999999999E-2"/>
    <n v="17.5"/>
    <n v="144.81020000000001"/>
    <n v="4"/>
  </r>
  <r>
    <x v="0"/>
    <n v="7683"/>
    <s v="FDY26"/>
    <s v="Dairy"/>
    <n v="2011"/>
    <s v="OUT010"/>
    <x v="1"/>
    <x v="2"/>
    <s v="Grocery Store"/>
    <n v="5.1068364999999998E-2"/>
    <n v="20.6"/>
    <n v="213.02440000000001"/>
    <n v="4"/>
  </r>
  <r>
    <x v="0"/>
    <n v="7684"/>
    <s v="FDE28"/>
    <s v="Frozen Foods"/>
    <n v="2011"/>
    <s v="OUT010"/>
    <x v="1"/>
    <x v="2"/>
    <s v="Grocery Store"/>
    <n v="0.22185649199999999"/>
    <n v="9.5"/>
    <n v="231.86680000000001"/>
    <n v="4"/>
  </r>
  <r>
    <x v="0"/>
    <n v="7685"/>
    <s v="FDW40"/>
    <s v="Frozen Foods"/>
    <n v="2011"/>
    <s v="OUT010"/>
    <x v="1"/>
    <x v="2"/>
    <s v="Grocery Store"/>
    <n v="0.17599192899999999"/>
    <n v="14"/>
    <n v="140.78120000000001"/>
    <n v="4"/>
  </r>
  <r>
    <x v="0"/>
    <n v="7686"/>
    <s v="FDB41"/>
    <s v="Frozen Foods"/>
    <n v="2011"/>
    <s v="OUT010"/>
    <x v="1"/>
    <x v="2"/>
    <s v="Grocery Store"/>
    <n v="0.16288222699999999"/>
    <n v="19"/>
    <n v="46.8718"/>
    <n v="4"/>
  </r>
  <r>
    <x v="0"/>
    <n v="7687"/>
    <s v="FDH53"/>
    <s v="Frozen Foods"/>
    <n v="2011"/>
    <s v="OUT010"/>
    <x v="1"/>
    <x v="2"/>
    <s v="Grocery Store"/>
    <n v="3.2136417E-2"/>
    <n v="20.5"/>
    <n v="83.959199999999996"/>
    <n v="4"/>
  </r>
  <r>
    <x v="0"/>
    <n v="7688"/>
    <s v="FDN08"/>
    <s v="Fruits and Vegetables"/>
    <n v="2011"/>
    <s v="OUT010"/>
    <x v="1"/>
    <x v="2"/>
    <s v="Grocery Store"/>
    <n v="0.147904328"/>
    <n v="7.72"/>
    <n v="116.64660000000001"/>
    <n v="4"/>
  </r>
  <r>
    <x v="0"/>
    <n v="7689"/>
    <s v="FDW44"/>
    <s v="Fruits and Vegetables"/>
    <n v="2011"/>
    <s v="OUT010"/>
    <x v="1"/>
    <x v="2"/>
    <s v="Grocery Store"/>
    <n v="5.8835928000000003E-2"/>
    <n v="9.5"/>
    <n v="170.2448"/>
    <n v="4"/>
  </r>
  <r>
    <x v="0"/>
    <n v="7690"/>
    <s v="FDM08"/>
    <s v="Fruits and Vegetables"/>
    <n v="2011"/>
    <s v="OUT010"/>
    <x v="1"/>
    <x v="2"/>
    <s v="Grocery Store"/>
    <n v="8.9688978000000003E-2"/>
    <n v="10.1"/>
    <n v="225.50880000000001"/>
    <n v="4"/>
  </r>
  <r>
    <x v="0"/>
    <n v="7691"/>
    <s v="FDZ08"/>
    <s v="Fruits and Vegetables"/>
    <n v="2011"/>
    <s v="OUT010"/>
    <x v="1"/>
    <x v="2"/>
    <s v="Grocery Store"/>
    <n v="0"/>
    <n v="12.5"/>
    <n v="80.859200000000001"/>
    <n v="4"/>
  </r>
  <r>
    <x v="0"/>
    <n v="7692"/>
    <s v="FDS19"/>
    <s v="Fruits and Vegetables"/>
    <n v="2011"/>
    <s v="OUT010"/>
    <x v="1"/>
    <x v="2"/>
    <s v="Grocery Store"/>
    <n v="0.10746981899999999"/>
    <n v="13.8"/>
    <n v="77.801199999999994"/>
    <n v="4"/>
  </r>
  <r>
    <x v="0"/>
    <n v="7693"/>
    <s v="FDC21"/>
    <s v="Fruits and Vegetables"/>
    <n v="2011"/>
    <s v="OUT010"/>
    <x v="1"/>
    <x v="2"/>
    <s v="Grocery Store"/>
    <n v="7.1904257999999999E-2"/>
    <n v="14.6"/>
    <n v="106.8254"/>
    <n v="4"/>
  </r>
  <r>
    <x v="0"/>
    <n v="7694"/>
    <s v="FDZ07"/>
    <s v="Fruits and Vegetables"/>
    <n v="2011"/>
    <s v="OUT010"/>
    <x v="1"/>
    <x v="2"/>
    <s v="Grocery Store"/>
    <n v="0.157154813"/>
    <n v="15.1"/>
    <n v="62.2194"/>
    <n v="4"/>
  </r>
  <r>
    <x v="0"/>
    <n v="7695"/>
    <s v="FDD56"/>
    <s v="Fruits and Vegetables"/>
    <n v="2011"/>
    <s v="OUT010"/>
    <x v="1"/>
    <x v="2"/>
    <s v="Grocery Store"/>
    <n v="0.17370354900000001"/>
    <n v="15.2"/>
    <n v="175.80539999999999"/>
    <n v="4"/>
  </r>
  <r>
    <x v="0"/>
    <n v="7696"/>
    <s v="FDL32"/>
    <s v="Fruits and Vegetables"/>
    <n v="2011"/>
    <s v="OUT010"/>
    <x v="1"/>
    <x v="2"/>
    <s v="Grocery Store"/>
    <n v="0.20498453799999999"/>
    <n v="15.7"/>
    <n v="111.0544"/>
    <n v="4"/>
  </r>
  <r>
    <x v="0"/>
    <n v="7697"/>
    <s v="FDT56"/>
    <s v="Fruits and Vegetables"/>
    <n v="2011"/>
    <s v="OUT010"/>
    <x v="1"/>
    <x v="2"/>
    <s v="Grocery Store"/>
    <n v="0.19347799500000001"/>
    <n v="16"/>
    <n v="55.924599999999998"/>
    <n v="4"/>
  </r>
  <r>
    <x v="0"/>
    <n v="7698"/>
    <s v="FDY56"/>
    <s v="Fruits and Vegetables"/>
    <n v="2011"/>
    <s v="OUT010"/>
    <x v="1"/>
    <x v="2"/>
    <s v="Grocery Store"/>
    <n v="0.104463896"/>
    <n v="16.350000000000001"/>
    <n v="227.1062"/>
    <n v="4"/>
  </r>
  <r>
    <x v="0"/>
    <n v="7699"/>
    <s v="FDP44"/>
    <s v="Fruits and Vegetables"/>
    <n v="2011"/>
    <s v="OUT010"/>
    <x v="1"/>
    <x v="2"/>
    <s v="Grocery Store"/>
    <n v="0.133424184"/>
    <n v="16.5"/>
    <n v="102.2332"/>
    <n v="4"/>
  </r>
  <r>
    <x v="0"/>
    <n v="7700"/>
    <s v="FDW32"/>
    <s v="Fruits and Vegetables"/>
    <n v="2011"/>
    <s v="OUT010"/>
    <x v="1"/>
    <x v="2"/>
    <s v="Grocery Store"/>
    <n v="0.15783357000000001"/>
    <n v="18.350000000000001"/>
    <n v="87.588200000000001"/>
    <n v="4"/>
  </r>
  <r>
    <x v="0"/>
    <n v="7701"/>
    <s v="FDR20"/>
    <s v="Fruits and Vegetables"/>
    <n v="2011"/>
    <s v="OUT010"/>
    <x v="1"/>
    <x v="2"/>
    <s v="Grocery Store"/>
    <n v="0"/>
    <n v="20"/>
    <n v="46.474400000000003"/>
    <n v="4"/>
  </r>
  <r>
    <x v="0"/>
    <n v="7702"/>
    <s v="FDX31"/>
    <s v="Fruits and Vegetables"/>
    <n v="2011"/>
    <s v="OUT010"/>
    <x v="1"/>
    <x v="2"/>
    <s v="Grocery Store"/>
    <n v="2.4815024000000001E-2"/>
    <n v="20.350000000000001"/>
    <n v="234.0958"/>
    <n v="4"/>
  </r>
  <r>
    <x v="0"/>
    <n v="7703"/>
    <s v="FDJ20"/>
    <s v="Fruits and Vegetables"/>
    <n v="2011"/>
    <s v="OUT010"/>
    <x v="1"/>
    <x v="2"/>
    <s v="Grocery Store"/>
    <n v="0.16767230999999999"/>
    <n v="20.7"/>
    <n v="124.2388"/>
    <n v="4"/>
  </r>
  <r>
    <x v="0"/>
    <n v="7704"/>
    <s v="FDP03"/>
    <s v="Meat"/>
    <n v="2011"/>
    <s v="OUT010"/>
    <x v="1"/>
    <x v="2"/>
    <s v="Grocery Store"/>
    <n v="0.10239789000000001"/>
    <n v="5.15"/>
    <n v="122.1388"/>
    <n v="4"/>
  </r>
  <r>
    <x v="0"/>
    <n v="7705"/>
    <s v="FDY39"/>
    <s v="Meat"/>
    <n v="2011"/>
    <s v="OUT010"/>
    <x v="1"/>
    <x v="2"/>
    <s v="Grocery Store"/>
    <n v="7.8716389999999997E-2"/>
    <n v="5.3049999999999997"/>
    <n v="183.5608"/>
    <n v="4"/>
  </r>
  <r>
    <x v="0"/>
    <n v="7706"/>
    <s v="FDT51"/>
    <s v="Meat"/>
    <n v="2011"/>
    <s v="OUT010"/>
    <x v="1"/>
    <x v="2"/>
    <s v="Grocery Store"/>
    <n v="1.8275816E-2"/>
    <n v="11.65"/>
    <n v="110.8544"/>
    <n v="4"/>
  </r>
  <r>
    <x v="0"/>
    <n v="7707"/>
    <s v="FDX39"/>
    <s v="Meat"/>
    <n v="2011"/>
    <s v="OUT010"/>
    <x v="1"/>
    <x v="2"/>
    <s v="Grocery Store"/>
    <n v="8.3147702000000004E-2"/>
    <n v="14.3"/>
    <n v="210.15860000000001"/>
    <n v="4"/>
  </r>
  <r>
    <x v="0"/>
    <n v="7708"/>
    <s v="FDQ51"/>
    <s v="Meat"/>
    <n v="2011"/>
    <s v="OUT010"/>
    <x v="1"/>
    <x v="2"/>
    <s v="Grocery Store"/>
    <n v="2.9377238999999999E-2"/>
    <n v="16"/>
    <n v="46.171799999999998"/>
    <n v="4"/>
  </r>
  <r>
    <x v="0"/>
    <n v="7709"/>
    <s v="FDU27"/>
    <s v="Meat"/>
    <n v="2011"/>
    <s v="OUT010"/>
    <x v="1"/>
    <x v="2"/>
    <s v="Grocery Store"/>
    <n v="0.28701714"/>
    <n v="18.600000000000001"/>
    <n v="48.837600000000002"/>
    <n v="4"/>
  </r>
  <r>
    <x v="0"/>
    <n v="7710"/>
    <s v="FDJ57"/>
    <s v="Seafood"/>
    <n v="2011"/>
    <s v="OUT010"/>
    <x v="1"/>
    <x v="2"/>
    <s v="Grocery Store"/>
    <n v="3.6109859000000001E-2"/>
    <n v="7.42"/>
    <n v="186.5582"/>
    <n v="4"/>
  </r>
  <r>
    <x v="0"/>
    <n v="7711"/>
    <s v="FDS45"/>
    <s v="Snack Foods"/>
    <n v="2011"/>
    <s v="OUT010"/>
    <x v="1"/>
    <x v="2"/>
    <s v="Grocery Store"/>
    <n v="4.937018E-2"/>
    <n v="5.1749999999999998"/>
    <n v="106.76220000000001"/>
    <n v="4"/>
  </r>
  <r>
    <x v="0"/>
    <n v="7712"/>
    <s v="FDF34"/>
    <s v="Snack Foods"/>
    <n v="2011"/>
    <s v="OUT010"/>
    <x v="1"/>
    <x v="2"/>
    <s v="Grocery Store"/>
    <n v="2.3465590000000001E-2"/>
    <n v="9.3000000000000007"/>
    <n v="197.60839999999999"/>
    <n v="4"/>
  </r>
  <r>
    <x v="0"/>
    <n v="7713"/>
    <s v="FDG58"/>
    <s v="Snack Foods"/>
    <n v="2011"/>
    <s v="OUT010"/>
    <x v="1"/>
    <x v="2"/>
    <s v="Grocery Store"/>
    <n v="0.145253944"/>
    <n v="10.695"/>
    <n v="156.8972"/>
    <n v="4"/>
  </r>
  <r>
    <x v="0"/>
    <n v="7714"/>
    <s v="FDG34"/>
    <s v="Snack Foods"/>
    <n v="2011"/>
    <s v="OUT010"/>
    <x v="1"/>
    <x v="2"/>
    <s v="Grocery Store"/>
    <n v="6.2885197000000004E-2"/>
    <n v="11.5"/>
    <n v="106.72539999999999"/>
    <n v="4"/>
  </r>
  <r>
    <x v="0"/>
    <n v="7715"/>
    <s v="FDW09"/>
    <s v="Snack Foods"/>
    <n v="2011"/>
    <s v="OUT010"/>
    <x v="1"/>
    <x v="2"/>
    <s v="Grocery Store"/>
    <n v="4.3386131000000001E-2"/>
    <n v="13.65"/>
    <n v="80.230199999999996"/>
    <n v="4"/>
  </r>
  <r>
    <x v="0"/>
    <n v="7716"/>
    <s v="FDT10"/>
    <s v="Snack Foods"/>
    <n v="2011"/>
    <s v="OUT010"/>
    <x v="1"/>
    <x v="1"/>
    <s v="Grocery Store"/>
    <n v="0.103849783"/>
    <n v="16.7"/>
    <n v="58.856200000000001"/>
    <n v="4"/>
  </r>
  <r>
    <x v="0"/>
    <n v="7717"/>
    <s v="DRA59"/>
    <s v="Soft Drinks"/>
    <n v="2011"/>
    <s v="OUT010"/>
    <x v="1"/>
    <x v="1"/>
    <s v="Grocery Store"/>
    <n v="0.214125129"/>
    <n v="8.27"/>
    <n v="183.9924"/>
    <n v="4"/>
  </r>
  <r>
    <x v="0"/>
    <n v="7718"/>
    <s v="DRA24"/>
    <s v="Soft Drinks"/>
    <n v="2011"/>
    <s v="OUT010"/>
    <x v="1"/>
    <x v="1"/>
    <s v="Grocery Store"/>
    <n v="6.6831682000000003E-2"/>
    <n v="19.350000000000001"/>
    <n v="163.88679999999999"/>
    <n v="4"/>
  </r>
  <r>
    <x v="0"/>
    <n v="7719"/>
    <s v="DRL01"/>
    <s v="Soft Drinks"/>
    <n v="2011"/>
    <s v="OUT010"/>
    <x v="1"/>
    <x v="1"/>
    <s v="Grocery Store"/>
    <n v="0.129170642"/>
    <n v="19.5"/>
    <n v="233.9958"/>
    <n v="4"/>
  </r>
  <r>
    <x v="0"/>
    <n v="7720"/>
    <s v="FDD47"/>
    <s v="Starchy Foods"/>
    <n v="2011"/>
    <s v="OUT010"/>
    <x v="1"/>
    <x v="1"/>
    <s v="Grocery Store"/>
    <n v="0.23836644200000001"/>
    <n v="7.6"/>
    <n v="171.84479999999999"/>
    <n v="4"/>
  </r>
  <r>
    <x v="0"/>
    <n v="7721"/>
    <s v="FDH47"/>
    <s v="Starchy Foods"/>
    <n v="2011"/>
    <s v="OUT010"/>
    <x v="1"/>
    <x v="1"/>
    <s v="Grocery Store"/>
    <n v="0.21561193000000001"/>
    <n v="13.5"/>
    <n v="98.606800000000007"/>
    <n v="4"/>
  </r>
  <r>
    <x v="1"/>
    <n v="7722"/>
    <s v="DRK59"/>
    <s v="Hard Drinks"/>
    <n v="2011"/>
    <s v="OUT010"/>
    <x v="1"/>
    <x v="1"/>
    <s v="Grocery Store"/>
    <n v="0.126287542"/>
    <n v="8.8949999999999996"/>
    <n v="235.5616"/>
    <n v="4"/>
  </r>
  <r>
    <x v="1"/>
    <n v="7723"/>
    <s v="NCX54"/>
    <s v="Household"/>
    <n v="2011"/>
    <s v="OUT010"/>
    <x v="1"/>
    <x v="1"/>
    <s v="Grocery Store"/>
    <n v="8.0442370999999999E-2"/>
    <n v="9.1950000000000003"/>
    <n v="107.76220000000001"/>
    <n v="4"/>
  </r>
  <r>
    <x v="1"/>
    <n v="7724"/>
    <s v="NCI31"/>
    <s v="Others"/>
    <n v="2011"/>
    <s v="OUT010"/>
    <x v="1"/>
    <x v="1"/>
    <s v="Grocery Store"/>
    <n v="0.136124989"/>
    <n v="20"/>
    <n v="38.319000000000003"/>
    <n v="4"/>
  </r>
  <r>
    <x v="2"/>
    <n v="7725"/>
    <s v="FDM12"/>
    <s v="Baking Goods"/>
    <n v="2011"/>
    <s v="OUT010"/>
    <x v="1"/>
    <x v="1"/>
    <s v="Grocery Store"/>
    <n v="0.117026714"/>
    <n v="16.7"/>
    <n v="189.22139999999999"/>
    <n v="4"/>
  </r>
  <r>
    <x v="2"/>
    <n v="7726"/>
    <s v="FDL14"/>
    <s v="Canned"/>
    <n v="2011"/>
    <s v="OUT010"/>
    <x v="1"/>
    <x v="1"/>
    <s v="Grocery Store"/>
    <n v="5.3827350000000003E-2"/>
    <n v="8.1150000000000002"/>
    <n v="155.2972"/>
    <n v="4"/>
  </r>
  <r>
    <x v="2"/>
    <n v="7727"/>
    <s v="FDL52"/>
    <s v="Frozen Foods"/>
    <n v="2011"/>
    <s v="OUT010"/>
    <x v="1"/>
    <x v="1"/>
    <s v="Grocery Store"/>
    <n v="7.7145553000000006E-2"/>
    <n v="6.6349999999999998"/>
    <n v="39.8506"/>
    <n v="4"/>
  </r>
  <r>
    <x v="2"/>
    <n v="7728"/>
    <s v="FDF56"/>
    <s v="Fruits and Vegetables"/>
    <n v="2011"/>
    <s v="OUT010"/>
    <x v="1"/>
    <x v="1"/>
    <s v="Grocery Store"/>
    <n v="0.19995527399999999"/>
    <n v="16.7"/>
    <n v="182.39760000000001"/>
    <n v="4"/>
  </r>
  <r>
    <x v="2"/>
    <n v="7729"/>
    <s v="FDT39"/>
    <s v="Meat"/>
    <n v="2011"/>
    <s v="OUT010"/>
    <x v="1"/>
    <x v="1"/>
    <s v="Grocery Store"/>
    <n v="1.6516867000000001E-2"/>
    <n v="6.26"/>
    <n v="151.13659999999999"/>
    <n v="4"/>
  </r>
  <r>
    <x v="2"/>
    <n v="7730"/>
    <s v="FDC59"/>
    <s v="Starchy Foods"/>
    <n v="2011"/>
    <s v="OUT010"/>
    <x v="1"/>
    <x v="1"/>
    <s v="Grocery Store"/>
    <n v="9.1437584000000002E-2"/>
    <n v="16.7"/>
    <n v="64.316800000000001"/>
    <n v="4"/>
  </r>
  <r>
    <x v="1"/>
    <n v="7731"/>
    <s v="FDK14"/>
    <s v="Canned"/>
    <n v="2014"/>
    <s v="OUT013"/>
    <x v="1"/>
    <x v="2"/>
    <s v="Supermarket Type1"/>
    <n v="4.1071581000000003E-2"/>
    <n v="6.98"/>
    <n v="82.593400000000003"/>
    <n v="4"/>
  </r>
  <r>
    <x v="1"/>
    <n v="7732"/>
    <s v="FDD02"/>
    <s v="Canned"/>
    <n v="2014"/>
    <s v="OUT013"/>
    <x v="1"/>
    <x v="2"/>
    <s v="Supermarket Type1"/>
    <n v="0"/>
    <n v="16.600000000000001"/>
    <n v="117.3124"/>
    <n v="4"/>
  </r>
  <r>
    <x v="1"/>
    <n v="7733"/>
    <s v="FDC17"/>
    <s v="Frozen Foods"/>
    <n v="2014"/>
    <s v="OUT013"/>
    <x v="1"/>
    <x v="2"/>
    <s v="Supermarket Type1"/>
    <n v="1.5447860000000001E-2"/>
    <n v="12.15"/>
    <n v="211.2928"/>
    <n v="4"/>
  </r>
  <r>
    <x v="1"/>
    <n v="7734"/>
    <s v="FDQ16"/>
    <s v="Frozen Foods"/>
    <n v="2014"/>
    <s v="OUT013"/>
    <x v="1"/>
    <x v="2"/>
    <s v="Supermarket Type1"/>
    <n v="4.1703666E-2"/>
    <n v="19.7"/>
    <n v="109.19119999999999"/>
    <n v="4"/>
  </r>
  <r>
    <x v="1"/>
    <n v="7735"/>
    <s v="FDA19"/>
    <s v="Fruits and Vegetables"/>
    <n v="2014"/>
    <s v="OUT013"/>
    <x v="1"/>
    <x v="2"/>
    <s v="Supermarket Type1"/>
    <n v="5.5081623000000003E-2"/>
    <n v="7.52"/>
    <n v="128.89940000000001"/>
    <n v="4"/>
  </r>
  <r>
    <x v="1"/>
    <n v="7736"/>
    <s v="NCT41"/>
    <s v="Health and Hygiene"/>
    <n v="2014"/>
    <s v="OUT013"/>
    <x v="1"/>
    <x v="2"/>
    <s v="Supermarket Type1"/>
    <n v="5.5943697000000001E-2"/>
    <n v="15.7"/>
    <n v="150.60239999999999"/>
    <n v="4"/>
  </r>
  <r>
    <x v="1"/>
    <n v="7737"/>
    <s v="NCM30"/>
    <s v="Household"/>
    <n v="2014"/>
    <s v="OUT013"/>
    <x v="1"/>
    <x v="2"/>
    <s v="Supermarket Type1"/>
    <n v="6.7239404000000003E-2"/>
    <n v="19.100000000000001"/>
    <n v="39.679600000000001"/>
    <n v="4"/>
  </r>
  <r>
    <x v="1"/>
    <n v="7738"/>
    <s v="NCQ43"/>
    <s v="Others"/>
    <n v="2014"/>
    <s v="OUT013"/>
    <x v="1"/>
    <x v="2"/>
    <s v="Supermarket Type1"/>
    <n v="0.111209003"/>
    <n v="17.75"/>
    <n v="107.7912"/>
    <n v="4"/>
  </r>
  <r>
    <x v="1"/>
    <n v="7739"/>
    <s v="NCM26"/>
    <s v="Others"/>
    <n v="2014"/>
    <s v="OUT013"/>
    <x v="1"/>
    <x v="2"/>
    <s v="Supermarket Type1"/>
    <n v="2.3123939999999999E-2"/>
    <n v="20.5"/>
    <n v="154.63399999999999"/>
    <n v="4"/>
  </r>
  <r>
    <x v="1"/>
    <n v="7740"/>
    <s v="FDW24"/>
    <s v="Baking Goods"/>
    <n v="2014"/>
    <s v="OUT013"/>
    <x v="1"/>
    <x v="2"/>
    <s v="Supermarket Type1"/>
    <n v="3.7465845999999997E-2"/>
    <n v="6.8"/>
    <n v="47.503399999999999"/>
    <n v="4"/>
  </r>
  <r>
    <x v="1"/>
    <n v="7741"/>
    <s v="FDY59"/>
    <s v="Baking Goods"/>
    <n v="2014"/>
    <s v="OUT013"/>
    <x v="1"/>
    <x v="2"/>
    <s v="Supermarket Type1"/>
    <n v="3.1377308E-2"/>
    <n v="8.1950000000000003"/>
    <n v="93.646199999999993"/>
    <n v="4"/>
  </r>
  <r>
    <x v="1"/>
    <n v="7742"/>
    <s v="FDS12"/>
    <s v="Baking Goods"/>
    <n v="2014"/>
    <s v="OUT013"/>
    <x v="1"/>
    <x v="2"/>
    <s v="Supermarket Type1"/>
    <n v="0.17397365200000001"/>
    <n v="9.1"/>
    <n v="126.53619999999999"/>
    <n v="4"/>
  </r>
  <r>
    <x v="1"/>
    <n v="7743"/>
    <s v="FDZ12"/>
    <s v="Baking Goods"/>
    <n v="2014"/>
    <s v="OUT013"/>
    <x v="1"/>
    <x v="2"/>
    <s v="Supermarket Type1"/>
    <n v="0.102893121"/>
    <n v="9.17"/>
    <n v="141.947"/>
    <n v="4"/>
  </r>
  <r>
    <x v="1"/>
    <n v="7744"/>
    <s v="FDA23"/>
    <s v="Baking Goods"/>
    <n v="2014"/>
    <s v="OUT013"/>
    <x v="1"/>
    <x v="2"/>
    <s v="Supermarket Type1"/>
    <n v="4.7147769999999999E-2"/>
    <n v="9.8000000000000007"/>
    <n v="102.4016"/>
    <n v="4"/>
  </r>
  <r>
    <x v="1"/>
    <n v="7745"/>
    <s v="FDI24"/>
    <s v="Baking Goods"/>
    <n v="2014"/>
    <s v="OUT013"/>
    <x v="1"/>
    <x v="2"/>
    <s v="Supermarket Type1"/>
    <n v="7.8678276000000005E-2"/>
    <n v="10.3"/>
    <n v="177.03700000000001"/>
    <n v="4"/>
  </r>
  <r>
    <x v="1"/>
    <n v="7746"/>
    <s v="FDT36"/>
    <s v="Baking Goods"/>
    <n v="2014"/>
    <s v="OUT013"/>
    <x v="1"/>
    <x v="2"/>
    <s v="Supermarket Type1"/>
    <n v="0"/>
    <n v="12.3"/>
    <n v="37.287399999999998"/>
    <n v="4"/>
  </r>
  <r>
    <x v="1"/>
    <n v="7747"/>
    <s v="FDC37"/>
    <s v="Baking Goods"/>
    <n v="2014"/>
    <s v="OUT013"/>
    <x v="1"/>
    <x v="2"/>
    <s v="Supermarket Type1"/>
    <n v="3.2845997000000002E-2"/>
    <n v="15.5"/>
    <n v="106.7938"/>
    <n v="4"/>
  </r>
  <r>
    <x v="1"/>
    <n v="7748"/>
    <s v="FDO12"/>
    <s v="Baking Goods"/>
    <n v="2014"/>
    <s v="OUT013"/>
    <x v="1"/>
    <x v="2"/>
    <s v="Supermarket Type1"/>
    <n v="5.4884821E-2"/>
    <n v="15.75"/>
    <n v="195.34520000000001"/>
    <n v="4"/>
  </r>
  <r>
    <x v="1"/>
    <n v="7749"/>
    <s v="FDP60"/>
    <s v="Baking Goods"/>
    <n v="2014"/>
    <s v="OUT013"/>
    <x v="1"/>
    <x v="2"/>
    <s v="Supermarket Type1"/>
    <n v="0"/>
    <n v="17.350000000000001"/>
    <n v="101.9016"/>
    <n v="4"/>
  </r>
  <r>
    <x v="1"/>
    <n v="7750"/>
    <s v="FDW48"/>
    <s v="Baking Goods"/>
    <n v="2014"/>
    <s v="OUT013"/>
    <x v="1"/>
    <x v="2"/>
    <s v="Supermarket Type1"/>
    <n v="8.5337160000000002E-3"/>
    <n v="18"/>
    <n v="78.561800000000005"/>
    <n v="4"/>
  </r>
  <r>
    <x v="1"/>
    <n v="7751"/>
    <s v="FDO60"/>
    <s v="Baking Goods"/>
    <n v="2014"/>
    <s v="OUT013"/>
    <x v="1"/>
    <x v="2"/>
    <s v="Supermarket Type1"/>
    <n v="3.4340926000000001E-2"/>
    <n v="20"/>
    <n v="45.4086"/>
    <n v="4"/>
  </r>
  <r>
    <x v="1"/>
    <n v="7752"/>
    <s v="FDS60"/>
    <s v="Baking Goods"/>
    <n v="2014"/>
    <s v="OUT013"/>
    <x v="1"/>
    <x v="2"/>
    <s v="Supermarket Type1"/>
    <n v="3.2421521000000002E-2"/>
    <n v="20.85"/>
    <n v="181.666"/>
    <n v="4"/>
  </r>
  <r>
    <x v="1"/>
    <n v="7753"/>
    <s v="FDQ23"/>
    <s v="Breads"/>
    <n v="2014"/>
    <s v="OUT013"/>
    <x v="1"/>
    <x v="2"/>
    <s v="Supermarket Type1"/>
    <n v="2.4505418000000001E-2"/>
    <n v="6.55"/>
    <n v="102.9332"/>
    <n v="4"/>
  </r>
  <r>
    <x v="1"/>
    <n v="7754"/>
    <s v="FDX59"/>
    <s v="Breads"/>
    <n v="2014"/>
    <s v="OUT013"/>
    <x v="1"/>
    <x v="2"/>
    <s v="Supermarket Type1"/>
    <n v="5.1618281000000002E-2"/>
    <n v="10.195"/>
    <n v="31.9558"/>
    <n v="4"/>
  </r>
  <r>
    <x v="1"/>
    <n v="7755"/>
    <s v="FDR35"/>
    <s v="Breads"/>
    <n v="2014"/>
    <s v="OUT013"/>
    <x v="1"/>
    <x v="2"/>
    <s v="Supermarket Type1"/>
    <n v="2.0680499000000001E-2"/>
    <n v="12.5"/>
    <n v="197.27420000000001"/>
    <n v="4"/>
  </r>
  <r>
    <x v="1"/>
    <n v="7756"/>
    <s v="FDR23"/>
    <s v="Breads"/>
    <n v="2014"/>
    <s v="OUT013"/>
    <x v="1"/>
    <x v="2"/>
    <s v="Supermarket Type1"/>
    <n v="8.1719457999999995E-2"/>
    <n v="15.85"/>
    <n v="178.03700000000001"/>
    <n v="4"/>
  </r>
  <r>
    <x v="1"/>
    <n v="7757"/>
    <s v="FDO23"/>
    <s v="Breads"/>
    <n v="2014"/>
    <s v="OUT013"/>
    <x v="1"/>
    <x v="2"/>
    <s v="Supermarket Type1"/>
    <n v="0.14630549800000001"/>
    <n v="17.850000000000001"/>
    <n v="94.143600000000006"/>
    <n v="4"/>
  </r>
  <r>
    <x v="1"/>
    <n v="7758"/>
    <s v="FDM13"/>
    <s v="Breakfast"/>
    <n v="2014"/>
    <s v="OUT013"/>
    <x v="1"/>
    <x v="2"/>
    <s v="Supermarket Type1"/>
    <n v="6.3122753000000004E-2"/>
    <n v="6.4249999999999998"/>
    <n v="131.36259999999999"/>
    <n v="4"/>
  </r>
  <r>
    <x v="1"/>
    <n v="7759"/>
    <s v="FDQ37"/>
    <s v="Breakfast"/>
    <n v="2014"/>
    <s v="OUT013"/>
    <x v="1"/>
    <x v="2"/>
    <s v="Supermarket Type1"/>
    <n v="8.9186387000000006E-2"/>
    <n v="20.75"/>
    <n v="193.34780000000001"/>
    <n v="4"/>
  </r>
  <r>
    <x v="1"/>
    <n v="7760"/>
    <s v="FDK50"/>
    <s v="Canned"/>
    <n v="2014"/>
    <s v="OUT013"/>
    <x v="1"/>
    <x v="2"/>
    <s v="Supermarket Type1"/>
    <n v="2.8339599E-2"/>
    <n v="7.96"/>
    <n v="162.48939999999999"/>
    <n v="4"/>
  </r>
  <r>
    <x v="1"/>
    <n v="7761"/>
    <s v="FDS49"/>
    <s v="Canned"/>
    <n v="2014"/>
    <s v="OUT013"/>
    <x v="1"/>
    <x v="2"/>
    <s v="Supermarket Type1"/>
    <n v="7.9279488999999995E-2"/>
    <n v="9"/>
    <n v="77.264399999999995"/>
    <n v="4"/>
  </r>
  <r>
    <x v="1"/>
    <n v="7762"/>
    <s v="FDE26"/>
    <s v="Canned"/>
    <n v="2014"/>
    <s v="OUT013"/>
    <x v="1"/>
    <x v="2"/>
    <s v="Supermarket Type1"/>
    <n v="8.8931701000000002E-2"/>
    <n v="9.3000000000000007"/>
    <n v="143.37860000000001"/>
    <n v="4"/>
  </r>
  <r>
    <x v="1"/>
    <n v="7763"/>
    <s v="FDQ13"/>
    <s v="Canned"/>
    <n v="2014"/>
    <s v="OUT013"/>
    <x v="1"/>
    <x v="2"/>
    <s v="Supermarket Type1"/>
    <n v="1.0632752000000001E-2"/>
    <n v="11.1"/>
    <n v="82.590800000000002"/>
    <n v="4"/>
  </r>
  <r>
    <x v="1"/>
    <n v="7764"/>
    <s v="FDY13"/>
    <s v="Canned"/>
    <n v="2014"/>
    <s v="OUT013"/>
    <x v="1"/>
    <x v="2"/>
    <s v="Supermarket Type1"/>
    <n v="3.0102335000000001E-2"/>
    <n v="12.1"/>
    <n v="74.766999999999996"/>
    <n v="4"/>
  </r>
  <r>
    <x v="1"/>
    <n v="7765"/>
    <s v="FDC38"/>
    <s v="Canned"/>
    <n v="2014"/>
    <s v="OUT013"/>
    <x v="1"/>
    <x v="2"/>
    <s v="Supermarket Type1"/>
    <n v="0.122392031"/>
    <n v="15.7"/>
    <n v="133.1942"/>
    <n v="4"/>
  </r>
  <r>
    <x v="1"/>
    <n v="7766"/>
    <s v="FDX37"/>
    <s v="Canned"/>
    <n v="2014"/>
    <s v="OUT013"/>
    <x v="1"/>
    <x v="2"/>
    <s v="Supermarket Type1"/>
    <n v="0"/>
    <n v="16.2"/>
    <n v="100.57"/>
    <n v="4"/>
  </r>
  <r>
    <x v="1"/>
    <n v="7767"/>
    <s v="FDO50"/>
    <s v="Canned"/>
    <n v="2014"/>
    <s v="OUT013"/>
    <x v="1"/>
    <x v="2"/>
    <s v="Supermarket Type1"/>
    <n v="7.8103689000000004E-2"/>
    <n v="16.25"/>
    <n v="91.180400000000006"/>
    <n v="4"/>
  </r>
  <r>
    <x v="1"/>
    <n v="7768"/>
    <s v="FDG26"/>
    <s v="Canned"/>
    <n v="2014"/>
    <s v="OUT013"/>
    <x v="1"/>
    <x v="2"/>
    <s v="Supermarket Type1"/>
    <n v="4.2614361000000003E-2"/>
    <n v="18.850000000000001"/>
    <n v="255.333"/>
    <n v="4"/>
  </r>
  <r>
    <x v="1"/>
    <n v="7769"/>
    <s v="DRI03"/>
    <s v="Dairy"/>
    <n v="2014"/>
    <s v="OUT013"/>
    <x v="1"/>
    <x v="2"/>
    <s v="Supermarket Type1"/>
    <n v="2.2684800000000001E-2"/>
    <n v="6.03"/>
    <n v="178.1028"/>
    <n v="4"/>
  </r>
  <r>
    <x v="1"/>
    <n v="7770"/>
    <s v="DRG15"/>
    <s v="Dairy"/>
    <n v="2014"/>
    <s v="OUT013"/>
    <x v="1"/>
    <x v="2"/>
    <s v="Supermarket Type1"/>
    <n v="0"/>
    <n v="6.13"/>
    <n v="60.153599999999997"/>
    <n v="4"/>
  </r>
  <r>
    <x v="1"/>
    <n v="7771"/>
    <s v="FDS14"/>
    <s v="Dairy"/>
    <n v="2014"/>
    <s v="OUT013"/>
    <x v="1"/>
    <x v="2"/>
    <s v="Supermarket Type1"/>
    <n v="4.9922304000000001E-2"/>
    <n v="7.2850000000000001"/>
    <n v="156.9288"/>
    <n v="4"/>
  </r>
  <r>
    <x v="1"/>
    <n v="7772"/>
    <s v="FDB16"/>
    <s v="Dairy"/>
    <n v="2014"/>
    <s v="OUT013"/>
    <x v="1"/>
    <x v="2"/>
    <s v="Supermarket Type1"/>
    <n v="4.4888396999999997E-2"/>
    <n v="8.2100000000000009"/>
    <n v="87.319800000000001"/>
    <n v="4"/>
  </r>
  <r>
    <x v="1"/>
    <n v="7773"/>
    <s v="FDA15"/>
    <s v="Dairy"/>
    <n v="2014"/>
    <s v="OUT013"/>
    <x v="1"/>
    <x v="2"/>
    <s v="Supermarket Type1"/>
    <n v="1.6009057E-2"/>
    <n v="9.3000000000000007"/>
    <n v="250.60919999999999"/>
    <n v="4"/>
  </r>
  <r>
    <x v="1"/>
    <n v="7774"/>
    <s v="FDY14"/>
    <s v="Dairy"/>
    <n v="2014"/>
    <s v="OUT013"/>
    <x v="1"/>
    <x v="2"/>
    <s v="Supermarket Type1"/>
    <n v="6.9981908999999995E-2"/>
    <n v="10.3"/>
    <n v="263.02260000000001"/>
    <n v="4"/>
  </r>
  <r>
    <x v="1"/>
    <n v="7775"/>
    <s v="FDR14"/>
    <s v="Dairy"/>
    <n v="2014"/>
    <s v="OUT013"/>
    <x v="1"/>
    <x v="2"/>
    <s v="Supermarket Type1"/>
    <n v="0.17390419300000001"/>
    <n v="11.65"/>
    <n v="52.329799999999999"/>
    <n v="4"/>
  </r>
  <r>
    <x v="1"/>
    <n v="7776"/>
    <s v="FDW50"/>
    <s v="Dairy"/>
    <n v="2014"/>
    <s v="OUT013"/>
    <x v="1"/>
    <x v="2"/>
    <s v="Supermarket Type1"/>
    <n v="7.5515154000000001E-2"/>
    <n v="13.1"/>
    <n v="167.2158"/>
    <n v="4"/>
  </r>
  <r>
    <x v="1"/>
    <n v="7777"/>
    <s v="FDX02"/>
    <s v="Dairy"/>
    <n v="2014"/>
    <s v="OUT013"/>
    <x v="1"/>
    <x v="2"/>
    <s v="Supermarket Type1"/>
    <n v="5.7012606E-2"/>
    <n v="16"/>
    <n v="225.04040000000001"/>
    <n v="4"/>
  </r>
  <r>
    <x v="1"/>
    <n v="7778"/>
    <s v="FDX26"/>
    <s v="Dairy"/>
    <n v="2014"/>
    <s v="OUT013"/>
    <x v="1"/>
    <x v="2"/>
    <s v="Supermarket Type1"/>
    <n v="0"/>
    <n v="17.7"/>
    <n v="182.5292"/>
    <n v="4"/>
  </r>
  <r>
    <x v="1"/>
    <n v="7779"/>
    <s v="FDK51"/>
    <s v="Dairy"/>
    <n v="2014"/>
    <s v="OUT013"/>
    <x v="1"/>
    <x v="2"/>
    <s v="Supermarket Type1"/>
    <n v="5.2307860000000003E-3"/>
    <n v="19.850000000000001"/>
    <n v="265.1884"/>
    <n v="4"/>
  </r>
  <r>
    <x v="1"/>
    <n v="7780"/>
    <s v="FDV14"/>
    <s v="Dairy"/>
    <n v="2014"/>
    <s v="OUT013"/>
    <x v="1"/>
    <x v="2"/>
    <s v="Supermarket Type1"/>
    <n v="4.4460448E-2"/>
    <n v="19.850000000000001"/>
    <n v="88.785600000000002"/>
    <n v="4"/>
  </r>
  <r>
    <x v="1"/>
    <n v="7781"/>
    <s v="FDR26"/>
    <s v="Dairy"/>
    <n v="2014"/>
    <s v="OUT013"/>
    <x v="1"/>
    <x v="2"/>
    <s v="Supermarket Type1"/>
    <n v="4.280113E-2"/>
    <n v="20.7"/>
    <n v="178.30279999999999"/>
    <n v="4"/>
  </r>
  <r>
    <x v="1"/>
    <n v="7782"/>
    <s v="FDO28"/>
    <s v="Frozen Foods"/>
    <n v="2014"/>
    <s v="OUT013"/>
    <x v="1"/>
    <x v="2"/>
    <s v="Supermarket Type1"/>
    <n v="7.2238195000000005E-2"/>
    <n v="5.7649999999999997"/>
    <n v="120.0098"/>
    <n v="4"/>
  </r>
  <r>
    <x v="1"/>
    <n v="7783"/>
    <s v="FDN40"/>
    <s v="Frozen Foods"/>
    <n v="2014"/>
    <s v="OUT013"/>
    <x v="1"/>
    <x v="2"/>
    <s v="Supermarket Type1"/>
    <n v="8.6384841000000004E-2"/>
    <n v="5.88"/>
    <n v="153.2998"/>
    <n v="4"/>
  </r>
  <r>
    <x v="1"/>
    <n v="7784"/>
    <s v="FDR04"/>
    <s v="Frozen Foods"/>
    <n v="2014"/>
    <s v="OUT013"/>
    <x v="1"/>
    <x v="2"/>
    <s v="Supermarket Type1"/>
    <n v="2.2548195E-2"/>
    <n v="7.0750000000000002"/>
    <n v="95.706800000000001"/>
    <n v="4"/>
  </r>
  <r>
    <x v="1"/>
    <n v="7785"/>
    <s v="FDF16"/>
    <s v="Frozen Foods"/>
    <n v="2014"/>
    <s v="OUT013"/>
    <x v="1"/>
    <x v="2"/>
    <s v="Supermarket Type1"/>
    <n v="8.6060695000000006E-2"/>
    <n v="7.3"/>
    <n v="149.80760000000001"/>
    <n v="4"/>
  </r>
  <r>
    <x v="1"/>
    <n v="7786"/>
    <s v="FDD17"/>
    <s v="Frozen Foods"/>
    <n v="2014"/>
    <s v="OUT013"/>
    <x v="1"/>
    <x v="2"/>
    <s v="Supermarket Type1"/>
    <n v="3.2599800999999998E-2"/>
    <n v="7.5"/>
    <n v="238.19059999999999"/>
    <n v="4"/>
  </r>
  <r>
    <x v="1"/>
    <n v="7787"/>
    <s v="FDC53"/>
    <s v="Frozen Foods"/>
    <n v="2014"/>
    <s v="OUT013"/>
    <x v="1"/>
    <x v="2"/>
    <s v="Supermarket Type1"/>
    <n v="8.828341E-3"/>
    <n v="8.68"/>
    <n v="99.938400000000001"/>
    <n v="4"/>
  </r>
  <r>
    <x v="1"/>
    <n v="7788"/>
    <s v="FDK16"/>
    <s v="Frozen Foods"/>
    <n v="2014"/>
    <s v="OUT013"/>
    <x v="1"/>
    <x v="2"/>
    <s v="Supermarket Type1"/>
    <n v="0.115233813"/>
    <n v="9.0649999999999995"/>
    <n v="94.409400000000005"/>
    <n v="4"/>
  </r>
  <r>
    <x v="1"/>
    <n v="7789"/>
    <s v="FDL16"/>
    <s v="Frozen Foods"/>
    <n v="2014"/>
    <s v="OUT013"/>
    <x v="1"/>
    <x v="2"/>
    <s v="Supermarket Type1"/>
    <n v="0.16831267799999999"/>
    <n v="12.85"/>
    <n v="45.905999999999999"/>
    <n v="4"/>
  </r>
  <r>
    <x v="1"/>
    <n v="7790"/>
    <s v="FDX40"/>
    <s v="Frozen Foods"/>
    <n v="2014"/>
    <s v="OUT013"/>
    <x v="1"/>
    <x v="2"/>
    <s v="Supermarket Type1"/>
    <n v="9.8910759000000001E-2"/>
    <n v="12.85"/>
    <n v="37.616399999999999"/>
    <n v="4"/>
  </r>
  <r>
    <x v="1"/>
    <n v="7791"/>
    <s v="FDS40"/>
    <s v="Frozen Foods"/>
    <n v="2014"/>
    <s v="OUT013"/>
    <x v="1"/>
    <x v="2"/>
    <s v="Supermarket Type1"/>
    <n v="1.4007726999999999E-2"/>
    <n v="15.35"/>
    <n v="38.319000000000003"/>
    <n v="4"/>
  </r>
  <r>
    <x v="1"/>
    <n v="7792"/>
    <s v="FDF04"/>
    <s v="Frozen Foods"/>
    <n v="2014"/>
    <s v="OUT013"/>
    <x v="1"/>
    <x v="2"/>
    <s v="Supermarket Type1"/>
    <n v="0"/>
    <n v="17.5"/>
    <n v="258.3304"/>
    <n v="4"/>
  </r>
  <r>
    <x v="1"/>
    <n v="7793"/>
    <s v="FDX16"/>
    <s v="Frozen Foods"/>
    <n v="2014"/>
    <s v="OUT013"/>
    <x v="1"/>
    <x v="2"/>
    <s v="Supermarket Type1"/>
    <n v="6.5755279999999999E-2"/>
    <n v="17.850000000000001"/>
    <n v="151.505"/>
    <n v="4"/>
  </r>
  <r>
    <x v="1"/>
    <n v="7794"/>
    <s v="FDF09"/>
    <s v="Fruits and Vegetables"/>
    <n v="2014"/>
    <s v="OUT013"/>
    <x v="1"/>
    <x v="2"/>
    <s v="Supermarket Type1"/>
    <n v="1.2138795000000001E-2"/>
    <n v="6.2149999999999999"/>
    <n v="39.284799999999997"/>
    <n v="4"/>
  </r>
  <r>
    <x v="1"/>
    <n v="7795"/>
    <s v="FDU32"/>
    <s v="Fruits and Vegetables"/>
    <n v="2014"/>
    <s v="OUT013"/>
    <x v="1"/>
    <x v="2"/>
    <s v="Supermarket Type1"/>
    <n v="0"/>
    <n v="8.7850000000000001"/>
    <n v="120.5414"/>
    <n v="4"/>
  </r>
  <r>
    <x v="1"/>
    <n v="7796"/>
    <s v="FDK56"/>
    <s v="Fruits and Vegetables"/>
    <n v="2014"/>
    <s v="OUT013"/>
    <x v="1"/>
    <x v="2"/>
    <s v="Supermarket Type1"/>
    <n v="0.12988983100000001"/>
    <n v="9.6950000000000003"/>
    <n v="185.38980000000001"/>
    <n v="4"/>
  </r>
  <r>
    <x v="1"/>
    <n v="7797"/>
    <s v="FDP19"/>
    <s v="Fruits and Vegetables"/>
    <n v="2014"/>
    <s v="OUT013"/>
    <x v="1"/>
    <x v="2"/>
    <s v="Supermarket Type1"/>
    <n v="0"/>
    <n v="11.5"/>
    <n v="129.36519999999999"/>
    <n v="4"/>
  </r>
  <r>
    <x v="1"/>
    <n v="7798"/>
    <s v="FDY07"/>
    <s v="Fruits and Vegetables"/>
    <n v="2014"/>
    <s v="OUT013"/>
    <x v="1"/>
    <x v="2"/>
    <s v="Supermarket Type1"/>
    <n v="0.12150063"/>
    <n v="11.8"/>
    <n v="46.840200000000003"/>
    <n v="4"/>
  </r>
  <r>
    <x v="1"/>
    <n v="7799"/>
    <s v="FDM44"/>
    <s v="Fruits and Vegetables"/>
    <n v="2014"/>
    <s v="OUT013"/>
    <x v="1"/>
    <x v="2"/>
    <s v="Supermarket Type1"/>
    <n v="3.1023835E-2"/>
    <n v="12.5"/>
    <n v="104.099"/>
    <n v="4"/>
  </r>
  <r>
    <x v="1"/>
    <n v="7800"/>
    <s v="FDH32"/>
    <s v="Fruits and Vegetables"/>
    <n v="2014"/>
    <s v="OUT013"/>
    <x v="1"/>
    <x v="2"/>
    <s v="Supermarket Type1"/>
    <n v="7.5996742000000006E-2"/>
    <n v="12.8"/>
    <n v="97.141000000000005"/>
    <n v="4"/>
  </r>
  <r>
    <x v="1"/>
    <n v="7801"/>
    <s v="FDF20"/>
    <s v="Fruits and Vegetables"/>
    <n v="2014"/>
    <s v="OUT013"/>
    <x v="1"/>
    <x v="2"/>
    <s v="Supermarket Type1"/>
    <n v="3.3192524000000001E-2"/>
    <n v="12.85"/>
    <n v="199.07679999999999"/>
    <n v="4"/>
  </r>
  <r>
    <x v="1"/>
    <n v="7802"/>
    <s v="FDD09"/>
    <s v="Fruits and Vegetables"/>
    <n v="2014"/>
    <s v="OUT013"/>
    <x v="1"/>
    <x v="2"/>
    <s v="Supermarket Type1"/>
    <n v="0"/>
    <n v="13.5"/>
    <n v="179.99760000000001"/>
    <n v="4"/>
  </r>
  <r>
    <x v="1"/>
    <n v="7803"/>
    <s v="FDC44"/>
    <s v="Fruits and Vegetables"/>
    <n v="2014"/>
    <s v="OUT013"/>
    <x v="1"/>
    <x v="2"/>
    <s v="Supermarket Type1"/>
    <n v="0.172453254"/>
    <n v="15.6"/>
    <n v="115.15179999999999"/>
    <n v="4"/>
  </r>
  <r>
    <x v="1"/>
    <n v="7804"/>
    <s v="FDP07"/>
    <s v="Fruits and Vegetables"/>
    <n v="2014"/>
    <s v="OUT013"/>
    <x v="1"/>
    <x v="2"/>
    <s v="Supermarket Type1"/>
    <n v="8.9826959999999997E-2"/>
    <n v="18.2"/>
    <n v="197.11099999999999"/>
    <n v="4"/>
  </r>
  <r>
    <x v="1"/>
    <n v="7805"/>
    <s v="FDY19"/>
    <s v="Fruits and Vegetables"/>
    <n v="2014"/>
    <s v="OUT013"/>
    <x v="1"/>
    <x v="2"/>
    <s v="Supermarket Type1"/>
    <n v="4.1330512E-2"/>
    <n v="19.75"/>
    <n v="115.8466"/>
    <n v="4"/>
  </r>
  <r>
    <x v="1"/>
    <n v="7806"/>
    <s v="FDM32"/>
    <s v="Fruits and Vegetables"/>
    <n v="2014"/>
    <s v="OUT013"/>
    <x v="1"/>
    <x v="2"/>
    <s v="Supermarket Type1"/>
    <n v="2.0587886E-2"/>
    <n v="20.5"/>
    <n v="89.582999999999998"/>
    <n v="4"/>
  </r>
  <r>
    <x v="1"/>
    <n v="7807"/>
    <s v="DRN35"/>
    <s v="Hard Drinks"/>
    <n v="2014"/>
    <s v="OUT013"/>
    <x v="1"/>
    <x v="2"/>
    <s v="Supermarket Type1"/>
    <n v="7.0189131000000002E-2"/>
    <n v="8.01"/>
    <n v="37.953200000000002"/>
    <n v="4"/>
  </r>
  <r>
    <x v="1"/>
    <n v="7808"/>
    <s v="DRQ35"/>
    <s v="Hard Drinks"/>
    <n v="2014"/>
    <s v="OUT013"/>
    <x v="1"/>
    <x v="2"/>
    <s v="Supermarket Type1"/>
    <n v="4.2256256999999998E-2"/>
    <n v="9.3000000000000007"/>
    <n v="124.4388"/>
    <n v="4"/>
  </r>
  <r>
    <x v="1"/>
    <n v="7809"/>
    <s v="DRN47"/>
    <s v="Hard Drinks"/>
    <n v="2014"/>
    <s v="OUT013"/>
    <x v="1"/>
    <x v="2"/>
    <s v="Supermarket Type1"/>
    <n v="1.6812745E-2"/>
    <n v="12.1"/>
    <n v="180.666"/>
    <n v="4"/>
  </r>
  <r>
    <x v="1"/>
    <n v="7810"/>
    <s v="DRP47"/>
    <s v="Hard Drinks"/>
    <n v="2014"/>
    <s v="OUT013"/>
    <x v="1"/>
    <x v="2"/>
    <s v="Supermarket Type1"/>
    <n v="0.14048631"/>
    <n v="15.75"/>
    <n v="252.73820000000001"/>
    <n v="4"/>
  </r>
  <r>
    <x v="1"/>
    <n v="7811"/>
    <s v="DRM23"/>
    <s v="Hard Drinks"/>
    <n v="2014"/>
    <s v="OUT013"/>
    <x v="1"/>
    <x v="2"/>
    <s v="Supermarket Type1"/>
    <n v="0.13562026499999999"/>
    <n v="16.600000000000001"/>
    <n v="172.94220000000001"/>
    <n v="4"/>
  </r>
  <r>
    <x v="1"/>
    <n v="7812"/>
    <s v="NCO05"/>
    <s v="Health and Hygiene"/>
    <n v="2014"/>
    <s v="OUT013"/>
    <x v="1"/>
    <x v="2"/>
    <s v="Supermarket Type1"/>
    <n v="4.6520702999999997E-2"/>
    <n v="7.27"/>
    <n v="97.738399999999999"/>
    <n v="4"/>
  </r>
  <r>
    <x v="1"/>
    <n v="7813"/>
    <s v="NCX29"/>
    <s v="Health and Hygiene"/>
    <n v="2014"/>
    <s v="OUT013"/>
    <x v="1"/>
    <x v="2"/>
    <s v="Supermarket Type1"/>
    <n v="8.9078338000000007E-2"/>
    <n v="10"/>
    <n v="147.11019999999999"/>
    <n v="4"/>
  </r>
  <r>
    <x v="1"/>
    <n v="7814"/>
    <s v="NCO29"/>
    <s v="Health and Hygiene"/>
    <n v="2014"/>
    <s v="OUT013"/>
    <x v="1"/>
    <x v="2"/>
    <s v="Supermarket Type1"/>
    <n v="3.2229347999999998E-2"/>
    <n v="11.15"/>
    <n v="163.2526"/>
    <n v="4"/>
  </r>
  <r>
    <x v="1"/>
    <n v="7815"/>
    <s v="NCS05"/>
    <s v="Health and Hygiene"/>
    <n v="2014"/>
    <s v="OUT013"/>
    <x v="1"/>
    <x v="2"/>
    <s v="Supermarket Type1"/>
    <n v="2.0960614999999998E-2"/>
    <n v="11.5"/>
    <n v="133.29419999999999"/>
    <n v="4"/>
  </r>
  <r>
    <x v="1"/>
    <n v="7816"/>
    <s v="NCW29"/>
    <s v="Health and Hygiene"/>
    <n v="2014"/>
    <s v="OUT013"/>
    <x v="1"/>
    <x v="2"/>
    <s v="Supermarket Type1"/>
    <n v="2.8838938000000001E-2"/>
    <n v="14"/>
    <n v="129.33099999999999"/>
    <n v="4"/>
  </r>
  <r>
    <x v="1"/>
    <n v="7817"/>
    <s v="NCV41"/>
    <s v="Health and Hygiene"/>
    <n v="2014"/>
    <s v="OUT013"/>
    <x v="1"/>
    <x v="2"/>
    <s v="Supermarket Type1"/>
    <n v="1.7024597999999998E-2"/>
    <n v="14.35"/>
    <n v="109.8228"/>
    <n v="4"/>
  </r>
  <r>
    <x v="1"/>
    <n v="7818"/>
    <s v="NCP53"/>
    <s v="Health and Hygiene"/>
    <n v="2014"/>
    <s v="OUT013"/>
    <x v="1"/>
    <x v="2"/>
    <s v="Supermarket Type1"/>
    <n v="3.2862976000000002E-2"/>
    <n v="14.75"/>
    <n v="238.69059999999999"/>
    <n v="4"/>
  </r>
  <r>
    <x v="1"/>
    <n v="7819"/>
    <s v="NCD42"/>
    <s v="Health and Hygiene"/>
    <n v="2014"/>
    <s v="OUT013"/>
    <x v="1"/>
    <x v="2"/>
    <s v="Supermarket Type1"/>
    <n v="1.2627329E-2"/>
    <n v="16.5"/>
    <n v="38.750599999999999"/>
    <n v="4"/>
  </r>
  <r>
    <x v="1"/>
    <n v="7820"/>
    <s v="NCJ05"/>
    <s v="Health and Hygiene"/>
    <n v="2014"/>
    <s v="OUT013"/>
    <x v="1"/>
    <x v="2"/>
    <s v="Supermarket Type1"/>
    <n v="4.6049920000000001E-2"/>
    <n v="18.7"/>
    <n v="151.9682"/>
    <n v="4"/>
  </r>
  <r>
    <x v="1"/>
    <n v="7821"/>
    <s v="NCU41"/>
    <s v="Health and Hygiene"/>
    <n v="2014"/>
    <s v="OUT013"/>
    <x v="1"/>
    <x v="2"/>
    <s v="Supermarket Type1"/>
    <n v="5.2011500000000002E-2"/>
    <n v="18.850000000000001"/>
    <n v="190.38460000000001"/>
    <n v="4"/>
  </r>
  <r>
    <x v="1"/>
    <n v="7822"/>
    <s v="NCL05"/>
    <s v="Health and Hygiene"/>
    <n v="2014"/>
    <s v="OUT013"/>
    <x v="1"/>
    <x v="2"/>
    <s v="Supermarket Type1"/>
    <n v="4.7857803999999997E-2"/>
    <n v="19.600000000000001"/>
    <n v="45.076999999999998"/>
    <n v="4"/>
  </r>
  <r>
    <x v="1"/>
    <n v="7823"/>
    <s v="NCX53"/>
    <s v="Health and Hygiene"/>
    <n v="2014"/>
    <s v="OUT013"/>
    <x v="1"/>
    <x v="2"/>
    <s v="Supermarket Type1"/>
    <n v="1.4925407E-2"/>
    <n v="20.100000000000001"/>
    <n v="143.41540000000001"/>
    <n v="4"/>
  </r>
  <r>
    <x v="1"/>
    <n v="7824"/>
    <s v="NCF55"/>
    <s v="Household"/>
    <n v="2014"/>
    <s v="OUT013"/>
    <x v="1"/>
    <x v="2"/>
    <s v="Supermarket Type1"/>
    <n v="2.1648305E-2"/>
    <n v="6.6749999999999998"/>
    <n v="35.687399999999997"/>
    <n v="4"/>
  </r>
  <r>
    <x v="1"/>
    <n v="7825"/>
    <s v="NCS06"/>
    <s v="Household"/>
    <n v="2014"/>
    <s v="OUT013"/>
    <x v="1"/>
    <x v="2"/>
    <s v="Supermarket Type1"/>
    <n v="3.1710329000000002E-2"/>
    <n v="7.9349999999999996"/>
    <n v="263.09100000000001"/>
    <n v="4"/>
  </r>
  <r>
    <x v="1"/>
    <n v="7826"/>
    <s v="NCP14"/>
    <s v="Household"/>
    <n v="2014"/>
    <s v="OUT013"/>
    <x v="1"/>
    <x v="2"/>
    <s v="Supermarket Type1"/>
    <n v="0.110197977"/>
    <n v="8.2750000000000004"/>
    <n v="104.2306"/>
    <n v="4"/>
  </r>
  <r>
    <x v="1"/>
    <n v="7827"/>
    <s v="NCH43"/>
    <s v="Household"/>
    <n v="2014"/>
    <s v="OUT013"/>
    <x v="1"/>
    <x v="2"/>
    <s v="Supermarket Type1"/>
    <n v="7.0510189000000001E-2"/>
    <n v="8.42"/>
    <n v="214.41919999999999"/>
    <n v="4"/>
  </r>
  <r>
    <x v="1"/>
    <n v="7828"/>
    <s v="NCT54"/>
    <s v="Household"/>
    <n v="2014"/>
    <s v="OUT013"/>
    <x v="1"/>
    <x v="2"/>
    <s v="Supermarket Type1"/>
    <n v="0.119436131"/>
    <n v="8.6950000000000003"/>
    <n v="94.709400000000002"/>
    <n v="4"/>
  </r>
  <r>
    <x v="1"/>
    <n v="7829"/>
    <s v="NCD43"/>
    <s v="Household"/>
    <n v="2014"/>
    <s v="OUT013"/>
    <x v="1"/>
    <x v="2"/>
    <s v="Supermarket Type1"/>
    <n v="1.6006625999999999E-2"/>
    <n v="8.85"/>
    <n v="105.6964"/>
    <n v="4"/>
  </r>
  <r>
    <x v="1"/>
    <n v="7830"/>
    <s v="NCE19"/>
    <s v="Household"/>
    <n v="2014"/>
    <s v="OUT013"/>
    <x v="1"/>
    <x v="2"/>
    <s v="Supermarket Type1"/>
    <n v="9.2937216000000003E-2"/>
    <n v="8.9700000000000006"/>
    <n v="54.695599999999999"/>
    <n v="4"/>
  </r>
  <r>
    <x v="1"/>
    <n v="7831"/>
    <s v="NCK18"/>
    <s v="Household"/>
    <n v="2014"/>
    <s v="OUT013"/>
    <x v="1"/>
    <x v="2"/>
    <s v="Supermarket Type1"/>
    <n v="6.692529E-3"/>
    <n v="9.6"/>
    <n v="164.91839999999999"/>
    <n v="4"/>
  </r>
  <r>
    <x v="1"/>
    <n v="7832"/>
    <s v="NCJ54"/>
    <s v="Household"/>
    <n v="2014"/>
    <s v="OUT013"/>
    <x v="1"/>
    <x v="2"/>
    <s v="Supermarket Type1"/>
    <n v="6.0017128000000003E-2"/>
    <n v="9.8949999999999996"/>
    <n v="230.86420000000001"/>
    <n v="4"/>
  </r>
  <r>
    <x v="1"/>
    <n v="7833"/>
    <s v="NCE18"/>
    <s v="Household"/>
    <n v="2014"/>
    <s v="OUT013"/>
    <x v="1"/>
    <x v="2"/>
    <s v="Supermarket Type1"/>
    <n v="2.1407511000000001E-2"/>
    <n v="10"/>
    <n v="248.17500000000001"/>
    <n v="4"/>
  </r>
  <r>
    <x v="1"/>
    <n v="7834"/>
    <s v="NCZ42"/>
    <s v="Household"/>
    <n v="2014"/>
    <s v="OUT013"/>
    <x v="1"/>
    <x v="2"/>
    <s v="Supermarket Type1"/>
    <n v="1.1278534999999999E-2"/>
    <n v="10.5"/>
    <n v="237.0248"/>
    <n v="4"/>
  </r>
  <r>
    <x v="1"/>
    <n v="7835"/>
    <s v="NCQ06"/>
    <s v="Household"/>
    <n v="2014"/>
    <s v="OUT013"/>
    <x v="1"/>
    <x v="2"/>
    <s v="Supermarket Type1"/>
    <n v="4.1789717999999997E-2"/>
    <n v="13"/>
    <n v="256.10140000000001"/>
    <n v="4"/>
  </r>
  <r>
    <x v="1"/>
    <n v="7836"/>
    <s v="NCW18"/>
    <s v="Household"/>
    <n v="2014"/>
    <s v="OUT013"/>
    <x v="1"/>
    <x v="2"/>
    <s v="Supermarket Type1"/>
    <n v="5.9275451999999999E-2"/>
    <n v="15.1"/>
    <n v="238.9248"/>
    <n v="4"/>
  </r>
  <r>
    <x v="1"/>
    <n v="7837"/>
    <s v="NCD18"/>
    <s v="Household"/>
    <n v="2014"/>
    <s v="OUT013"/>
    <x v="1"/>
    <x v="2"/>
    <s v="Supermarket Type1"/>
    <n v="7.2608646999999998E-2"/>
    <n v="16"/>
    <n v="228.36680000000001"/>
    <n v="4"/>
  </r>
  <r>
    <x v="1"/>
    <n v="7838"/>
    <s v="NCG55"/>
    <s v="Household"/>
    <n v="2014"/>
    <s v="OUT013"/>
    <x v="1"/>
    <x v="2"/>
    <s v="Supermarket Type1"/>
    <n v="3.9113586999999998E-2"/>
    <n v="16.25"/>
    <n v="116.0176"/>
    <n v="4"/>
  </r>
  <r>
    <x v="1"/>
    <n v="7839"/>
    <s v="NCC30"/>
    <s v="Household"/>
    <n v="2014"/>
    <s v="OUT013"/>
    <x v="1"/>
    <x v="2"/>
    <s v="Supermarket Type1"/>
    <n v="2.7556246999999999E-2"/>
    <n v="16.600000000000001"/>
    <n v="176.6344"/>
    <n v="4"/>
  </r>
  <r>
    <x v="1"/>
    <n v="7840"/>
    <s v="NCI55"/>
    <s v="Household"/>
    <n v="2014"/>
    <s v="OUT013"/>
    <x v="1"/>
    <x v="2"/>
    <s v="Supermarket Type1"/>
    <n v="1.2643035E-2"/>
    <n v="18.600000000000001"/>
    <n v="119.84139999999999"/>
    <n v="4"/>
  </r>
  <r>
    <x v="1"/>
    <n v="7841"/>
    <s v="NCI42"/>
    <s v="Household"/>
    <n v="2014"/>
    <s v="OUT013"/>
    <x v="1"/>
    <x v="2"/>
    <s v="Supermarket Type1"/>
    <n v="1.035692E-2"/>
    <n v="18.75"/>
    <n v="208.3954"/>
    <n v="4"/>
  </r>
  <r>
    <x v="1"/>
    <n v="7842"/>
    <s v="NCA30"/>
    <s v="Household"/>
    <n v="2014"/>
    <s v="OUT013"/>
    <x v="1"/>
    <x v="2"/>
    <s v="Supermarket Type1"/>
    <n v="0.12922610400000001"/>
    <n v="19"/>
    <n v="190.5872"/>
    <n v="4"/>
  </r>
  <r>
    <x v="1"/>
    <n v="7843"/>
    <s v="NCD30"/>
    <s v="Household"/>
    <n v="2014"/>
    <s v="OUT013"/>
    <x v="1"/>
    <x v="2"/>
    <s v="Supermarket Type1"/>
    <n v="2.6826919000000001E-2"/>
    <n v="19.7"/>
    <n v="98.772599999999997"/>
    <n v="4"/>
  </r>
  <r>
    <x v="1"/>
    <n v="7844"/>
    <s v="NCG30"/>
    <s v="Household"/>
    <n v="2014"/>
    <s v="OUT013"/>
    <x v="1"/>
    <x v="2"/>
    <s v="Supermarket Type1"/>
    <n v="0.112227747"/>
    <n v="20.2"/>
    <n v="123.5046"/>
    <n v="4"/>
  </r>
  <r>
    <x v="1"/>
    <n v="7845"/>
    <s v="NCG43"/>
    <s v="Household"/>
    <n v="2014"/>
    <s v="OUT013"/>
    <x v="1"/>
    <x v="2"/>
    <s v="Supermarket Type1"/>
    <n v="7.4177667000000003E-2"/>
    <n v="20.2"/>
    <n v="93.246200000000002"/>
    <n v="4"/>
  </r>
  <r>
    <x v="1"/>
    <n v="7846"/>
    <s v="NCI30"/>
    <s v="Household"/>
    <n v="2014"/>
    <s v="OUT013"/>
    <x v="1"/>
    <x v="2"/>
    <s v="Supermarket Type1"/>
    <n v="5.8886477E-2"/>
    <n v="20.25"/>
    <n v="245.54599999999999"/>
    <n v="4"/>
  </r>
  <r>
    <x v="1"/>
    <n v="7847"/>
    <s v="NCN42"/>
    <s v="Household"/>
    <n v="2014"/>
    <s v="OUT013"/>
    <x v="1"/>
    <x v="2"/>
    <s v="Supermarket Type1"/>
    <n v="0"/>
    <n v="20.25"/>
    <n v="145.64179999999999"/>
    <n v="4"/>
  </r>
  <r>
    <x v="1"/>
    <n v="7848"/>
    <s v="NCY30"/>
    <s v="Household"/>
    <n v="2014"/>
    <s v="OUT013"/>
    <x v="1"/>
    <x v="2"/>
    <s v="Supermarket Type1"/>
    <n v="2.5931659999999999E-2"/>
    <n v="20.25"/>
    <n v="182.5976"/>
    <n v="4"/>
  </r>
  <r>
    <x v="1"/>
    <n v="7849"/>
    <s v="NCQ42"/>
    <s v="Household"/>
    <n v="2014"/>
    <s v="OUT013"/>
    <x v="1"/>
    <x v="2"/>
    <s v="Supermarket Type1"/>
    <n v="3.9235526999999999E-2"/>
    <n v="20.350000000000001"/>
    <n v="127.26779999999999"/>
    <n v="4"/>
  </r>
  <r>
    <x v="1"/>
    <n v="7850"/>
    <s v="NCE54"/>
    <s v="Household"/>
    <n v="2014"/>
    <s v="OUT013"/>
    <x v="1"/>
    <x v="2"/>
    <s v="Supermarket Type1"/>
    <n v="2.6877471E-2"/>
    <n v="20.7"/>
    <n v="74.635400000000004"/>
    <n v="4"/>
  </r>
  <r>
    <x v="1"/>
    <n v="7851"/>
    <s v="NCD54"/>
    <s v="Household"/>
    <n v="2014"/>
    <s v="OUT013"/>
    <x v="1"/>
    <x v="2"/>
    <s v="Supermarket Type1"/>
    <n v="2.8984803999999999E-2"/>
    <n v="21.1"/>
    <n v="146.17859999999999"/>
    <n v="4"/>
  </r>
  <r>
    <x v="1"/>
    <n v="7852"/>
    <s v="FDA39"/>
    <s v="Meat"/>
    <n v="2014"/>
    <s v="OUT013"/>
    <x v="1"/>
    <x v="2"/>
    <s v="Supermarket Type1"/>
    <n v="1.2707362E-2"/>
    <n v="6.32"/>
    <n v="41.0822"/>
    <n v="4"/>
  </r>
  <r>
    <x v="1"/>
    <n v="7853"/>
    <s v="FDL43"/>
    <s v="Meat"/>
    <n v="2014"/>
    <s v="OUT013"/>
    <x v="1"/>
    <x v="2"/>
    <s v="Supermarket Type1"/>
    <n v="2.7041859000000001E-2"/>
    <n v="10.1"/>
    <n v="77.566999999999993"/>
    <n v="4"/>
  </r>
  <r>
    <x v="1"/>
    <n v="7854"/>
    <s v="FDV39"/>
    <s v="Meat"/>
    <n v="2014"/>
    <s v="OUT013"/>
    <x v="1"/>
    <x v="2"/>
    <s v="Supermarket Type1"/>
    <n v="7.2738309999999997E-3"/>
    <n v="11.3"/>
    <n v="196.64259999999999"/>
    <n v="4"/>
  </r>
  <r>
    <x v="1"/>
    <n v="7855"/>
    <s v="FDI19"/>
    <s v="Meat"/>
    <n v="2014"/>
    <s v="OUT013"/>
    <x v="1"/>
    <x v="2"/>
    <s v="Supermarket Type1"/>
    <n v="5.2295514000000001E-2"/>
    <n v="15.1"/>
    <n v="242.9512"/>
    <n v="4"/>
  </r>
  <r>
    <x v="1"/>
    <n v="7856"/>
    <s v="FDH19"/>
    <s v="Meat"/>
    <n v="2014"/>
    <s v="OUT013"/>
    <x v="1"/>
    <x v="2"/>
    <s v="Supermarket Type1"/>
    <n v="3.3060936999999999E-2"/>
    <n v="19.350000000000001"/>
    <n v="172.47380000000001"/>
    <n v="4"/>
  </r>
  <r>
    <x v="1"/>
    <n v="7857"/>
    <s v="NCM07"/>
    <s v="Others"/>
    <n v="2014"/>
    <s v="OUT013"/>
    <x v="1"/>
    <x v="2"/>
    <s v="Supermarket Type1"/>
    <n v="3.9928581999999997E-2"/>
    <n v="9.3949999999999996"/>
    <n v="83.290800000000004"/>
    <n v="4"/>
  </r>
  <r>
    <x v="1"/>
    <n v="7858"/>
    <s v="NCM43"/>
    <s v="Others"/>
    <n v="2014"/>
    <s v="OUT013"/>
    <x v="1"/>
    <x v="2"/>
    <s v="Supermarket Type1"/>
    <n v="1.9459164000000001E-2"/>
    <n v="14.5"/>
    <n v="161.62100000000001"/>
    <n v="4"/>
  </r>
  <r>
    <x v="1"/>
    <n v="7859"/>
    <s v="FDH21"/>
    <s v="Seafood"/>
    <n v="2014"/>
    <s v="OUT013"/>
    <x v="1"/>
    <x v="2"/>
    <s v="Supermarket Type1"/>
    <n v="3.1199028E-2"/>
    <n v="10.395"/>
    <n v="159.46039999999999"/>
    <n v="4"/>
  </r>
  <r>
    <x v="1"/>
    <n v="7860"/>
    <s v="FDL33"/>
    <s v="Snack Foods"/>
    <n v="2014"/>
    <s v="OUT013"/>
    <x v="1"/>
    <x v="2"/>
    <s v="Supermarket Type1"/>
    <n v="9.9879336999999999E-2"/>
    <n v="7.2350000000000003"/>
    <n v="195.14519999999999"/>
    <n v="4"/>
  </r>
  <r>
    <x v="1"/>
    <n v="7861"/>
    <s v="FDQ09"/>
    <s v="Snack Foods"/>
    <n v="2014"/>
    <s v="OUT013"/>
    <x v="1"/>
    <x v="2"/>
    <s v="Supermarket Type1"/>
    <n v="5.8083831000000002E-2"/>
    <n v="7.2350000000000003"/>
    <n v="113.68340000000001"/>
    <n v="4"/>
  </r>
  <r>
    <x v="1"/>
    <n v="7862"/>
    <s v="FDD58"/>
    <s v="Snack Foods"/>
    <n v="2014"/>
    <s v="OUT013"/>
    <x v="1"/>
    <x v="2"/>
    <s v="Supermarket Type1"/>
    <n v="5.9302849999999997E-2"/>
    <n v="7.76"/>
    <n v="98.77"/>
    <n v="4"/>
  </r>
  <r>
    <x v="1"/>
    <n v="7863"/>
    <s v="FDK21"/>
    <s v="Snack Foods"/>
    <n v="2014"/>
    <s v="OUT013"/>
    <x v="1"/>
    <x v="2"/>
    <s v="Supermarket Type1"/>
    <n v="1.0003987000000001E-2"/>
    <n v="7.9050000000000002"/>
    <n v="250.74080000000001"/>
    <n v="4"/>
  </r>
  <r>
    <x v="1"/>
    <n v="7864"/>
    <s v="FDA58"/>
    <s v="Snack Foods"/>
    <n v="2014"/>
    <s v="OUT013"/>
    <x v="1"/>
    <x v="2"/>
    <s v="Supermarket Type1"/>
    <n v="0.10366489700000001"/>
    <n v="9.3949999999999996"/>
    <n v="233.69319999999999"/>
    <n v="4"/>
  </r>
  <r>
    <x v="1"/>
    <n v="7865"/>
    <s v="FDW34"/>
    <s v="Snack Foods"/>
    <n v="2014"/>
    <s v="OUT013"/>
    <x v="1"/>
    <x v="2"/>
    <s v="Supermarket Type1"/>
    <n v="3.5549526999999997E-2"/>
    <n v="9.6"/>
    <n v="244.11699999999999"/>
    <n v="4"/>
  </r>
  <r>
    <x v="1"/>
    <n v="7866"/>
    <s v="FDV09"/>
    <s v="Snack Foods"/>
    <n v="2014"/>
    <s v="OUT013"/>
    <x v="1"/>
    <x v="2"/>
    <s v="Supermarket Type1"/>
    <n v="2.0551458000000002E-2"/>
    <n v="12.1"/>
    <n v="146.67339999999999"/>
    <n v="4"/>
  </r>
  <r>
    <x v="1"/>
    <n v="7867"/>
    <s v="FDU22"/>
    <s v="Snack Foods"/>
    <n v="2014"/>
    <s v="OUT013"/>
    <x v="1"/>
    <x v="2"/>
    <s v="Supermarket Type1"/>
    <n v="0"/>
    <n v="12.35"/>
    <n v="118.91240000000001"/>
    <n v="4"/>
  </r>
  <r>
    <x v="1"/>
    <n v="7868"/>
    <s v="FDA21"/>
    <s v="Snack Foods"/>
    <n v="2014"/>
    <s v="OUT013"/>
    <x v="1"/>
    <x v="2"/>
    <s v="Supermarket Type1"/>
    <n v="3.5930784E-2"/>
    <n v="13.65"/>
    <n v="184.4924"/>
    <n v="4"/>
  </r>
  <r>
    <x v="1"/>
    <n v="7869"/>
    <s v="FDZ45"/>
    <s v="Snack Foods"/>
    <n v="2014"/>
    <s v="OUT013"/>
    <x v="1"/>
    <x v="2"/>
    <s v="Supermarket Type1"/>
    <n v="6.6820329999999997E-2"/>
    <n v="14.1"/>
    <n v="198.9084"/>
    <n v="4"/>
  </r>
  <r>
    <x v="1"/>
    <n v="7870"/>
    <s v="FDN09"/>
    <s v="Snack Foods"/>
    <n v="2014"/>
    <s v="OUT013"/>
    <x v="1"/>
    <x v="2"/>
    <s v="Supermarket Type1"/>
    <n v="3.4845668000000003E-2"/>
    <n v="14.15"/>
    <n v="242.78280000000001"/>
    <n v="4"/>
  </r>
  <r>
    <x v="1"/>
    <n v="7871"/>
    <s v="FDY21"/>
    <s v="Snack Foods"/>
    <n v="2014"/>
    <s v="OUT013"/>
    <x v="1"/>
    <x v="2"/>
    <s v="Supermarket Type1"/>
    <n v="0"/>
    <n v="15.1"/>
    <n v="195.21100000000001"/>
    <n v="4"/>
  </r>
  <r>
    <x v="1"/>
    <n v="7872"/>
    <s v="FDM33"/>
    <s v="Snack Foods"/>
    <n v="2014"/>
    <s v="OUT013"/>
    <x v="1"/>
    <x v="2"/>
    <s v="Supermarket Type1"/>
    <n v="8.7646693999999997E-2"/>
    <n v="15.6"/>
    <n v="221.57980000000001"/>
    <n v="4"/>
  </r>
  <r>
    <x v="1"/>
    <n v="7873"/>
    <s v="FDL34"/>
    <s v="Snack Foods"/>
    <n v="2014"/>
    <s v="OUT013"/>
    <x v="1"/>
    <x v="2"/>
    <s v="Supermarket Type1"/>
    <n v="4.0911823999999999E-2"/>
    <n v="16"/>
    <n v="141.24959999999999"/>
    <n v="4"/>
  </r>
  <r>
    <x v="1"/>
    <n v="7874"/>
    <s v="FDV45"/>
    <s v="Snack Foods"/>
    <n v="2014"/>
    <s v="OUT013"/>
    <x v="1"/>
    <x v="2"/>
    <s v="Supermarket Type1"/>
    <n v="4.5009951999999999E-2"/>
    <n v="16.75"/>
    <n v="186.85560000000001"/>
    <n v="4"/>
  </r>
  <r>
    <x v="1"/>
    <n v="7875"/>
    <s v="FDX45"/>
    <s v="Snack Foods"/>
    <n v="2014"/>
    <s v="OUT013"/>
    <x v="1"/>
    <x v="2"/>
    <s v="Supermarket Type1"/>
    <n v="0.104768536"/>
    <n v="16.75"/>
    <n v="155.16300000000001"/>
    <n v="4"/>
  </r>
  <r>
    <x v="1"/>
    <n v="7876"/>
    <s v="FDZ10"/>
    <s v="Snack Foods"/>
    <n v="2014"/>
    <s v="OUT013"/>
    <x v="1"/>
    <x v="2"/>
    <s v="Supermarket Type1"/>
    <n v="4.4426489999999999E-2"/>
    <n v="17.850000000000001"/>
    <n v="124.902"/>
    <n v="4"/>
  </r>
  <r>
    <x v="1"/>
    <n v="7877"/>
    <s v="DRC25"/>
    <s v="Soft Drinks"/>
    <n v="2014"/>
    <s v="OUT013"/>
    <x v="1"/>
    <x v="2"/>
    <s v="Supermarket Type1"/>
    <n v="4.5334098000000003E-2"/>
    <n v="5.73"/>
    <n v="87.088200000000001"/>
    <n v="4"/>
  </r>
  <r>
    <x v="1"/>
    <n v="7878"/>
    <s v="DRD12"/>
    <s v="Soft Drinks"/>
    <n v="2014"/>
    <s v="OUT013"/>
    <x v="1"/>
    <x v="2"/>
    <s v="Supermarket Type1"/>
    <n v="7.7129323E-2"/>
    <n v="6.96"/>
    <n v="92.714600000000004"/>
    <n v="4"/>
  </r>
  <r>
    <x v="1"/>
    <n v="7879"/>
    <s v="DRE48"/>
    <s v="Soft Drinks"/>
    <n v="2014"/>
    <s v="OUT013"/>
    <x v="1"/>
    <x v="2"/>
    <s v="Supermarket Type1"/>
    <n v="1.7311311999999999E-2"/>
    <n v="8.43"/>
    <n v="197.8768"/>
    <n v="4"/>
  </r>
  <r>
    <x v="1"/>
    <n v="7880"/>
    <s v="DRH13"/>
    <s v="Soft Drinks"/>
    <n v="2014"/>
    <s v="OUT013"/>
    <x v="1"/>
    <x v="2"/>
    <s v="Supermarket Type1"/>
    <n v="2.3866078999999998E-2"/>
    <n v="8.5749999999999993"/>
    <n v="107.128"/>
    <n v="4"/>
  </r>
  <r>
    <x v="1"/>
    <n v="7881"/>
    <s v="DRK12"/>
    <s v="Soft Drinks"/>
    <n v="2014"/>
    <s v="OUT013"/>
    <x v="1"/>
    <x v="2"/>
    <s v="Supermarket Type1"/>
    <n v="4.1851461E-2"/>
    <n v="9.5"/>
    <n v="31.49"/>
    <n v="4"/>
  </r>
  <r>
    <x v="1"/>
    <n v="7882"/>
    <s v="DRN37"/>
    <s v="Soft Drinks"/>
    <n v="2014"/>
    <s v="OUT013"/>
    <x v="1"/>
    <x v="2"/>
    <s v="Supermarket Type1"/>
    <n v="9.6217261999999998E-2"/>
    <n v="9.6"/>
    <n v="168.51580000000001"/>
    <n v="4"/>
  </r>
  <r>
    <x v="1"/>
    <n v="7883"/>
    <s v="DRA12"/>
    <s v="Soft Drinks"/>
    <n v="2014"/>
    <s v="OUT013"/>
    <x v="1"/>
    <x v="2"/>
    <s v="Supermarket Type1"/>
    <n v="4.0911823999999999E-2"/>
    <n v="11.6"/>
    <n v="142.31540000000001"/>
    <n v="4"/>
  </r>
  <r>
    <x v="1"/>
    <n v="7884"/>
    <s v="DRB25"/>
    <s v="Soft Drinks"/>
    <n v="2014"/>
    <s v="OUT013"/>
    <x v="1"/>
    <x v="2"/>
    <s v="Supermarket Type1"/>
    <n v="6.9401919000000006E-2"/>
    <n v="12.3"/>
    <n v="107.99379999999999"/>
    <n v="4"/>
  </r>
  <r>
    <x v="1"/>
    <n v="7885"/>
    <s v="DRD13"/>
    <s v="Soft Drinks"/>
    <n v="2014"/>
    <s v="OUT013"/>
    <x v="1"/>
    <x v="2"/>
    <s v="Supermarket Type1"/>
    <n v="4.9038620999999998E-2"/>
    <n v="15"/>
    <n v="65.416799999999995"/>
    <n v="4"/>
  </r>
  <r>
    <x v="1"/>
    <n v="7886"/>
    <s v="DRM37"/>
    <s v="Soft Drinks"/>
    <n v="2014"/>
    <s v="OUT013"/>
    <x v="1"/>
    <x v="2"/>
    <s v="Supermarket Type1"/>
    <n v="9.6317593000000007E-2"/>
    <n v="15.35"/>
    <n v="197.3768"/>
    <n v="4"/>
  </r>
  <r>
    <x v="1"/>
    <n v="7887"/>
    <s v="DRD60"/>
    <s v="Soft Drinks"/>
    <n v="2014"/>
    <s v="OUT013"/>
    <x v="1"/>
    <x v="2"/>
    <s v="Supermarket Type1"/>
    <n v="3.7201127E-2"/>
    <n v="15.7"/>
    <n v="181.76339999999999"/>
    <n v="4"/>
  </r>
  <r>
    <x v="1"/>
    <n v="7888"/>
    <s v="DRI25"/>
    <s v="Soft Drinks"/>
    <n v="2014"/>
    <s v="OUT013"/>
    <x v="1"/>
    <x v="2"/>
    <s v="Supermarket Type1"/>
    <n v="3.3873229999999997E-2"/>
    <n v="19.600000000000001"/>
    <n v="56.1614"/>
    <n v="4"/>
  </r>
  <r>
    <x v="1"/>
    <n v="7889"/>
    <s v="DRE49"/>
    <s v="Soft Drinks"/>
    <n v="2014"/>
    <s v="OUT013"/>
    <x v="1"/>
    <x v="2"/>
    <s v="Supermarket Type1"/>
    <n v="2.1232318E-2"/>
    <n v="20.75"/>
    <n v="151.10239999999999"/>
    <n v="4"/>
  </r>
  <r>
    <x v="1"/>
    <n v="7890"/>
    <s v="FDC35"/>
    <s v="Starchy Foods"/>
    <n v="2014"/>
    <s v="OUT013"/>
    <x v="1"/>
    <x v="2"/>
    <s v="Supermarket Type1"/>
    <n v="0.122735471"/>
    <n v="7.4349999999999996"/>
    <n v="205.2638"/>
    <n v="4"/>
  </r>
  <r>
    <x v="1"/>
    <n v="7891"/>
    <s v="FDA34"/>
    <s v="Starchy Foods"/>
    <n v="2014"/>
    <s v="OUT013"/>
    <x v="1"/>
    <x v="2"/>
    <s v="Supermarket Type1"/>
    <n v="1.4848190000000001E-2"/>
    <n v="11.5"/>
    <n v="172.108"/>
    <n v="4"/>
  </r>
  <r>
    <x v="1"/>
    <n v="7892"/>
    <s v="FDG47"/>
    <s v="Starchy Foods"/>
    <n v="2014"/>
    <s v="OUT013"/>
    <x v="1"/>
    <x v="2"/>
    <s v="Supermarket Type1"/>
    <n v="6.9560905000000006E-2"/>
    <n v="12.8"/>
    <n v="263.02519999999998"/>
    <n v="4"/>
  </r>
  <r>
    <x v="1"/>
    <n v="7893"/>
    <s v="FDD11"/>
    <s v="Starchy Foods"/>
    <n v="2014"/>
    <s v="OUT013"/>
    <x v="1"/>
    <x v="2"/>
    <s v="Supermarket Type1"/>
    <n v="3.0591255000000001E-2"/>
    <n v="12.85"/>
    <n v="251.404"/>
    <n v="4"/>
  </r>
  <r>
    <x v="1"/>
    <n v="7894"/>
    <s v="FDH35"/>
    <s v="Starchy Foods"/>
    <n v="2014"/>
    <s v="OUT013"/>
    <x v="1"/>
    <x v="2"/>
    <s v="Supermarket Type1"/>
    <n v="6.0198495999999997E-2"/>
    <n v="18.25"/>
    <n v="162.95259999999999"/>
    <n v="4"/>
  </r>
  <r>
    <x v="1"/>
    <n v="7895"/>
    <s v="FDC11"/>
    <s v="Starchy Foods"/>
    <n v="2014"/>
    <s v="OUT013"/>
    <x v="1"/>
    <x v="2"/>
    <s v="Supermarket Type1"/>
    <n v="0.14167484399999999"/>
    <n v="20.5"/>
    <n v="90.717200000000005"/>
    <n v="4"/>
  </r>
  <r>
    <x v="1"/>
    <n v="7896"/>
    <s v="FDF47"/>
    <s v="Starchy Foods"/>
    <n v="2014"/>
    <s v="OUT013"/>
    <x v="1"/>
    <x v="2"/>
    <s v="Supermarket Type1"/>
    <n v="9.7536998E-2"/>
    <n v="20.85"/>
    <n v="225.37459999999999"/>
    <n v="4"/>
  </r>
  <r>
    <x v="0"/>
    <n v="7897"/>
    <s v="FDI60"/>
    <s v="Baking Goods"/>
    <n v="2014"/>
    <s v="OUT013"/>
    <x v="1"/>
    <x v="2"/>
    <s v="Supermarket Type1"/>
    <n v="3.8289330000000003E-2"/>
    <n v="7.22"/>
    <n v="64.751000000000005"/>
    <n v="4"/>
  </r>
  <r>
    <x v="0"/>
    <n v="7898"/>
    <s v="FDM60"/>
    <s v="Baking Goods"/>
    <n v="2014"/>
    <s v="OUT013"/>
    <x v="1"/>
    <x v="2"/>
    <s v="Supermarket Type1"/>
    <n v="0"/>
    <n v="10.8"/>
    <n v="39.313800000000001"/>
    <n v="4"/>
  </r>
  <r>
    <x v="0"/>
    <n v="7899"/>
    <s v="FDO48"/>
    <s v="Baking Goods"/>
    <n v="2014"/>
    <s v="OUT013"/>
    <x v="1"/>
    <x v="2"/>
    <s v="Supermarket Type1"/>
    <n v="2.6818430000000001E-2"/>
    <n v="15"/>
    <n v="219.7456"/>
    <n v="4"/>
  </r>
  <r>
    <x v="0"/>
    <n v="7900"/>
    <s v="FDV12"/>
    <s v="Baking Goods"/>
    <n v="2014"/>
    <s v="OUT013"/>
    <x v="1"/>
    <x v="2"/>
    <s v="Supermarket Type1"/>
    <n v="6.0824019999999999E-2"/>
    <n v="16.7"/>
    <n v="98.738399999999999"/>
    <n v="4"/>
  </r>
  <r>
    <x v="0"/>
    <n v="7901"/>
    <s v="FDZ23"/>
    <s v="Baking Goods"/>
    <n v="2014"/>
    <s v="OUT013"/>
    <x v="1"/>
    <x v="2"/>
    <s v="Supermarket Type1"/>
    <n v="6.7446625999999996E-2"/>
    <n v="17.75"/>
    <n v="184.72399999999999"/>
    <n v="4"/>
  </r>
  <r>
    <x v="0"/>
    <n v="7902"/>
    <s v="FDJ60"/>
    <s v="Baking Goods"/>
    <n v="2014"/>
    <s v="OUT013"/>
    <x v="1"/>
    <x v="2"/>
    <s v="Supermarket Type1"/>
    <n v="6.2476390999999999E-2"/>
    <n v="19.350000000000001"/>
    <n v="164.51840000000001"/>
    <n v="4"/>
  </r>
  <r>
    <x v="0"/>
    <n v="7903"/>
    <s v="FDQ59"/>
    <s v="Breads"/>
    <n v="2014"/>
    <s v="OUT013"/>
    <x v="1"/>
    <x v="2"/>
    <s v="Supermarket Type1"/>
    <n v="5.6339618000000001E-2"/>
    <n v="9.8000000000000007"/>
    <n v="84.290800000000004"/>
    <n v="4"/>
  </r>
  <r>
    <x v="0"/>
    <n v="7904"/>
    <s v="FDP49"/>
    <s v="Breakfast"/>
    <n v="2014"/>
    <s v="OUT013"/>
    <x v="1"/>
    <x v="2"/>
    <s v="Supermarket Type1"/>
    <n v="6.9031466999999999E-2"/>
    <n v="9"/>
    <n v="55.061399999999999"/>
    <n v="4"/>
  </r>
  <r>
    <x v="0"/>
    <n v="7905"/>
    <s v="FDR37"/>
    <s v="Breakfast"/>
    <n v="2014"/>
    <s v="OUT013"/>
    <x v="1"/>
    <x v="2"/>
    <s v="Supermarket Type1"/>
    <n v="6.6194420000000004E-2"/>
    <n v="16.5"/>
    <n v="184.42920000000001"/>
    <n v="4"/>
  </r>
  <r>
    <x v="0"/>
    <n v="7906"/>
    <s v="FDR01"/>
    <s v="Canned"/>
    <n v="2014"/>
    <s v="OUT013"/>
    <x v="1"/>
    <x v="2"/>
    <s v="Supermarket Type1"/>
    <n v="5.3576660999999998E-2"/>
    <n v="5.4050000000000002"/>
    <n v="200.57419999999999"/>
    <n v="4"/>
  </r>
  <r>
    <x v="0"/>
    <n v="7907"/>
    <s v="FDM38"/>
    <s v="Canned"/>
    <n v="2014"/>
    <s v="OUT013"/>
    <x v="1"/>
    <x v="2"/>
    <s v="Supermarket Type1"/>
    <n v="9.2694106999999998E-2"/>
    <n v="5.8849999999999998"/>
    <n v="53.6982"/>
    <n v="4"/>
  </r>
  <r>
    <x v="0"/>
    <n v="7908"/>
    <s v="FDN38"/>
    <s v="Canned"/>
    <n v="2014"/>
    <s v="OUT013"/>
    <x v="1"/>
    <x v="2"/>
    <s v="Supermarket Type1"/>
    <n v="9.1895319000000003E-2"/>
    <n v="6.6150000000000002"/>
    <n v="248.64080000000001"/>
    <n v="4"/>
  </r>
  <r>
    <x v="0"/>
    <n v="7909"/>
    <s v="FDZ01"/>
    <s v="Canned"/>
    <n v="2014"/>
    <s v="OUT013"/>
    <x v="1"/>
    <x v="2"/>
    <s v="Supermarket Type1"/>
    <n v="9.0513069999999998E-3"/>
    <n v="8.9749999999999996"/>
    <n v="103.099"/>
    <n v="4"/>
  </r>
  <r>
    <x v="0"/>
    <n v="7910"/>
    <s v="FDU37"/>
    <s v="Canned"/>
    <n v="2014"/>
    <s v="OUT013"/>
    <x v="1"/>
    <x v="2"/>
    <s v="Supermarket Type1"/>
    <n v="0.104421237"/>
    <n v="9.5"/>
    <n v="80.195999999999998"/>
    <n v="4"/>
  </r>
  <r>
    <x v="0"/>
    <n v="7911"/>
    <s v="FDB02"/>
    <s v="Canned"/>
    <n v="2014"/>
    <s v="OUT013"/>
    <x v="1"/>
    <x v="2"/>
    <s v="Supermarket Type1"/>
    <n v="2.9140007999999998E-2"/>
    <n v="9.6950000000000003"/>
    <n v="176.33699999999999"/>
    <n v="4"/>
  </r>
  <r>
    <x v="0"/>
    <n v="7912"/>
    <s v="FDF38"/>
    <s v="Canned"/>
    <n v="2014"/>
    <s v="OUT013"/>
    <x v="1"/>
    <x v="2"/>
    <s v="Supermarket Type1"/>
    <n v="2.633607E-2"/>
    <n v="11.8"/>
    <n v="40.613799999999998"/>
    <n v="4"/>
  </r>
  <r>
    <x v="0"/>
    <n v="7913"/>
    <s v="FDM50"/>
    <s v="Canned"/>
    <n v="2014"/>
    <s v="OUT013"/>
    <x v="1"/>
    <x v="2"/>
    <s v="Supermarket Type1"/>
    <n v="3.0064132E-2"/>
    <n v="13"/>
    <n v="58.021999999999998"/>
    <n v="4"/>
  </r>
  <r>
    <x v="0"/>
    <n v="7914"/>
    <s v="FDE14"/>
    <s v="Canned"/>
    <n v="2014"/>
    <s v="OUT013"/>
    <x v="1"/>
    <x v="2"/>
    <s v="Supermarket Type1"/>
    <n v="3.1418983999999997E-2"/>
    <n v="13.65"/>
    <n v="99.27"/>
    <n v="4"/>
  </r>
  <r>
    <x v="0"/>
    <n v="7915"/>
    <s v="FDC14"/>
    <s v="Canned"/>
    <n v="2014"/>
    <s v="OUT013"/>
    <x v="1"/>
    <x v="2"/>
    <s v="Supermarket Type1"/>
    <n v="4.1214745999999997E-2"/>
    <n v="14.5"/>
    <n v="42.045400000000001"/>
    <n v="4"/>
  </r>
  <r>
    <x v="0"/>
    <n v="7916"/>
    <s v="FDY37"/>
    <s v="Canned"/>
    <n v="2014"/>
    <s v="OUT013"/>
    <x v="1"/>
    <x v="2"/>
    <s v="Supermarket Type1"/>
    <n v="2.6546765E-2"/>
    <n v="17"/>
    <n v="142.14699999999999"/>
    <n v="4"/>
  </r>
  <r>
    <x v="0"/>
    <n v="7917"/>
    <s v="FDH26"/>
    <s v="Canned"/>
    <n v="2014"/>
    <s v="OUT013"/>
    <x v="1"/>
    <x v="2"/>
    <s v="Supermarket Type1"/>
    <n v="3.4670859999999998E-2"/>
    <n v="19.25"/>
    <n v="141.84960000000001"/>
    <n v="4"/>
  </r>
  <r>
    <x v="0"/>
    <n v="7918"/>
    <s v="FDW02"/>
    <s v="Dairy"/>
    <n v="2014"/>
    <s v="OUT013"/>
    <x v="1"/>
    <x v="2"/>
    <s v="Supermarket Type1"/>
    <n v="3.7668051000000001E-2"/>
    <n v="4.8049999999999997"/>
    <n v="126.7704"/>
    <n v="4"/>
  </r>
  <r>
    <x v="0"/>
    <n v="7919"/>
    <s v="FDA26"/>
    <s v="Dairy"/>
    <n v="2014"/>
    <s v="OUT013"/>
    <x v="1"/>
    <x v="2"/>
    <s v="Supermarket Type1"/>
    <n v="7.3858923000000007E-2"/>
    <n v="7.8550000000000004"/>
    <n v="218.6482"/>
    <n v="4"/>
  </r>
  <r>
    <x v="0"/>
    <n v="7920"/>
    <s v="FDC03"/>
    <s v="Dairy"/>
    <n v="2014"/>
    <s v="OUT013"/>
    <x v="1"/>
    <x v="2"/>
    <s v="Supermarket Type1"/>
    <n v="7.1786706000000006E-2"/>
    <n v="8.5749999999999993"/>
    <n v="193.3794"/>
    <n v="4"/>
  </r>
  <r>
    <x v="0"/>
    <n v="7921"/>
    <s v="FDT14"/>
    <s v="Dairy"/>
    <n v="2014"/>
    <s v="OUT013"/>
    <x v="1"/>
    <x v="2"/>
    <s v="Supermarket Type1"/>
    <n v="0.127620811"/>
    <n v="10.695"/>
    <n v="119.244"/>
    <n v="4"/>
  </r>
  <r>
    <x v="0"/>
    <n v="7922"/>
    <s v="FDB04"/>
    <s v="Dairy"/>
    <n v="2014"/>
    <s v="OUT013"/>
    <x v="1"/>
    <x v="2"/>
    <s v="Supermarket Type1"/>
    <n v="6.3173691000000004E-2"/>
    <n v="11.35"/>
    <n v="86.185599999999994"/>
    <n v="4"/>
  </r>
  <r>
    <x v="0"/>
    <n v="7923"/>
    <s v="FDW26"/>
    <s v="Dairy"/>
    <n v="2014"/>
    <s v="OUT013"/>
    <x v="1"/>
    <x v="2"/>
    <s v="Supermarket Type1"/>
    <n v="0.106968096"/>
    <n v="11.8"/>
    <n v="221.6772"/>
    <n v="4"/>
  </r>
  <r>
    <x v="0"/>
    <n v="7924"/>
    <s v="FDD52"/>
    <s v="Dairy"/>
    <n v="2014"/>
    <s v="OUT013"/>
    <x v="1"/>
    <x v="2"/>
    <s v="Supermarket Type1"/>
    <n v="0.18314234600000001"/>
    <n v="18.25"/>
    <n v="110.357"/>
    <n v="4"/>
  </r>
  <r>
    <x v="0"/>
    <n v="7925"/>
    <s v="FDV26"/>
    <s v="Dairy"/>
    <n v="2014"/>
    <s v="OUT013"/>
    <x v="1"/>
    <x v="2"/>
    <s v="Supermarket Type1"/>
    <n v="7.6097073000000001E-2"/>
    <n v="20.25"/>
    <n v="193.57939999999999"/>
    <n v="4"/>
  </r>
  <r>
    <x v="0"/>
    <n v="7926"/>
    <s v="FDD41"/>
    <s v="Frozen Foods"/>
    <n v="2014"/>
    <s v="OUT013"/>
    <x v="1"/>
    <x v="2"/>
    <s v="Supermarket Type1"/>
    <n v="8.7187487999999994E-2"/>
    <n v="6.7649999999999997"/>
    <n v="105.53060000000001"/>
    <n v="4"/>
  </r>
  <r>
    <x v="0"/>
    <n v="7927"/>
    <s v="FDY28"/>
    <s v="Frozen Foods"/>
    <n v="2014"/>
    <s v="OUT013"/>
    <x v="1"/>
    <x v="2"/>
    <s v="Supermarket Type1"/>
    <n v="0.152024355"/>
    <n v="7.47"/>
    <n v="211.8218"/>
    <n v="4"/>
  </r>
  <r>
    <x v="0"/>
    <n v="7928"/>
    <s v="FDR40"/>
    <s v="Frozen Foods"/>
    <n v="2014"/>
    <s v="OUT013"/>
    <x v="1"/>
    <x v="2"/>
    <s v="Supermarket Type1"/>
    <n v="8.0277009999999999E-3"/>
    <n v="9.1"/>
    <n v="81.161799999999999"/>
    <n v="4"/>
  </r>
  <r>
    <x v="0"/>
    <n v="7929"/>
    <s v="FDL28"/>
    <s v="Frozen Foods"/>
    <n v="2014"/>
    <s v="OUT013"/>
    <x v="1"/>
    <x v="2"/>
    <s v="Supermarket Type1"/>
    <n v="6.3121981999999993E-2"/>
    <n v="10"/>
    <n v="231.76679999999999"/>
    <n v="4"/>
  </r>
  <r>
    <x v="0"/>
    <n v="7930"/>
    <s v="FDO52"/>
    <s v="Frozen Foods"/>
    <n v="2014"/>
    <s v="OUT013"/>
    <x v="1"/>
    <x v="2"/>
    <s v="Supermarket Type1"/>
    <n v="7.7100380999999996E-2"/>
    <n v="11.6"/>
    <n v="172.41059999999999"/>
    <n v="4"/>
  </r>
  <r>
    <x v="0"/>
    <n v="7931"/>
    <s v="FDJ40"/>
    <s v="Frozen Foods"/>
    <n v="2014"/>
    <s v="OUT013"/>
    <x v="1"/>
    <x v="2"/>
    <s v="Supermarket Type1"/>
    <n v="4.9547992999999999E-2"/>
    <n v="13.6"/>
    <n v="108.69119999999999"/>
    <n v="4"/>
  </r>
  <r>
    <x v="0"/>
    <n v="7932"/>
    <s v="FDI16"/>
    <s v="Frozen Foods"/>
    <n v="2014"/>
    <s v="OUT013"/>
    <x v="1"/>
    <x v="2"/>
    <s v="Supermarket Type1"/>
    <n v="0.13566271199999999"/>
    <n v="14"/>
    <n v="52.064"/>
    <n v="4"/>
  </r>
  <r>
    <x v="0"/>
    <n v="7933"/>
    <s v="FDF29"/>
    <s v="Frozen Foods"/>
    <n v="2014"/>
    <s v="OUT013"/>
    <x v="1"/>
    <x v="2"/>
    <s v="Supermarket Type1"/>
    <n v="1.9917598000000002E-2"/>
    <n v="15.1"/>
    <n v="129.43100000000001"/>
    <n v="4"/>
  </r>
  <r>
    <x v="0"/>
    <n v="7934"/>
    <s v="FDY40"/>
    <s v="Frozen Foods"/>
    <n v="2014"/>
    <s v="OUT013"/>
    <x v="1"/>
    <x v="2"/>
    <s v="Supermarket Type1"/>
    <n v="8.5763562000000002E-2"/>
    <n v="15.5"/>
    <n v="49.069200000000002"/>
    <n v="4"/>
  </r>
  <r>
    <x v="0"/>
    <n v="7935"/>
    <s v="FDV28"/>
    <s v="Frozen Foods"/>
    <n v="2014"/>
    <s v="OUT013"/>
    <x v="1"/>
    <x v="2"/>
    <s v="Supermarket Type1"/>
    <n v="0.15959547299999999"/>
    <n v="16.100000000000001"/>
    <n v="32.855800000000002"/>
    <n v="4"/>
  </r>
  <r>
    <x v="0"/>
    <n v="7936"/>
    <s v="FDW16"/>
    <s v="Frozen Foods"/>
    <n v="2014"/>
    <s v="OUT013"/>
    <x v="1"/>
    <x v="2"/>
    <s v="Supermarket Type1"/>
    <n v="4.1439718E-2"/>
    <n v="17.350000000000001"/>
    <n v="93.7804"/>
    <n v="4"/>
  </r>
  <r>
    <x v="0"/>
    <n v="7937"/>
    <s v="FDR31"/>
    <s v="Fruits and Vegetables"/>
    <n v="2014"/>
    <s v="OUT013"/>
    <x v="1"/>
    <x v="2"/>
    <s v="Supermarket Type1"/>
    <n v="4.9121972E-2"/>
    <n v="6.46"/>
    <n v="144.61019999999999"/>
    <n v="4"/>
  </r>
  <r>
    <x v="0"/>
    <n v="7938"/>
    <s v="FDQ19"/>
    <s v="Fruits and Vegetables"/>
    <n v="2014"/>
    <s v="OUT013"/>
    <x v="1"/>
    <x v="2"/>
    <s v="Supermarket Type1"/>
    <n v="1.4353174E-2"/>
    <n v="7.35"/>
    <n v="242.65119999999999"/>
    <n v="4"/>
  </r>
  <r>
    <x v="0"/>
    <n v="7939"/>
    <s v="FDT19"/>
    <s v="Fruits and Vegetables"/>
    <n v="2014"/>
    <s v="OUT013"/>
    <x v="1"/>
    <x v="2"/>
    <s v="Supermarket Type1"/>
    <n v="0.14492015999999999"/>
    <n v="7.59"/>
    <n v="174.708"/>
    <n v="4"/>
  </r>
  <r>
    <x v="0"/>
    <n v="7940"/>
    <s v="FDV44"/>
    <s v="Fruits and Vegetables"/>
    <n v="2014"/>
    <s v="OUT013"/>
    <x v="1"/>
    <x v="2"/>
    <s v="Supermarket Type1"/>
    <n v="3.9811272000000002E-2"/>
    <n v="8.3650000000000002"/>
    <n v="191.31880000000001"/>
    <n v="4"/>
  </r>
  <r>
    <x v="0"/>
    <n v="7941"/>
    <s v="FDW44"/>
    <s v="Fruits and Vegetables"/>
    <n v="2014"/>
    <s v="OUT013"/>
    <x v="1"/>
    <x v="2"/>
    <s v="Supermarket Type1"/>
    <n v="3.5121962999999999E-2"/>
    <n v="9.5"/>
    <n v="168.6448"/>
    <n v="4"/>
  </r>
  <r>
    <x v="0"/>
    <n v="7942"/>
    <s v="FDH56"/>
    <s v="Fruits and Vegetables"/>
    <n v="2014"/>
    <s v="OUT013"/>
    <x v="1"/>
    <x v="2"/>
    <s v="Supermarket Type1"/>
    <n v="6.3764099000000005E-2"/>
    <n v="9.8000000000000007"/>
    <n v="113.8492"/>
    <n v="4"/>
  </r>
  <r>
    <x v="0"/>
    <n v="7943"/>
    <s v="FDM08"/>
    <s v="Fruits and Vegetables"/>
    <n v="2014"/>
    <s v="OUT013"/>
    <x v="1"/>
    <x v="2"/>
    <s v="Supermarket Type1"/>
    <n v="0"/>
    <n v="10.1"/>
    <n v="225.1088"/>
    <n v="4"/>
  </r>
  <r>
    <x v="0"/>
    <n v="7944"/>
    <s v="FDR55"/>
    <s v="Fruits and Vegetables"/>
    <n v="2014"/>
    <s v="OUT013"/>
    <x v="1"/>
    <x v="2"/>
    <s v="Supermarket Type1"/>
    <n v="0.13197362500000001"/>
    <n v="12.15"/>
    <n v="187.9872"/>
    <n v="4"/>
  </r>
  <r>
    <x v="0"/>
    <n v="7945"/>
    <s v="FDT55"/>
    <s v="Fruits and Vegetables"/>
    <n v="2014"/>
    <s v="OUT013"/>
    <x v="1"/>
    <x v="2"/>
    <s v="Supermarket Type1"/>
    <n v="4.3618826999999999E-2"/>
    <n v="13.6"/>
    <n v="156.7946"/>
    <n v="4"/>
  </r>
  <r>
    <x v="0"/>
    <n v="7946"/>
    <s v="FDC09"/>
    <s v="Fruits and Vegetables"/>
    <n v="2014"/>
    <s v="OUT013"/>
    <x v="1"/>
    <x v="2"/>
    <s v="Supermarket Type1"/>
    <n v="2.6280115999999999E-2"/>
    <n v="15.5"/>
    <n v="102.33320000000001"/>
    <n v="4"/>
  </r>
  <r>
    <x v="0"/>
    <n v="7947"/>
    <s v="FDY56"/>
    <s v="Fruits and Vegetables"/>
    <n v="2014"/>
    <s v="OUT013"/>
    <x v="1"/>
    <x v="2"/>
    <s v="Supermarket Type1"/>
    <n v="6.2359467000000002E-2"/>
    <n v="16.350000000000001"/>
    <n v="224.00620000000001"/>
    <n v="4"/>
  </r>
  <r>
    <x v="0"/>
    <n v="7948"/>
    <s v="FDU20"/>
    <s v="Fruits and Vegetables"/>
    <n v="2014"/>
    <s v="OUT013"/>
    <x v="1"/>
    <x v="2"/>
    <s v="Supermarket Type1"/>
    <n v="2.1439693999999999E-2"/>
    <n v="19.350000000000001"/>
    <n v="119.7098"/>
    <n v="4"/>
  </r>
  <r>
    <x v="0"/>
    <n v="7949"/>
    <s v="FDC57"/>
    <s v="Fruits and Vegetables"/>
    <n v="2014"/>
    <s v="OUT013"/>
    <x v="1"/>
    <x v="2"/>
    <s v="Supermarket Type1"/>
    <n v="5.4549097999999997E-2"/>
    <n v="20.100000000000001"/>
    <n v="193.78200000000001"/>
    <n v="4"/>
  </r>
  <r>
    <x v="0"/>
    <n v="7950"/>
    <s v="FDP08"/>
    <s v="Fruits and Vegetables"/>
    <n v="2014"/>
    <s v="OUT013"/>
    <x v="1"/>
    <x v="2"/>
    <s v="Supermarket Type1"/>
    <n v="0.112316501"/>
    <n v="20.5"/>
    <n v="193.9478"/>
    <n v="4"/>
  </r>
  <r>
    <x v="0"/>
    <n v="7951"/>
    <s v="FDW03"/>
    <s v="Meat"/>
    <n v="2014"/>
    <s v="OUT013"/>
    <x v="1"/>
    <x v="2"/>
    <s v="Supermarket Type1"/>
    <n v="2.4520854000000002E-2"/>
    <n v="5.63"/>
    <n v="102.8306"/>
    <n v="4"/>
  </r>
  <r>
    <x v="0"/>
    <n v="7952"/>
    <s v="FDS15"/>
    <s v="Meat"/>
    <n v="2014"/>
    <s v="OUT013"/>
    <x v="1"/>
    <x v="2"/>
    <s v="Supermarket Type1"/>
    <n v="7.7995641000000004E-2"/>
    <n v="9.1950000000000003"/>
    <n v="107.1596"/>
    <n v="4"/>
  </r>
  <r>
    <x v="0"/>
    <n v="7953"/>
    <s v="FDQ03"/>
    <s v="Meat"/>
    <n v="2014"/>
    <s v="OUT013"/>
    <x v="1"/>
    <x v="2"/>
    <s v="Supermarket Type1"/>
    <n v="7.7949333999999995E-2"/>
    <n v="15"/>
    <n v="238.72479999999999"/>
    <n v="4"/>
  </r>
  <r>
    <x v="0"/>
    <n v="7954"/>
    <s v="FDX03"/>
    <s v="Meat"/>
    <n v="2014"/>
    <s v="OUT013"/>
    <x v="1"/>
    <x v="2"/>
    <s v="Supermarket Type1"/>
    <n v="6.1045133000000001E-2"/>
    <n v="15.85"/>
    <n v="44.7744"/>
    <n v="4"/>
  </r>
  <r>
    <x v="0"/>
    <n v="7955"/>
    <s v="FDL03"/>
    <s v="Meat"/>
    <n v="2014"/>
    <s v="OUT013"/>
    <x v="1"/>
    <x v="2"/>
    <s v="Supermarket Type1"/>
    <n v="2.7058065999999999E-2"/>
    <n v="19.25"/>
    <n v="194.81100000000001"/>
    <n v="4"/>
  </r>
  <r>
    <x v="0"/>
    <n v="7956"/>
    <s v="FDN33"/>
    <s v="Snack Foods"/>
    <n v="2014"/>
    <s v="OUT013"/>
    <x v="1"/>
    <x v="2"/>
    <s v="Supermarket Type1"/>
    <n v="0.12301331"/>
    <n v="6.3049999999999997"/>
    <n v="93.243600000000001"/>
    <n v="4"/>
  </r>
  <r>
    <x v="0"/>
    <n v="7957"/>
    <s v="FDU57"/>
    <s v="Snack Foods"/>
    <n v="2014"/>
    <s v="OUT013"/>
    <x v="1"/>
    <x v="2"/>
    <s v="Supermarket Type1"/>
    <n v="8.9479661000000002E-2"/>
    <n v="8.27"/>
    <n v="148.67080000000001"/>
    <n v="4"/>
  </r>
  <r>
    <x v="0"/>
    <n v="7958"/>
    <s v="FDG46"/>
    <s v="Snack Foods"/>
    <n v="2014"/>
    <s v="OUT013"/>
    <x v="1"/>
    <x v="2"/>
    <s v="Supermarket Type1"/>
    <n v="3.2882270999999998E-2"/>
    <n v="8.6300000000000008"/>
    <n v="113.5518"/>
    <n v="4"/>
  </r>
  <r>
    <x v="0"/>
    <n v="7959"/>
    <s v="FDM45"/>
    <s v="Snack Foods"/>
    <n v="2014"/>
    <s v="OUT013"/>
    <x v="1"/>
    <x v="2"/>
    <s v="Supermarket Type1"/>
    <n v="8.8121335999999995E-2"/>
    <n v="8.6549999999999994"/>
    <n v="119.7756"/>
    <n v="4"/>
  </r>
  <r>
    <x v="0"/>
    <n v="7960"/>
    <s v="FDZ57"/>
    <s v="Snack Foods"/>
    <n v="2014"/>
    <s v="OUT013"/>
    <x v="1"/>
    <x v="2"/>
    <s v="Supermarket Type1"/>
    <n v="3.7732880000000003E-2"/>
    <n v="10"/>
    <n v="128.29939999999999"/>
    <n v="4"/>
  </r>
  <r>
    <x v="0"/>
    <n v="7961"/>
    <s v="FDO21"/>
    <s v="Snack Foods"/>
    <n v="2014"/>
    <s v="OUT013"/>
    <x v="1"/>
    <x v="2"/>
    <s v="Supermarket Type1"/>
    <n v="9.7548960000000007E-3"/>
    <n v="11.6"/>
    <n v="223.04040000000001"/>
    <n v="4"/>
  </r>
  <r>
    <x v="0"/>
    <n v="7962"/>
    <s v="FDW46"/>
    <s v="Snack Foods"/>
    <n v="2014"/>
    <s v="OUT013"/>
    <x v="1"/>
    <x v="2"/>
    <s v="Supermarket Type1"/>
    <n v="7.0243155000000002E-2"/>
    <n v="13"/>
    <n v="65.748400000000004"/>
    <n v="4"/>
  </r>
  <r>
    <x v="0"/>
    <n v="7963"/>
    <s v="FDN58"/>
    <s v="Snack Foods"/>
    <n v="2014"/>
    <s v="OUT013"/>
    <x v="1"/>
    <x v="2"/>
    <s v="Supermarket Type1"/>
    <n v="5.6825065000000001E-2"/>
    <n v="13.8"/>
    <n v="230.9984"/>
    <n v="4"/>
  </r>
  <r>
    <x v="0"/>
    <n v="7964"/>
    <s v="FDL21"/>
    <s v="Snack Foods"/>
    <n v="2014"/>
    <s v="OUT013"/>
    <x v="1"/>
    <x v="2"/>
    <s v="Supermarket Type1"/>
    <n v="7.1404679999999996E-3"/>
    <n v="15.85"/>
    <n v="40.847999999999999"/>
    <n v="4"/>
  </r>
  <r>
    <x v="0"/>
    <n v="7965"/>
    <s v="FDS22"/>
    <s v="Snack Foods"/>
    <n v="2014"/>
    <s v="OUT013"/>
    <x v="1"/>
    <x v="2"/>
    <s v="Supermarket Type1"/>
    <n v="2.3135131E-2"/>
    <n v="16.850000000000001"/>
    <n v="44.842799999999997"/>
    <n v="4"/>
  </r>
  <r>
    <x v="0"/>
    <n v="7966"/>
    <s v="FDL09"/>
    <s v="Snack Foods"/>
    <n v="2014"/>
    <s v="OUT013"/>
    <x v="1"/>
    <x v="2"/>
    <s v="Supermarket Type1"/>
    <n v="0.12792952099999999"/>
    <n v="19.600000000000001"/>
    <n v="167.48159999999999"/>
    <n v="4"/>
  </r>
  <r>
    <x v="0"/>
    <n v="7967"/>
    <s v="FDS21"/>
    <s v="Snack Foods"/>
    <n v="2014"/>
    <s v="OUT013"/>
    <x v="1"/>
    <x v="2"/>
    <s v="Supermarket Type1"/>
    <n v="2.0858779000000001E-2"/>
    <n v="19.850000000000001"/>
    <n v="62.819400000000002"/>
    <n v="4"/>
  </r>
  <r>
    <x v="1"/>
    <n v="7968"/>
    <s v="FDM39"/>
    <s v="Dairy"/>
    <n v="2014"/>
    <s v="OUT013"/>
    <x v="1"/>
    <x v="2"/>
    <s v="Supermarket Type1"/>
    <n v="5.3426164999999998E-2"/>
    <n v="6.42"/>
    <n v="178.7002"/>
    <n v="4"/>
  </r>
  <r>
    <x v="1"/>
    <n v="7969"/>
    <s v="FDD51"/>
    <s v="Dairy"/>
    <n v="2014"/>
    <s v="OUT013"/>
    <x v="1"/>
    <x v="2"/>
    <s v="Supermarket Type1"/>
    <n v="0.119852889"/>
    <n v="11.15"/>
    <n v="44.974400000000003"/>
    <n v="4"/>
  </r>
  <r>
    <x v="1"/>
    <n v="7970"/>
    <s v="FDD39"/>
    <s v="Dairy"/>
    <n v="2014"/>
    <s v="OUT013"/>
    <x v="1"/>
    <x v="2"/>
    <s v="Supermarket Type1"/>
    <n v="7.0096517999999997E-2"/>
    <n v="16.7"/>
    <n v="217.88499999999999"/>
    <n v="4"/>
  </r>
  <r>
    <x v="1"/>
    <n v="7971"/>
    <s v="NCC43"/>
    <s v="Household"/>
    <n v="2014"/>
    <s v="OUT013"/>
    <x v="1"/>
    <x v="2"/>
    <s v="Supermarket Type1"/>
    <n v="9.2705682999999997E-2"/>
    <n v="7.39"/>
    <n v="251.9066"/>
    <n v="4"/>
  </r>
  <r>
    <x v="1"/>
    <n v="7972"/>
    <s v="FDD46"/>
    <s v="Snack Foods"/>
    <n v="2014"/>
    <s v="OUT013"/>
    <x v="1"/>
    <x v="2"/>
    <s v="Supermarket Type1"/>
    <n v="0.14113845999999999"/>
    <n v="6.0350000000000001"/>
    <n v="155.09979999999999"/>
    <n v="4"/>
  </r>
  <r>
    <x v="1"/>
    <n v="7973"/>
    <s v="FDE47"/>
    <s v="Starchy Foods"/>
    <n v="2014"/>
    <s v="OUT013"/>
    <x v="1"/>
    <x v="2"/>
    <s v="Supermarket Type1"/>
    <n v="3.7877201999999999E-2"/>
    <n v="14.15"/>
    <n v="124.0046"/>
    <n v="4"/>
  </r>
  <r>
    <x v="2"/>
    <n v="7974"/>
    <s v="FDF10"/>
    <s v="Snack Foods"/>
    <n v="2014"/>
    <s v="OUT013"/>
    <x v="1"/>
    <x v="2"/>
    <s v="Supermarket Type1"/>
    <n v="0.15679778699999999"/>
    <n v="15.5"/>
    <n v="148.64179999999999"/>
    <n v="4"/>
  </r>
  <r>
    <x v="1"/>
    <n v="7975"/>
    <s v="FDO50"/>
    <s v="Canned"/>
    <n v="2022"/>
    <s v="OUT018"/>
    <x v="1"/>
    <x v="0"/>
    <s v="Supermarket Type2"/>
    <n v="0"/>
    <n v="16.25"/>
    <n v="90.2804"/>
    <n v="4"/>
  </r>
  <r>
    <x v="1"/>
    <n v="7976"/>
    <s v="FDY50"/>
    <s v="Dairy"/>
    <n v="2022"/>
    <s v="OUT018"/>
    <x v="1"/>
    <x v="0"/>
    <s v="Supermarket Type2"/>
    <n v="0.13148926899999999"/>
    <n v="5.8"/>
    <n v="89.717200000000005"/>
    <n v="4"/>
  </r>
  <r>
    <x v="1"/>
    <n v="7977"/>
    <s v="DRI39"/>
    <s v="Dairy"/>
    <n v="2022"/>
    <s v="OUT018"/>
    <x v="1"/>
    <x v="0"/>
    <s v="Supermarket Type2"/>
    <n v="9.7457482999999998E-2"/>
    <n v="13.8"/>
    <n v="55.393000000000001"/>
    <n v="4"/>
  </r>
  <r>
    <x v="1"/>
    <n v="7978"/>
    <s v="FDR02"/>
    <s v="Dairy"/>
    <n v="2022"/>
    <s v="OUT018"/>
    <x v="1"/>
    <x v="0"/>
    <s v="Supermarket Type2"/>
    <n v="2.2155562E-2"/>
    <n v="16.7"/>
    <n v="109.5886"/>
    <n v="4"/>
  </r>
  <r>
    <x v="1"/>
    <n v="7979"/>
    <s v="FDT40"/>
    <s v="Frozen Foods"/>
    <n v="2022"/>
    <s v="OUT018"/>
    <x v="1"/>
    <x v="0"/>
    <s v="Supermarket Type2"/>
    <n v="9.6185556000000005E-2"/>
    <n v="5.9850000000000003"/>
    <n v="127.1678"/>
    <n v="4"/>
  </r>
  <r>
    <x v="1"/>
    <n v="7980"/>
    <s v="NCT05"/>
    <s v="Health and Hygiene"/>
    <n v="2022"/>
    <s v="OUT018"/>
    <x v="1"/>
    <x v="0"/>
    <s v="Supermarket Type2"/>
    <n v="2.1037197000000001E-2"/>
    <n v="10.895"/>
    <n v="255.96719999999999"/>
    <n v="4"/>
  </r>
  <r>
    <x v="1"/>
    <n v="7981"/>
    <s v="NCQ06"/>
    <s v="Household"/>
    <n v="2022"/>
    <s v="OUT018"/>
    <x v="1"/>
    <x v="0"/>
    <s v="Supermarket Type2"/>
    <n v="4.1994899000000002E-2"/>
    <n v="13"/>
    <n v="254.70140000000001"/>
    <n v="4"/>
  </r>
  <r>
    <x v="1"/>
    <n v="7982"/>
    <s v="NCF18"/>
    <s v="Household"/>
    <n v="2022"/>
    <s v="OUT018"/>
    <x v="1"/>
    <x v="0"/>
    <s v="Supermarket Type2"/>
    <n v="8.9345073999999997E-2"/>
    <n v="18.350000000000001"/>
    <n v="191.9504"/>
    <n v="4"/>
  </r>
  <r>
    <x v="1"/>
    <n v="7983"/>
    <s v="NCO55"/>
    <s v="Others"/>
    <n v="2022"/>
    <s v="OUT018"/>
    <x v="1"/>
    <x v="0"/>
    <s v="Supermarket Type2"/>
    <n v="9.1408076000000005E-2"/>
    <n v="12.8"/>
    <n v="108.99379999999999"/>
    <n v="4"/>
  </r>
  <r>
    <x v="1"/>
    <n v="7984"/>
    <s v="FDJ45"/>
    <s v="Seafood"/>
    <n v="2022"/>
    <s v="OUT018"/>
    <x v="1"/>
    <x v="0"/>
    <s v="Supermarket Type2"/>
    <n v="7.3709685999999996E-2"/>
    <n v="17.75"/>
    <n v="35.121600000000001"/>
    <n v="4"/>
  </r>
  <r>
    <x v="1"/>
    <n v="7985"/>
    <s v="FDP34"/>
    <s v="Snack Foods"/>
    <n v="2022"/>
    <s v="OUT018"/>
    <x v="1"/>
    <x v="0"/>
    <s v="Supermarket Type2"/>
    <n v="0.13778685600000001"/>
    <n v="12.85"/>
    <n v="157.76300000000001"/>
    <n v="4"/>
  </r>
  <r>
    <x v="1"/>
    <n v="7986"/>
    <s v="DRD12"/>
    <s v="Soft Drinks"/>
    <n v="2022"/>
    <s v="OUT018"/>
    <x v="1"/>
    <x v="0"/>
    <s v="Supermarket Type2"/>
    <n v="7.7508015E-2"/>
    <n v="6.96"/>
    <n v="92.314599999999999"/>
    <n v="4"/>
  </r>
  <r>
    <x v="1"/>
    <n v="7987"/>
    <s v="DRN37"/>
    <s v="Soft Drinks"/>
    <n v="2022"/>
    <s v="OUT018"/>
    <x v="1"/>
    <x v="0"/>
    <s v="Supermarket Type2"/>
    <n v="9.6689673000000004E-2"/>
    <n v="9.6"/>
    <n v="168.01580000000001"/>
    <n v="4"/>
  </r>
  <r>
    <x v="1"/>
    <n v="7988"/>
    <s v="FDV24"/>
    <s v="Baking Goods"/>
    <n v="2022"/>
    <s v="OUT018"/>
    <x v="1"/>
    <x v="0"/>
    <s v="Supermarket Type2"/>
    <n v="0.10369302399999999"/>
    <n v="5.6349999999999998"/>
    <n v="149.905"/>
    <n v="4"/>
  </r>
  <r>
    <x v="1"/>
    <n v="7989"/>
    <s v="FDU36"/>
    <s v="Baking Goods"/>
    <n v="2022"/>
    <s v="OUT018"/>
    <x v="1"/>
    <x v="0"/>
    <s v="Supermarket Type2"/>
    <n v="4.6459437999999999E-2"/>
    <n v="6.15"/>
    <n v="100.5384"/>
    <n v="4"/>
  </r>
  <r>
    <x v="1"/>
    <n v="7990"/>
    <s v="FDX23"/>
    <s v="Baking Goods"/>
    <n v="2022"/>
    <s v="OUT018"/>
    <x v="1"/>
    <x v="0"/>
    <s v="Supermarket Type2"/>
    <n v="2.9812714000000001E-2"/>
    <n v="6.4450000000000003"/>
    <n v="95.443600000000004"/>
    <n v="4"/>
  </r>
  <r>
    <x v="1"/>
    <n v="7991"/>
    <s v="FDA11"/>
    <s v="Baking Goods"/>
    <n v="2022"/>
    <s v="OUT018"/>
    <x v="1"/>
    <x v="0"/>
    <s v="Supermarket Type2"/>
    <n v="4.3414959000000003E-2"/>
    <n v="7.75"/>
    <n v="93.143600000000006"/>
    <n v="4"/>
  </r>
  <r>
    <x v="1"/>
    <n v="7992"/>
    <s v="FDG24"/>
    <s v="Baking Goods"/>
    <n v="2022"/>
    <s v="OUT018"/>
    <x v="1"/>
    <x v="0"/>
    <s v="Supermarket Type2"/>
    <n v="1.4690750000000001E-2"/>
    <n v="7.9749999999999996"/>
    <n v="84.724999999999994"/>
    <n v="4"/>
  </r>
  <r>
    <x v="1"/>
    <n v="7993"/>
    <s v="FDD48"/>
    <s v="Baking Goods"/>
    <n v="2022"/>
    <s v="OUT018"/>
    <x v="1"/>
    <x v="0"/>
    <s v="Supermarket Type2"/>
    <n v="3.0281543000000001E-2"/>
    <n v="10.395"/>
    <n v="116.3176"/>
    <n v="4"/>
  </r>
  <r>
    <x v="1"/>
    <n v="7994"/>
    <s v="FDT60"/>
    <s v="Baking Goods"/>
    <n v="2022"/>
    <s v="OUT018"/>
    <x v="1"/>
    <x v="0"/>
    <s v="Supermarket Type2"/>
    <n v="7.5856062000000002E-2"/>
    <n v="12"/>
    <n v="124.53879999999999"/>
    <n v="4"/>
  </r>
  <r>
    <x v="1"/>
    <n v="7995"/>
    <s v="FDD36"/>
    <s v="Baking Goods"/>
    <n v="2022"/>
    <s v="OUT018"/>
    <x v="1"/>
    <x v="0"/>
    <s v="Supermarket Type2"/>
    <n v="2.1360219999999999E-2"/>
    <n v="13.3"/>
    <n v="120.41240000000001"/>
    <n v="4"/>
  </r>
  <r>
    <x v="1"/>
    <n v="7996"/>
    <s v="FDY48"/>
    <s v="Baking Goods"/>
    <n v="2022"/>
    <s v="OUT018"/>
    <x v="1"/>
    <x v="0"/>
    <s v="Supermarket Type2"/>
    <n v="2.3831557999999999E-2"/>
    <n v="14"/>
    <n v="103.1332"/>
    <n v="4"/>
  </r>
  <r>
    <x v="1"/>
    <n v="7997"/>
    <s v="FDR60"/>
    <s v="Baking Goods"/>
    <n v="2022"/>
    <s v="OUT018"/>
    <x v="1"/>
    <x v="0"/>
    <s v="Supermarket Type2"/>
    <n v="0.130946374"/>
    <n v="14.3"/>
    <n v="76.732799999999997"/>
    <n v="4"/>
  </r>
  <r>
    <x v="1"/>
    <n v="7998"/>
    <s v="FDX60"/>
    <s v="Baking Goods"/>
    <n v="2022"/>
    <s v="OUT018"/>
    <x v="1"/>
    <x v="0"/>
    <s v="Supermarket Type2"/>
    <n v="8.0922438999999999E-2"/>
    <n v="14.35"/>
    <n v="80.096000000000004"/>
    <n v="4"/>
  </r>
  <r>
    <x v="1"/>
    <n v="7999"/>
    <s v="FDQ24"/>
    <s v="Baking Goods"/>
    <n v="2022"/>
    <s v="OUT018"/>
    <x v="1"/>
    <x v="0"/>
    <s v="Supermarket Type2"/>
    <n v="7.3966786000000007E-2"/>
    <n v="15.7"/>
    <n v="250.57239999999999"/>
    <n v="4"/>
  </r>
  <r>
    <x v="1"/>
    <n v="8000"/>
    <s v="FDX59"/>
    <s v="Breads"/>
    <n v="2022"/>
    <s v="OUT018"/>
    <x v="1"/>
    <x v="0"/>
    <s v="Supermarket Type2"/>
    <n v="5.1871717999999997E-2"/>
    <n v="10.195"/>
    <n v="35.355800000000002"/>
    <n v="4"/>
  </r>
  <r>
    <x v="1"/>
    <n v="8001"/>
    <s v="FDV47"/>
    <s v="Breads"/>
    <n v="2022"/>
    <s v="OUT018"/>
    <x v="1"/>
    <x v="0"/>
    <s v="Supermarket Type2"/>
    <n v="5.4428367999999998E-2"/>
    <n v="17.100000000000001"/>
    <n v="84.956599999999995"/>
    <n v="4"/>
  </r>
  <r>
    <x v="1"/>
    <n v="8002"/>
    <s v="FDH38"/>
    <s v="Canned"/>
    <n v="2022"/>
    <s v="OUT018"/>
    <x v="1"/>
    <x v="0"/>
    <s v="Supermarket Type2"/>
    <n v="1.0480751E-2"/>
    <n v="6.4249999999999998"/>
    <n v="116.5808"/>
    <n v="4"/>
  </r>
  <r>
    <x v="1"/>
    <n v="8003"/>
    <s v="FDS13"/>
    <s v="Canned"/>
    <n v="2022"/>
    <s v="OUT018"/>
    <x v="1"/>
    <x v="0"/>
    <s v="Supermarket Type2"/>
    <n v="0"/>
    <n v="6.4649999999999999"/>
    <n v="263.1884"/>
    <n v="4"/>
  </r>
  <r>
    <x v="1"/>
    <n v="8004"/>
    <s v="FDT49"/>
    <s v="Canned"/>
    <n v="2022"/>
    <s v="OUT018"/>
    <x v="1"/>
    <x v="0"/>
    <s v="Supermarket Type2"/>
    <n v="0.15202235"/>
    <n v="7"/>
    <n v="106.628"/>
    <n v="4"/>
  </r>
  <r>
    <x v="1"/>
    <n v="8005"/>
    <s v="FDG50"/>
    <s v="Canned"/>
    <n v="2022"/>
    <s v="OUT018"/>
    <x v="1"/>
    <x v="0"/>
    <s v="Supermarket Type2"/>
    <n v="1.5334003000000001E-2"/>
    <n v="7.4050000000000002"/>
    <n v="92.714600000000004"/>
    <n v="4"/>
  </r>
  <r>
    <x v="1"/>
    <n v="8006"/>
    <s v="FDT25"/>
    <s v="Canned"/>
    <n v="2022"/>
    <s v="OUT018"/>
    <x v="1"/>
    <x v="0"/>
    <s v="Supermarket Type2"/>
    <n v="5.0957715000000001E-2"/>
    <n v="7.5"/>
    <n v="122.4072"/>
    <n v="4"/>
  </r>
  <r>
    <x v="1"/>
    <n v="8007"/>
    <s v="FDX13"/>
    <s v="Canned"/>
    <n v="2022"/>
    <s v="OUT018"/>
    <x v="1"/>
    <x v="0"/>
    <s v="Supermarket Type2"/>
    <n v="4.7977606999999999E-2"/>
    <n v="7.7249999999999996"/>
    <n v="249.50919999999999"/>
    <n v="4"/>
  </r>
  <r>
    <x v="1"/>
    <n v="8008"/>
    <s v="FDK50"/>
    <s v="Canned"/>
    <n v="2022"/>
    <s v="OUT018"/>
    <x v="1"/>
    <x v="0"/>
    <s v="Supermarket Type2"/>
    <n v="2.8478742000000001E-2"/>
    <n v="7.96"/>
    <n v="161.88939999999999"/>
    <n v="4"/>
  </r>
  <r>
    <x v="1"/>
    <n v="8009"/>
    <s v="FDR49"/>
    <s v="Canned"/>
    <n v="2022"/>
    <s v="OUT018"/>
    <x v="1"/>
    <x v="0"/>
    <s v="Supermarket Type2"/>
    <n v="0.13979556900000001"/>
    <n v="8.7100000000000009"/>
    <n v="47.2376"/>
    <n v="4"/>
  </r>
  <r>
    <x v="1"/>
    <n v="8010"/>
    <s v="FDS49"/>
    <s v="Canned"/>
    <n v="2022"/>
    <s v="OUT018"/>
    <x v="1"/>
    <x v="0"/>
    <s v="Supermarket Type2"/>
    <n v="7.9668739000000002E-2"/>
    <n v="9"/>
    <n v="79.664400000000001"/>
    <n v="4"/>
  </r>
  <r>
    <x v="1"/>
    <n v="8011"/>
    <s v="FDI14"/>
    <s v="Canned"/>
    <n v="2022"/>
    <s v="OUT018"/>
    <x v="1"/>
    <x v="0"/>
    <s v="Supermarket Type2"/>
    <n v="9.0043081999999997E-2"/>
    <n v="14.1"/>
    <n v="140.14959999999999"/>
    <n v="4"/>
  </r>
  <r>
    <x v="1"/>
    <n v="8012"/>
    <s v="FDP25"/>
    <s v="Canned"/>
    <n v="2022"/>
    <s v="OUT018"/>
    <x v="1"/>
    <x v="0"/>
    <s v="Supermarket Type2"/>
    <n v="2.1293909E-2"/>
    <n v="15.2"/>
    <n v="218.48240000000001"/>
    <n v="4"/>
  </r>
  <r>
    <x v="1"/>
    <n v="8013"/>
    <s v="FDA13"/>
    <s v="Canned"/>
    <n v="2022"/>
    <s v="OUT018"/>
    <x v="1"/>
    <x v="0"/>
    <s v="Supermarket Type2"/>
    <n v="7.8874948E-2"/>
    <n v="15.85"/>
    <n v="37.450600000000001"/>
    <n v="4"/>
  </r>
  <r>
    <x v="1"/>
    <n v="8014"/>
    <s v="FDL26"/>
    <s v="Canned"/>
    <n v="2022"/>
    <s v="OUT018"/>
    <x v="1"/>
    <x v="0"/>
    <s v="Supermarket Type2"/>
    <n v="7.3490976999999999E-2"/>
    <n v="18"/>
    <n v="157.3972"/>
    <n v="4"/>
  </r>
  <r>
    <x v="1"/>
    <n v="8015"/>
    <s v="FDD50"/>
    <s v="Canned"/>
    <n v="2022"/>
    <s v="OUT018"/>
    <x v="1"/>
    <x v="0"/>
    <s v="Supermarket Type2"/>
    <n v="0.14221920900000001"/>
    <n v="18.850000000000001"/>
    <n v="167.61320000000001"/>
    <n v="4"/>
  </r>
  <r>
    <x v="1"/>
    <n v="8016"/>
    <s v="DRI03"/>
    <s v="Dairy"/>
    <n v="2022"/>
    <s v="OUT018"/>
    <x v="1"/>
    <x v="0"/>
    <s v="Supermarket Type2"/>
    <n v="2.2796178E-2"/>
    <n v="6.03"/>
    <n v="178.1028"/>
    <n v="4"/>
  </r>
  <r>
    <x v="1"/>
    <n v="8017"/>
    <s v="FDM39"/>
    <s v="Dairy"/>
    <n v="2022"/>
    <s v="OUT018"/>
    <x v="1"/>
    <x v="0"/>
    <s v="Supermarket Type2"/>
    <n v="5.3688478999999997E-2"/>
    <n v="6.42"/>
    <n v="178.30019999999999"/>
    <n v="4"/>
  </r>
  <r>
    <x v="1"/>
    <n v="8018"/>
    <s v="FDC39"/>
    <s v="Dairy"/>
    <n v="2022"/>
    <s v="OUT018"/>
    <x v="1"/>
    <x v="0"/>
    <s v="Supermarket Type2"/>
    <n v="0.159843921"/>
    <n v="7.4050000000000002"/>
    <n v="206.62960000000001"/>
    <n v="4"/>
  </r>
  <r>
    <x v="1"/>
    <n v="8019"/>
    <s v="DRH15"/>
    <s v="Dairy"/>
    <n v="2022"/>
    <s v="OUT018"/>
    <x v="1"/>
    <x v="0"/>
    <s v="Supermarket Type2"/>
    <n v="0.110359004"/>
    <n v="8.7750000000000004"/>
    <n v="42.742800000000003"/>
    <n v="4"/>
  </r>
  <r>
    <x v="1"/>
    <n v="8020"/>
    <s v="DRE15"/>
    <s v="Dairy"/>
    <n v="2022"/>
    <s v="OUT018"/>
    <x v="1"/>
    <x v="0"/>
    <s v="Supermarket Type2"/>
    <n v="1.7857847E-2"/>
    <n v="13.35"/>
    <n v="77.501199999999997"/>
    <n v="4"/>
  </r>
  <r>
    <x v="1"/>
    <n v="8021"/>
    <s v="DRG03"/>
    <s v="Dairy"/>
    <n v="2022"/>
    <s v="OUT018"/>
    <x v="1"/>
    <x v="0"/>
    <s v="Supermarket Type2"/>
    <n v="6.2239081000000002E-2"/>
    <n v="14.5"/>
    <n v="154.2998"/>
    <n v="4"/>
  </r>
  <r>
    <x v="1"/>
    <n v="8022"/>
    <s v="FDD39"/>
    <s v="Dairy"/>
    <n v="2022"/>
    <s v="OUT018"/>
    <x v="1"/>
    <x v="0"/>
    <s v="Supermarket Type2"/>
    <n v="7.0440680000000006E-2"/>
    <n v="16.7"/>
    <n v="216.88499999999999"/>
    <n v="4"/>
  </r>
  <r>
    <x v="1"/>
    <n v="8023"/>
    <s v="FDC15"/>
    <s v="Dairy"/>
    <n v="2022"/>
    <s v="OUT018"/>
    <x v="1"/>
    <x v="0"/>
    <s v="Supermarket Type2"/>
    <n v="0.17869402600000001"/>
    <n v="18.100000000000001"/>
    <n v="158.9288"/>
    <n v="4"/>
  </r>
  <r>
    <x v="1"/>
    <n v="8024"/>
    <s v="FDO16"/>
    <s v="Frozen Foods"/>
    <n v="2022"/>
    <s v="OUT018"/>
    <x v="1"/>
    <x v="0"/>
    <s v="Supermarket Type2"/>
    <n v="1.5169739E-2"/>
    <n v="5.48"/>
    <n v="82.224999999999994"/>
    <n v="4"/>
  </r>
  <r>
    <x v="1"/>
    <n v="8025"/>
    <s v="FDU52"/>
    <s v="Frozen Foods"/>
    <n v="2022"/>
    <s v="OUT018"/>
    <x v="1"/>
    <x v="0"/>
    <s v="Supermarket Type2"/>
    <n v="6.4030636000000002E-2"/>
    <n v="7.56"/>
    <n v="154.46299999999999"/>
    <n v="4"/>
  </r>
  <r>
    <x v="1"/>
    <n v="8026"/>
    <s v="FDE16"/>
    <s v="Frozen Foods"/>
    <n v="2022"/>
    <s v="OUT018"/>
    <x v="1"/>
    <x v="0"/>
    <s v="Supermarket Type2"/>
    <n v="2.6451028000000001E-2"/>
    <n v="8.8949999999999996"/>
    <n v="210.3954"/>
    <n v="4"/>
  </r>
  <r>
    <x v="1"/>
    <n v="8027"/>
    <s v="FDO04"/>
    <s v="Frozen Foods"/>
    <n v="2022"/>
    <s v="OUT018"/>
    <x v="1"/>
    <x v="0"/>
    <s v="Supermarket Type2"/>
    <n v="2.6645307E-2"/>
    <n v="16.600000000000001"/>
    <n v="53.561399999999999"/>
    <n v="4"/>
  </r>
  <r>
    <x v="1"/>
    <n v="8028"/>
    <s v="FDL40"/>
    <s v="Frozen Foods"/>
    <n v="2022"/>
    <s v="OUT018"/>
    <x v="1"/>
    <x v="0"/>
    <s v="Supermarket Type2"/>
    <n v="1.1660462999999999E-2"/>
    <n v="17.7"/>
    <n v="96.540999999999997"/>
    <n v="4"/>
  </r>
  <r>
    <x v="1"/>
    <n v="8029"/>
    <s v="FDJ04"/>
    <s v="Frozen Foods"/>
    <n v="2022"/>
    <s v="OUT018"/>
    <x v="1"/>
    <x v="0"/>
    <s v="Supermarket Type2"/>
    <n v="0.12495901299999999"/>
    <n v="18"/>
    <n v="116.5124"/>
    <n v="4"/>
  </r>
  <r>
    <x v="1"/>
    <n v="8030"/>
    <s v="FDW28"/>
    <s v="Frozen Foods"/>
    <n v="2022"/>
    <s v="OUT018"/>
    <x v="1"/>
    <x v="0"/>
    <s v="Supermarket Type2"/>
    <n v="8.9186082999999999E-2"/>
    <n v="18.25"/>
    <n v="194.34520000000001"/>
    <n v="4"/>
  </r>
  <r>
    <x v="1"/>
    <n v="8031"/>
    <s v="FDO32"/>
    <s v="Fruits and Vegetables"/>
    <n v="2022"/>
    <s v="OUT018"/>
    <x v="1"/>
    <x v="0"/>
    <s v="Supermarket Type2"/>
    <n v="0.121034655"/>
    <n v="6.36"/>
    <n v="47.506"/>
    <n v="4"/>
  </r>
  <r>
    <x v="1"/>
    <n v="8032"/>
    <s v="FDQ56"/>
    <s v="Fruits and Vegetables"/>
    <n v="2022"/>
    <s v="OUT018"/>
    <x v="1"/>
    <x v="0"/>
    <s v="Supermarket Type2"/>
    <n v="0.106027474"/>
    <n v="6.59"/>
    <n v="83.990799999999993"/>
    <n v="4"/>
  </r>
  <r>
    <x v="1"/>
    <n v="8033"/>
    <s v="FDA20"/>
    <s v="Fruits and Vegetables"/>
    <n v="2022"/>
    <s v="OUT018"/>
    <x v="1"/>
    <x v="0"/>
    <s v="Supermarket Type2"/>
    <n v="6.6892470999999995E-2"/>
    <n v="6.78"/>
    <n v="186.42400000000001"/>
    <n v="4"/>
  </r>
  <r>
    <x v="1"/>
    <n v="8034"/>
    <s v="FDV08"/>
    <s v="Fruits and Vegetables"/>
    <n v="2022"/>
    <s v="OUT018"/>
    <x v="1"/>
    <x v="0"/>
    <s v="Supermarket Type2"/>
    <n v="2.8711411999999999E-2"/>
    <n v="7.35"/>
    <n v="39.945399999999999"/>
    <n v="4"/>
  </r>
  <r>
    <x v="1"/>
    <n v="8035"/>
    <s v="FDP56"/>
    <s v="Fruits and Vegetables"/>
    <n v="2022"/>
    <s v="OUT018"/>
    <x v="1"/>
    <x v="0"/>
    <s v="Supermarket Type2"/>
    <n v="4.6673494000000003E-2"/>
    <n v="8.1850000000000005"/>
    <n v="48.469200000000001"/>
    <n v="4"/>
  </r>
  <r>
    <x v="1"/>
    <n v="8036"/>
    <s v="FDD08"/>
    <s v="Fruits and Vegetables"/>
    <n v="2022"/>
    <s v="OUT018"/>
    <x v="1"/>
    <x v="0"/>
    <s v="Supermarket Type2"/>
    <n v="3.5498380000000003E-2"/>
    <n v="8.3000000000000007"/>
    <n v="36.650599999999997"/>
    <n v="4"/>
  </r>
  <r>
    <x v="1"/>
    <n v="8037"/>
    <s v="FDX44"/>
    <s v="Fruits and Vegetables"/>
    <n v="2022"/>
    <s v="OUT018"/>
    <x v="1"/>
    <x v="0"/>
    <s v="Supermarket Type2"/>
    <n v="4.3141572000000003E-2"/>
    <n v="9.3000000000000007"/>
    <n v="90.417199999999994"/>
    <n v="4"/>
  </r>
  <r>
    <x v="1"/>
    <n v="8038"/>
    <s v="FDA43"/>
    <s v="Fruits and Vegetables"/>
    <n v="2022"/>
    <s v="OUT018"/>
    <x v="1"/>
    <x v="0"/>
    <s v="Supermarket Type2"/>
    <n v="6.4939210999999997E-2"/>
    <n v="10.895"/>
    <n v="194.17939999999999"/>
    <n v="4"/>
  </r>
  <r>
    <x v="1"/>
    <n v="8039"/>
    <s v="FDY07"/>
    <s v="Fruits and Vegetables"/>
    <n v="2022"/>
    <s v="OUT018"/>
    <x v="1"/>
    <x v="0"/>
    <s v="Supermarket Type2"/>
    <n v="0"/>
    <n v="11.8"/>
    <n v="45.240200000000002"/>
    <n v="4"/>
  </r>
  <r>
    <x v="1"/>
    <n v="8040"/>
    <s v="FDW08"/>
    <s v="Fruits and Vegetables"/>
    <n v="2022"/>
    <s v="OUT018"/>
    <x v="1"/>
    <x v="0"/>
    <s v="Supermarket Type2"/>
    <n v="0.148986013"/>
    <n v="12.1"/>
    <n v="106.52800000000001"/>
    <n v="4"/>
  </r>
  <r>
    <x v="1"/>
    <n v="8041"/>
    <s v="FDM44"/>
    <s v="Fruits and Vegetables"/>
    <n v="2022"/>
    <s v="OUT018"/>
    <x v="1"/>
    <x v="0"/>
    <s v="Supermarket Type2"/>
    <n v="3.1176156999999999E-2"/>
    <n v="12.5"/>
    <n v="103.099"/>
    <n v="4"/>
  </r>
  <r>
    <x v="1"/>
    <n v="8042"/>
    <s v="FDH32"/>
    <s v="Fruits and Vegetables"/>
    <n v="2022"/>
    <s v="OUT018"/>
    <x v="1"/>
    <x v="0"/>
    <s v="Supermarket Type2"/>
    <n v="7.6369874000000004E-2"/>
    <n v="12.8"/>
    <n v="97.241"/>
    <n v="4"/>
  </r>
  <r>
    <x v="1"/>
    <n v="8043"/>
    <s v="FDD33"/>
    <s v="Fruits and Vegetables"/>
    <n v="2022"/>
    <s v="OUT018"/>
    <x v="1"/>
    <x v="0"/>
    <s v="Supermarket Type2"/>
    <n v="0.10863337200000001"/>
    <n v="12.85"/>
    <n v="233.86420000000001"/>
    <n v="4"/>
  </r>
  <r>
    <x v="1"/>
    <n v="8044"/>
    <s v="FDL56"/>
    <s v="Fruits and Vegetables"/>
    <n v="2022"/>
    <s v="OUT018"/>
    <x v="1"/>
    <x v="0"/>
    <s v="Supermarket Type2"/>
    <n v="0.126292985"/>
    <n v="14.1"/>
    <n v="88.619799999999998"/>
    <n v="4"/>
  </r>
  <r>
    <x v="1"/>
    <n v="8045"/>
    <s v="FDB09"/>
    <s v="Fruits and Vegetables"/>
    <n v="2022"/>
    <s v="OUT018"/>
    <x v="1"/>
    <x v="0"/>
    <s v="Supermarket Type2"/>
    <n v="5.7629898999999998E-2"/>
    <n v="16.25"/>
    <n v="123.9046"/>
    <n v="4"/>
  </r>
  <r>
    <x v="1"/>
    <n v="8046"/>
    <s v="FDT44"/>
    <s v="Fruits and Vegetables"/>
    <n v="2022"/>
    <s v="OUT018"/>
    <x v="1"/>
    <x v="0"/>
    <s v="Supermarket Type2"/>
    <n v="0.10340606500000001"/>
    <n v="16.600000000000001"/>
    <n v="116.4466"/>
    <n v="4"/>
  </r>
  <r>
    <x v="1"/>
    <n v="8047"/>
    <s v="FDY55"/>
    <s v="Fruits and Vegetables"/>
    <n v="2022"/>
    <s v="OUT018"/>
    <x v="1"/>
    <x v="0"/>
    <s v="Supermarket Type2"/>
    <n v="8.1651470000000004E-2"/>
    <n v="16.75"/>
    <n v="258.39879999999999"/>
    <n v="4"/>
  </r>
  <r>
    <x v="1"/>
    <n v="8048"/>
    <s v="FDR43"/>
    <s v="Fruits and Vegetables"/>
    <n v="2022"/>
    <s v="OUT018"/>
    <x v="1"/>
    <x v="0"/>
    <s v="Supermarket Type2"/>
    <n v="0.162147349"/>
    <n v="18.2"/>
    <n v="37.719000000000001"/>
    <n v="4"/>
  </r>
  <r>
    <x v="1"/>
    <n v="8049"/>
    <s v="FDB32"/>
    <s v="Fruits and Vegetables"/>
    <n v="2022"/>
    <s v="OUT018"/>
    <x v="1"/>
    <x v="0"/>
    <s v="Supermarket Type2"/>
    <n v="2.3548475999999999E-2"/>
    <n v="20.6"/>
    <n v="93.377799999999993"/>
    <n v="4"/>
  </r>
  <r>
    <x v="1"/>
    <n v="8050"/>
    <s v="DRG11"/>
    <s v="Hard Drinks"/>
    <n v="2022"/>
    <s v="OUT018"/>
    <x v="1"/>
    <x v="0"/>
    <s v="Supermarket Type2"/>
    <n v="8.4179812000000007E-2"/>
    <n v="6.3849999999999998"/>
    <n v="109.0596"/>
    <n v="4"/>
  </r>
  <r>
    <x v="1"/>
    <n v="8051"/>
    <s v="DRI11"/>
    <s v="Hard Drinks"/>
    <n v="2022"/>
    <s v="OUT018"/>
    <x v="1"/>
    <x v="0"/>
    <s v="Supermarket Type2"/>
    <n v="3.4544434999999998E-2"/>
    <n v="8.26"/>
    <n v="116.0834"/>
    <n v="4"/>
  </r>
  <r>
    <x v="1"/>
    <n v="8052"/>
    <s v="DRM47"/>
    <s v="Hard Drinks"/>
    <n v="2022"/>
    <s v="OUT018"/>
    <x v="1"/>
    <x v="0"/>
    <s v="Supermarket Type2"/>
    <n v="4.3964058E-2"/>
    <n v="9.3000000000000007"/>
    <n v="192.38460000000001"/>
    <n v="4"/>
  </r>
  <r>
    <x v="1"/>
    <n v="8053"/>
    <s v="DRJ11"/>
    <s v="Hard Drinks"/>
    <n v="2022"/>
    <s v="OUT018"/>
    <x v="1"/>
    <x v="0"/>
    <s v="Supermarket Type2"/>
    <n v="8.5437778000000006E-2"/>
    <n v="9.5"/>
    <n v="188.4872"/>
    <n v="4"/>
  </r>
  <r>
    <x v="1"/>
    <n v="8054"/>
    <s v="DRO47"/>
    <s v="Hard Drinks"/>
    <n v="2022"/>
    <s v="OUT018"/>
    <x v="1"/>
    <x v="0"/>
    <s v="Supermarket Type2"/>
    <n v="0.112681821"/>
    <n v="10.195"/>
    <n v="113.986"/>
    <n v="4"/>
  </r>
  <r>
    <x v="1"/>
    <n v="8055"/>
    <s v="DRI23"/>
    <s v="Hard Drinks"/>
    <n v="2022"/>
    <s v="OUT018"/>
    <x v="1"/>
    <x v="0"/>
    <s v="Supermarket Type2"/>
    <n v="0.13775583399999999"/>
    <n v="18.850000000000001"/>
    <n v="161.8578"/>
    <n v="4"/>
  </r>
  <r>
    <x v="1"/>
    <n v="8056"/>
    <s v="NCN53"/>
    <s v="Health and Hygiene"/>
    <n v="2022"/>
    <s v="OUT018"/>
    <x v="1"/>
    <x v="0"/>
    <s v="Supermarket Type2"/>
    <n v="3.0479117999999999E-2"/>
    <n v="5.1749999999999998"/>
    <n v="33.287399999999998"/>
    <n v="4"/>
  </r>
  <r>
    <x v="1"/>
    <n v="8057"/>
    <s v="NCU17"/>
    <s v="Health and Hygiene"/>
    <n v="2022"/>
    <s v="OUT018"/>
    <x v="1"/>
    <x v="0"/>
    <s v="Supermarket Type2"/>
    <n v="9.3261677000000001E-2"/>
    <n v="5.32"/>
    <n v="100.9674"/>
    <n v="4"/>
  </r>
  <r>
    <x v="1"/>
    <n v="8058"/>
    <s v="NCH29"/>
    <s v="Health and Hygiene"/>
    <n v="2022"/>
    <s v="OUT018"/>
    <x v="1"/>
    <x v="0"/>
    <s v="Supermarket Type2"/>
    <n v="0"/>
    <n v="5.51"/>
    <n v="98.9726"/>
    <n v="4"/>
  </r>
  <r>
    <x v="1"/>
    <n v="8059"/>
    <s v="NCL17"/>
    <s v="Health and Hygiene"/>
    <n v="2022"/>
    <s v="OUT018"/>
    <x v="1"/>
    <x v="0"/>
    <s v="Supermarket Type2"/>
    <n v="6.8055818000000004E-2"/>
    <n v="7.39"/>
    <n v="140.78120000000001"/>
    <n v="4"/>
  </r>
  <r>
    <x v="1"/>
    <n v="8060"/>
    <s v="NCR29"/>
    <s v="Health and Hygiene"/>
    <n v="2022"/>
    <s v="OUT018"/>
    <x v="1"/>
    <x v="0"/>
    <s v="Supermarket Type2"/>
    <n v="5.4863459000000003E-2"/>
    <n v="7.5650000000000004"/>
    <n v="58.393000000000001"/>
    <n v="4"/>
  </r>
  <r>
    <x v="1"/>
    <n v="8061"/>
    <s v="NCJ17"/>
    <s v="Health and Hygiene"/>
    <n v="2022"/>
    <s v="OUT018"/>
    <x v="1"/>
    <x v="0"/>
    <s v="Supermarket Type2"/>
    <n v="0.15317794100000001"/>
    <n v="7.68"/>
    <n v="85.222399999999993"/>
    <n v="4"/>
  </r>
  <r>
    <x v="1"/>
    <n v="8062"/>
    <s v="NCM17"/>
    <s v="Health and Hygiene"/>
    <n v="2022"/>
    <s v="OUT018"/>
    <x v="1"/>
    <x v="0"/>
    <s v="Supermarket Type2"/>
    <n v="7.1425646999999995E-2"/>
    <n v="7.93"/>
    <n v="45.9086"/>
    <n v="4"/>
  </r>
  <r>
    <x v="1"/>
    <n v="8063"/>
    <s v="NCN05"/>
    <s v="Health and Hygiene"/>
    <n v="2022"/>
    <s v="OUT018"/>
    <x v="1"/>
    <x v="0"/>
    <s v="Supermarket Type2"/>
    <n v="1.4518575000000001E-2"/>
    <n v="8.2349999999999994"/>
    <n v="182.19499999999999"/>
    <n v="4"/>
  </r>
  <r>
    <x v="1"/>
    <n v="8064"/>
    <s v="NCR05"/>
    <s v="Health and Hygiene"/>
    <n v="2022"/>
    <s v="OUT018"/>
    <x v="1"/>
    <x v="0"/>
    <s v="Supermarket Type2"/>
    <n v="5.4853377000000002E-2"/>
    <n v="10.1"/>
    <n v="198.60839999999999"/>
    <n v="4"/>
  </r>
  <r>
    <x v="1"/>
    <n v="8065"/>
    <s v="NCA53"/>
    <s v="Health and Hygiene"/>
    <n v="2022"/>
    <s v="OUT018"/>
    <x v="1"/>
    <x v="0"/>
    <s v="Supermarket Type2"/>
    <n v="9.9186989999999996E-3"/>
    <n v="11.395"/>
    <n v="49.403399999999998"/>
    <n v="4"/>
  </r>
  <r>
    <x v="1"/>
    <n v="8066"/>
    <s v="NCZ17"/>
    <s v="Health and Hygiene"/>
    <n v="2022"/>
    <s v="OUT018"/>
    <x v="1"/>
    <x v="0"/>
    <s v="Supermarket Type2"/>
    <n v="7.9755214000000005E-2"/>
    <n v="12.15"/>
    <n v="36.650599999999997"/>
    <n v="4"/>
  </r>
  <r>
    <x v="1"/>
    <n v="8067"/>
    <s v="NCY29"/>
    <s v="Health and Hygiene"/>
    <n v="2022"/>
    <s v="OUT018"/>
    <x v="1"/>
    <x v="0"/>
    <s v="Supermarket Type2"/>
    <n v="7.7548731999999995E-2"/>
    <n v="13.65"/>
    <n v="55.093000000000004"/>
    <n v="4"/>
  </r>
  <r>
    <x v="1"/>
    <n v="8068"/>
    <s v="NCW29"/>
    <s v="Health and Hygiene"/>
    <n v="2022"/>
    <s v="OUT018"/>
    <x v="1"/>
    <x v="0"/>
    <s v="Supermarket Type2"/>
    <n v="2.8980532999999999E-2"/>
    <n v="14"/>
    <n v="129.53100000000001"/>
    <n v="4"/>
  </r>
  <r>
    <x v="1"/>
    <n v="8069"/>
    <s v="NCM53"/>
    <s v="Health and Hygiene"/>
    <n v="2022"/>
    <s v="OUT018"/>
    <x v="1"/>
    <x v="0"/>
    <s v="Supermarket Type2"/>
    <n v="5.2252908000000001E-2"/>
    <n v="18.75"/>
    <n v="105.72799999999999"/>
    <n v="4"/>
  </r>
  <r>
    <x v="1"/>
    <n v="8070"/>
    <s v="NCX41"/>
    <s v="Health and Hygiene"/>
    <n v="2022"/>
    <s v="OUT018"/>
    <x v="1"/>
    <x v="0"/>
    <s v="Supermarket Type2"/>
    <n v="1.7791458E-2"/>
    <n v="19"/>
    <n v="211.92439999999999"/>
    <n v="4"/>
  </r>
  <r>
    <x v="1"/>
    <n v="8071"/>
    <s v="NCL05"/>
    <s v="Health and Hygiene"/>
    <n v="2022"/>
    <s v="OUT018"/>
    <x v="1"/>
    <x v="0"/>
    <s v="Supermarket Type2"/>
    <n v="4.8092778000000003E-2"/>
    <n v="19.600000000000001"/>
    <n v="44.476999999999997"/>
    <n v="4"/>
  </r>
  <r>
    <x v="1"/>
    <n v="8072"/>
    <s v="NCP05"/>
    <s v="Health and Hygiene"/>
    <n v="2022"/>
    <s v="OUT018"/>
    <x v="1"/>
    <x v="0"/>
    <s v="Supermarket Type2"/>
    <n v="0"/>
    <n v="19.600000000000001"/>
    <n v="150.30240000000001"/>
    <n v="4"/>
  </r>
  <r>
    <x v="1"/>
    <n v="8073"/>
    <s v="NCY53"/>
    <s v="Health and Hygiene"/>
    <n v="2022"/>
    <s v="OUT018"/>
    <x v="1"/>
    <x v="0"/>
    <s v="Supermarket Type2"/>
    <n v="5.8719568E-2"/>
    <n v="20"/>
    <n v="111.0544"/>
    <n v="4"/>
  </r>
  <r>
    <x v="1"/>
    <n v="8074"/>
    <s v="NCK05"/>
    <s v="Health and Hygiene"/>
    <n v="2022"/>
    <s v="OUT018"/>
    <x v="1"/>
    <x v="0"/>
    <s v="Supermarket Type2"/>
    <n v="7.7769768000000003E-2"/>
    <n v="20.100000000000001"/>
    <n v="63.053600000000003"/>
    <n v="4"/>
  </r>
  <r>
    <x v="1"/>
    <n v="8075"/>
    <s v="NCU30"/>
    <s v="Household"/>
    <n v="2022"/>
    <s v="OUT018"/>
    <x v="1"/>
    <x v="0"/>
    <s v="Supermarket Type2"/>
    <n v="0"/>
    <n v="5.1100000000000003"/>
    <n v="164.721"/>
    <n v="4"/>
  </r>
  <r>
    <x v="1"/>
    <n v="8076"/>
    <s v="NCB31"/>
    <s v="Household"/>
    <n v="2022"/>
    <s v="OUT018"/>
    <x v="1"/>
    <x v="0"/>
    <s v="Supermarket Type2"/>
    <n v="0.119157788"/>
    <n v="6.2350000000000003"/>
    <n v="263.791"/>
    <n v="4"/>
  </r>
  <r>
    <x v="1"/>
    <n v="8077"/>
    <s v="NCY18"/>
    <s v="Household"/>
    <n v="2022"/>
    <s v="OUT018"/>
    <x v="1"/>
    <x v="0"/>
    <s v="Supermarket Type2"/>
    <n v="3.1278531999999998E-2"/>
    <n v="7.2850000000000001"/>
    <n v="176.00540000000001"/>
    <n v="4"/>
  </r>
  <r>
    <x v="1"/>
    <n v="8078"/>
    <s v="NCC43"/>
    <s v="Household"/>
    <n v="2022"/>
    <s v="OUT018"/>
    <x v="1"/>
    <x v="0"/>
    <s v="Supermarket Type2"/>
    <n v="9.3160853000000002E-2"/>
    <n v="7.39"/>
    <n v="251.3066"/>
    <n v="4"/>
  </r>
  <r>
    <x v="1"/>
    <n v="8079"/>
    <s v="NCE31"/>
    <s v="Household"/>
    <n v="2022"/>
    <s v="OUT018"/>
    <x v="1"/>
    <x v="0"/>
    <s v="Supermarket Type2"/>
    <n v="0.185596553"/>
    <n v="7.67"/>
    <n v="35.721600000000002"/>
    <n v="4"/>
  </r>
  <r>
    <x v="1"/>
    <n v="8080"/>
    <s v="NCE07"/>
    <s v="Household"/>
    <n v="2022"/>
    <s v="OUT018"/>
    <x v="1"/>
    <x v="0"/>
    <s v="Supermarket Type2"/>
    <n v="1.3183517E-2"/>
    <n v="8.18"/>
    <n v="143.11539999999999"/>
    <n v="4"/>
  </r>
  <r>
    <x v="1"/>
    <n v="8081"/>
    <s v="NCH43"/>
    <s v="Household"/>
    <n v="2022"/>
    <s v="OUT018"/>
    <x v="1"/>
    <x v="0"/>
    <s v="Supermarket Type2"/>
    <n v="7.0856382999999995E-2"/>
    <n v="8.42"/>
    <n v="217.41919999999999"/>
    <n v="4"/>
  </r>
  <r>
    <x v="1"/>
    <n v="8082"/>
    <s v="NCT54"/>
    <s v="Household"/>
    <n v="2022"/>
    <s v="OUT018"/>
    <x v="1"/>
    <x v="0"/>
    <s v="Supermarket Type2"/>
    <n v="0.120022543"/>
    <n v="8.6950000000000003"/>
    <n v="94.809399999999997"/>
    <n v="4"/>
  </r>
  <r>
    <x v="1"/>
    <n v="8083"/>
    <s v="NCU54"/>
    <s v="Household"/>
    <n v="2022"/>
    <s v="OUT018"/>
    <x v="1"/>
    <x v="0"/>
    <s v="Supermarket Type2"/>
    <n v="9.9024124000000005E-2"/>
    <n v="8.8800000000000008"/>
    <n v="208.52699999999999"/>
    <n v="4"/>
  </r>
  <r>
    <x v="1"/>
    <n v="8084"/>
    <s v="NCH18"/>
    <s v="Household"/>
    <n v="2022"/>
    <s v="OUT018"/>
    <x v="1"/>
    <x v="0"/>
    <s v="Supermarket Type2"/>
    <n v="4.4843160999999999E-2"/>
    <n v="9.3000000000000007"/>
    <n v="246.18020000000001"/>
    <n v="4"/>
  </r>
  <r>
    <x v="1"/>
    <n v="8085"/>
    <s v="NCV06"/>
    <s v="Household"/>
    <n v="2022"/>
    <s v="OUT018"/>
    <x v="1"/>
    <x v="0"/>
    <s v="Supermarket Type2"/>
    <n v="6.6952965000000003E-2"/>
    <n v="11.3"/>
    <n v="192.0478"/>
    <n v="4"/>
  </r>
  <r>
    <x v="1"/>
    <n v="8086"/>
    <s v="NCG54"/>
    <s v="Household"/>
    <n v="2022"/>
    <s v="OUT018"/>
    <x v="1"/>
    <x v="0"/>
    <s v="Supermarket Type2"/>
    <n v="8.0131362999999997E-2"/>
    <n v="12.1"/>
    <n v="170.91059999999999"/>
    <n v="4"/>
  </r>
  <r>
    <x v="1"/>
    <n v="8087"/>
    <s v="NCS18"/>
    <s v="Household"/>
    <n v="2022"/>
    <s v="OUT018"/>
    <x v="1"/>
    <x v="0"/>
    <s v="Supermarket Type2"/>
    <n v="4.2383069000000002E-2"/>
    <n v="12.65"/>
    <n v="108.0938"/>
    <n v="4"/>
  </r>
  <r>
    <x v="1"/>
    <n v="8088"/>
    <s v="NCX18"/>
    <s v="Household"/>
    <n v="2022"/>
    <s v="OUT018"/>
    <x v="1"/>
    <x v="0"/>
    <s v="Supermarket Type2"/>
    <n v="8.8298060000000008E-3"/>
    <n v="14.15"/>
    <n v="196.81100000000001"/>
    <n v="4"/>
  </r>
  <r>
    <x v="1"/>
    <n v="8089"/>
    <s v="NCZ54"/>
    <s v="Household"/>
    <n v="2022"/>
    <s v="OUT018"/>
    <x v="1"/>
    <x v="0"/>
    <s v="Supermarket Type2"/>
    <n v="8.3698962000000002E-2"/>
    <n v="14.65"/>
    <n v="163.45519999999999"/>
    <n v="4"/>
  </r>
  <r>
    <x v="1"/>
    <n v="8090"/>
    <s v="NCG18"/>
    <s v="Household"/>
    <n v="2022"/>
    <s v="OUT018"/>
    <x v="1"/>
    <x v="0"/>
    <s v="Supermarket Type2"/>
    <n v="2.3071504E-2"/>
    <n v="15.3"/>
    <n v="101.83320000000001"/>
    <n v="4"/>
  </r>
  <r>
    <x v="1"/>
    <n v="8091"/>
    <s v="NCP54"/>
    <s v="Household"/>
    <n v="2022"/>
    <s v="OUT018"/>
    <x v="1"/>
    <x v="0"/>
    <s v="Supermarket Type2"/>
    <n v="3.5292854999999998E-2"/>
    <n v="15.35"/>
    <n v="124.57299999999999"/>
    <n v="4"/>
  </r>
  <r>
    <x v="1"/>
    <n v="8092"/>
    <s v="NCR18"/>
    <s v="Household"/>
    <n v="2022"/>
    <s v="OUT018"/>
    <x v="1"/>
    <x v="0"/>
    <s v="Supermarket Type2"/>
    <n v="2.0571083E-2"/>
    <n v="15.85"/>
    <n v="41.611199999999997"/>
    <n v="4"/>
  </r>
  <r>
    <x v="1"/>
    <n v="8093"/>
    <s v="NCD18"/>
    <s v="Household"/>
    <n v="2022"/>
    <s v="OUT018"/>
    <x v="1"/>
    <x v="0"/>
    <s v="Supermarket Type2"/>
    <n v="7.2965143999999996E-2"/>
    <n v="16"/>
    <n v="231.36680000000001"/>
    <n v="4"/>
  </r>
  <r>
    <x v="1"/>
    <n v="8094"/>
    <s v="NCG06"/>
    <s v="Household"/>
    <n v="2022"/>
    <s v="OUT018"/>
    <x v="1"/>
    <x v="0"/>
    <s v="Supermarket Type2"/>
    <n v="2.9565309000000001E-2"/>
    <n v="16.350000000000001"/>
    <n v="256.46460000000002"/>
    <n v="4"/>
  </r>
  <r>
    <x v="1"/>
    <n v="8095"/>
    <s v="NCX30"/>
    <s v="Household"/>
    <n v="2022"/>
    <s v="OUT018"/>
    <x v="1"/>
    <x v="0"/>
    <s v="Supermarket Type2"/>
    <n v="2.6729068000000002E-2"/>
    <n v="16.7"/>
    <n v="248.4776"/>
    <n v="4"/>
  </r>
  <r>
    <x v="1"/>
    <n v="8096"/>
    <s v="NCH30"/>
    <s v="Household"/>
    <n v="2022"/>
    <s v="OUT018"/>
    <x v="1"/>
    <x v="0"/>
    <s v="Supermarket Type2"/>
    <n v="0"/>
    <n v="17.100000000000001"/>
    <n v="114.68600000000001"/>
    <n v="4"/>
  </r>
  <r>
    <x v="1"/>
    <n v="8097"/>
    <s v="NCW42"/>
    <s v="Household"/>
    <n v="2022"/>
    <s v="OUT018"/>
    <x v="1"/>
    <x v="0"/>
    <s v="Supermarket Type2"/>
    <n v="5.8707159000000002E-2"/>
    <n v="18.2"/>
    <n v="220.54560000000001"/>
    <n v="4"/>
  </r>
  <r>
    <x v="1"/>
    <n v="8098"/>
    <s v="NCL18"/>
    <s v="Household"/>
    <n v="2022"/>
    <s v="OUT018"/>
    <x v="1"/>
    <x v="0"/>
    <s v="Supermarket Type2"/>
    <n v="0.16826655600000001"/>
    <n v="18.850000000000001"/>
    <n v="195.5136"/>
    <n v="4"/>
  </r>
  <r>
    <x v="1"/>
    <n v="8099"/>
    <s v="NCC18"/>
    <s v="Household"/>
    <n v="2022"/>
    <s v="OUT018"/>
    <x v="1"/>
    <x v="0"/>
    <s v="Supermarket Type2"/>
    <n v="0.17799213899999999"/>
    <n v="19.100000000000001"/>
    <n v="173.1422"/>
    <n v="4"/>
  </r>
  <r>
    <x v="1"/>
    <n v="8100"/>
    <s v="NCG42"/>
    <s v="Household"/>
    <n v="2022"/>
    <s v="OUT018"/>
    <x v="1"/>
    <x v="0"/>
    <s v="Supermarket Type2"/>
    <n v="4.1395775000000003E-2"/>
    <n v="19.2"/>
    <n v="129.73099999999999"/>
    <n v="4"/>
  </r>
  <r>
    <x v="1"/>
    <n v="8101"/>
    <s v="NCZ06"/>
    <s v="Household"/>
    <n v="2022"/>
    <s v="OUT018"/>
    <x v="1"/>
    <x v="0"/>
    <s v="Supermarket Type2"/>
    <n v="9.4545236000000005E-2"/>
    <n v="19.600000000000001"/>
    <n v="254.7698"/>
    <n v="4"/>
  </r>
  <r>
    <x v="1"/>
    <n v="8102"/>
    <s v="NCI43"/>
    <s v="Household"/>
    <n v="2022"/>
    <s v="OUT018"/>
    <x v="1"/>
    <x v="0"/>
    <s v="Supermarket Type2"/>
    <n v="2.6074491000000002E-2"/>
    <n v="19.850000000000001"/>
    <n v="48.637599999999999"/>
    <n v="4"/>
  </r>
  <r>
    <x v="1"/>
    <n v="8103"/>
    <s v="NCI30"/>
    <s v="Household"/>
    <n v="2022"/>
    <s v="OUT018"/>
    <x v="1"/>
    <x v="0"/>
    <s v="Supermarket Type2"/>
    <n v="5.9175600000000002E-2"/>
    <n v="20.25"/>
    <n v="245.04599999999999"/>
    <n v="4"/>
  </r>
  <r>
    <x v="1"/>
    <n v="8104"/>
    <s v="NCN54"/>
    <s v="Household"/>
    <n v="2022"/>
    <s v="OUT018"/>
    <x v="1"/>
    <x v="0"/>
    <s v="Supermarket Type2"/>
    <n v="2.1413346E-2"/>
    <n v="20.350000000000001"/>
    <n v="76.232799999999997"/>
    <n v="4"/>
  </r>
  <r>
    <x v="1"/>
    <n v="8105"/>
    <s v="NCE54"/>
    <s v="Household"/>
    <n v="2022"/>
    <s v="OUT018"/>
    <x v="1"/>
    <x v="0"/>
    <s v="Supermarket Type2"/>
    <n v="0"/>
    <n v="20.7"/>
    <n v="74.335400000000007"/>
    <n v="4"/>
  </r>
  <r>
    <x v="1"/>
    <n v="8106"/>
    <s v="FDA39"/>
    <s v="Meat"/>
    <n v="2022"/>
    <s v="OUT018"/>
    <x v="1"/>
    <x v="0"/>
    <s v="Supermarket Type2"/>
    <n v="1.2769753E-2"/>
    <n v="6.32"/>
    <n v="39.982199999999999"/>
    <n v="4"/>
  </r>
  <r>
    <x v="1"/>
    <n v="8107"/>
    <s v="FDQ39"/>
    <s v="Meat"/>
    <n v="2022"/>
    <s v="OUT018"/>
    <x v="1"/>
    <x v="0"/>
    <s v="Supermarket Type2"/>
    <n v="8.1372266999999998E-2"/>
    <n v="14.8"/>
    <n v="191.4846"/>
    <n v="4"/>
  </r>
  <r>
    <x v="1"/>
    <n v="8108"/>
    <s v="FDX15"/>
    <s v="Meat"/>
    <n v="2022"/>
    <s v="OUT018"/>
    <x v="1"/>
    <x v="0"/>
    <s v="Supermarket Type2"/>
    <n v="0.15693555300000001"/>
    <n v="17.2"/>
    <n v="160.65780000000001"/>
    <n v="4"/>
  </r>
  <r>
    <x v="1"/>
    <n v="8109"/>
    <s v="FDH19"/>
    <s v="Meat"/>
    <n v="2022"/>
    <s v="OUT018"/>
    <x v="1"/>
    <x v="0"/>
    <s v="Supermarket Type2"/>
    <n v="3.3223259999999998E-2"/>
    <n v="19.350000000000001"/>
    <n v="172.07380000000001"/>
    <n v="4"/>
  </r>
  <r>
    <x v="1"/>
    <n v="8110"/>
    <s v="FDT03"/>
    <s v="Meat"/>
    <n v="2022"/>
    <s v="OUT018"/>
    <x v="1"/>
    <x v="0"/>
    <s v="Supermarket Type2"/>
    <n v="1.0039493E-2"/>
    <n v="21.25"/>
    <n v="181.76079999999999"/>
    <n v="4"/>
  </r>
  <r>
    <x v="1"/>
    <n v="8111"/>
    <s v="NCM31"/>
    <s v="Others"/>
    <n v="2022"/>
    <s v="OUT018"/>
    <x v="1"/>
    <x v="0"/>
    <s v="Supermarket Type2"/>
    <n v="8.1527379999999997E-2"/>
    <n v="6.0949999999999998"/>
    <n v="140.31540000000001"/>
    <n v="4"/>
  </r>
  <r>
    <x v="1"/>
    <n v="8112"/>
    <s v="NCK07"/>
    <s v="Others"/>
    <n v="2022"/>
    <s v="OUT018"/>
    <x v="1"/>
    <x v="0"/>
    <s v="Supermarket Type2"/>
    <n v="4.8885018000000002E-2"/>
    <n v="10.65"/>
    <n v="166.15260000000001"/>
    <n v="4"/>
  </r>
  <r>
    <x v="1"/>
    <n v="8113"/>
    <s v="NCM43"/>
    <s v="Others"/>
    <n v="2022"/>
    <s v="OUT018"/>
    <x v="1"/>
    <x v="0"/>
    <s v="Supermarket Type2"/>
    <n v="1.9554704999999999E-2"/>
    <n v="14.5"/>
    <n v="162.42099999999999"/>
    <n v="4"/>
  </r>
  <r>
    <x v="1"/>
    <n v="8114"/>
    <s v="NCP43"/>
    <s v="Others"/>
    <n v="2022"/>
    <s v="OUT018"/>
    <x v="1"/>
    <x v="0"/>
    <s v="Supermarket Type2"/>
    <n v="3.0631322999999998E-2"/>
    <n v="17.75"/>
    <n v="178.566"/>
    <n v="4"/>
  </r>
  <r>
    <x v="1"/>
    <n v="8115"/>
    <s v="NCQ43"/>
    <s v="Others"/>
    <n v="2022"/>
    <s v="OUT018"/>
    <x v="1"/>
    <x v="0"/>
    <s v="Supermarket Type2"/>
    <n v="0"/>
    <n v="17.75"/>
    <n v="108.69119999999999"/>
    <n v="4"/>
  </r>
  <r>
    <x v="1"/>
    <n v="8116"/>
    <s v="NCN07"/>
    <s v="Others"/>
    <n v="2022"/>
    <s v="OUT018"/>
    <x v="1"/>
    <x v="0"/>
    <s v="Supermarket Type2"/>
    <n v="3.4082974000000002E-2"/>
    <n v="18.5"/>
    <n v="130.92840000000001"/>
    <n v="4"/>
  </r>
  <r>
    <x v="1"/>
    <n v="8117"/>
    <s v="FDR58"/>
    <s v="Snack Foods"/>
    <n v="2022"/>
    <s v="OUT018"/>
    <x v="1"/>
    <x v="0"/>
    <s v="Supermarket Type2"/>
    <n v="0"/>
    <n v="6.6749999999999998"/>
    <n v="92.946200000000005"/>
    <n v="4"/>
  </r>
  <r>
    <x v="1"/>
    <n v="8118"/>
    <s v="FDZ46"/>
    <s v="Snack Foods"/>
    <n v="2022"/>
    <s v="OUT018"/>
    <x v="1"/>
    <x v="0"/>
    <s v="Supermarket Type2"/>
    <n v="6.9405301000000003E-2"/>
    <n v="7.4850000000000003"/>
    <n v="112.1228"/>
    <n v="4"/>
  </r>
  <r>
    <x v="1"/>
    <n v="8119"/>
    <s v="FDD58"/>
    <s v="Snack Foods"/>
    <n v="2022"/>
    <s v="OUT018"/>
    <x v="1"/>
    <x v="0"/>
    <s v="Supermarket Type2"/>
    <n v="5.9594016999999999E-2"/>
    <n v="7.76"/>
    <n v="99.67"/>
    <n v="4"/>
  </r>
  <r>
    <x v="1"/>
    <n v="8120"/>
    <s v="FDT46"/>
    <s v="Snack Foods"/>
    <n v="2022"/>
    <s v="OUT018"/>
    <x v="1"/>
    <x v="0"/>
    <s v="Supermarket Type2"/>
    <n v="3.0932629999999999E-2"/>
    <n v="11.35"/>
    <n v="51.500799999999998"/>
    <n v="4"/>
  </r>
  <r>
    <x v="1"/>
    <n v="8121"/>
    <s v="FDV09"/>
    <s v="Snack Foods"/>
    <n v="2022"/>
    <s v="OUT018"/>
    <x v="1"/>
    <x v="0"/>
    <s v="Supermarket Type2"/>
    <n v="2.0652362E-2"/>
    <n v="12.1"/>
    <n v="149.57339999999999"/>
    <n v="4"/>
  </r>
  <r>
    <x v="1"/>
    <n v="8122"/>
    <s v="FDH33"/>
    <s v="Snack Foods"/>
    <n v="2022"/>
    <s v="OUT018"/>
    <x v="1"/>
    <x v="0"/>
    <s v="Supermarket Type2"/>
    <n v="0.12222126899999999"/>
    <n v="12.85"/>
    <n v="45.942799999999998"/>
    <n v="4"/>
  </r>
  <r>
    <x v="1"/>
    <n v="8123"/>
    <s v="FDQ10"/>
    <s v="Snack Foods"/>
    <n v="2022"/>
    <s v="OUT018"/>
    <x v="1"/>
    <x v="0"/>
    <s v="Supermarket Type2"/>
    <n v="3.3314389E-2"/>
    <n v="12.85"/>
    <n v="171.6422"/>
    <n v="4"/>
  </r>
  <r>
    <x v="1"/>
    <n v="8124"/>
    <s v="FDK34"/>
    <s v="Snack Foods"/>
    <n v="2022"/>
    <s v="OUT018"/>
    <x v="1"/>
    <x v="0"/>
    <s v="Supermarket Type2"/>
    <n v="0"/>
    <n v="13.35"/>
    <n v="238.75640000000001"/>
    <n v="4"/>
  </r>
  <r>
    <x v="1"/>
    <n v="8125"/>
    <s v="FDC47"/>
    <s v="Snack Foods"/>
    <n v="2022"/>
    <s v="OUT018"/>
    <x v="1"/>
    <x v="0"/>
    <s v="Supermarket Type2"/>
    <n v="0.119374946"/>
    <n v="15"/>
    <n v="229.36940000000001"/>
    <n v="4"/>
  </r>
  <r>
    <x v="1"/>
    <n v="8126"/>
    <s v="FDJ09"/>
    <s v="Snack Foods"/>
    <n v="2022"/>
    <s v="OUT018"/>
    <x v="1"/>
    <x v="0"/>
    <s v="Supermarket Type2"/>
    <n v="5.8632705E-2"/>
    <n v="15"/>
    <n v="46.474400000000003"/>
    <n v="4"/>
  </r>
  <r>
    <x v="1"/>
    <n v="8127"/>
    <s v="FDP57"/>
    <s v="Snack Foods"/>
    <n v="2022"/>
    <s v="OUT018"/>
    <x v="1"/>
    <x v="0"/>
    <s v="Supermarket Type2"/>
    <n v="5.2657753000000002E-2"/>
    <n v="17.5"/>
    <n v="103.699"/>
    <n v="4"/>
  </r>
  <r>
    <x v="1"/>
    <n v="8128"/>
    <s v="FDO34"/>
    <s v="Snack Foods"/>
    <n v="2022"/>
    <s v="OUT018"/>
    <x v="1"/>
    <x v="0"/>
    <s v="Supermarket Type2"/>
    <n v="3.0060895000000001E-2"/>
    <n v="17.7"/>
    <n v="166.48159999999999"/>
    <n v="4"/>
  </r>
  <r>
    <x v="1"/>
    <n v="8129"/>
    <s v="FDZ58"/>
    <s v="Snack Foods"/>
    <n v="2022"/>
    <s v="OUT018"/>
    <x v="1"/>
    <x v="0"/>
    <s v="Supermarket Type2"/>
    <n v="5.2389406999999999E-2"/>
    <n v="17.850000000000001"/>
    <n v="120.9072"/>
    <n v="4"/>
  </r>
  <r>
    <x v="1"/>
    <n v="8130"/>
    <s v="FDR09"/>
    <s v="Snack Foods"/>
    <n v="2022"/>
    <s v="OUT018"/>
    <x v="1"/>
    <x v="0"/>
    <s v="Supermarket Type2"/>
    <n v="7.8041215999999997E-2"/>
    <n v="18.25"/>
    <n v="258.49619999999999"/>
    <n v="4"/>
  </r>
  <r>
    <x v="1"/>
    <n v="8131"/>
    <s v="FDJ22"/>
    <s v="Snack Foods"/>
    <n v="2022"/>
    <s v="OUT018"/>
    <x v="1"/>
    <x v="0"/>
    <s v="Supermarket Type2"/>
    <n v="5.3025371000000002E-2"/>
    <n v="18.75"/>
    <n v="192.5504"/>
    <n v="4"/>
  </r>
  <r>
    <x v="1"/>
    <n v="8132"/>
    <s v="FDM34"/>
    <s v="Snack Foods"/>
    <n v="2022"/>
    <s v="OUT018"/>
    <x v="1"/>
    <x v="0"/>
    <s v="Supermarket Type2"/>
    <n v="6.7722325E-2"/>
    <n v="19"/>
    <n v="130.86259999999999"/>
    <n v="4"/>
  </r>
  <r>
    <x v="1"/>
    <n v="8133"/>
    <s v="FDO57"/>
    <s v="Snack Foods"/>
    <n v="2022"/>
    <s v="OUT018"/>
    <x v="1"/>
    <x v="0"/>
    <s v="Supermarket Type2"/>
    <n v="0.109153001"/>
    <n v="20.75"/>
    <n v="161.3578"/>
    <n v="4"/>
  </r>
  <r>
    <x v="1"/>
    <n v="8134"/>
    <s v="FDH10"/>
    <s v="Snack Foods"/>
    <n v="2022"/>
    <s v="OUT018"/>
    <x v="1"/>
    <x v="0"/>
    <s v="Supermarket Type2"/>
    <n v="4.9505857E-2"/>
    <n v="21"/>
    <n v="195.34780000000001"/>
    <n v="4"/>
  </r>
  <r>
    <x v="1"/>
    <n v="8135"/>
    <s v="DRJ49"/>
    <s v="Soft Drinks"/>
    <n v="2022"/>
    <s v="OUT018"/>
    <x v="1"/>
    <x v="0"/>
    <s v="Supermarket Type2"/>
    <n v="1.405025E-2"/>
    <n v="6.8650000000000002"/>
    <n v="128.96520000000001"/>
    <n v="4"/>
  </r>
  <r>
    <x v="1"/>
    <n v="8136"/>
    <s v="DRF49"/>
    <s v="Soft Drinks"/>
    <n v="2022"/>
    <s v="OUT018"/>
    <x v="1"/>
    <x v="0"/>
    <s v="Supermarket Type2"/>
    <n v="7.1367479999999997E-2"/>
    <n v="7.27"/>
    <n v="111.8518"/>
    <n v="4"/>
  </r>
  <r>
    <x v="1"/>
    <n v="8137"/>
    <s v="DRK12"/>
    <s v="Soft Drinks"/>
    <n v="2022"/>
    <s v="OUT018"/>
    <x v="1"/>
    <x v="0"/>
    <s v="Supermarket Type2"/>
    <n v="4.2056943999999999E-2"/>
    <n v="9.5"/>
    <n v="31.89"/>
    <n v="4"/>
  </r>
  <r>
    <x v="1"/>
    <n v="8138"/>
    <s v="DRB25"/>
    <s v="Soft Drinks"/>
    <n v="2022"/>
    <s v="OUT018"/>
    <x v="1"/>
    <x v="0"/>
    <s v="Supermarket Type2"/>
    <n v="6.9742672000000006E-2"/>
    <n v="12.3"/>
    <n v="106.2938"/>
    <n v="4"/>
  </r>
  <r>
    <x v="1"/>
    <n v="8139"/>
    <s v="DRG37"/>
    <s v="Soft Drinks"/>
    <n v="2022"/>
    <s v="OUT018"/>
    <x v="1"/>
    <x v="0"/>
    <s v="Supermarket Type2"/>
    <n v="1.9457372000000001E-2"/>
    <n v="16.2"/>
    <n v="153.99719999999999"/>
    <n v="4"/>
  </r>
  <r>
    <x v="1"/>
    <n v="8140"/>
    <s v="DRC24"/>
    <s v="Soft Drinks"/>
    <n v="2022"/>
    <s v="OUT018"/>
    <x v="1"/>
    <x v="0"/>
    <s v="Supermarket Type2"/>
    <n v="2.4922389999999999E-2"/>
    <n v="17.850000000000001"/>
    <n v="153.49979999999999"/>
    <n v="4"/>
  </r>
  <r>
    <x v="1"/>
    <n v="8141"/>
    <s v="DRE49"/>
    <s v="Soft Drinks"/>
    <n v="2022"/>
    <s v="OUT018"/>
    <x v="1"/>
    <x v="0"/>
    <s v="Supermarket Type2"/>
    <n v="2.1336564999999998E-2"/>
    <n v="20.75"/>
    <n v="153.60239999999999"/>
    <n v="4"/>
  </r>
  <r>
    <x v="1"/>
    <n v="8142"/>
    <s v="FDE59"/>
    <s v="Starchy Foods"/>
    <n v="2022"/>
    <s v="OUT018"/>
    <x v="1"/>
    <x v="0"/>
    <s v="Supermarket Type2"/>
    <n v="6.2541552E-2"/>
    <n v="12.15"/>
    <n v="34.353200000000001"/>
    <n v="4"/>
  </r>
  <r>
    <x v="1"/>
    <n v="8143"/>
    <s v="FDG59"/>
    <s v="Starchy Foods"/>
    <n v="2022"/>
    <s v="OUT018"/>
    <x v="1"/>
    <x v="0"/>
    <s v="Supermarket Type2"/>
    <n v="4.3410693E-2"/>
    <n v="15.85"/>
    <n v="39.416400000000003"/>
    <n v="4"/>
  </r>
  <r>
    <x v="0"/>
    <n v="8144"/>
    <s v="FDT12"/>
    <s v="Baking Goods"/>
    <n v="2022"/>
    <s v="OUT018"/>
    <x v="1"/>
    <x v="0"/>
    <s v="Supermarket Type2"/>
    <n v="4.9823839000000002E-2"/>
    <n v="6.2149999999999999"/>
    <n v="226.6062"/>
    <n v="4"/>
  </r>
  <r>
    <x v="0"/>
    <n v="8145"/>
    <s v="FDG12"/>
    <s v="Baking Goods"/>
    <n v="2022"/>
    <s v="OUT018"/>
    <x v="1"/>
    <x v="0"/>
    <s v="Supermarket Type2"/>
    <n v="6.3518760000000002E-3"/>
    <n v="6.6349999999999998"/>
    <n v="120.3098"/>
    <n v="4"/>
  </r>
  <r>
    <x v="0"/>
    <n v="8146"/>
    <s v="FDP48"/>
    <s v="Baking Goods"/>
    <n v="2022"/>
    <s v="OUT018"/>
    <x v="1"/>
    <x v="0"/>
    <s v="Supermarket Type2"/>
    <n v="4.4202545000000003E-2"/>
    <n v="7.52"/>
    <n v="182.995"/>
    <n v="4"/>
  </r>
  <r>
    <x v="0"/>
    <n v="8147"/>
    <s v="FDX36"/>
    <s v="Baking Goods"/>
    <n v="2022"/>
    <s v="OUT018"/>
    <x v="1"/>
    <x v="0"/>
    <s v="Supermarket Type2"/>
    <n v="0.12880581499999999"/>
    <n v="9.6950000000000003"/>
    <n v="224.04040000000001"/>
    <n v="4"/>
  </r>
  <r>
    <x v="0"/>
    <n v="8148"/>
    <s v="FDL24"/>
    <s v="Baking Goods"/>
    <n v="2022"/>
    <s v="OUT018"/>
    <x v="1"/>
    <x v="0"/>
    <s v="Supermarket Type2"/>
    <n v="2.4998006999999999E-2"/>
    <n v="10.3"/>
    <n v="174.44220000000001"/>
    <n v="4"/>
  </r>
  <r>
    <x v="0"/>
    <n v="8149"/>
    <s v="FDA47"/>
    <s v="Baking Goods"/>
    <n v="2022"/>
    <s v="OUT018"/>
    <x v="1"/>
    <x v="0"/>
    <s v="Supermarket Type2"/>
    <n v="0.11714907500000001"/>
    <n v="10.5"/>
    <n v="164.12100000000001"/>
    <n v="4"/>
  </r>
  <r>
    <x v="0"/>
    <n v="8150"/>
    <s v="FDB12"/>
    <s v="Baking Goods"/>
    <n v="2022"/>
    <s v="OUT018"/>
    <x v="1"/>
    <x v="0"/>
    <s v="Supermarket Type2"/>
    <n v="0.10573663799999999"/>
    <n v="11.15"/>
    <n v="104.4648"/>
    <n v="4"/>
  </r>
  <r>
    <x v="0"/>
    <n v="8151"/>
    <s v="FDT24"/>
    <s v="Baking Goods"/>
    <n v="2022"/>
    <s v="OUT018"/>
    <x v="1"/>
    <x v="0"/>
    <s v="Supermarket Type2"/>
    <n v="0.186616421"/>
    <n v="12.35"/>
    <n v="78.632800000000003"/>
    <n v="4"/>
  </r>
  <r>
    <x v="0"/>
    <n v="8152"/>
    <s v="FDR12"/>
    <s v="Baking Goods"/>
    <n v="2022"/>
    <s v="OUT018"/>
    <x v="1"/>
    <x v="0"/>
    <s v="Supermarket Type2"/>
    <n v="3.1663212000000003E-2"/>
    <n v="12.6"/>
    <n v="173.2764"/>
    <n v="4"/>
  </r>
  <r>
    <x v="0"/>
    <n v="8153"/>
    <s v="FDX11"/>
    <s v="Baking Goods"/>
    <n v="2022"/>
    <s v="OUT018"/>
    <x v="1"/>
    <x v="0"/>
    <s v="Supermarket Type2"/>
    <n v="0.10718694400000001"/>
    <n v="16"/>
    <n v="181.96340000000001"/>
    <n v="4"/>
  </r>
  <r>
    <x v="0"/>
    <n v="8154"/>
    <s v="FDZ23"/>
    <s v="Baking Goods"/>
    <n v="2022"/>
    <s v="OUT018"/>
    <x v="1"/>
    <x v="0"/>
    <s v="Supermarket Type2"/>
    <n v="6.7777777999999997E-2"/>
    <n v="17.75"/>
    <n v="186.92400000000001"/>
    <n v="4"/>
  </r>
  <r>
    <x v="0"/>
    <n v="8155"/>
    <s v="FDP49"/>
    <s v="Breakfast"/>
    <n v="2022"/>
    <s v="OUT018"/>
    <x v="1"/>
    <x v="0"/>
    <s v="Supermarket Type2"/>
    <n v="0"/>
    <n v="9"/>
    <n v="55.261400000000002"/>
    <n v="4"/>
  </r>
  <r>
    <x v="0"/>
    <n v="8156"/>
    <s v="FDN49"/>
    <s v="Breakfast"/>
    <n v="2022"/>
    <s v="OUT018"/>
    <x v="1"/>
    <x v="0"/>
    <s v="Supermarket Type2"/>
    <n v="0.12573457800000001"/>
    <n v="17.25"/>
    <n v="41.747999999999998"/>
    <n v="4"/>
  </r>
  <r>
    <x v="0"/>
    <n v="8157"/>
    <s v="FDO01"/>
    <s v="Breakfast"/>
    <n v="2022"/>
    <s v="OUT018"/>
    <x v="1"/>
    <x v="0"/>
    <s v="Supermarket Type2"/>
    <n v="2.0803054000000001E-2"/>
    <n v="21.1"/>
    <n v="129.79939999999999"/>
    <n v="4"/>
  </r>
  <r>
    <x v="0"/>
    <n v="8158"/>
    <s v="FDR01"/>
    <s v="Canned"/>
    <n v="2022"/>
    <s v="OUT018"/>
    <x v="1"/>
    <x v="0"/>
    <s v="Supermarket Type2"/>
    <n v="5.3839713999999997E-2"/>
    <n v="5.4050000000000002"/>
    <n v="198.67420000000001"/>
    <n v="4"/>
  </r>
  <r>
    <x v="0"/>
    <n v="8159"/>
    <s v="FDS25"/>
    <s v="Canned"/>
    <n v="2022"/>
    <s v="OUT018"/>
    <x v="1"/>
    <x v="0"/>
    <s v="Supermarket Type2"/>
    <n v="0.14057889000000001"/>
    <n v="6.8849999999999998"/>
    <n v="112.1228"/>
    <n v="4"/>
  </r>
  <r>
    <x v="0"/>
    <n v="8160"/>
    <s v="FDH02"/>
    <s v="Canned"/>
    <n v="2022"/>
    <s v="OUT018"/>
    <x v="1"/>
    <x v="0"/>
    <s v="Supermarket Type2"/>
    <n v="2.0865796999999998E-2"/>
    <n v="7.27"/>
    <n v="90.248800000000003"/>
    <n v="4"/>
  </r>
  <r>
    <x v="0"/>
    <n v="8161"/>
    <s v="FDI50"/>
    <s v="Canned"/>
    <n v="2022"/>
    <s v="OUT018"/>
    <x v="1"/>
    <x v="0"/>
    <s v="Supermarket Type2"/>
    <n v="3.0968306000000001E-2"/>
    <n v="8.42"/>
    <n v="227.83519999999999"/>
    <n v="4"/>
  </r>
  <r>
    <x v="0"/>
    <n v="8162"/>
    <s v="FDR13"/>
    <s v="Canned"/>
    <n v="2022"/>
    <s v="OUT018"/>
    <x v="1"/>
    <x v="0"/>
    <s v="Supermarket Type2"/>
    <n v="2.8837828999999999E-2"/>
    <n v="9.8949999999999996"/>
    <n v="117.8492"/>
    <n v="4"/>
  </r>
  <r>
    <x v="0"/>
    <n v="8163"/>
    <s v="FDL38"/>
    <s v="Canned"/>
    <n v="2022"/>
    <s v="OUT018"/>
    <x v="1"/>
    <x v="0"/>
    <s v="Supermarket Type2"/>
    <n v="1.4793124E-2"/>
    <n v="13.8"/>
    <n v="88.517200000000003"/>
    <n v="4"/>
  </r>
  <r>
    <x v="0"/>
    <n v="8164"/>
    <s v="FDA25"/>
    <s v="Canned"/>
    <n v="2022"/>
    <s v="OUT018"/>
    <x v="1"/>
    <x v="0"/>
    <s v="Supermarket Type2"/>
    <n v="6.8403271000000002E-2"/>
    <n v="16.5"/>
    <n v="101.999"/>
    <n v="4"/>
  </r>
  <r>
    <x v="0"/>
    <n v="8165"/>
    <s v="FDR25"/>
    <s v="Canned"/>
    <n v="2022"/>
    <s v="OUT018"/>
    <x v="1"/>
    <x v="0"/>
    <s v="Supermarket Type2"/>
    <n v="0.14009028400000001"/>
    <n v="17"/>
    <n v="265.1884"/>
    <n v="4"/>
  </r>
  <r>
    <x v="0"/>
    <n v="8166"/>
    <s v="FDQ01"/>
    <s v="Canned"/>
    <n v="2022"/>
    <s v="OUT018"/>
    <x v="1"/>
    <x v="0"/>
    <s v="Supermarket Type2"/>
    <n v="0.16135627299999999"/>
    <n v="19.7"/>
    <n v="253.10140000000001"/>
    <n v="4"/>
  </r>
  <r>
    <x v="0"/>
    <n v="8167"/>
    <s v="FDT50"/>
    <s v="Dairy"/>
    <n v="2022"/>
    <s v="OUT018"/>
    <x v="1"/>
    <x v="0"/>
    <s v="Supermarket Type2"/>
    <n v="0.10867990600000001"/>
    <n v="6.75"/>
    <n v="95.675200000000004"/>
    <n v="4"/>
  </r>
  <r>
    <x v="0"/>
    <n v="8168"/>
    <s v="FDY02"/>
    <s v="Dairy"/>
    <n v="2022"/>
    <s v="OUT018"/>
    <x v="1"/>
    <x v="0"/>
    <s v="Supermarket Type2"/>
    <n v="8.8002959000000006E-2"/>
    <n v="8.9450000000000003"/>
    <n v="261.39100000000002"/>
    <n v="4"/>
  </r>
  <r>
    <x v="0"/>
    <n v="8169"/>
    <s v="FDC16"/>
    <s v="Dairy"/>
    <n v="2022"/>
    <s v="OUT018"/>
    <x v="1"/>
    <x v="0"/>
    <s v="Supermarket Type2"/>
    <n v="2.0653603E-2"/>
    <n v="11.5"/>
    <n v="84.953999999999994"/>
    <n v="4"/>
  </r>
  <r>
    <x v="0"/>
    <n v="8170"/>
    <s v="FDZ26"/>
    <s v="Dairy"/>
    <n v="2022"/>
    <s v="OUT018"/>
    <x v="1"/>
    <x v="0"/>
    <s v="Supermarket Type2"/>
    <n v="0.144604071"/>
    <n v="11.6"/>
    <n v="240.82220000000001"/>
    <n v="4"/>
  </r>
  <r>
    <x v="0"/>
    <n v="8171"/>
    <s v="FDZ03"/>
    <s v="Dairy"/>
    <n v="2022"/>
    <s v="OUT018"/>
    <x v="1"/>
    <x v="0"/>
    <s v="Supermarket Type2"/>
    <n v="0"/>
    <n v="13.65"/>
    <n v="186.024"/>
    <n v="4"/>
  </r>
  <r>
    <x v="0"/>
    <n v="8172"/>
    <s v="FDA02"/>
    <s v="Dairy"/>
    <n v="2022"/>
    <s v="OUT018"/>
    <x v="1"/>
    <x v="0"/>
    <s v="Supermarket Type2"/>
    <n v="2.9843735999999999E-2"/>
    <n v="14"/>
    <n v="143.9786"/>
    <n v="4"/>
  </r>
  <r>
    <x v="0"/>
    <n v="8173"/>
    <s v="FDL39"/>
    <s v="Dairy"/>
    <n v="2022"/>
    <s v="OUT018"/>
    <x v="1"/>
    <x v="0"/>
    <s v="Supermarket Type2"/>
    <n v="6.3589339999999994E-2"/>
    <n v="16.100000000000001"/>
    <n v="179.43180000000001"/>
    <n v="4"/>
  </r>
  <r>
    <x v="0"/>
    <n v="8174"/>
    <s v="FDU26"/>
    <s v="Dairy"/>
    <n v="2022"/>
    <s v="OUT018"/>
    <x v="1"/>
    <x v="0"/>
    <s v="Supermarket Type2"/>
    <n v="4.2792568000000003E-2"/>
    <n v="16.7"/>
    <n v="118.6782"/>
    <n v="4"/>
  </r>
  <r>
    <x v="0"/>
    <n v="8175"/>
    <s v="FDY15"/>
    <s v="Dairy"/>
    <n v="2022"/>
    <s v="OUT018"/>
    <x v="1"/>
    <x v="0"/>
    <s v="Supermarket Type2"/>
    <n v="0.17152392799999999"/>
    <n v="18.25"/>
    <n v="155.863"/>
    <n v="4"/>
  </r>
  <r>
    <x v="0"/>
    <n v="8176"/>
    <s v="FDV26"/>
    <s v="Dairy"/>
    <n v="2022"/>
    <s v="OUT018"/>
    <x v="1"/>
    <x v="0"/>
    <s v="Supermarket Type2"/>
    <n v="7.6470697000000004E-2"/>
    <n v="20.25"/>
    <n v="196.17939999999999"/>
    <n v="4"/>
  </r>
  <r>
    <x v="0"/>
    <n v="8177"/>
    <s v="FDN28"/>
    <s v="Frozen Foods"/>
    <n v="2022"/>
    <s v="OUT018"/>
    <x v="1"/>
    <x v="0"/>
    <s v="Supermarket Type2"/>
    <n v="3.0371121000000001E-2"/>
    <n v="5.88"/>
    <n v="101.79900000000001"/>
    <n v="4"/>
  </r>
  <r>
    <x v="0"/>
    <n v="8178"/>
    <s v="FDS28"/>
    <s v="Frozen Foods"/>
    <n v="2022"/>
    <s v="OUT018"/>
    <x v="1"/>
    <x v="0"/>
    <s v="Supermarket Type2"/>
    <n v="8.2737261000000006E-2"/>
    <n v="8.18"/>
    <n v="57.358800000000002"/>
    <n v="4"/>
  </r>
  <r>
    <x v="0"/>
    <n v="8179"/>
    <s v="FDS04"/>
    <s v="Frozen Foods"/>
    <n v="2022"/>
    <s v="OUT018"/>
    <x v="1"/>
    <x v="0"/>
    <s v="Supermarket Type2"/>
    <n v="0"/>
    <n v="10.195"/>
    <n v="139.5838"/>
    <n v="4"/>
  </r>
  <r>
    <x v="0"/>
    <n v="8180"/>
    <s v="FDI40"/>
    <s v="Frozen Foods"/>
    <n v="2022"/>
    <s v="OUT018"/>
    <x v="1"/>
    <x v="0"/>
    <s v="Supermarket Type2"/>
    <n v="0.12611460499999999"/>
    <n v="11.5"/>
    <n v="99.335800000000006"/>
    <n v="4"/>
  </r>
  <r>
    <x v="0"/>
    <n v="8181"/>
    <s v="FDX52"/>
    <s v="Frozen Foods"/>
    <n v="2022"/>
    <s v="OUT018"/>
    <x v="1"/>
    <x v="0"/>
    <s v="Supermarket Type2"/>
    <n v="4.2173666999999998E-2"/>
    <n v="11.5"/>
    <n v="194.68199999999999"/>
    <n v="4"/>
  </r>
  <r>
    <x v="0"/>
    <n v="8182"/>
    <s v="FDH40"/>
    <s v="Frozen Foods"/>
    <n v="2022"/>
    <s v="OUT018"/>
    <x v="1"/>
    <x v="0"/>
    <s v="Supermarket Type2"/>
    <n v="7.9251097000000006E-2"/>
    <n v="11.6"/>
    <n v="79.227599999999995"/>
    <n v="4"/>
  </r>
  <r>
    <x v="0"/>
    <n v="8183"/>
    <s v="FDO52"/>
    <s v="Frozen Foods"/>
    <n v="2022"/>
    <s v="OUT018"/>
    <x v="1"/>
    <x v="0"/>
    <s v="Supermarket Type2"/>
    <n v="7.7478931000000001E-2"/>
    <n v="11.6"/>
    <n v="170.31059999999999"/>
    <n v="4"/>
  </r>
  <r>
    <x v="0"/>
    <n v="8184"/>
    <s v="FDN04"/>
    <s v="Frozen Foods"/>
    <n v="2022"/>
    <s v="OUT018"/>
    <x v="1"/>
    <x v="0"/>
    <s v="Supermarket Type2"/>
    <n v="1.4144442E-2"/>
    <n v="11.8"/>
    <n v="180.43440000000001"/>
    <n v="4"/>
  </r>
  <r>
    <x v="0"/>
    <n v="8185"/>
    <s v="FDC05"/>
    <s v="Frozen Foods"/>
    <n v="2022"/>
    <s v="OUT018"/>
    <x v="1"/>
    <x v="0"/>
    <s v="Supermarket Type2"/>
    <n v="9.9186992000000002E-2"/>
    <n v="13.1"/>
    <n v="198.77680000000001"/>
    <n v="4"/>
  </r>
  <r>
    <x v="0"/>
    <n v="8186"/>
    <s v="FDP28"/>
    <s v="Frozen Foods"/>
    <n v="2022"/>
    <s v="OUT018"/>
    <x v="1"/>
    <x v="0"/>
    <s v="Supermarket Type2"/>
    <n v="8.0968973E-2"/>
    <n v="13.65"/>
    <n v="259.79360000000003"/>
    <n v="4"/>
  </r>
  <r>
    <x v="0"/>
    <n v="8187"/>
    <s v="FDW40"/>
    <s v="Frozen Foods"/>
    <n v="2022"/>
    <s v="OUT018"/>
    <x v="1"/>
    <x v="0"/>
    <s v="Supermarket Type2"/>
    <n v="0.105573769"/>
    <n v="14"/>
    <n v="143.9812"/>
    <n v="4"/>
  </r>
  <r>
    <x v="0"/>
    <n v="8188"/>
    <s v="FDS16"/>
    <s v="Frozen Foods"/>
    <n v="2022"/>
    <s v="OUT018"/>
    <x v="1"/>
    <x v="0"/>
    <s v="Supermarket Type2"/>
    <n v="6.6446520999999995E-2"/>
    <n v="15.15"/>
    <n v="147.976"/>
    <n v="4"/>
  </r>
  <r>
    <x v="0"/>
    <n v="8189"/>
    <s v="FDY40"/>
    <s v="Frozen Foods"/>
    <n v="2022"/>
    <s v="OUT018"/>
    <x v="1"/>
    <x v="0"/>
    <s v="Supermarket Type2"/>
    <n v="8.6184647000000003E-2"/>
    <n v="15.5"/>
    <n v="50.969200000000001"/>
    <n v="4"/>
  </r>
  <r>
    <x v="0"/>
    <n v="8190"/>
    <s v="FDH28"/>
    <s v="Frozen Foods"/>
    <n v="2022"/>
    <s v="OUT018"/>
    <x v="1"/>
    <x v="0"/>
    <s v="Supermarket Type2"/>
    <n v="0.110479217"/>
    <n v="15.85"/>
    <n v="36.750599999999999"/>
    <n v="4"/>
  </r>
  <r>
    <x v="0"/>
    <n v="8191"/>
    <s v="FDA28"/>
    <s v="Frozen Foods"/>
    <n v="2022"/>
    <s v="OUT018"/>
    <x v="1"/>
    <x v="0"/>
    <s v="Supermarket Type2"/>
    <n v="4.7996608000000003E-2"/>
    <n v="16.100000000000001"/>
    <n v="127.03619999999999"/>
    <n v="4"/>
  </r>
  <r>
    <x v="0"/>
    <n v="8192"/>
    <s v="FDV28"/>
    <s v="Frozen Foods"/>
    <n v="2022"/>
    <s v="OUT018"/>
    <x v="1"/>
    <x v="0"/>
    <s v="Supermarket Type2"/>
    <n v="0.16037906099999999"/>
    <n v="16.100000000000001"/>
    <n v="33.655799999999999"/>
    <n v="4"/>
  </r>
  <r>
    <x v="0"/>
    <n v="8193"/>
    <s v="FDY04"/>
    <s v="Frozen Foods"/>
    <n v="2022"/>
    <s v="OUT018"/>
    <x v="1"/>
    <x v="0"/>
    <s v="Supermarket Type2"/>
    <n v="4.2649475999999999E-2"/>
    <n v="17.7"/>
    <n v="162.721"/>
    <n v="4"/>
  </r>
  <r>
    <x v="0"/>
    <n v="8194"/>
    <s v="FDI41"/>
    <s v="Frozen Foods"/>
    <n v="2022"/>
    <s v="OUT018"/>
    <x v="1"/>
    <x v="0"/>
    <s v="Supermarket Type2"/>
    <n v="6.2510528999999995E-2"/>
    <n v="18.5"/>
    <n v="146.84180000000001"/>
    <n v="4"/>
  </r>
  <r>
    <x v="0"/>
    <n v="8195"/>
    <s v="FDX04"/>
    <s v="Frozen Foods"/>
    <n v="2022"/>
    <s v="OUT018"/>
    <x v="1"/>
    <x v="0"/>
    <s v="Supermarket Type2"/>
    <n v="4.1740902000000003E-2"/>
    <n v="19.600000000000001"/>
    <n v="49.2376"/>
    <n v="4"/>
  </r>
  <r>
    <x v="0"/>
    <n v="8196"/>
    <s v="FDE04"/>
    <s v="Frozen Foods"/>
    <n v="2022"/>
    <s v="OUT018"/>
    <x v="1"/>
    <x v="0"/>
    <s v="Supermarket Type2"/>
    <n v="1.8096488000000001E-2"/>
    <n v="19.75"/>
    <n v="179.566"/>
    <n v="4"/>
  </r>
  <r>
    <x v="0"/>
    <n v="8197"/>
    <s v="FDV52"/>
    <s v="Frozen Foods"/>
    <n v="2022"/>
    <s v="OUT018"/>
    <x v="1"/>
    <x v="0"/>
    <s v="Supermarket Type2"/>
    <n v="0.122015744"/>
    <n v="20.7"/>
    <n v="117.7466"/>
    <n v="4"/>
  </r>
  <r>
    <x v="0"/>
    <n v="8198"/>
    <s v="FDT07"/>
    <s v="Fruits and Vegetables"/>
    <n v="2022"/>
    <s v="OUT018"/>
    <x v="1"/>
    <x v="0"/>
    <s v="Supermarket Type2"/>
    <n v="7.7634043999999999E-2"/>
    <n v="5.82"/>
    <n v="256.43299999999999"/>
    <n v="4"/>
  </r>
  <r>
    <x v="0"/>
    <n v="8199"/>
    <s v="FDA07"/>
    <s v="Fruits and Vegetables"/>
    <n v="2022"/>
    <s v="OUT018"/>
    <x v="1"/>
    <x v="0"/>
    <s v="Supermarket Type2"/>
    <n v="3.107068E-2"/>
    <n v="7.55"/>
    <n v="122.4072"/>
    <n v="4"/>
  </r>
  <r>
    <x v="0"/>
    <n v="8200"/>
    <s v="FDD44"/>
    <s v="Fruits and Vegetables"/>
    <n v="2022"/>
    <s v="OUT018"/>
    <x v="1"/>
    <x v="0"/>
    <s v="Supermarket Type2"/>
    <n v="7.8719835000000002E-2"/>
    <n v="8.0500000000000007"/>
    <n v="258.56459999999998"/>
    <n v="4"/>
  </r>
  <r>
    <x v="0"/>
    <n v="8201"/>
    <s v="FDK08"/>
    <s v="Fruits and Vegetables"/>
    <n v="2022"/>
    <s v="OUT018"/>
    <x v="1"/>
    <x v="0"/>
    <s v="Supermarket Type2"/>
    <n v="0.122802943"/>
    <n v="9.1950000000000003"/>
    <n v="100.1016"/>
    <n v="4"/>
  </r>
  <r>
    <x v="0"/>
    <n v="8202"/>
    <s v="FDZ43"/>
    <s v="Fruits and Vegetables"/>
    <n v="2022"/>
    <s v="OUT018"/>
    <x v="1"/>
    <x v="0"/>
    <s v="Supermarket Type2"/>
    <n v="5.7290977999999999E-2"/>
    <n v="11"/>
    <n v="242.75120000000001"/>
    <n v="4"/>
  </r>
  <r>
    <x v="0"/>
    <n v="8203"/>
    <s v="FDO20"/>
    <s v="Fruits and Vegetables"/>
    <n v="2022"/>
    <s v="OUT018"/>
    <x v="1"/>
    <x v="0"/>
    <s v="Supermarket Type2"/>
    <n v="0.15274750300000001"/>
    <n v="12.85"/>
    <n v="252.03819999999999"/>
    <n v="4"/>
  </r>
  <r>
    <x v="0"/>
    <n v="8204"/>
    <s v="FDC21"/>
    <s v="Fruits and Vegetables"/>
    <n v="2022"/>
    <s v="OUT018"/>
    <x v="1"/>
    <x v="0"/>
    <s v="Supermarket Type2"/>
    <n v="4.3133815999999998E-2"/>
    <n v="14.6"/>
    <n v="109.72539999999999"/>
    <n v="4"/>
  </r>
  <r>
    <x v="0"/>
    <n v="8205"/>
    <s v="FDZ31"/>
    <s v="Fruits and Vegetables"/>
    <n v="2022"/>
    <s v="OUT018"/>
    <x v="1"/>
    <x v="0"/>
    <s v="Supermarket Type2"/>
    <n v="0.113678422"/>
    <n v="15.35"/>
    <n v="189.75040000000001"/>
    <n v="4"/>
  </r>
  <r>
    <x v="0"/>
    <n v="8206"/>
    <s v="FDT56"/>
    <s v="Fruits and Vegetables"/>
    <n v="2022"/>
    <s v="OUT018"/>
    <x v="1"/>
    <x v="0"/>
    <s v="Supermarket Type2"/>
    <n v="0.116063284"/>
    <n v="16"/>
    <n v="59.124600000000001"/>
    <n v="4"/>
  </r>
  <r>
    <x v="0"/>
    <n v="8207"/>
    <s v="FDH20"/>
    <s v="Fruits and Vegetables"/>
    <n v="2022"/>
    <s v="OUT018"/>
    <x v="1"/>
    <x v="0"/>
    <s v="Supermarket Type2"/>
    <n v="2.5050745999999999E-2"/>
    <n v="16.100000000000001"/>
    <n v="97.141000000000005"/>
    <n v="4"/>
  </r>
  <r>
    <x v="0"/>
    <n v="8208"/>
    <s v="FDW32"/>
    <s v="Fruits and Vegetables"/>
    <n v="2022"/>
    <s v="OUT018"/>
    <x v="1"/>
    <x v="0"/>
    <s v="Supermarket Type2"/>
    <n v="9.4680959999999995E-2"/>
    <n v="18.350000000000001"/>
    <n v="86.288200000000003"/>
    <n v="4"/>
  </r>
  <r>
    <x v="0"/>
    <n v="8209"/>
    <s v="FDX07"/>
    <s v="Fruits and Vegetables"/>
    <n v="2022"/>
    <s v="OUT018"/>
    <x v="1"/>
    <x v="0"/>
    <s v="Supermarket Type2"/>
    <n v="0"/>
    <n v="19.2"/>
    <n v="184.595"/>
    <n v="4"/>
  </r>
  <r>
    <x v="0"/>
    <n v="8210"/>
    <s v="FDJ20"/>
    <s v="Fruits and Vegetables"/>
    <n v="2022"/>
    <s v="OUT018"/>
    <x v="1"/>
    <x v="0"/>
    <s v="Supermarket Type2"/>
    <n v="0.100583009"/>
    <n v="20.7"/>
    <n v="123.53879999999999"/>
    <n v="4"/>
  </r>
  <r>
    <x v="0"/>
    <n v="8211"/>
    <s v="FDP31"/>
    <s v="Fruits and Vegetables"/>
    <n v="2022"/>
    <s v="OUT018"/>
    <x v="1"/>
    <x v="0"/>
    <s v="Supermarket Type2"/>
    <n v="0.16216285999999999"/>
    <n v="21.1"/>
    <n v="62.216799999999999"/>
    <n v="4"/>
  </r>
  <r>
    <x v="0"/>
    <n v="8212"/>
    <s v="FDR51"/>
    <s v="Meat"/>
    <n v="2022"/>
    <s v="OUT018"/>
    <x v="1"/>
    <x v="0"/>
    <s v="Supermarket Type2"/>
    <n v="0.17417636"/>
    <n v="9.0350000000000001"/>
    <n v="148.9708"/>
    <n v="4"/>
  </r>
  <r>
    <x v="0"/>
    <n v="8213"/>
    <s v="FDT51"/>
    <s v="Meat"/>
    <n v="2022"/>
    <s v="OUT018"/>
    <x v="1"/>
    <x v="0"/>
    <s v="Supermarket Type2"/>
    <n v="1.0963268999999999E-2"/>
    <n v="11.65"/>
    <n v="110.95440000000001"/>
    <n v="4"/>
  </r>
  <r>
    <x v="0"/>
    <n v="8214"/>
    <s v="FDJ55"/>
    <s v="Meat"/>
    <n v="2022"/>
    <s v="OUT018"/>
    <x v="1"/>
    <x v="0"/>
    <s v="Supermarket Type2"/>
    <n v="2.3626807999999999E-2"/>
    <n v="12.8"/>
    <n v="223.24039999999999"/>
    <n v="4"/>
  </r>
  <r>
    <x v="0"/>
    <n v="8215"/>
    <s v="FDO15"/>
    <s v="Meat"/>
    <n v="2022"/>
    <s v="OUT018"/>
    <x v="1"/>
    <x v="0"/>
    <s v="Supermarket Type2"/>
    <n v="8.6014409999999996E-3"/>
    <n v="16.75"/>
    <n v="73.703800000000001"/>
    <n v="4"/>
  </r>
  <r>
    <x v="0"/>
    <n v="8216"/>
    <s v="FDJ27"/>
    <s v="Meat"/>
    <n v="2022"/>
    <s v="OUT018"/>
    <x v="1"/>
    <x v="0"/>
    <s v="Supermarket Type2"/>
    <n v="0.12237250399999999"/>
    <n v="17.7"/>
    <n v="101.56740000000001"/>
    <n v="4"/>
  </r>
  <r>
    <x v="0"/>
    <n v="8217"/>
    <s v="FDU03"/>
    <s v="Meat"/>
    <n v="2022"/>
    <s v="OUT018"/>
    <x v="1"/>
    <x v="0"/>
    <s v="Supermarket Type2"/>
    <n v="9.1950972000000006E-2"/>
    <n v="18.7"/>
    <n v="184.22919999999999"/>
    <n v="4"/>
  </r>
  <r>
    <x v="0"/>
    <n v="8218"/>
    <s v="FDZ39"/>
    <s v="Meat"/>
    <n v="2022"/>
    <s v="OUT018"/>
    <x v="1"/>
    <x v="0"/>
    <s v="Supermarket Type2"/>
    <n v="1.8098194000000001E-2"/>
    <n v="19.7"/>
    <n v="104.599"/>
    <n v="4"/>
  </r>
  <r>
    <x v="0"/>
    <n v="8219"/>
    <s v="FDG33"/>
    <s v="Seafood"/>
    <n v="2022"/>
    <s v="OUT018"/>
    <x v="1"/>
    <x v="0"/>
    <s v="Supermarket Type2"/>
    <n v="0.140811559"/>
    <n v="5.3650000000000002"/>
    <n v="173.57640000000001"/>
    <n v="4"/>
  </r>
  <r>
    <x v="0"/>
    <n v="8220"/>
    <s v="FDI09"/>
    <s v="Seafood"/>
    <n v="2022"/>
    <s v="OUT018"/>
    <x v="1"/>
    <x v="0"/>
    <s v="Supermarket Type2"/>
    <n v="0.12986446099999999"/>
    <n v="20.75"/>
    <n v="240.18799999999999"/>
    <n v="4"/>
  </r>
  <r>
    <x v="0"/>
    <n v="8221"/>
    <s v="FDG10"/>
    <s v="Snack Foods"/>
    <n v="2022"/>
    <s v="OUT018"/>
    <x v="1"/>
    <x v="0"/>
    <s v="Supermarket Type2"/>
    <n v="1.098386E-2"/>
    <n v="6.63"/>
    <n v="55.458799999999997"/>
    <n v="4"/>
  </r>
  <r>
    <x v="0"/>
    <n v="8222"/>
    <s v="FDC22"/>
    <s v="Snack Foods"/>
    <n v="2022"/>
    <s v="OUT018"/>
    <x v="1"/>
    <x v="0"/>
    <s v="Supermarket Type2"/>
    <n v="0.136984147"/>
    <n v="6.89"/>
    <n v="192.68199999999999"/>
    <n v="4"/>
  </r>
  <r>
    <x v="0"/>
    <n v="8223"/>
    <s v="FDU33"/>
    <s v="Snack Foods"/>
    <n v="2022"/>
    <s v="OUT018"/>
    <x v="1"/>
    <x v="0"/>
    <s v="Supermarket Type2"/>
    <n v="0.135258515"/>
    <n v="7.63"/>
    <n v="47.240200000000002"/>
    <n v="4"/>
  </r>
  <r>
    <x v="0"/>
    <n v="8224"/>
    <s v="FDT33"/>
    <s v="Snack Foods"/>
    <n v="2022"/>
    <s v="OUT018"/>
    <x v="1"/>
    <x v="0"/>
    <s v="Supermarket Type2"/>
    <n v="3.4129119999999999E-2"/>
    <n v="7.81"/>
    <n v="165.11580000000001"/>
    <n v="4"/>
  </r>
  <r>
    <x v="0"/>
    <n v="8225"/>
    <s v="FDJ33"/>
    <s v="Snack Foods"/>
    <n v="2022"/>
    <s v="OUT018"/>
    <x v="1"/>
    <x v="0"/>
    <s v="Supermarket Type2"/>
    <n v="8.8681966000000001E-2"/>
    <n v="8.8949999999999996"/>
    <n v="121.973"/>
    <n v="4"/>
  </r>
  <r>
    <x v="0"/>
    <n v="8226"/>
    <s v="FDV33"/>
    <s v="Snack Foods"/>
    <n v="2022"/>
    <s v="OUT018"/>
    <x v="1"/>
    <x v="0"/>
    <s v="Supermarket Type2"/>
    <n v="2.7454996999999998E-2"/>
    <n v="9.6"/>
    <n v="258.13040000000001"/>
    <n v="4"/>
  </r>
  <r>
    <x v="0"/>
    <n v="8227"/>
    <s v="FDB46"/>
    <s v="Snack Foods"/>
    <n v="2022"/>
    <s v="OUT018"/>
    <x v="1"/>
    <x v="0"/>
    <s v="Supermarket Type2"/>
    <n v="9.4145821000000005E-2"/>
    <n v="10.5"/>
    <n v="210.8244"/>
    <n v="4"/>
  </r>
  <r>
    <x v="0"/>
    <n v="8228"/>
    <s v="FDB58"/>
    <s v="Snack Foods"/>
    <n v="2022"/>
    <s v="OUT018"/>
    <x v="1"/>
    <x v="0"/>
    <s v="Supermarket Type2"/>
    <n v="1.3551445000000001E-2"/>
    <n v="10.5"/>
    <n v="142.0154"/>
    <n v="4"/>
  </r>
  <r>
    <x v="0"/>
    <n v="8229"/>
    <s v="FDV34"/>
    <s v="Snack Foods"/>
    <n v="2022"/>
    <s v="OUT018"/>
    <x v="1"/>
    <x v="0"/>
    <s v="Supermarket Type2"/>
    <n v="1.1472001000000001E-2"/>
    <n v="10.695"/>
    <n v="75.203800000000001"/>
    <n v="4"/>
  </r>
  <r>
    <x v="0"/>
    <n v="8230"/>
    <s v="FDM09"/>
    <s v="Snack Foods"/>
    <n v="2022"/>
    <s v="OUT018"/>
    <x v="1"/>
    <x v="0"/>
    <s v="Supermarket Type2"/>
    <n v="8.6281593000000004E-2"/>
    <n v="11.15"/>
    <n v="170.57900000000001"/>
    <n v="4"/>
  </r>
  <r>
    <x v="0"/>
    <n v="8231"/>
    <s v="FDG34"/>
    <s v="Snack Foods"/>
    <n v="2022"/>
    <s v="OUT018"/>
    <x v="1"/>
    <x v="0"/>
    <s v="Supermarket Type2"/>
    <n v="3.7723475999999999E-2"/>
    <n v="11.5"/>
    <n v="109.5254"/>
    <n v="4"/>
  </r>
  <r>
    <x v="0"/>
    <n v="8232"/>
    <s v="FDJ34"/>
    <s v="Snack Foods"/>
    <n v="2022"/>
    <s v="OUT018"/>
    <x v="1"/>
    <x v="0"/>
    <s v="Supermarket Type2"/>
    <n v="9.4037240999999994E-2"/>
    <n v="11.8"/>
    <n v="124.57040000000001"/>
    <n v="4"/>
  </r>
  <r>
    <x v="0"/>
    <n v="8233"/>
    <s v="FDO22"/>
    <s v="Snack Foods"/>
    <n v="2022"/>
    <s v="OUT018"/>
    <x v="1"/>
    <x v="0"/>
    <s v="Supermarket Type2"/>
    <n v="1.7932223000000001E-2"/>
    <n v="13.5"/>
    <n v="78.796000000000006"/>
    <n v="4"/>
  </r>
  <r>
    <x v="0"/>
    <n v="8234"/>
    <s v="FDN58"/>
    <s v="Snack Foods"/>
    <n v="2022"/>
    <s v="OUT018"/>
    <x v="1"/>
    <x v="0"/>
    <s v="Supermarket Type2"/>
    <n v="5.7104066000000002E-2"/>
    <n v="13.8"/>
    <n v="232.69839999999999"/>
    <n v="4"/>
  </r>
  <r>
    <x v="0"/>
    <n v="8235"/>
    <s v="FDP22"/>
    <s v="Snack Foods"/>
    <n v="2022"/>
    <s v="OUT018"/>
    <x v="1"/>
    <x v="0"/>
    <s v="Supermarket Type2"/>
    <n v="9.9535996000000002E-2"/>
    <n v="14.65"/>
    <n v="52.266599999999997"/>
    <n v="4"/>
  </r>
  <r>
    <x v="0"/>
    <n v="8236"/>
    <s v="FDN22"/>
    <s v="Snack Foods"/>
    <n v="2022"/>
    <s v="OUT018"/>
    <x v="1"/>
    <x v="0"/>
    <s v="Supermarket Type2"/>
    <n v="0.138868769"/>
    <n v="18.850000000000001"/>
    <n v="251.8724"/>
    <n v="4"/>
  </r>
  <r>
    <x v="0"/>
    <n v="8237"/>
    <s v="FDR22"/>
    <s v="Snack Foods"/>
    <n v="2022"/>
    <s v="OUT018"/>
    <x v="1"/>
    <x v="0"/>
    <s v="Supermarket Type2"/>
    <n v="1.863822E-2"/>
    <n v="19.350000000000001"/>
    <n v="110.2544"/>
    <n v="4"/>
  </r>
  <r>
    <x v="0"/>
    <n v="8238"/>
    <s v="DRA59"/>
    <s v="Soft Drinks"/>
    <n v="2022"/>
    <s v="OUT018"/>
    <x v="1"/>
    <x v="0"/>
    <s v="Supermarket Type2"/>
    <n v="0.12844905500000001"/>
    <n v="8.27"/>
    <n v="186.5924"/>
    <n v="4"/>
  </r>
  <r>
    <x v="0"/>
    <n v="8239"/>
    <s v="FDE11"/>
    <s v="Starchy Foods"/>
    <n v="2022"/>
    <s v="OUT018"/>
    <x v="1"/>
    <x v="0"/>
    <s v="Supermarket Type2"/>
    <n v="0.135646297"/>
    <n v="17.7"/>
    <n v="186.0924"/>
    <n v="4"/>
  </r>
  <r>
    <x v="0"/>
    <n v="8240"/>
    <s v="FDG35"/>
    <s v="Starchy Foods"/>
    <n v="2022"/>
    <s v="OUT018"/>
    <x v="1"/>
    <x v="0"/>
    <s v="Supermarket Type2"/>
    <n v="7.069662E-3"/>
    <n v="21.2"/>
    <n v="175.77379999999999"/>
    <n v="4"/>
  </r>
  <r>
    <x v="2"/>
    <n v="8241"/>
    <s v="FDN50"/>
    <s v="Canned"/>
    <n v="2022"/>
    <s v="OUT018"/>
    <x v="1"/>
    <x v="0"/>
    <s v="Supermarket Type2"/>
    <n v="2.6627857000000001E-2"/>
    <n v="16.850000000000001"/>
    <n v="93.712000000000003"/>
    <n v="4"/>
  </r>
  <r>
    <x v="2"/>
    <n v="8242"/>
    <s v="FDH26"/>
    <s v="Canned"/>
    <n v="2022"/>
    <s v="OUT018"/>
    <x v="1"/>
    <x v="0"/>
    <s v="Supermarket Type2"/>
    <n v="3.4841088999999999E-2"/>
    <n v="19.25"/>
    <n v="141.14959999999999"/>
    <n v="4"/>
  </r>
  <r>
    <x v="2"/>
    <n v="8243"/>
    <s v="FDG56"/>
    <s v="Fruits and Vegetables"/>
    <n v="2022"/>
    <s v="OUT018"/>
    <x v="1"/>
    <x v="0"/>
    <s v="Supermarket Type2"/>
    <n v="7.1743629000000003E-2"/>
    <n v="13.3"/>
    <n v="59.753599999999999"/>
    <n v="4"/>
  </r>
  <r>
    <x v="2"/>
    <n v="8244"/>
    <s v="FDM15"/>
    <s v="Meat"/>
    <n v="2022"/>
    <s v="OUT018"/>
    <x v="1"/>
    <x v="0"/>
    <s v="Supermarket Type2"/>
    <n v="5.7655493000000002E-2"/>
    <n v="11.8"/>
    <n v="152.63659999999999"/>
    <n v="4"/>
  </r>
  <r>
    <x v="2"/>
    <n v="8245"/>
    <s v="FDX57"/>
    <s v="Snack Foods"/>
    <n v="2022"/>
    <s v="OUT018"/>
    <x v="1"/>
    <x v="0"/>
    <s v="Supermarket Type2"/>
    <n v="4.7458753999999999E-2"/>
    <n v="17.25"/>
    <n v="95.806799999999996"/>
    <n v="4"/>
  </r>
  <r>
    <x v="2"/>
    <n v="8246"/>
    <s v="FDD10"/>
    <s v="Snack Foods"/>
    <n v="2022"/>
    <s v="OUT018"/>
    <x v="1"/>
    <x v="0"/>
    <s v="Supermarket Type2"/>
    <n v="4.6208155000000001E-2"/>
    <n v="20.6"/>
    <n v="178.03440000000001"/>
    <n v="4"/>
  </r>
  <r>
    <x v="1"/>
    <n v="8247"/>
    <s v="FDW36"/>
    <s v="Baking Goods"/>
    <n v="2018"/>
    <s v="OUT027"/>
    <x v="1"/>
    <x v="0"/>
    <s v="Supermarket Type3"/>
    <n v="5.6656942000000002E-2"/>
    <m/>
    <n v="106.26220000000001"/>
    <n v="4"/>
  </r>
  <r>
    <x v="1"/>
    <n v="8248"/>
    <s v="FDS47"/>
    <s v="Breads"/>
    <n v="2018"/>
    <s v="OUT027"/>
    <x v="1"/>
    <x v="0"/>
    <s v="Supermarket Type3"/>
    <n v="0"/>
    <m/>
    <n v="87.685599999999994"/>
    <n v="4"/>
  </r>
  <r>
    <x v="1"/>
    <n v="8249"/>
    <s v="FDU08"/>
    <s v="Fruits and Vegetables"/>
    <n v="2018"/>
    <s v="OUT027"/>
    <x v="1"/>
    <x v="0"/>
    <s v="Supermarket Type3"/>
    <n v="2.7183141000000001E-2"/>
    <m/>
    <n v="99.7042"/>
    <n v="4"/>
  </r>
  <r>
    <x v="1"/>
    <n v="8250"/>
    <s v="NCP29"/>
    <s v="Health and Hygiene"/>
    <n v="2018"/>
    <s v="OUT027"/>
    <x v="1"/>
    <x v="0"/>
    <s v="Supermarket Type3"/>
    <n v="0"/>
    <m/>
    <n v="64.216800000000006"/>
    <n v="4"/>
  </r>
  <r>
    <x v="1"/>
    <n v="8251"/>
    <s v="NCS29"/>
    <s v="Health and Hygiene"/>
    <n v="2018"/>
    <s v="OUT027"/>
    <x v="1"/>
    <x v="0"/>
    <s v="Supermarket Type3"/>
    <n v="6.9208684000000006E-2"/>
    <m/>
    <n v="264.08839999999998"/>
    <n v="4"/>
  </r>
  <r>
    <x v="1"/>
    <n v="8252"/>
    <s v="NCE43"/>
    <s v="Household"/>
    <n v="2018"/>
    <s v="OUT027"/>
    <x v="1"/>
    <x v="0"/>
    <s v="Supermarket Type3"/>
    <n v="0.102941345"/>
    <m/>
    <n v="171.2448"/>
    <n v="4"/>
  </r>
  <r>
    <x v="1"/>
    <n v="8253"/>
    <s v="NCJ30"/>
    <s v="Household"/>
    <n v="2018"/>
    <s v="OUT027"/>
    <x v="1"/>
    <x v="0"/>
    <s v="Supermarket Type3"/>
    <n v="8.0249973000000002E-2"/>
    <m/>
    <n v="168.679"/>
    <n v="4"/>
  </r>
  <r>
    <x v="1"/>
    <n v="8254"/>
    <s v="NCY06"/>
    <s v="Household"/>
    <n v="2018"/>
    <s v="OUT027"/>
    <x v="1"/>
    <x v="0"/>
    <s v="Supermarket Type3"/>
    <n v="6.0888513999999998E-2"/>
    <m/>
    <n v="130.1968"/>
    <n v="4"/>
  </r>
  <r>
    <x v="1"/>
    <n v="8255"/>
    <s v="FDS51"/>
    <s v="Meat"/>
    <n v="2018"/>
    <s v="OUT027"/>
    <x v="1"/>
    <x v="0"/>
    <s v="Supermarket Type3"/>
    <n v="3.2024658999999997E-2"/>
    <m/>
    <n v="62.7194"/>
    <n v="4"/>
  </r>
  <r>
    <x v="1"/>
    <n v="8256"/>
    <s v="NCJ31"/>
    <s v="Others"/>
    <n v="2018"/>
    <s v="OUT027"/>
    <x v="1"/>
    <x v="0"/>
    <s v="Supermarket Type3"/>
    <n v="0.18176926400000001"/>
    <m/>
    <n v="240.61959999999999"/>
    <n v="4"/>
  </r>
  <r>
    <x v="1"/>
    <n v="8257"/>
    <s v="FDA57"/>
    <s v="Snack Foods"/>
    <n v="2018"/>
    <s v="OUT027"/>
    <x v="1"/>
    <x v="0"/>
    <s v="Supermarket Type3"/>
    <n v="3.9451624999999997E-2"/>
    <m/>
    <n v="39.548000000000002"/>
    <n v="4"/>
  </r>
  <r>
    <x v="1"/>
    <n v="8258"/>
    <s v="FDU34"/>
    <s v="Snack Foods"/>
    <n v="2018"/>
    <s v="OUT027"/>
    <x v="1"/>
    <x v="0"/>
    <s v="Supermarket Type3"/>
    <n v="7.4830794000000006E-2"/>
    <m/>
    <n v="125.9046"/>
    <n v="4"/>
  </r>
  <r>
    <x v="1"/>
    <n v="8259"/>
    <s v="DRG36"/>
    <s v="Soft Drinks"/>
    <n v="2018"/>
    <s v="OUT027"/>
    <x v="1"/>
    <x v="0"/>
    <s v="Supermarket Type3"/>
    <n v="9.4916346999999998E-2"/>
    <m/>
    <n v="172.31059999999999"/>
    <n v="4"/>
  </r>
  <r>
    <x v="1"/>
    <n v="8260"/>
    <s v="DRM37"/>
    <s v="Soft Drinks"/>
    <n v="2018"/>
    <s v="OUT027"/>
    <x v="1"/>
    <x v="0"/>
    <s v="Supermarket Type3"/>
    <n v="9.5931002000000001E-2"/>
    <m/>
    <n v="198.57679999999999"/>
    <n v="4"/>
  </r>
  <r>
    <x v="1"/>
    <n v="8261"/>
    <s v="FDF12"/>
    <s v="Baking Goods"/>
    <n v="2018"/>
    <s v="OUT027"/>
    <x v="1"/>
    <x v="0"/>
    <s v="Supermarket Type3"/>
    <n v="8.2028693999999999E-2"/>
    <m/>
    <n v="148.60759999999999"/>
    <n v="4"/>
  </r>
  <r>
    <x v="1"/>
    <n v="8262"/>
    <s v="FDG60"/>
    <s v="Baking Goods"/>
    <n v="2018"/>
    <s v="OUT027"/>
    <x v="1"/>
    <x v="0"/>
    <s v="Supermarket Type3"/>
    <n v="6.0405783999999997E-2"/>
    <m/>
    <n v="234.5616"/>
    <n v="4"/>
  </r>
  <r>
    <x v="1"/>
    <n v="8263"/>
    <s v="FDL36"/>
    <s v="Baking Goods"/>
    <n v="2018"/>
    <s v="OUT027"/>
    <x v="1"/>
    <x v="0"/>
    <s v="Supermarket Type3"/>
    <n v="7.5707087000000006E-2"/>
    <m/>
    <n v="88.183000000000007"/>
    <n v="4"/>
  </r>
  <r>
    <x v="1"/>
    <n v="8264"/>
    <s v="FDP24"/>
    <s v="Baking Goods"/>
    <n v="2018"/>
    <s v="OUT027"/>
    <x v="1"/>
    <x v="0"/>
    <s v="Supermarket Type3"/>
    <n v="8.2602126999999997E-2"/>
    <m/>
    <n v="120.9756"/>
    <n v="4"/>
  </r>
  <r>
    <x v="1"/>
    <n v="8265"/>
    <s v="FDQ12"/>
    <s v="Baking Goods"/>
    <n v="2018"/>
    <s v="OUT027"/>
    <x v="1"/>
    <x v="0"/>
    <s v="Supermarket Type3"/>
    <n v="3.5239270000000003E-2"/>
    <m/>
    <n v="231.601"/>
    <n v="4"/>
  </r>
  <r>
    <x v="1"/>
    <n v="8266"/>
    <s v="FDR60"/>
    <s v="Baking Goods"/>
    <n v="2018"/>
    <s v="OUT027"/>
    <x v="1"/>
    <x v="0"/>
    <s v="Supermarket Type3"/>
    <n v="0.12978357700000001"/>
    <m/>
    <n v="78.232799999999997"/>
    <n v="4"/>
  </r>
  <r>
    <x v="1"/>
    <n v="8267"/>
    <s v="FDU36"/>
    <s v="Baking Goods"/>
    <n v="2018"/>
    <s v="OUT027"/>
    <x v="1"/>
    <x v="0"/>
    <s v="Supermarket Type3"/>
    <n v="0"/>
    <m/>
    <n v="100.1384"/>
    <n v="4"/>
  </r>
  <r>
    <x v="1"/>
    <n v="8268"/>
    <s v="FDY36"/>
    <s v="Baking Goods"/>
    <n v="2018"/>
    <s v="OUT027"/>
    <x v="1"/>
    <x v="0"/>
    <s v="Supermarket Type3"/>
    <n v="9.3649570000000001E-3"/>
    <m/>
    <n v="74.238"/>
    <n v="4"/>
  </r>
  <r>
    <x v="1"/>
    <n v="8269"/>
    <s v="FDR47"/>
    <s v="Breads"/>
    <n v="2018"/>
    <s v="OUT027"/>
    <x v="1"/>
    <x v="0"/>
    <s v="Supermarket Type3"/>
    <n v="8.7045085999999994E-2"/>
    <m/>
    <n v="196.77940000000001"/>
    <n v="4"/>
  </r>
  <r>
    <x v="1"/>
    <n v="8270"/>
    <s v="FDT59"/>
    <s v="Breads"/>
    <n v="2018"/>
    <s v="OUT027"/>
    <x v="1"/>
    <x v="0"/>
    <s v="Supermarket Type3"/>
    <n v="1.5834379999999999E-2"/>
    <m/>
    <n v="228.5668"/>
    <n v="4"/>
  </r>
  <r>
    <x v="1"/>
    <n v="8271"/>
    <s v="FDW11"/>
    <s v="Breads"/>
    <n v="2018"/>
    <s v="OUT027"/>
    <x v="1"/>
    <x v="0"/>
    <s v="Supermarket Type3"/>
    <n v="4.8545853E-2"/>
    <m/>
    <n v="60.119399999999999"/>
    <n v="4"/>
  </r>
  <r>
    <x v="1"/>
    <n v="8272"/>
    <s v="FDQ37"/>
    <s v="Breakfast"/>
    <n v="2018"/>
    <s v="OUT027"/>
    <x v="1"/>
    <x v="0"/>
    <s v="Supermarket Type3"/>
    <n v="8.8828418000000006E-2"/>
    <m/>
    <n v="192.24780000000001"/>
    <n v="4"/>
  </r>
  <r>
    <x v="1"/>
    <n v="8273"/>
    <s v="FDA49"/>
    <s v="Canned"/>
    <n v="2018"/>
    <s v="OUT027"/>
    <x v="1"/>
    <x v="0"/>
    <s v="Supermarket Type3"/>
    <n v="6.4607377999999993E-2"/>
    <m/>
    <n v="87.419799999999995"/>
    <n v="4"/>
  </r>
  <r>
    <x v="1"/>
    <n v="8274"/>
    <s v="FDE02"/>
    <s v="Canned"/>
    <n v="2018"/>
    <s v="OUT027"/>
    <x v="1"/>
    <x v="0"/>
    <s v="Supermarket Type3"/>
    <n v="0.120663214"/>
    <m/>
    <n v="95.677800000000005"/>
    <n v="4"/>
  </r>
  <r>
    <x v="1"/>
    <n v="8275"/>
    <s v="FDI26"/>
    <s v="Canned"/>
    <n v="2018"/>
    <s v="OUT027"/>
    <x v="1"/>
    <x v="0"/>
    <s v="Supermarket Type3"/>
    <n v="3.4717799000000001E-2"/>
    <m/>
    <n v="179.43440000000001"/>
    <n v="4"/>
  </r>
  <r>
    <x v="1"/>
    <n v="8276"/>
    <s v="FDL26"/>
    <s v="Canned"/>
    <n v="2018"/>
    <s v="OUT027"/>
    <x v="1"/>
    <x v="0"/>
    <s v="Supermarket Type3"/>
    <n v="7.2838380999999994E-2"/>
    <m/>
    <n v="155.2972"/>
    <n v="4"/>
  </r>
  <r>
    <x v="1"/>
    <n v="8277"/>
    <s v="FDO25"/>
    <s v="Canned"/>
    <n v="2018"/>
    <s v="OUT027"/>
    <x v="1"/>
    <x v="0"/>
    <s v="Supermarket Type3"/>
    <n v="0.12683185399999999"/>
    <m/>
    <n v="209.02699999999999"/>
    <n v="4"/>
  </r>
  <r>
    <x v="1"/>
    <n v="8278"/>
    <s v="FDQ13"/>
    <s v="Canned"/>
    <n v="2018"/>
    <s v="OUT027"/>
    <x v="1"/>
    <x v="0"/>
    <s v="Supermarket Type3"/>
    <n v="1.0590074999999999E-2"/>
    <m/>
    <n v="84.690799999999996"/>
    <n v="4"/>
  </r>
  <r>
    <x v="1"/>
    <n v="8279"/>
    <s v="FDT49"/>
    <s v="Canned"/>
    <n v="2018"/>
    <s v="OUT027"/>
    <x v="1"/>
    <x v="0"/>
    <s v="Supermarket Type3"/>
    <n v="0.15067239900000001"/>
    <m/>
    <n v="104.72799999999999"/>
    <n v="4"/>
  </r>
  <r>
    <x v="1"/>
    <n v="8280"/>
    <s v="FDW25"/>
    <s v="Canned"/>
    <n v="2018"/>
    <s v="OUT027"/>
    <x v="1"/>
    <x v="0"/>
    <s v="Supermarket Type3"/>
    <n v="3.7217846999999998E-2"/>
    <m/>
    <n v="86.822400000000002"/>
    <n v="4"/>
  </r>
  <r>
    <x v="1"/>
    <n v="8281"/>
    <s v="FDW37"/>
    <s v="Canned"/>
    <n v="2018"/>
    <s v="OUT027"/>
    <x v="1"/>
    <x v="0"/>
    <s v="Supermarket Type3"/>
    <n v="0.123449671"/>
    <m/>
    <n v="89.748800000000003"/>
    <n v="4"/>
  </r>
  <r>
    <x v="1"/>
    <n v="8282"/>
    <s v="FDX01"/>
    <s v="Canned"/>
    <n v="2018"/>
    <s v="OUT027"/>
    <x v="1"/>
    <x v="0"/>
    <s v="Supermarket Type3"/>
    <n v="2.4047319000000001E-2"/>
    <m/>
    <n v="115.515"/>
    <n v="4"/>
  </r>
  <r>
    <x v="1"/>
    <n v="8283"/>
    <s v="FDX37"/>
    <s v="Canned"/>
    <n v="2018"/>
    <s v="OUT027"/>
    <x v="1"/>
    <x v="0"/>
    <s v="Supermarket Type3"/>
    <n v="6.2724116999999996E-2"/>
    <m/>
    <n v="100.57"/>
    <n v="4"/>
  </r>
  <r>
    <x v="1"/>
    <n v="8284"/>
    <s v="DRF03"/>
    <s v="Dairy"/>
    <n v="2018"/>
    <s v="OUT027"/>
    <x v="1"/>
    <x v="0"/>
    <s v="Supermarket Type3"/>
    <n v="4.5088723999999997E-2"/>
    <m/>
    <n v="39.713799999999999"/>
    <n v="4"/>
  </r>
  <r>
    <x v="1"/>
    <n v="8285"/>
    <s v="DRH39"/>
    <s v="Dairy"/>
    <n v="2018"/>
    <s v="OUT027"/>
    <x v="1"/>
    <x v="0"/>
    <s v="Supermarket Type3"/>
    <n v="9.2241348000000001E-2"/>
    <m/>
    <n v="75.867000000000004"/>
    <n v="4"/>
  </r>
  <r>
    <x v="1"/>
    <n v="8286"/>
    <s v="DRJ39"/>
    <s v="Dairy"/>
    <n v="2018"/>
    <s v="OUT027"/>
    <x v="1"/>
    <x v="0"/>
    <s v="Supermarket Type3"/>
    <n v="3.6150152999999997E-2"/>
    <m/>
    <n v="219.54820000000001"/>
    <n v="4"/>
  </r>
  <r>
    <x v="1"/>
    <n v="8287"/>
    <s v="FDA15"/>
    <s v="Dairy"/>
    <n v="2018"/>
    <s v="OUT027"/>
    <x v="1"/>
    <x v="0"/>
    <s v="Supermarket Type3"/>
    <n v="1.5944801000000002E-2"/>
    <m/>
    <n v="249.50919999999999"/>
    <n v="4"/>
  </r>
  <r>
    <x v="1"/>
    <n v="8288"/>
    <s v="FDM39"/>
    <s v="Dairy"/>
    <n v="2018"/>
    <s v="OUT027"/>
    <x v="1"/>
    <x v="0"/>
    <s v="Supermarket Type3"/>
    <n v="5.3211728E-2"/>
    <m/>
    <n v="177.6002"/>
    <n v="4"/>
  </r>
  <r>
    <x v="1"/>
    <n v="8289"/>
    <s v="FDV38"/>
    <s v="Dairy"/>
    <n v="2018"/>
    <s v="OUT027"/>
    <x v="1"/>
    <x v="0"/>
    <s v="Supermarket Type3"/>
    <n v="0.101281"/>
    <m/>
    <n v="55.095599999999997"/>
    <n v="4"/>
  </r>
  <r>
    <x v="1"/>
    <n v="8290"/>
    <s v="FDX26"/>
    <s v="Dairy"/>
    <n v="2018"/>
    <s v="OUT027"/>
    <x v="1"/>
    <x v="0"/>
    <s v="Supermarket Type3"/>
    <n v="8.7383303999999995E-2"/>
    <m/>
    <n v="180.42920000000001"/>
    <n v="4"/>
  </r>
  <r>
    <x v="1"/>
    <n v="8291"/>
    <s v="FDX50"/>
    <s v="Dairy"/>
    <n v="2018"/>
    <s v="OUT027"/>
    <x v="1"/>
    <x v="0"/>
    <s v="Supermarket Type3"/>
    <n v="7.4265815999999998E-2"/>
    <m/>
    <n v="109.5228"/>
    <n v="4"/>
  </r>
  <r>
    <x v="1"/>
    <n v="8292"/>
    <s v="FDY27"/>
    <s v="Dairy"/>
    <n v="2018"/>
    <s v="OUT027"/>
    <x v="1"/>
    <x v="0"/>
    <s v="Supermarket Type3"/>
    <n v="3.1743707000000003E-2"/>
    <m/>
    <n v="179.1344"/>
    <n v="4"/>
  </r>
  <r>
    <x v="1"/>
    <n v="8293"/>
    <s v="FDZ15"/>
    <s v="Dairy"/>
    <n v="2018"/>
    <s v="OUT027"/>
    <x v="1"/>
    <x v="0"/>
    <s v="Supermarket Type3"/>
    <n v="2.0769677E-2"/>
    <m/>
    <n v="117.5782"/>
    <n v="4"/>
  </r>
  <r>
    <x v="1"/>
    <n v="8294"/>
    <s v="FDC28"/>
    <s v="Frozen Foods"/>
    <n v="2018"/>
    <s v="OUT027"/>
    <x v="1"/>
    <x v="0"/>
    <s v="Supermarket Type3"/>
    <n v="5.4720642E-2"/>
    <m/>
    <n v="107.8254"/>
    <n v="4"/>
  </r>
  <r>
    <x v="1"/>
    <n v="8295"/>
    <s v="FDC41"/>
    <s v="Frozen Foods"/>
    <n v="2018"/>
    <s v="OUT027"/>
    <x v="1"/>
    <x v="0"/>
    <s v="Supermarket Type3"/>
    <n v="0.116347087"/>
    <m/>
    <n v="76.867000000000004"/>
    <n v="4"/>
  </r>
  <r>
    <x v="1"/>
    <n v="8296"/>
    <s v="FDD53"/>
    <s v="Frozen Foods"/>
    <n v="2018"/>
    <s v="OUT027"/>
    <x v="1"/>
    <x v="0"/>
    <s v="Supermarket Type3"/>
    <n v="4.4008347000000003E-2"/>
    <m/>
    <n v="43.745399999999997"/>
    <n v="4"/>
  </r>
  <r>
    <x v="1"/>
    <n v="8297"/>
    <s v="FDE16"/>
    <s v="Frozen Foods"/>
    <n v="2018"/>
    <s v="OUT027"/>
    <x v="1"/>
    <x v="0"/>
    <s v="Supermarket Type3"/>
    <n v="2.6216144E-2"/>
    <m/>
    <n v="207.59540000000001"/>
    <n v="4"/>
  </r>
  <r>
    <x v="1"/>
    <n v="8298"/>
    <s v="FDE29"/>
    <s v="Frozen Foods"/>
    <n v="2018"/>
    <s v="OUT027"/>
    <x v="1"/>
    <x v="0"/>
    <s v="Supermarket Type3"/>
    <n v="0.142436015"/>
    <m/>
    <n v="62.387799999999999"/>
    <n v="4"/>
  </r>
  <r>
    <x v="1"/>
    <n v="8299"/>
    <s v="FDF05"/>
    <s v="Frozen Foods"/>
    <n v="2018"/>
    <s v="OUT027"/>
    <x v="1"/>
    <x v="0"/>
    <s v="Supermarket Type3"/>
    <n v="2.6740766999999999E-2"/>
    <m/>
    <n v="261.291"/>
    <n v="4"/>
  </r>
  <r>
    <x v="1"/>
    <n v="8300"/>
    <s v="FDF41"/>
    <s v="Frozen Foods"/>
    <n v="2018"/>
    <s v="OUT027"/>
    <x v="1"/>
    <x v="0"/>
    <s v="Supermarket Type3"/>
    <n v="0.130544568"/>
    <m/>
    <n v="248.04599999999999"/>
    <n v="4"/>
  </r>
  <r>
    <x v="1"/>
    <n v="8301"/>
    <s v="FDG40"/>
    <s v="Frozen Foods"/>
    <n v="2018"/>
    <s v="OUT027"/>
    <x v="1"/>
    <x v="0"/>
    <s v="Supermarket Type3"/>
    <n v="3.9631495000000003E-2"/>
    <m/>
    <n v="31.9558"/>
    <n v="4"/>
  </r>
  <r>
    <x v="1"/>
    <n v="8302"/>
    <s v="FDJ28"/>
    <s v="Frozen Foods"/>
    <n v="2018"/>
    <s v="OUT027"/>
    <x v="1"/>
    <x v="0"/>
    <s v="Supermarket Type3"/>
    <n v="0"/>
    <m/>
    <n v="190.9162"/>
    <n v="4"/>
  </r>
  <r>
    <x v="1"/>
    <n v="8303"/>
    <s v="FDJ53"/>
    <s v="Frozen Foods"/>
    <n v="2018"/>
    <s v="OUT027"/>
    <x v="1"/>
    <x v="0"/>
    <s v="Supermarket Type3"/>
    <n v="7.0912843000000003E-2"/>
    <m/>
    <n v="121.5098"/>
    <n v="4"/>
  </r>
  <r>
    <x v="1"/>
    <n v="8304"/>
    <s v="FDK04"/>
    <s v="Frozen Foods"/>
    <n v="2018"/>
    <s v="OUT027"/>
    <x v="1"/>
    <x v="0"/>
    <s v="Supermarket Type3"/>
    <n v="5.2058711000000001E-2"/>
    <m/>
    <n v="55.558799999999998"/>
    <n v="4"/>
  </r>
  <r>
    <x v="1"/>
    <n v="8305"/>
    <s v="FDK16"/>
    <s v="Frozen Foods"/>
    <n v="2018"/>
    <s v="OUT027"/>
    <x v="1"/>
    <x v="0"/>
    <s v="Supermarket Type3"/>
    <n v="0.11477129799999999"/>
    <m/>
    <n v="93.909400000000005"/>
    <n v="4"/>
  </r>
  <r>
    <x v="1"/>
    <n v="8306"/>
    <s v="FDK40"/>
    <s v="Frozen Foods"/>
    <n v="2018"/>
    <s v="OUT027"/>
    <x v="1"/>
    <x v="0"/>
    <s v="Supermarket Type3"/>
    <n v="2.1743591999999999E-2"/>
    <m/>
    <n v="263.19099999999997"/>
    <n v="4"/>
  </r>
  <r>
    <x v="1"/>
    <n v="8307"/>
    <s v="FDL40"/>
    <s v="Frozen Foods"/>
    <n v="2018"/>
    <s v="OUT027"/>
    <x v="1"/>
    <x v="0"/>
    <s v="Supermarket Type3"/>
    <n v="1.1556919000000001E-2"/>
    <m/>
    <n v="94.741"/>
    <n v="4"/>
  </r>
  <r>
    <x v="1"/>
    <n v="8308"/>
    <s v="FDO28"/>
    <s v="Frozen Foods"/>
    <n v="2018"/>
    <s v="OUT027"/>
    <x v="1"/>
    <x v="0"/>
    <s v="Supermarket Type3"/>
    <n v="7.1948252000000004E-2"/>
    <m/>
    <n v="121.60980000000001"/>
    <n v="4"/>
  </r>
  <r>
    <x v="1"/>
    <n v="8309"/>
    <s v="FDP04"/>
    <s v="Frozen Foods"/>
    <n v="2018"/>
    <s v="OUT027"/>
    <x v="1"/>
    <x v="0"/>
    <s v="Supermarket Type3"/>
    <n v="1.3745883E-2"/>
    <m/>
    <n v="62.016800000000003"/>
    <n v="4"/>
  </r>
  <r>
    <x v="1"/>
    <n v="8310"/>
    <s v="FDQ52"/>
    <s v="Frozen Foods"/>
    <n v="2018"/>
    <s v="OUT027"/>
    <x v="1"/>
    <x v="0"/>
    <s v="Supermarket Type3"/>
    <n v="0.118806857"/>
    <m/>
    <n v="248.8434"/>
    <n v="4"/>
  </r>
  <r>
    <x v="1"/>
    <n v="8311"/>
    <s v="FDS40"/>
    <s v="Frozen Foods"/>
    <n v="2018"/>
    <s v="OUT027"/>
    <x v="1"/>
    <x v="0"/>
    <s v="Supermarket Type3"/>
    <n v="1.3951504E-2"/>
    <m/>
    <n v="36.719000000000001"/>
    <n v="4"/>
  </r>
  <r>
    <x v="1"/>
    <n v="8312"/>
    <s v="FDS52"/>
    <s v="Frozen Foods"/>
    <n v="2018"/>
    <s v="OUT027"/>
    <x v="1"/>
    <x v="0"/>
    <s v="Supermarket Type3"/>
    <n v="5.4480049999999997E-3"/>
    <m/>
    <n v="102.1016"/>
    <n v="4"/>
  </r>
  <r>
    <x v="1"/>
    <n v="8313"/>
    <s v="FDA43"/>
    <s v="Fruits and Vegetables"/>
    <n v="2018"/>
    <s v="OUT027"/>
    <x v="1"/>
    <x v="0"/>
    <s v="Supermarket Type3"/>
    <n v="6.4362554000000002E-2"/>
    <m/>
    <n v="193.77940000000001"/>
    <n v="4"/>
  </r>
  <r>
    <x v="1"/>
    <n v="8314"/>
    <s v="FDA44"/>
    <s v="Fruits and Vegetables"/>
    <n v="2018"/>
    <s v="OUT027"/>
    <x v="1"/>
    <x v="0"/>
    <s v="Supermarket Type3"/>
    <n v="5.2964982000000001E-2"/>
    <m/>
    <n v="57.792999999999999"/>
    <n v="4"/>
  </r>
  <r>
    <x v="1"/>
    <n v="8315"/>
    <s v="FDB21"/>
    <s v="Fruits and Vegetables"/>
    <n v="2018"/>
    <s v="OUT027"/>
    <x v="1"/>
    <x v="0"/>
    <s v="Supermarket Type3"/>
    <n v="0"/>
    <m/>
    <n v="242.9854"/>
    <n v="4"/>
  </r>
  <r>
    <x v="1"/>
    <n v="8316"/>
    <s v="FDC45"/>
    <s v="Fruits and Vegetables"/>
    <n v="2018"/>
    <s v="OUT027"/>
    <x v="1"/>
    <x v="0"/>
    <s v="Supermarket Type3"/>
    <n v="0.13507592400000001"/>
    <m/>
    <n v="170.31059999999999"/>
    <n v="4"/>
  </r>
  <r>
    <x v="1"/>
    <n v="8317"/>
    <s v="FDD09"/>
    <s v="Fruits and Vegetables"/>
    <n v="2018"/>
    <s v="OUT027"/>
    <x v="1"/>
    <x v="0"/>
    <s v="Supermarket Type3"/>
    <n v="2.1392306E-2"/>
    <m/>
    <n v="182.0976"/>
    <n v="4"/>
  </r>
  <r>
    <x v="1"/>
    <n v="8318"/>
    <s v="FDE21"/>
    <s v="Fruits and Vegetables"/>
    <n v="2018"/>
    <s v="OUT027"/>
    <x v="1"/>
    <x v="0"/>
    <s v="Supermarket Type3"/>
    <n v="0"/>
    <m/>
    <n v="115.3492"/>
    <n v="4"/>
  </r>
  <r>
    <x v="1"/>
    <n v="8319"/>
    <s v="FDF20"/>
    <s v="Fruits and Vegetables"/>
    <n v="2018"/>
    <s v="OUT027"/>
    <x v="1"/>
    <x v="0"/>
    <s v="Supermarket Type3"/>
    <n v="3.3059299E-2"/>
    <m/>
    <n v="196.4768"/>
    <n v="4"/>
  </r>
  <r>
    <x v="1"/>
    <n v="8320"/>
    <s v="FDH57"/>
    <s v="Fruits and Vegetables"/>
    <n v="2018"/>
    <s v="OUT027"/>
    <x v="1"/>
    <x v="0"/>
    <s v="Supermarket Type3"/>
    <n v="3.5574412999999999E-2"/>
    <m/>
    <n v="131.42840000000001"/>
    <n v="4"/>
  </r>
  <r>
    <x v="1"/>
    <n v="8321"/>
    <s v="FDI32"/>
    <s v="Fruits and Vegetables"/>
    <n v="2018"/>
    <s v="OUT027"/>
    <x v="1"/>
    <x v="0"/>
    <s v="Supermarket Type3"/>
    <n v="0.173529036"/>
    <m/>
    <n v="113.2834"/>
    <n v="4"/>
  </r>
  <r>
    <x v="1"/>
    <n v="8322"/>
    <s v="FDI44"/>
    <s v="Fruits and Vegetables"/>
    <n v="2018"/>
    <s v="OUT027"/>
    <x v="1"/>
    <x v="0"/>
    <s v="Supermarket Type3"/>
    <n v="9.9747487999999995E-2"/>
    <m/>
    <n v="75.232799999999997"/>
    <n v="4"/>
  </r>
  <r>
    <x v="1"/>
    <n v="8323"/>
    <s v="FDI56"/>
    <s v="Fruits and Vegetables"/>
    <n v="2018"/>
    <s v="OUT027"/>
    <x v="1"/>
    <x v="0"/>
    <s v="Supermarket Type3"/>
    <n v="9.2933158000000002E-2"/>
    <m/>
    <n v="91.014600000000002"/>
    <n v="4"/>
  </r>
  <r>
    <x v="1"/>
    <n v="8324"/>
    <s v="FDK44"/>
    <s v="Fruits and Vegetables"/>
    <n v="2018"/>
    <s v="OUT027"/>
    <x v="1"/>
    <x v="0"/>
    <s v="Supermarket Type3"/>
    <n v="0.121635591"/>
    <m/>
    <n v="175.47380000000001"/>
    <n v="4"/>
  </r>
  <r>
    <x v="1"/>
    <n v="8325"/>
    <s v="FDL56"/>
    <s v="Fruits and Vegetables"/>
    <n v="2018"/>
    <s v="OUT027"/>
    <x v="1"/>
    <x v="0"/>
    <s v="Supermarket Type3"/>
    <n v="0.12517151000000001"/>
    <m/>
    <n v="88.919799999999995"/>
    <n v="4"/>
  </r>
  <r>
    <x v="1"/>
    <n v="8326"/>
    <s v="FDN44"/>
    <s v="Fruits and Vegetables"/>
    <n v="2018"/>
    <s v="OUT027"/>
    <x v="1"/>
    <x v="0"/>
    <s v="Supermarket Type3"/>
    <n v="2.2685222000000001E-2"/>
    <m/>
    <n v="161.59200000000001"/>
    <n v="4"/>
  </r>
  <r>
    <x v="1"/>
    <n v="8327"/>
    <s v="FDS55"/>
    <s v="Fruits and Vegetables"/>
    <n v="2018"/>
    <s v="OUT027"/>
    <x v="1"/>
    <x v="0"/>
    <s v="Supermarket Type3"/>
    <n v="8.0771137000000007E-2"/>
    <m/>
    <n v="146.4734"/>
    <n v="4"/>
  </r>
  <r>
    <x v="1"/>
    <n v="8328"/>
    <s v="FDU55"/>
    <s v="Fruits and Vegetables"/>
    <n v="2018"/>
    <s v="OUT027"/>
    <x v="1"/>
    <x v="0"/>
    <s v="Supermarket Type3"/>
    <n v="3.5737373000000003E-2"/>
    <m/>
    <n v="260.62779999999998"/>
    <n v="4"/>
  </r>
  <r>
    <x v="1"/>
    <n v="8329"/>
    <s v="FDV08"/>
    <s v="Fruits and Vegetables"/>
    <n v="2018"/>
    <s v="OUT027"/>
    <x v="1"/>
    <x v="0"/>
    <s v="Supermarket Type3"/>
    <n v="2.8456456000000001E-2"/>
    <m/>
    <n v="43.545400000000001"/>
    <n v="4"/>
  </r>
  <r>
    <x v="1"/>
    <n v="8330"/>
    <s v="FDW56"/>
    <s v="Fruits and Vegetables"/>
    <n v="2018"/>
    <s v="OUT027"/>
    <x v="1"/>
    <x v="0"/>
    <s v="Supermarket Type3"/>
    <n v="7.0556944999999996E-2"/>
    <m/>
    <n v="191.21619999999999"/>
    <n v="4"/>
  </r>
  <r>
    <x v="1"/>
    <n v="8331"/>
    <s v="FDX20"/>
    <s v="Fruits and Vegetables"/>
    <n v="2018"/>
    <s v="OUT027"/>
    <x v="1"/>
    <x v="0"/>
    <s v="Supermarket Type3"/>
    <n v="4.2354151999999999E-2"/>
    <m/>
    <n v="227.27199999999999"/>
    <n v="4"/>
  </r>
  <r>
    <x v="1"/>
    <n v="8332"/>
    <s v="FDX44"/>
    <s v="Fruits and Vegetables"/>
    <n v="2018"/>
    <s v="OUT027"/>
    <x v="1"/>
    <x v="0"/>
    <s v="Supermarket Type3"/>
    <n v="4.2758477000000003E-2"/>
    <m/>
    <n v="88.417199999999994"/>
    <n v="4"/>
  </r>
  <r>
    <x v="1"/>
    <n v="8333"/>
    <s v="FDZ19"/>
    <s v="Fruits and Vegetables"/>
    <n v="2018"/>
    <s v="OUT027"/>
    <x v="1"/>
    <x v="0"/>
    <s v="Supermarket Type3"/>
    <n v="9.3002339000000003E-2"/>
    <m/>
    <n v="177.77119999999999"/>
    <n v="4"/>
  </r>
  <r>
    <x v="1"/>
    <n v="8334"/>
    <s v="FDZ55"/>
    <s v="Fruits and Vegetables"/>
    <n v="2018"/>
    <s v="OUT027"/>
    <x v="1"/>
    <x v="0"/>
    <s v="Supermarket Type3"/>
    <n v="2.5285660000000001E-2"/>
    <m/>
    <n v="158.792"/>
    <n v="4"/>
  </r>
  <r>
    <x v="1"/>
    <n v="8335"/>
    <s v="DRH11"/>
    <s v="Hard Drinks"/>
    <n v="2018"/>
    <s v="OUT027"/>
    <x v="1"/>
    <x v="0"/>
    <s v="Supermarket Type3"/>
    <n v="7.5192071999999999E-2"/>
    <m/>
    <n v="56.061399999999999"/>
    <n v="4"/>
  </r>
  <r>
    <x v="1"/>
    <n v="8336"/>
    <s v="DRI59"/>
    <s v="Hard Drinks"/>
    <n v="2018"/>
    <s v="OUT027"/>
    <x v="1"/>
    <x v="0"/>
    <s v="Supermarket Type3"/>
    <n v="4.0636925999999997E-2"/>
    <m/>
    <n v="224.6088"/>
    <n v="4"/>
  </r>
  <r>
    <x v="1"/>
    <n v="8337"/>
    <s v="DRK35"/>
    <s v="Hard Drinks"/>
    <n v="2018"/>
    <s v="OUT027"/>
    <x v="1"/>
    <x v="0"/>
    <s v="Supermarket Type3"/>
    <n v="7.1498574999999995E-2"/>
    <m/>
    <n v="37.750599999999999"/>
    <n v="4"/>
  </r>
  <r>
    <x v="1"/>
    <n v="8338"/>
    <s v="NCD42"/>
    <s v="Health and Hygiene"/>
    <n v="2018"/>
    <s v="OUT027"/>
    <x v="1"/>
    <x v="0"/>
    <s v="Supermarket Type3"/>
    <n v="0"/>
    <m/>
    <n v="37.3506"/>
    <n v="4"/>
  </r>
  <r>
    <x v="1"/>
    <n v="8339"/>
    <s v="NCK53"/>
    <s v="Health and Hygiene"/>
    <n v="2018"/>
    <s v="OUT027"/>
    <x v="1"/>
    <x v="0"/>
    <s v="Supermarket Type3"/>
    <n v="0"/>
    <m/>
    <n v="100.80419999999999"/>
    <n v="4"/>
  </r>
  <r>
    <x v="1"/>
    <n v="8340"/>
    <s v="NCL05"/>
    <s v="Health and Hygiene"/>
    <n v="2018"/>
    <s v="OUT027"/>
    <x v="1"/>
    <x v="0"/>
    <s v="Supermarket Type3"/>
    <n v="4.7665717000000003E-2"/>
    <m/>
    <n v="42.177"/>
    <n v="4"/>
  </r>
  <r>
    <x v="1"/>
    <n v="8341"/>
    <s v="NCM29"/>
    <s v="Health and Hygiene"/>
    <n v="2018"/>
    <s v="OUT027"/>
    <x v="1"/>
    <x v="0"/>
    <s v="Supermarket Type3"/>
    <n v="1.7556795E-2"/>
    <m/>
    <n v="129.96260000000001"/>
    <n v="4"/>
  </r>
  <r>
    <x v="1"/>
    <n v="8342"/>
    <s v="NCP05"/>
    <s v="Health and Hygiene"/>
    <n v="2018"/>
    <s v="OUT027"/>
    <x v="1"/>
    <x v="0"/>
    <s v="Supermarket Type3"/>
    <n v="2.5164131999999999E-2"/>
    <m/>
    <n v="152.60239999999999"/>
    <n v="4"/>
  </r>
  <r>
    <x v="1"/>
    <n v="8343"/>
    <s v="NCP53"/>
    <s v="Health and Hygiene"/>
    <n v="2018"/>
    <s v="OUT027"/>
    <x v="1"/>
    <x v="0"/>
    <s v="Supermarket Type3"/>
    <n v="3.2731073999999999E-2"/>
    <m/>
    <n v="235.69059999999999"/>
    <n v="4"/>
  </r>
  <r>
    <x v="1"/>
    <n v="8344"/>
    <s v="NCQ05"/>
    <s v="Health and Hygiene"/>
    <n v="2018"/>
    <s v="OUT027"/>
    <x v="1"/>
    <x v="0"/>
    <s v="Supermarket Type3"/>
    <n v="0"/>
    <m/>
    <n v="152.07079999999999"/>
    <n v="4"/>
  </r>
  <r>
    <x v="1"/>
    <n v="8345"/>
    <s v="NCR05"/>
    <s v="Health and Hygiene"/>
    <n v="2018"/>
    <s v="OUT027"/>
    <x v="1"/>
    <x v="0"/>
    <s v="Supermarket Type3"/>
    <n v="5.4366282000000002E-2"/>
    <m/>
    <n v="199.60839999999999"/>
    <n v="4"/>
  </r>
  <r>
    <x v="1"/>
    <n v="8346"/>
    <s v="NCR17"/>
    <s v="Health and Hygiene"/>
    <n v="2018"/>
    <s v="OUT027"/>
    <x v="1"/>
    <x v="0"/>
    <s v="Supermarket Type3"/>
    <n v="2.426524E-2"/>
    <m/>
    <n v="114.0492"/>
    <n v="4"/>
  </r>
  <r>
    <x v="1"/>
    <n v="8347"/>
    <s v="NCR29"/>
    <s v="Health and Hygiene"/>
    <n v="2018"/>
    <s v="OUT027"/>
    <x v="1"/>
    <x v="0"/>
    <s v="Supermarket Type3"/>
    <n v="5.4376275000000002E-2"/>
    <m/>
    <n v="56.292999999999999"/>
    <n v="4"/>
  </r>
  <r>
    <x v="1"/>
    <n v="8348"/>
    <s v="NCR41"/>
    <s v="Health and Hygiene"/>
    <n v="2018"/>
    <s v="OUT027"/>
    <x v="1"/>
    <x v="0"/>
    <s v="Supermarket Type3"/>
    <n v="1.7936714999999999E-2"/>
    <m/>
    <n v="93.709400000000002"/>
    <n v="4"/>
  </r>
  <r>
    <x v="1"/>
    <n v="8349"/>
    <s v="NCS17"/>
    <s v="Health and Hygiene"/>
    <n v="2018"/>
    <s v="OUT027"/>
    <x v="1"/>
    <x v="0"/>
    <s v="Supermarket Type3"/>
    <n v="8.0111610999999999E-2"/>
    <m/>
    <n v="94.643600000000006"/>
    <n v="4"/>
  </r>
  <r>
    <x v="1"/>
    <n v="8350"/>
    <s v="NCS41"/>
    <s v="Health and Hygiene"/>
    <n v="2018"/>
    <s v="OUT027"/>
    <x v="1"/>
    <x v="0"/>
    <s v="Supermarket Type3"/>
    <n v="5.3185207999999998E-2"/>
    <m/>
    <n v="182.96080000000001"/>
    <n v="4"/>
  </r>
  <r>
    <x v="1"/>
    <n v="8351"/>
    <s v="NCT17"/>
    <s v="Health and Hygiene"/>
    <n v="2018"/>
    <s v="OUT027"/>
    <x v="1"/>
    <x v="0"/>
    <s v="Supermarket Type3"/>
    <n v="4.1663111000000003E-2"/>
    <m/>
    <n v="188.62139999999999"/>
    <n v="4"/>
  </r>
  <r>
    <x v="1"/>
    <n v="8352"/>
    <s v="NCW41"/>
    <s v="Health and Hygiene"/>
    <n v="2018"/>
    <s v="OUT027"/>
    <x v="1"/>
    <x v="0"/>
    <s v="Supermarket Type3"/>
    <n v="1.5375557E-2"/>
    <m/>
    <n v="156.96039999999999"/>
    <n v="4"/>
  </r>
  <r>
    <x v="1"/>
    <n v="8353"/>
    <s v="NCX05"/>
    <s v="Health and Hygiene"/>
    <n v="2018"/>
    <s v="OUT027"/>
    <x v="1"/>
    <x v="0"/>
    <s v="Supermarket Type3"/>
    <n v="9.6592065000000005E-2"/>
    <m/>
    <n v="117.4492"/>
    <n v="4"/>
  </r>
  <r>
    <x v="1"/>
    <n v="8354"/>
    <s v="NCB31"/>
    <s v="Household"/>
    <n v="2018"/>
    <s v="OUT027"/>
    <x v="1"/>
    <x v="0"/>
    <s v="Supermarket Type3"/>
    <n v="0.118099673"/>
    <m/>
    <n v="262.89100000000002"/>
    <n v="4"/>
  </r>
  <r>
    <x v="1"/>
    <n v="8355"/>
    <s v="NCB43"/>
    <s v="Household"/>
    <n v="2018"/>
    <s v="OUT027"/>
    <x v="1"/>
    <x v="0"/>
    <s v="Supermarket Type3"/>
    <n v="9.9428486999999996E-2"/>
    <m/>
    <n v="187.88980000000001"/>
    <n v="4"/>
  </r>
  <r>
    <x v="1"/>
    <n v="8356"/>
    <s v="NCC07"/>
    <s v="Household"/>
    <n v="2018"/>
    <s v="OUT027"/>
    <x v="1"/>
    <x v="0"/>
    <s v="Supermarket Type3"/>
    <n v="2.3835163999999999E-2"/>
    <m/>
    <n v="103.3964"/>
    <n v="4"/>
  </r>
  <r>
    <x v="1"/>
    <n v="8357"/>
    <s v="NCD18"/>
    <s v="Household"/>
    <n v="2018"/>
    <s v="OUT027"/>
    <x v="1"/>
    <x v="0"/>
    <s v="Supermarket Type3"/>
    <n v="7.2317217000000003E-2"/>
    <m/>
    <n v="230.26679999999999"/>
    <n v="4"/>
  </r>
  <r>
    <x v="1"/>
    <n v="8358"/>
    <s v="NCD31"/>
    <s v="Household"/>
    <n v="2018"/>
    <s v="OUT027"/>
    <x v="1"/>
    <x v="0"/>
    <s v="Supermarket Type3"/>
    <n v="1.5359721999999999E-2"/>
    <m/>
    <n v="163.7526"/>
    <n v="4"/>
  </r>
  <r>
    <x v="1"/>
    <n v="8359"/>
    <s v="NCD54"/>
    <s v="Household"/>
    <n v="2018"/>
    <s v="OUT027"/>
    <x v="1"/>
    <x v="0"/>
    <s v="Supermarket Type3"/>
    <n v="2.8868466999999998E-2"/>
    <m/>
    <n v="146.37860000000001"/>
    <n v="4"/>
  </r>
  <r>
    <x v="1"/>
    <n v="8360"/>
    <s v="NCE31"/>
    <s v="Household"/>
    <n v="2018"/>
    <s v="OUT027"/>
    <x v="1"/>
    <x v="0"/>
    <s v="Supermarket Type3"/>
    <n v="0.18394846500000001"/>
    <m/>
    <n v="33.621600000000001"/>
    <n v="4"/>
  </r>
  <r>
    <x v="1"/>
    <n v="8361"/>
    <s v="NCF18"/>
    <s v="Household"/>
    <n v="2018"/>
    <s v="OUT027"/>
    <x v="1"/>
    <x v="0"/>
    <s v="Supermarket Type3"/>
    <n v="8.8551694E-2"/>
    <m/>
    <n v="191.5504"/>
    <n v="4"/>
  </r>
  <r>
    <x v="1"/>
    <n v="8362"/>
    <s v="NCG06"/>
    <s v="Household"/>
    <n v="2018"/>
    <s v="OUT027"/>
    <x v="1"/>
    <x v="0"/>
    <s v="Supermarket Type3"/>
    <n v="2.9302769999999999E-2"/>
    <m/>
    <n v="256.16460000000001"/>
    <n v="4"/>
  </r>
  <r>
    <x v="1"/>
    <n v="8363"/>
    <s v="NCH18"/>
    <s v="Household"/>
    <n v="2018"/>
    <s v="OUT027"/>
    <x v="1"/>
    <x v="0"/>
    <s v="Supermarket Type3"/>
    <n v="4.4444956000000001E-2"/>
    <m/>
    <n v="245.28020000000001"/>
    <n v="4"/>
  </r>
  <r>
    <x v="1"/>
    <n v="8364"/>
    <s v="NCH30"/>
    <s v="Household"/>
    <n v="2018"/>
    <s v="OUT027"/>
    <x v="1"/>
    <x v="0"/>
    <s v="Supermarket Type3"/>
    <n v="6.6828857000000005E-2"/>
    <m/>
    <n v="114.18600000000001"/>
    <n v="4"/>
  </r>
  <r>
    <x v="1"/>
    <n v="8365"/>
    <s v="NCH42"/>
    <s v="Household"/>
    <n v="2018"/>
    <s v="OUT027"/>
    <x v="1"/>
    <x v="0"/>
    <s v="Supermarket Type3"/>
    <n v="3.6360386000000001E-2"/>
    <m/>
    <n v="231.601"/>
    <n v="4"/>
  </r>
  <r>
    <x v="1"/>
    <n v="8366"/>
    <s v="NCI54"/>
    <s v="Household"/>
    <n v="2018"/>
    <s v="OUT027"/>
    <x v="1"/>
    <x v="0"/>
    <s v="Supermarket Type3"/>
    <n v="3.3436335999999997E-2"/>
    <m/>
    <n v="107.3912"/>
    <n v="4"/>
  </r>
  <r>
    <x v="1"/>
    <n v="8367"/>
    <s v="NCI55"/>
    <s v="Household"/>
    <n v="2018"/>
    <s v="OUT027"/>
    <x v="1"/>
    <x v="0"/>
    <s v="Supermarket Type3"/>
    <n v="1.2592289E-2"/>
    <m/>
    <n v="123.34139999999999"/>
    <n v="4"/>
  </r>
  <r>
    <x v="1"/>
    <n v="8368"/>
    <s v="NCJ43"/>
    <s v="Household"/>
    <n v="2018"/>
    <s v="OUT027"/>
    <x v="1"/>
    <x v="0"/>
    <s v="Supermarket Type3"/>
    <n v="2.6938317E-2"/>
    <m/>
    <n v="174.1396"/>
    <n v="4"/>
  </r>
  <r>
    <x v="1"/>
    <n v="8369"/>
    <s v="NCK42"/>
    <s v="Household"/>
    <n v="2018"/>
    <s v="OUT027"/>
    <x v="1"/>
    <x v="0"/>
    <s v="Supermarket Type3"/>
    <n v="1.3056494E-2"/>
    <m/>
    <n v="215.91919999999999"/>
    <n v="4"/>
  </r>
  <r>
    <x v="1"/>
    <n v="8370"/>
    <s v="NCM06"/>
    <s v="Household"/>
    <n v="2018"/>
    <s v="OUT027"/>
    <x v="1"/>
    <x v="0"/>
    <s v="Supermarket Type3"/>
    <n v="7.5361181999999999E-2"/>
    <m/>
    <n v="155.66560000000001"/>
    <n v="4"/>
  </r>
  <r>
    <x v="1"/>
    <n v="8371"/>
    <s v="NCM18"/>
    <s v="Household"/>
    <n v="2018"/>
    <s v="OUT027"/>
    <x v="1"/>
    <x v="0"/>
    <s v="Supermarket Type3"/>
    <n v="8.2440705000000003E-2"/>
    <m/>
    <n v="61.319400000000002"/>
    <n v="4"/>
  </r>
  <r>
    <x v="1"/>
    <n v="8372"/>
    <s v="NCO42"/>
    <s v="Household"/>
    <n v="2018"/>
    <s v="OUT027"/>
    <x v="1"/>
    <x v="0"/>
    <s v="Supermarket Type3"/>
    <n v="2.4536199000000002E-2"/>
    <m/>
    <n v="144.61019999999999"/>
    <n v="4"/>
  </r>
  <r>
    <x v="1"/>
    <n v="8373"/>
    <s v="NCQ06"/>
    <s v="Household"/>
    <n v="2018"/>
    <s v="OUT027"/>
    <x v="1"/>
    <x v="0"/>
    <s v="Supermarket Type3"/>
    <n v="4.1621986999999999E-2"/>
    <m/>
    <n v="253.60140000000001"/>
    <n v="4"/>
  </r>
  <r>
    <x v="1"/>
    <n v="8374"/>
    <s v="NCS38"/>
    <s v="Household"/>
    <n v="2018"/>
    <s v="OUT027"/>
    <x v="1"/>
    <x v="0"/>
    <s v="Supermarket Type3"/>
    <n v="0"/>
    <m/>
    <n v="115.2176"/>
    <n v="4"/>
  </r>
  <r>
    <x v="1"/>
    <n v="8375"/>
    <s v="NCS54"/>
    <s v="Household"/>
    <n v="2018"/>
    <s v="OUT027"/>
    <x v="1"/>
    <x v="0"/>
    <s v="Supermarket Type3"/>
    <n v="9.9447700000000003E-3"/>
    <m/>
    <n v="177.83699999999999"/>
    <n v="4"/>
  </r>
  <r>
    <x v="1"/>
    <n v="8376"/>
    <s v="NCV06"/>
    <s v="Household"/>
    <n v="2018"/>
    <s v="OUT027"/>
    <x v="1"/>
    <x v="0"/>
    <s v="Supermarket Type3"/>
    <n v="6.6358425999999998E-2"/>
    <m/>
    <n v="195.24780000000001"/>
    <n v="4"/>
  </r>
  <r>
    <x v="1"/>
    <n v="8377"/>
    <s v="NCW18"/>
    <s v="Household"/>
    <n v="2018"/>
    <s v="OUT027"/>
    <x v="1"/>
    <x v="0"/>
    <s v="Supermarket Type3"/>
    <n v="5.9037538000000001E-2"/>
    <m/>
    <n v="237.72479999999999"/>
    <n v="4"/>
  </r>
  <r>
    <x v="1"/>
    <n v="8378"/>
    <s v="NCW42"/>
    <s v="Household"/>
    <n v="2018"/>
    <s v="OUT027"/>
    <x v="1"/>
    <x v="0"/>
    <s v="Supermarket Type3"/>
    <n v="5.8185842000000002E-2"/>
    <m/>
    <n v="220.84559999999999"/>
    <n v="4"/>
  </r>
  <r>
    <x v="1"/>
    <n v="8379"/>
    <s v="NCX30"/>
    <s v="Household"/>
    <n v="2018"/>
    <s v="OUT027"/>
    <x v="1"/>
    <x v="0"/>
    <s v="Supermarket Type3"/>
    <n v="2.6491714999999999E-2"/>
    <m/>
    <n v="247.27760000000001"/>
    <n v="4"/>
  </r>
  <r>
    <x v="1"/>
    <n v="8380"/>
    <s v="NCY18"/>
    <s v="Household"/>
    <n v="2018"/>
    <s v="OUT027"/>
    <x v="1"/>
    <x v="0"/>
    <s v="Supermarket Type3"/>
    <n v="3.1000779999999999E-2"/>
    <m/>
    <n v="177.00540000000001"/>
    <n v="4"/>
  </r>
  <r>
    <x v="1"/>
    <n v="8381"/>
    <s v="NCY54"/>
    <s v="Household"/>
    <n v="2018"/>
    <s v="OUT027"/>
    <x v="1"/>
    <x v="0"/>
    <s v="Supermarket Type3"/>
    <n v="0.176834351"/>
    <m/>
    <n v="172.1422"/>
    <n v="4"/>
  </r>
  <r>
    <x v="1"/>
    <n v="8382"/>
    <s v="FDJ07"/>
    <s v="Meat"/>
    <n v="2018"/>
    <s v="OUT027"/>
    <x v="1"/>
    <x v="0"/>
    <s v="Supermarket Type3"/>
    <n v="1.4353675999999999E-2"/>
    <m/>
    <n v="115.515"/>
    <n v="4"/>
  </r>
  <r>
    <x v="1"/>
    <n v="8383"/>
    <s v="FDN27"/>
    <s v="Meat"/>
    <n v="2018"/>
    <s v="OUT027"/>
    <x v="1"/>
    <x v="0"/>
    <s v="Supermarket Type3"/>
    <n v="3.9370913E-2"/>
    <m/>
    <n v="116.9808"/>
    <n v="4"/>
  </r>
  <r>
    <x v="1"/>
    <n v="8384"/>
    <s v="FDP39"/>
    <s v="Meat"/>
    <n v="2018"/>
    <s v="OUT027"/>
    <x v="1"/>
    <x v="0"/>
    <s v="Supermarket Type3"/>
    <n v="6.9088769999999994E-2"/>
    <m/>
    <n v="52.3324"/>
    <n v="4"/>
  </r>
  <r>
    <x v="1"/>
    <n v="8385"/>
    <s v="NCN43"/>
    <s v="Others"/>
    <n v="2018"/>
    <s v="OUT027"/>
    <x v="1"/>
    <x v="0"/>
    <s v="Supermarket Type3"/>
    <n v="6.7270079999999996E-3"/>
    <m/>
    <n v="125.173"/>
    <n v="4"/>
  </r>
  <r>
    <x v="1"/>
    <n v="8386"/>
    <s v="NCP50"/>
    <s v="Others"/>
    <n v="2018"/>
    <s v="OUT027"/>
    <x v="1"/>
    <x v="0"/>
    <s v="Supermarket Type3"/>
    <n v="2.0460283999999999E-2"/>
    <m/>
    <n v="81.761799999999994"/>
    <n v="4"/>
  </r>
  <r>
    <x v="1"/>
    <n v="8387"/>
    <s v="FDF33"/>
    <s v="Seafood"/>
    <n v="2018"/>
    <s v="OUT027"/>
    <x v="1"/>
    <x v="0"/>
    <s v="Supermarket Type3"/>
    <n v="0"/>
    <m/>
    <n v="109.45959999999999"/>
    <n v="4"/>
  </r>
  <r>
    <x v="1"/>
    <n v="8388"/>
    <s v="FDA46"/>
    <s v="Snack Foods"/>
    <n v="2018"/>
    <s v="OUT027"/>
    <x v="1"/>
    <x v="0"/>
    <s v="Supermarket Type3"/>
    <n v="0.117065801"/>
    <m/>
    <n v="196.11359999999999"/>
    <n v="4"/>
  </r>
  <r>
    <x v="1"/>
    <n v="8389"/>
    <s v="FDB22"/>
    <s v="Snack Foods"/>
    <n v="2018"/>
    <s v="OUT027"/>
    <x v="1"/>
    <x v="0"/>
    <s v="Supermarket Type3"/>
    <n v="0.110901004"/>
    <m/>
    <n v="155.09979999999999"/>
    <n v="4"/>
  </r>
  <r>
    <x v="1"/>
    <n v="8390"/>
    <s v="FDF46"/>
    <s v="Snack Foods"/>
    <n v="2018"/>
    <s v="OUT027"/>
    <x v="1"/>
    <x v="0"/>
    <s v="Supermarket Type3"/>
    <n v="9.3217569E-2"/>
    <m/>
    <n v="116.7834"/>
    <n v="4"/>
  </r>
  <r>
    <x v="1"/>
    <n v="8391"/>
    <s v="FDH33"/>
    <s v="Snack Foods"/>
    <n v="2018"/>
    <s v="OUT027"/>
    <x v="1"/>
    <x v="0"/>
    <s v="Supermarket Type3"/>
    <n v="0"/>
    <m/>
    <n v="44.142800000000001"/>
    <n v="4"/>
  </r>
  <r>
    <x v="1"/>
    <n v="8392"/>
    <s v="FDI22"/>
    <s v="Snack Foods"/>
    <n v="2018"/>
    <s v="OUT027"/>
    <x v="1"/>
    <x v="0"/>
    <s v="Supermarket Type3"/>
    <n v="9.5746519000000002E-2"/>
    <m/>
    <n v="208.66120000000001"/>
    <n v="4"/>
  </r>
  <r>
    <x v="1"/>
    <n v="8393"/>
    <s v="FDI33"/>
    <s v="Snack Foods"/>
    <n v="2018"/>
    <s v="OUT027"/>
    <x v="1"/>
    <x v="0"/>
    <s v="Supermarket Type3"/>
    <n v="2.8281197000000001E-2"/>
    <m/>
    <n v="90.214600000000004"/>
    <n v="4"/>
  </r>
  <r>
    <x v="1"/>
    <n v="8394"/>
    <s v="FDJ22"/>
    <s v="Snack Foods"/>
    <n v="2018"/>
    <s v="OUT027"/>
    <x v="1"/>
    <x v="0"/>
    <s v="Supermarket Type3"/>
    <n v="5.2554508E-2"/>
    <m/>
    <n v="190.35040000000001"/>
    <n v="4"/>
  </r>
  <r>
    <x v="1"/>
    <n v="8395"/>
    <s v="FDJ46"/>
    <s v="Snack Foods"/>
    <n v="2018"/>
    <s v="OUT027"/>
    <x v="1"/>
    <x v="0"/>
    <s v="Supermarket Type3"/>
    <n v="4.4606379000000002E-2"/>
    <m/>
    <n v="174.2054"/>
    <n v="4"/>
  </r>
  <r>
    <x v="1"/>
    <n v="8396"/>
    <s v="FDK09"/>
    <s v="Snack Foods"/>
    <n v="2018"/>
    <s v="OUT027"/>
    <x v="1"/>
    <x v="0"/>
    <s v="Supermarket Type3"/>
    <n v="9.1318935000000004E-2"/>
    <m/>
    <n v="230.73519999999999"/>
    <n v="4"/>
  </r>
  <r>
    <x v="1"/>
    <n v="8397"/>
    <s v="FDK22"/>
    <s v="Snack Foods"/>
    <n v="2018"/>
    <s v="OUT027"/>
    <x v="1"/>
    <x v="0"/>
    <s v="Supermarket Type3"/>
    <n v="2.5960173999999999E-2"/>
    <m/>
    <n v="214.88499999999999"/>
    <n v="4"/>
  </r>
  <r>
    <x v="1"/>
    <n v="8398"/>
    <s v="FDL22"/>
    <s v="Snack Foods"/>
    <n v="2018"/>
    <s v="OUT027"/>
    <x v="1"/>
    <x v="0"/>
    <s v="Supermarket Type3"/>
    <n v="3.6213953E-2"/>
    <m/>
    <n v="92.5488"/>
    <n v="4"/>
  </r>
  <r>
    <x v="1"/>
    <n v="8399"/>
    <s v="FDL34"/>
    <s v="Snack Foods"/>
    <n v="2018"/>
    <s v="OUT027"/>
    <x v="1"/>
    <x v="0"/>
    <s v="Supermarket Type3"/>
    <n v="4.0747616E-2"/>
    <m/>
    <n v="140.24959999999999"/>
    <n v="4"/>
  </r>
  <r>
    <x v="1"/>
    <n v="8400"/>
    <s v="FDL45"/>
    <s v="Snack Foods"/>
    <n v="2018"/>
    <s v="OUT027"/>
    <x v="1"/>
    <x v="0"/>
    <s v="Supermarket Type3"/>
    <n v="3.7505332000000002E-2"/>
    <m/>
    <n v="126.2704"/>
    <n v="4"/>
  </r>
  <r>
    <x v="1"/>
    <n v="8401"/>
    <s v="FDM46"/>
    <s v="Snack Foods"/>
    <n v="2018"/>
    <s v="OUT027"/>
    <x v="1"/>
    <x v="0"/>
    <s v="Supermarket Type3"/>
    <n v="0.15919319400000001"/>
    <m/>
    <n v="92.712000000000003"/>
    <n v="4"/>
  </r>
  <r>
    <x v="1"/>
    <n v="8402"/>
    <s v="FDN10"/>
    <s v="Snack Foods"/>
    <n v="2018"/>
    <s v="OUT027"/>
    <x v="1"/>
    <x v="0"/>
    <s v="Supermarket Type3"/>
    <n v="4.5900448000000003E-2"/>
    <m/>
    <n v="118.91240000000001"/>
    <n v="4"/>
  </r>
  <r>
    <x v="1"/>
    <n v="8403"/>
    <s v="FDQ09"/>
    <s v="Snack Foods"/>
    <n v="2018"/>
    <s v="OUT027"/>
    <x v="1"/>
    <x v="0"/>
    <s v="Supermarket Type3"/>
    <n v="5.7850698999999998E-2"/>
    <m/>
    <n v="113.2834"/>
    <n v="4"/>
  </r>
  <r>
    <x v="1"/>
    <n v="8404"/>
    <s v="FDQ10"/>
    <s v="Snack Foods"/>
    <n v="2018"/>
    <s v="OUT027"/>
    <x v="1"/>
    <x v="0"/>
    <s v="Supermarket Type3"/>
    <n v="3.3018559000000003E-2"/>
    <m/>
    <n v="170.44220000000001"/>
    <n v="4"/>
  </r>
  <r>
    <x v="1"/>
    <n v="8405"/>
    <s v="FDQ33"/>
    <s v="Snack Foods"/>
    <n v="2018"/>
    <s v="OUT027"/>
    <x v="1"/>
    <x v="0"/>
    <s v="Supermarket Type3"/>
    <n v="0"/>
    <m/>
    <n v="151.67080000000001"/>
    <n v="4"/>
  </r>
  <r>
    <x v="1"/>
    <n v="8406"/>
    <s v="FDQ57"/>
    <s v="Snack Foods"/>
    <n v="2018"/>
    <s v="OUT027"/>
    <x v="1"/>
    <x v="0"/>
    <s v="Supermarket Type3"/>
    <n v="2.7812303999999999E-2"/>
    <m/>
    <n v="147.476"/>
    <n v="4"/>
  </r>
  <r>
    <x v="1"/>
    <n v="8407"/>
    <s v="FDR09"/>
    <s v="Snack Foods"/>
    <n v="2018"/>
    <s v="OUT027"/>
    <x v="1"/>
    <x v="0"/>
    <s v="Supermarket Type3"/>
    <n v="7.7348213999999998E-2"/>
    <m/>
    <n v="259.7962"/>
    <n v="4"/>
  </r>
  <r>
    <x v="1"/>
    <n v="8408"/>
    <s v="FDR46"/>
    <s v="Snack Foods"/>
    <n v="2018"/>
    <s v="OUT027"/>
    <x v="1"/>
    <x v="0"/>
    <s v="Supermarket Type3"/>
    <n v="0.13874251800000001"/>
    <m/>
    <n v="147.476"/>
    <n v="4"/>
  </r>
  <r>
    <x v="1"/>
    <n v="8409"/>
    <s v="FDS57"/>
    <s v="Snack Foods"/>
    <n v="2018"/>
    <s v="OUT027"/>
    <x v="1"/>
    <x v="0"/>
    <s v="Supermarket Type3"/>
    <n v="0.102941345"/>
    <m/>
    <n v="142.047"/>
    <n v="4"/>
  </r>
  <r>
    <x v="1"/>
    <n v="8410"/>
    <s v="FDT58"/>
    <s v="Snack Foods"/>
    <n v="2018"/>
    <s v="OUT027"/>
    <x v="1"/>
    <x v="0"/>
    <s v="Supermarket Type3"/>
    <n v="8.5538477000000002E-2"/>
    <m/>
    <n v="169.2816"/>
    <n v="4"/>
  </r>
  <r>
    <x v="1"/>
    <n v="8411"/>
    <s v="FDX58"/>
    <s v="Snack Foods"/>
    <n v="2018"/>
    <s v="OUT027"/>
    <x v="1"/>
    <x v="0"/>
    <s v="Supermarket Type3"/>
    <n v="4.3551752999999999E-2"/>
    <m/>
    <n v="184.495"/>
    <n v="4"/>
  </r>
  <r>
    <x v="1"/>
    <n v="8412"/>
    <s v="FDY21"/>
    <s v="Snack Foods"/>
    <n v="2018"/>
    <s v="OUT027"/>
    <x v="1"/>
    <x v="0"/>
    <s v="Supermarket Type3"/>
    <n v="0.17264121299999999"/>
    <m/>
    <n v="195.11099999999999"/>
    <n v="4"/>
  </r>
  <r>
    <x v="1"/>
    <n v="8413"/>
    <s v="FDY46"/>
    <s v="Snack Foods"/>
    <n v="2018"/>
    <s v="OUT027"/>
    <x v="1"/>
    <x v="0"/>
    <s v="Supermarket Type3"/>
    <n v="4.7658029999999997E-2"/>
    <m/>
    <n v="188.38980000000001"/>
    <n v="4"/>
  </r>
  <r>
    <x v="1"/>
    <n v="8414"/>
    <s v="FDZ33"/>
    <s v="Snack Foods"/>
    <n v="2018"/>
    <s v="OUT027"/>
    <x v="1"/>
    <x v="0"/>
    <s v="Supermarket Type3"/>
    <n v="0.106876976"/>
    <m/>
    <n v="146.70760000000001"/>
    <n v="4"/>
  </r>
  <r>
    <x v="1"/>
    <n v="8415"/>
    <s v="DRB01"/>
    <s v="Soft Drinks"/>
    <n v="2018"/>
    <s v="OUT027"/>
    <x v="1"/>
    <x v="0"/>
    <s v="Supermarket Type3"/>
    <n v="8.1841135999999995E-2"/>
    <m/>
    <n v="190.053"/>
    <n v="4"/>
  </r>
  <r>
    <x v="1"/>
    <n v="8416"/>
    <s v="DRB25"/>
    <s v="Soft Drinks"/>
    <n v="2018"/>
    <s v="OUT027"/>
    <x v="1"/>
    <x v="0"/>
    <s v="Supermarket Type3"/>
    <n v="6.9123359999999995E-2"/>
    <m/>
    <n v="106.0938"/>
    <n v="4"/>
  </r>
  <r>
    <x v="1"/>
    <n v="8417"/>
    <s v="DRD24"/>
    <s v="Soft Drinks"/>
    <n v="2018"/>
    <s v="OUT027"/>
    <x v="1"/>
    <x v="0"/>
    <s v="Supermarket Type3"/>
    <n v="3.0645958000000001E-2"/>
    <m/>
    <n v="141.71539999999999"/>
    <n v="4"/>
  </r>
  <r>
    <x v="1"/>
    <n v="8418"/>
    <s v="DRE48"/>
    <s v="Soft Drinks"/>
    <n v="2018"/>
    <s v="OUT027"/>
    <x v="1"/>
    <x v="0"/>
    <s v="Supermarket Type3"/>
    <n v="1.724183E-2"/>
    <m/>
    <n v="197.07679999999999"/>
    <n v="4"/>
  </r>
  <r>
    <x v="1"/>
    <n v="8419"/>
    <s v="DRF25"/>
    <s v="Soft Drinks"/>
    <n v="2018"/>
    <s v="OUT027"/>
    <x v="1"/>
    <x v="0"/>
    <s v="Supermarket Type3"/>
    <n v="3.8736753999999998E-2"/>
    <m/>
    <n v="37.319000000000003"/>
    <n v="4"/>
  </r>
  <r>
    <x v="1"/>
    <n v="8420"/>
    <s v="DRG49"/>
    <s v="Soft Drinks"/>
    <n v="2018"/>
    <s v="OUT027"/>
    <x v="1"/>
    <x v="0"/>
    <s v="Supermarket Type3"/>
    <n v="6.7128641000000003E-2"/>
    <m/>
    <n v="242.8486"/>
    <n v="4"/>
  </r>
  <r>
    <x v="1"/>
    <n v="8421"/>
    <s v="DRJ01"/>
    <s v="Soft Drinks"/>
    <n v="2018"/>
    <s v="OUT027"/>
    <x v="1"/>
    <x v="0"/>
    <s v="Supermarket Type3"/>
    <n v="0.114475357"/>
    <m/>
    <n v="160.92359999999999"/>
    <n v="4"/>
  </r>
  <r>
    <x v="1"/>
    <n v="8422"/>
    <s v="DRK37"/>
    <s v="Soft Drinks"/>
    <n v="2018"/>
    <s v="OUT027"/>
    <x v="1"/>
    <x v="0"/>
    <s v="Supermarket Type3"/>
    <n v="4.3791579999999997E-2"/>
    <m/>
    <n v="189.053"/>
    <n v="4"/>
  </r>
  <r>
    <x v="1"/>
    <n v="8423"/>
    <s v="DRK49"/>
    <s v="Soft Drinks"/>
    <n v="2018"/>
    <s v="OUT027"/>
    <x v="1"/>
    <x v="0"/>
    <s v="Supermarket Type3"/>
    <n v="3.5769657000000003E-2"/>
    <m/>
    <n v="40.913800000000002"/>
    <n v="4"/>
  </r>
  <r>
    <x v="1"/>
    <n v="8424"/>
    <s v="FDA22"/>
    <s v="Starchy Foods"/>
    <n v="2018"/>
    <s v="OUT027"/>
    <x v="1"/>
    <x v="0"/>
    <s v="Supermarket Type3"/>
    <n v="0"/>
    <m/>
    <n v="167.51580000000001"/>
    <n v="4"/>
  </r>
  <r>
    <x v="1"/>
    <n v="8425"/>
    <s v="FDD11"/>
    <s v="Starchy Foods"/>
    <n v="2018"/>
    <s v="OUT027"/>
    <x v="1"/>
    <x v="0"/>
    <s v="Supermarket Type3"/>
    <n v="3.0468470000000001E-2"/>
    <m/>
    <n v="254.70400000000001"/>
    <n v="4"/>
  </r>
  <r>
    <x v="1"/>
    <n v="8426"/>
    <s v="FDG59"/>
    <s v="Starchy Foods"/>
    <n v="2018"/>
    <s v="OUT027"/>
    <x v="1"/>
    <x v="0"/>
    <s v="Supermarket Type3"/>
    <n v="4.3025208000000002E-2"/>
    <m/>
    <n v="37.616399999999999"/>
    <n v="4"/>
  </r>
  <r>
    <x v="0"/>
    <n v="8427"/>
    <s v="FDA47"/>
    <s v="Baking Goods"/>
    <n v="2018"/>
    <s v="OUT027"/>
    <x v="1"/>
    <x v="0"/>
    <s v="Supermarket Type3"/>
    <n v="0.116108797"/>
    <m/>
    <n v="164.12100000000001"/>
    <n v="4"/>
  </r>
  <r>
    <x v="0"/>
    <n v="8428"/>
    <s v="FDB37"/>
    <s v="Baking Goods"/>
    <n v="2018"/>
    <s v="OUT027"/>
    <x v="1"/>
    <x v="0"/>
    <s v="Supermarket Type3"/>
    <n v="2.2829734000000001E-2"/>
    <m/>
    <n v="241.0538"/>
    <n v="4"/>
  </r>
  <r>
    <x v="0"/>
    <n v="8429"/>
    <s v="FDH60"/>
    <s v="Baking Goods"/>
    <n v="2018"/>
    <s v="OUT027"/>
    <x v="1"/>
    <x v="0"/>
    <s v="Supermarket Type3"/>
    <n v="8.0346057999999998E-2"/>
    <m/>
    <n v="195.71100000000001"/>
    <n v="4"/>
  </r>
  <r>
    <x v="0"/>
    <n v="8430"/>
    <s v="FDR24"/>
    <s v="Baking Goods"/>
    <n v="2018"/>
    <s v="OUT027"/>
    <x v="1"/>
    <x v="0"/>
    <s v="Supermarket Type3"/>
    <n v="6.2547321000000003E-2"/>
    <m/>
    <n v="88.382999999999996"/>
    <n v="4"/>
  </r>
  <r>
    <x v="0"/>
    <n v="8431"/>
    <s v="FDV48"/>
    <s v="Baking Goods"/>
    <n v="2018"/>
    <s v="OUT027"/>
    <x v="1"/>
    <x v="0"/>
    <s v="Supermarket Type3"/>
    <n v="5.1366901E-2"/>
    <m/>
    <n v="77.064400000000006"/>
    <n v="4"/>
  </r>
  <r>
    <x v="0"/>
    <n v="8432"/>
    <s v="FDZ59"/>
    <s v="Baking Goods"/>
    <n v="2018"/>
    <s v="OUT027"/>
    <x v="1"/>
    <x v="0"/>
    <s v="Supermarket Type3"/>
    <n v="0.10351785300000001"/>
    <m/>
    <n v="164.95"/>
    <n v="4"/>
  </r>
  <r>
    <x v="0"/>
    <n v="8433"/>
    <s v="FDQ59"/>
    <s v="Breads"/>
    <n v="2018"/>
    <s v="OUT027"/>
    <x v="1"/>
    <x v="0"/>
    <s v="Supermarket Type3"/>
    <n v="0"/>
    <m/>
    <n v="84.590800000000002"/>
    <n v="4"/>
  </r>
  <r>
    <x v="0"/>
    <n v="8434"/>
    <s v="FDS11"/>
    <s v="Breads"/>
    <n v="2018"/>
    <s v="OUT027"/>
    <x v="1"/>
    <x v="0"/>
    <s v="Supermarket Type3"/>
    <n v="5.5289464000000003E-2"/>
    <m/>
    <n v="222.50880000000001"/>
    <n v="4"/>
  </r>
  <r>
    <x v="0"/>
    <n v="8435"/>
    <s v="FDY35"/>
    <s v="Breads"/>
    <n v="2018"/>
    <s v="OUT027"/>
    <x v="1"/>
    <x v="0"/>
    <s v="Supermarket Type3"/>
    <n v="1.5950065999999999E-2"/>
    <m/>
    <n v="47.740200000000002"/>
    <n v="4"/>
  </r>
  <r>
    <x v="0"/>
    <n v="8436"/>
    <s v="FDM01"/>
    <s v="Breakfast"/>
    <n v="2018"/>
    <s v="OUT027"/>
    <x v="1"/>
    <x v="0"/>
    <s v="Supermarket Type3"/>
    <n v="9.4109235999999999E-2"/>
    <m/>
    <n v="102.9332"/>
    <n v="4"/>
  </r>
  <r>
    <x v="0"/>
    <n v="8437"/>
    <s v="FDP49"/>
    <s v="Breakfast"/>
    <n v="2018"/>
    <s v="OUT027"/>
    <x v="1"/>
    <x v="0"/>
    <s v="Supermarket Type3"/>
    <n v="6.8754394999999996E-2"/>
    <m/>
    <n v="54.561399999999999"/>
    <n v="4"/>
  </r>
  <r>
    <x v="0"/>
    <n v="8438"/>
    <s v="FDR37"/>
    <s v="Breakfast"/>
    <n v="2018"/>
    <s v="OUT027"/>
    <x v="1"/>
    <x v="0"/>
    <s v="Supermarket Type3"/>
    <n v="6.5928735000000002E-2"/>
    <m/>
    <n v="183.0292"/>
    <n v="4"/>
  </r>
  <r>
    <x v="0"/>
    <n v="8439"/>
    <s v="FDA01"/>
    <s v="Canned"/>
    <n v="2018"/>
    <s v="OUT027"/>
    <x v="1"/>
    <x v="0"/>
    <s v="Supermarket Type3"/>
    <n v="5.4114924000000002E-2"/>
    <m/>
    <n v="58.490400000000001"/>
    <n v="4"/>
  </r>
  <r>
    <x v="0"/>
    <n v="8440"/>
    <s v="FDB26"/>
    <s v="Canned"/>
    <n v="2018"/>
    <s v="OUT027"/>
    <x v="1"/>
    <x v="0"/>
    <s v="Supermarket Type3"/>
    <n v="3.1116081E-2"/>
    <m/>
    <n v="55.264000000000003"/>
    <n v="4"/>
  </r>
  <r>
    <x v="0"/>
    <n v="8441"/>
    <s v="FDC14"/>
    <s v="Canned"/>
    <n v="2018"/>
    <s v="OUT027"/>
    <x v="1"/>
    <x v="0"/>
    <s v="Supermarket Type3"/>
    <n v="4.1049321999999999E-2"/>
    <m/>
    <n v="41.245399999999997"/>
    <n v="4"/>
  </r>
  <r>
    <x v="0"/>
    <n v="8442"/>
    <s v="FDG14"/>
    <s v="Canned"/>
    <n v="2018"/>
    <s v="OUT027"/>
    <x v="1"/>
    <x v="0"/>
    <s v="Supermarket Type3"/>
    <n v="5.0256161000000001E-2"/>
    <m/>
    <n v="150.9024"/>
    <n v="4"/>
  </r>
  <r>
    <x v="0"/>
    <n v="8443"/>
    <s v="FDH26"/>
    <s v="Canned"/>
    <n v="2018"/>
    <s v="OUT027"/>
    <x v="1"/>
    <x v="0"/>
    <s v="Supermarket Type3"/>
    <n v="3.4531701999999997E-2"/>
    <m/>
    <n v="142.24959999999999"/>
    <n v="4"/>
  </r>
  <r>
    <x v="0"/>
    <n v="8444"/>
    <s v="FDL38"/>
    <s v="Canned"/>
    <n v="2018"/>
    <s v="OUT027"/>
    <x v="1"/>
    <x v="0"/>
    <s v="Supermarket Type3"/>
    <n v="1.4661762E-2"/>
    <m/>
    <n v="89.117199999999997"/>
    <n v="4"/>
  </r>
  <r>
    <x v="0"/>
    <n v="8445"/>
    <s v="FDS25"/>
    <s v="Canned"/>
    <n v="2018"/>
    <s v="OUT027"/>
    <x v="1"/>
    <x v="0"/>
    <s v="Supermarket Type3"/>
    <n v="0.13933055699999999"/>
    <m/>
    <n v="109.5228"/>
    <n v="4"/>
  </r>
  <r>
    <x v="0"/>
    <n v="8446"/>
    <s v="FDU37"/>
    <s v="Canned"/>
    <n v="2018"/>
    <s v="OUT027"/>
    <x v="1"/>
    <x v="0"/>
    <s v="Supermarket Type3"/>
    <n v="0.10400212"/>
    <m/>
    <n v="79.796000000000006"/>
    <n v="4"/>
  </r>
  <r>
    <x v="0"/>
    <n v="8447"/>
    <s v="FDZ37"/>
    <s v="Canned"/>
    <n v="2018"/>
    <s v="OUT027"/>
    <x v="1"/>
    <x v="0"/>
    <s v="Supermarket Type3"/>
    <n v="1.9672774000000001E-2"/>
    <m/>
    <n v="86.419799999999995"/>
    <n v="4"/>
  </r>
  <r>
    <x v="0"/>
    <n v="8448"/>
    <s v="FDZ49"/>
    <s v="Canned"/>
    <n v="2018"/>
    <s v="OUT027"/>
    <x v="1"/>
    <x v="0"/>
    <s v="Supermarket Type3"/>
    <n v="0.132500853"/>
    <m/>
    <n v="220.37979999999999"/>
    <n v="4"/>
  </r>
  <r>
    <x v="0"/>
    <n v="8449"/>
    <s v="FDA26"/>
    <s v="Dairy"/>
    <n v="2018"/>
    <s v="OUT027"/>
    <x v="1"/>
    <x v="0"/>
    <s v="Supermarket Type3"/>
    <n v="7.3562475000000002E-2"/>
    <m/>
    <n v="217.6482"/>
    <n v="4"/>
  </r>
  <r>
    <x v="0"/>
    <n v="8450"/>
    <s v="FDA51"/>
    <s v="Dairy"/>
    <n v="2018"/>
    <s v="OUT027"/>
    <x v="1"/>
    <x v="0"/>
    <s v="Supermarket Type3"/>
    <n v="0.16388212899999999"/>
    <m/>
    <n v="113.2518"/>
    <n v="4"/>
  </r>
  <r>
    <x v="0"/>
    <n v="8451"/>
    <s v="FDB40"/>
    <s v="Dairy"/>
    <n v="2018"/>
    <s v="OUT027"/>
    <x v="1"/>
    <x v="0"/>
    <s v="Supermarket Type3"/>
    <n v="7.5033720000000003E-3"/>
    <m/>
    <n v="146.71019999999999"/>
    <n v="4"/>
  </r>
  <r>
    <x v="0"/>
    <n v="8452"/>
    <s v="FDD52"/>
    <s v="Dairy"/>
    <n v="2018"/>
    <s v="OUT027"/>
    <x v="1"/>
    <x v="0"/>
    <s v="Supermarket Type3"/>
    <n v="0.18240726600000001"/>
    <m/>
    <n v="109.157"/>
    <n v="4"/>
  </r>
  <r>
    <x v="0"/>
    <n v="8453"/>
    <s v="FDE52"/>
    <s v="Dairy"/>
    <n v="2018"/>
    <s v="OUT027"/>
    <x v="1"/>
    <x v="0"/>
    <s v="Supermarket Type3"/>
    <n v="2.9742069999999999E-2"/>
    <m/>
    <n v="88.951400000000007"/>
    <n v="4"/>
  </r>
  <r>
    <x v="0"/>
    <n v="8454"/>
    <s v="FDJ15"/>
    <s v="Dairy"/>
    <n v="2018"/>
    <s v="OUT027"/>
    <x v="1"/>
    <x v="0"/>
    <s v="Supermarket Type3"/>
    <n v="2.3209536999999999E-2"/>
    <m/>
    <n v="183.36080000000001"/>
    <n v="4"/>
  </r>
  <r>
    <x v="0"/>
    <n v="8455"/>
    <s v="FDK03"/>
    <s v="Dairy"/>
    <n v="2018"/>
    <s v="OUT027"/>
    <x v="1"/>
    <x v="0"/>
    <s v="Supermarket Type3"/>
    <n v="7.3562475000000002E-2"/>
    <m/>
    <n v="254.93559999999999"/>
    <n v="4"/>
  </r>
  <r>
    <x v="0"/>
    <n v="8456"/>
    <s v="FDS02"/>
    <s v="Dairy"/>
    <n v="2018"/>
    <s v="OUT027"/>
    <x v="1"/>
    <x v="0"/>
    <s v="Supermarket Type3"/>
    <n v="0"/>
    <m/>
    <n v="196.4794"/>
    <n v="4"/>
  </r>
  <r>
    <x v="0"/>
    <n v="8457"/>
    <s v="FDT14"/>
    <s v="Dairy"/>
    <n v="2018"/>
    <s v="OUT027"/>
    <x v="1"/>
    <x v="0"/>
    <s v="Supermarket Type3"/>
    <n v="0.127108578"/>
    <m/>
    <n v="120.744"/>
    <n v="4"/>
  </r>
  <r>
    <x v="0"/>
    <n v="8458"/>
    <s v="FDU26"/>
    <s v="Dairy"/>
    <n v="2018"/>
    <s v="OUT027"/>
    <x v="1"/>
    <x v="0"/>
    <s v="Supermarket Type3"/>
    <n v="4.2412572000000003E-2"/>
    <m/>
    <n v="119.0782"/>
    <n v="4"/>
  </r>
  <r>
    <x v="0"/>
    <n v="8459"/>
    <s v="FDV26"/>
    <s v="Dairy"/>
    <n v="2018"/>
    <s v="OUT027"/>
    <x v="1"/>
    <x v="0"/>
    <s v="Supermarket Type3"/>
    <n v="7.5791641000000007E-2"/>
    <m/>
    <n v="193.3794"/>
    <n v="4"/>
  </r>
  <r>
    <x v="0"/>
    <n v="8460"/>
    <s v="FDY02"/>
    <s v="Dairy"/>
    <n v="2018"/>
    <s v="OUT027"/>
    <x v="1"/>
    <x v="0"/>
    <s v="Supermarket Type3"/>
    <n v="8.7221496999999995E-2"/>
    <m/>
    <n v="263.99099999999999"/>
    <n v="4"/>
  </r>
  <r>
    <x v="0"/>
    <n v="8461"/>
    <s v="FDY15"/>
    <s v="Dairy"/>
    <n v="2018"/>
    <s v="OUT027"/>
    <x v="1"/>
    <x v="0"/>
    <s v="Supermarket Type3"/>
    <n v="0.170000805"/>
    <m/>
    <n v="155.96299999999999"/>
    <n v="4"/>
  </r>
  <r>
    <x v="0"/>
    <n v="8462"/>
    <s v="FDY26"/>
    <s v="Dairy"/>
    <n v="2018"/>
    <s v="OUT027"/>
    <x v="1"/>
    <x v="0"/>
    <s v="Supermarket Type3"/>
    <n v="3.0362777000000001E-2"/>
    <m/>
    <n v="210.52440000000001"/>
    <n v="4"/>
  </r>
  <r>
    <x v="0"/>
    <n v="8463"/>
    <s v="FDZ14"/>
    <s v="Dairy"/>
    <n v="2018"/>
    <s v="OUT027"/>
    <x v="1"/>
    <x v="0"/>
    <s v="Supermarket Type3"/>
    <n v="4.7358246E-2"/>
    <m/>
    <n v="123.1756"/>
    <n v="4"/>
  </r>
  <r>
    <x v="0"/>
    <n v="8464"/>
    <s v="FDA04"/>
    <s v="Frozen Foods"/>
    <n v="2018"/>
    <s v="OUT027"/>
    <x v="1"/>
    <x v="0"/>
    <s v="Supermarket Type3"/>
    <n v="6.6406853000000002E-2"/>
    <m/>
    <n v="259.7962"/>
    <n v="4"/>
  </r>
  <r>
    <x v="0"/>
    <n v="8465"/>
    <s v="FDG17"/>
    <s v="Frozen Foods"/>
    <n v="2018"/>
    <s v="OUT027"/>
    <x v="1"/>
    <x v="0"/>
    <s v="Supermarket Type3"/>
    <n v="3.5666654999999998E-2"/>
    <m/>
    <n v="246.24860000000001"/>
    <n v="4"/>
  </r>
  <r>
    <x v="0"/>
    <n v="8466"/>
    <s v="FDH52"/>
    <s v="Frozen Foods"/>
    <n v="2018"/>
    <s v="OUT027"/>
    <x v="1"/>
    <x v="0"/>
    <s v="Supermarket Type3"/>
    <n v="4.3690499000000001E-2"/>
    <m/>
    <n v="60.2194"/>
    <n v="4"/>
  </r>
  <r>
    <x v="0"/>
    <n v="8467"/>
    <s v="FDI04"/>
    <s v="Frozen Foods"/>
    <n v="2018"/>
    <s v="OUT027"/>
    <x v="1"/>
    <x v="0"/>
    <s v="Supermarket Type3"/>
    <n v="7.2559350999999994E-2"/>
    <m/>
    <n v="199.3426"/>
    <n v="4"/>
  </r>
  <r>
    <x v="0"/>
    <n v="8468"/>
    <s v="FDP52"/>
    <s v="Frozen Foods"/>
    <n v="2018"/>
    <s v="OUT027"/>
    <x v="1"/>
    <x v="0"/>
    <s v="Supermarket Type3"/>
    <n v="7.0349402000000005E-2"/>
    <m/>
    <n v="228.601"/>
    <n v="4"/>
  </r>
  <r>
    <x v="0"/>
    <n v="8469"/>
    <s v="FDR52"/>
    <s v="Frozen Foods"/>
    <n v="2018"/>
    <s v="OUT027"/>
    <x v="1"/>
    <x v="0"/>
    <s v="Supermarket Type3"/>
    <n v="7.5676338999999995E-2"/>
    <m/>
    <n v="190.4846"/>
    <n v="4"/>
  </r>
  <r>
    <x v="0"/>
    <n v="8470"/>
    <s v="FDS16"/>
    <s v="Frozen Foods"/>
    <n v="2018"/>
    <s v="OUT027"/>
    <x v="1"/>
    <x v="0"/>
    <s v="Supermarket Type3"/>
    <n v="0"/>
    <m/>
    <n v="145.27600000000001"/>
    <n v="4"/>
  </r>
  <r>
    <x v="0"/>
    <n v="8471"/>
    <s v="FDU28"/>
    <s v="Frozen Foods"/>
    <n v="2018"/>
    <s v="OUT027"/>
    <x v="1"/>
    <x v="0"/>
    <s v="Supermarket Type3"/>
    <n v="9.3463545999999995E-2"/>
    <m/>
    <n v="189.12139999999999"/>
    <n v="4"/>
  </r>
  <r>
    <x v="0"/>
    <n v="8472"/>
    <s v="FDV28"/>
    <s v="Frozen Foods"/>
    <n v="2018"/>
    <s v="OUT027"/>
    <x v="1"/>
    <x v="0"/>
    <s v="Supermarket Type3"/>
    <n v="0.15895490300000001"/>
    <m/>
    <n v="34.955800000000004"/>
    <n v="4"/>
  </r>
  <r>
    <x v="0"/>
    <n v="8473"/>
    <s v="FDW52"/>
    <s v="Frozen Foods"/>
    <n v="2018"/>
    <s v="OUT027"/>
    <x v="1"/>
    <x v="0"/>
    <s v="Supermarket Type3"/>
    <n v="3.7340835000000003E-2"/>
    <m/>
    <n v="163.15260000000001"/>
    <n v="4"/>
  </r>
  <r>
    <x v="0"/>
    <n v="8474"/>
    <s v="FDZ16"/>
    <s v="Frozen Foods"/>
    <n v="2018"/>
    <s v="OUT027"/>
    <x v="1"/>
    <x v="0"/>
    <s v="Supermarket Type3"/>
    <n v="0.159081735"/>
    <m/>
    <n v="193.5478"/>
    <n v="4"/>
  </r>
  <r>
    <x v="0"/>
    <n v="8475"/>
    <s v="FDA07"/>
    <s v="Fruits and Vegetables"/>
    <n v="2018"/>
    <s v="OUT027"/>
    <x v="1"/>
    <x v="0"/>
    <s v="Supermarket Type3"/>
    <n v="3.0794774E-2"/>
    <m/>
    <n v="122.9072"/>
    <n v="4"/>
  </r>
  <r>
    <x v="0"/>
    <n v="8476"/>
    <s v="FDF21"/>
    <s v="Fruits and Vegetables"/>
    <n v="2018"/>
    <s v="OUT027"/>
    <x v="1"/>
    <x v="0"/>
    <s v="Supermarket Type3"/>
    <n v="5.8542509E-2"/>
    <m/>
    <n v="188.35300000000001"/>
    <n v="4"/>
  </r>
  <r>
    <x v="0"/>
    <n v="8477"/>
    <s v="FDF56"/>
    <s v="Fruits and Vegetables"/>
    <n v="2018"/>
    <s v="OUT027"/>
    <x v="1"/>
    <x v="0"/>
    <s v="Supermarket Type3"/>
    <n v="0.118883724"/>
    <m/>
    <n v="180.39760000000001"/>
    <n v="4"/>
  </r>
  <r>
    <x v="0"/>
    <n v="8478"/>
    <s v="FDG09"/>
    <s v="Fruits and Vegetables"/>
    <n v="2018"/>
    <s v="OUT027"/>
    <x v="1"/>
    <x v="0"/>
    <s v="Supermarket Type3"/>
    <n v="4.7704151E-2"/>
    <m/>
    <n v="187.25559999999999"/>
    <n v="4"/>
  </r>
  <r>
    <x v="0"/>
    <n v="8479"/>
    <s v="FDN56"/>
    <s v="Fruits and Vegetables"/>
    <n v="2018"/>
    <s v="OUT027"/>
    <x v="1"/>
    <x v="0"/>
    <s v="Supermarket Type3"/>
    <n v="0.106538757"/>
    <m/>
    <n v="145.4786"/>
    <n v="4"/>
  </r>
  <r>
    <x v="0"/>
    <n v="8480"/>
    <s v="FDQ32"/>
    <s v="Fruits and Vegetables"/>
    <n v="2018"/>
    <s v="OUT027"/>
    <x v="1"/>
    <x v="0"/>
    <s v="Supermarket Type3"/>
    <n v="4.6382792999999999E-2"/>
    <m/>
    <n v="122.83880000000001"/>
    <n v="4"/>
  </r>
  <r>
    <x v="0"/>
    <n v="8481"/>
    <s v="FDQ55"/>
    <s v="Fruits and Vegetables"/>
    <n v="2018"/>
    <s v="OUT027"/>
    <x v="1"/>
    <x v="0"/>
    <s v="Supermarket Type3"/>
    <n v="1.2974937000000001E-2"/>
    <m/>
    <n v="115.9834"/>
    <n v="4"/>
  </r>
  <r>
    <x v="0"/>
    <n v="8482"/>
    <s v="FDR44"/>
    <s v="Fruits and Vegetables"/>
    <n v="2018"/>
    <s v="OUT027"/>
    <x v="1"/>
    <x v="0"/>
    <s v="Supermarket Type3"/>
    <n v="0.10242248700000001"/>
    <m/>
    <n v="131.49680000000001"/>
    <n v="4"/>
  </r>
  <r>
    <x v="0"/>
    <n v="8483"/>
    <s v="FDT55"/>
    <s v="Fruits and Vegetables"/>
    <n v="2018"/>
    <s v="OUT027"/>
    <x v="1"/>
    <x v="0"/>
    <s v="Supermarket Type3"/>
    <n v="4.3443753000000002E-2"/>
    <m/>
    <n v="158.19460000000001"/>
    <n v="4"/>
  </r>
  <r>
    <x v="0"/>
    <n v="8484"/>
    <s v="FDT56"/>
    <s v="Fruits and Vegetables"/>
    <n v="2018"/>
    <s v="OUT027"/>
    <x v="1"/>
    <x v="0"/>
    <s v="Supermarket Type3"/>
    <n v="0.115032648"/>
    <m/>
    <n v="58.0246"/>
    <n v="4"/>
  </r>
  <r>
    <x v="0"/>
    <n v="8485"/>
    <s v="FDU20"/>
    <s v="Fruits and Vegetables"/>
    <n v="2018"/>
    <s v="OUT027"/>
    <x v="1"/>
    <x v="0"/>
    <s v="Supermarket Type3"/>
    <n v="2.1353641999999999E-2"/>
    <m/>
    <n v="122.10980000000001"/>
    <n v="4"/>
  </r>
  <r>
    <x v="0"/>
    <n v="8486"/>
    <s v="FDW07"/>
    <s v="Fruits and Vegetables"/>
    <n v="2018"/>
    <s v="OUT027"/>
    <x v="1"/>
    <x v="0"/>
    <s v="Supermarket Type3"/>
    <n v="0.141997869"/>
    <m/>
    <n v="90.551400000000001"/>
    <n v="4"/>
  </r>
  <r>
    <x v="0"/>
    <n v="8487"/>
    <s v="FDW31"/>
    <s v="Fruits and Vegetables"/>
    <n v="2018"/>
    <s v="OUT027"/>
    <x v="1"/>
    <x v="0"/>
    <s v="Supermarket Type3"/>
    <n v="4.2949108999999999E-2"/>
    <m/>
    <n v="199.57419999999999"/>
    <n v="4"/>
  </r>
  <r>
    <x v="0"/>
    <n v="8488"/>
    <s v="FDX56"/>
    <s v="Fruits and Vegetables"/>
    <n v="2018"/>
    <s v="OUT027"/>
    <x v="1"/>
    <x v="0"/>
    <s v="Supermarket Type3"/>
    <n v="7.3700837000000005E-2"/>
    <m/>
    <n v="207.16380000000001"/>
    <n v="4"/>
  </r>
  <r>
    <x v="0"/>
    <n v="8489"/>
    <s v="FDY08"/>
    <s v="Fruits and Vegetables"/>
    <n v="2018"/>
    <s v="OUT027"/>
    <x v="1"/>
    <x v="0"/>
    <s v="Supermarket Type3"/>
    <n v="0.17024678200000001"/>
    <m/>
    <n v="141.5838"/>
    <n v="4"/>
  </r>
  <r>
    <x v="0"/>
    <n v="8490"/>
    <s v="FDY44"/>
    <s v="Fruits and Vegetables"/>
    <n v="2018"/>
    <s v="OUT027"/>
    <x v="1"/>
    <x v="0"/>
    <s v="Supermarket Type3"/>
    <n v="2.4286378000000001E-2"/>
    <m/>
    <n v="194.71100000000001"/>
    <n v="4"/>
  </r>
  <r>
    <x v="0"/>
    <n v="8491"/>
    <s v="FDM15"/>
    <s v="Meat"/>
    <n v="2018"/>
    <s v="OUT027"/>
    <x v="1"/>
    <x v="0"/>
    <s v="Supermarket Type3"/>
    <n v="5.7143514999999999E-2"/>
    <m/>
    <n v="151.8366"/>
    <n v="4"/>
  </r>
  <r>
    <x v="0"/>
    <n v="8492"/>
    <s v="FDM27"/>
    <s v="Meat"/>
    <n v="2018"/>
    <s v="OUT027"/>
    <x v="1"/>
    <x v="0"/>
    <s v="Supermarket Type3"/>
    <n v="0.157701958"/>
    <m/>
    <n v="158.7946"/>
    <n v="4"/>
  </r>
  <r>
    <x v="0"/>
    <n v="8493"/>
    <s v="FDO15"/>
    <s v="Meat"/>
    <n v="2018"/>
    <s v="OUT027"/>
    <x v="1"/>
    <x v="0"/>
    <s v="Supermarket Type3"/>
    <n v="8.5250610000000004E-3"/>
    <m/>
    <n v="72.503799999999998"/>
    <n v="4"/>
  </r>
  <r>
    <x v="0"/>
    <n v="8494"/>
    <s v="FDU27"/>
    <s v="Meat"/>
    <n v="2018"/>
    <s v="OUT027"/>
    <x v="1"/>
    <x v="0"/>
    <s v="Supermarket Type3"/>
    <n v="0.17064649400000001"/>
    <m/>
    <n v="46.337600000000002"/>
    <n v="4"/>
  </r>
  <r>
    <x v="0"/>
    <n v="8495"/>
    <s v="FDW27"/>
    <s v="Meat"/>
    <n v="2018"/>
    <s v="OUT027"/>
    <x v="1"/>
    <x v="0"/>
    <s v="Supermarket Type3"/>
    <n v="0.150122794"/>
    <m/>
    <n v="154.53139999999999"/>
    <n v="4"/>
  </r>
  <r>
    <x v="0"/>
    <n v="8496"/>
    <s v="FDX03"/>
    <s v="Meat"/>
    <n v="2018"/>
    <s v="OUT027"/>
    <x v="1"/>
    <x v="0"/>
    <s v="Supermarket Type3"/>
    <n v="6.0800116000000001E-2"/>
    <m/>
    <n v="44.474400000000003"/>
    <n v="4"/>
  </r>
  <r>
    <x v="0"/>
    <n v="8497"/>
    <s v="FDY03"/>
    <s v="Meat"/>
    <n v="2018"/>
    <s v="OUT027"/>
    <x v="1"/>
    <x v="0"/>
    <s v="Supermarket Type3"/>
    <n v="7.5753207000000003E-2"/>
    <m/>
    <n v="111.1202"/>
    <n v="4"/>
  </r>
  <r>
    <x v="0"/>
    <n v="8498"/>
    <s v="FDG22"/>
    <s v="Snack Foods"/>
    <n v="2018"/>
    <s v="OUT027"/>
    <x v="1"/>
    <x v="0"/>
    <s v="Supermarket Type3"/>
    <n v="4.1180766000000001E-2"/>
    <m/>
    <n v="37.918999999999997"/>
    <n v="4"/>
  </r>
  <r>
    <x v="0"/>
    <n v="8499"/>
    <s v="FDG46"/>
    <s v="Snack Foods"/>
    <n v="2018"/>
    <s v="OUT027"/>
    <x v="1"/>
    <x v="0"/>
    <s v="Supermarket Type3"/>
    <n v="3.2750291000000001E-2"/>
    <m/>
    <n v="112.15179999999999"/>
    <n v="4"/>
  </r>
  <r>
    <x v="0"/>
    <n v="8500"/>
    <s v="FDJ21"/>
    <s v="Snack Foods"/>
    <n v="2018"/>
    <s v="OUT027"/>
    <x v="1"/>
    <x v="0"/>
    <s v="Supermarket Type3"/>
    <n v="3.8341654000000003E-2"/>
    <m/>
    <n v="146.21019999999999"/>
    <n v="4"/>
  </r>
  <r>
    <x v="0"/>
    <n v="8501"/>
    <s v="FDK58"/>
    <s v="Snack Foods"/>
    <n v="2018"/>
    <s v="OUT027"/>
    <x v="1"/>
    <x v="0"/>
    <s v="Supermarket Type3"/>
    <n v="4.4764725999999998E-2"/>
    <m/>
    <n v="102.4016"/>
    <n v="4"/>
  </r>
  <r>
    <x v="0"/>
    <n v="8502"/>
    <s v="FDN34"/>
    <s v="Snack Foods"/>
    <n v="2018"/>
    <s v="OUT027"/>
    <x v="1"/>
    <x v="0"/>
    <s v="Supermarket Type3"/>
    <n v="4.5542628000000002E-2"/>
    <m/>
    <n v="170.7132"/>
    <n v="4"/>
  </r>
  <r>
    <x v="0"/>
    <n v="8503"/>
    <s v="FDP21"/>
    <s v="Snack Foods"/>
    <n v="2018"/>
    <s v="OUT027"/>
    <x v="1"/>
    <x v="0"/>
    <s v="Supermarket Type3"/>
    <n v="2.5616191E-2"/>
    <m/>
    <n v="188.18719999999999"/>
    <n v="4"/>
  </r>
  <r>
    <x v="0"/>
    <n v="8504"/>
    <s v="FDR22"/>
    <s v="Snack Foods"/>
    <n v="2018"/>
    <s v="OUT027"/>
    <x v="1"/>
    <x v="0"/>
    <s v="Supermarket Type3"/>
    <n v="1.8472714000000001E-2"/>
    <m/>
    <n v="109.95440000000001"/>
    <n v="4"/>
  </r>
  <r>
    <x v="0"/>
    <n v="8505"/>
    <s v="FDS09"/>
    <s v="Snack Foods"/>
    <n v="2018"/>
    <s v="OUT027"/>
    <x v="1"/>
    <x v="0"/>
    <s v="Supermarket Type3"/>
    <n v="8.0695805999999995E-2"/>
    <m/>
    <n v="51.300800000000002"/>
    <n v="4"/>
  </r>
  <r>
    <x v="0"/>
    <n v="8506"/>
    <s v="FDS34"/>
    <s v="Snack Foods"/>
    <n v="2018"/>
    <s v="OUT027"/>
    <x v="1"/>
    <x v="0"/>
    <s v="Supermarket Type3"/>
    <n v="7.6387366999999998E-2"/>
    <m/>
    <n v="112.15179999999999"/>
    <n v="4"/>
  </r>
  <r>
    <x v="0"/>
    <n v="8507"/>
    <s v="FDU09"/>
    <s v="Snack Foods"/>
    <n v="2018"/>
    <s v="OUT027"/>
    <x v="1"/>
    <x v="0"/>
    <s v="Supermarket Type3"/>
    <n v="6.6274639999999996E-2"/>
    <m/>
    <n v="54.195599999999999"/>
    <n v="4"/>
  </r>
  <r>
    <x v="0"/>
    <n v="8508"/>
    <s v="FDU33"/>
    <s v="Snack Foods"/>
    <n v="2018"/>
    <s v="OUT027"/>
    <x v="1"/>
    <x v="0"/>
    <s v="Supermarket Type3"/>
    <n v="0.13405742600000001"/>
    <m/>
    <n v="45.340200000000003"/>
    <n v="4"/>
  </r>
  <r>
    <x v="0"/>
    <n v="8509"/>
    <s v="FDU57"/>
    <s v="Snack Foods"/>
    <n v="2018"/>
    <s v="OUT027"/>
    <x v="1"/>
    <x v="0"/>
    <s v="Supermarket Type3"/>
    <n v="8.9120515999999997E-2"/>
    <m/>
    <n v="149.8708"/>
    <n v="4"/>
  </r>
  <r>
    <x v="0"/>
    <n v="8510"/>
    <s v="FDU58"/>
    <s v="Snack Foods"/>
    <n v="2018"/>
    <s v="OUT027"/>
    <x v="1"/>
    <x v="0"/>
    <s v="Supermarket Type3"/>
    <n v="2.8871234999999999E-2"/>
    <m/>
    <n v="188.78980000000001"/>
    <n v="4"/>
  </r>
  <r>
    <x v="0"/>
    <n v="8511"/>
    <s v="FDX46"/>
    <s v="Snack Foods"/>
    <n v="2018"/>
    <s v="OUT027"/>
    <x v="1"/>
    <x v="0"/>
    <s v="Supermarket Type3"/>
    <n v="5.7835325E-2"/>
    <m/>
    <n v="57.556199999999997"/>
    <n v="4"/>
  </r>
  <r>
    <x v="0"/>
    <n v="8512"/>
    <s v="FDX57"/>
    <s v="Snack Foods"/>
    <n v="2018"/>
    <s v="OUT027"/>
    <x v="1"/>
    <x v="0"/>
    <s v="Supermarket Type3"/>
    <n v="4.7037322999999999E-2"/>
    <m/>
    <n v="96.406800000000004"/>
    <n v="4"/>
  </r>
  <r>
    <x v="0"/>
    <n v="8513"/>
    <s v="FDY33"/>
    <s v="Snack Foods"/>
    <n v="2018"/>
    <s v="OUT027"/>
    <x v="1"/>
    <x v="0"/>
    <s v="Supermarket Type3"/>
    <n v="9.6730426999999994E-2"/>
    <m/>
    <n v="159.02619999999999"/>
    <n v="4"/>
  </r>
  <r>
    <x v="0"/>
    <n v="8514"/>
    <s v="DRY23"/>
    <s v="Soft Drinks"/>
    <n v="2018"/>
    <s v="OUT027"/>
    <x v="1"/>
    <x v="0"/>
    <s v="Supermarket Type3"/>
    <n v="0.108568067"/>
    <m/>
    <n v="42.911200000000001"/>
    <n v="4"/>
  </r>
  <r>
    <x v="1"/>
    <n v="8515"/>
    <s v="FDA11"/>
    <s v="Baking Goods"/>
    <n v="2018"/>
    <s v="OUT027"/>
    <x v="1"/>
    <x v="0"/>
    <s v="Supermarket Type3"/>
    <n v="4.3029435999999997E-2"/>
    <m/>
    <n v="94.743600000000001"/>
    <n v="4"/>
  </r>
  <r>
    <x v="1"/>
    <n v="8516"/>
    <s v="FDK38"/>
    <s v="Canned"/>
    <n v="2018"/>
    <s v="OUT027"/>
    <x v="1"/>
    <x v="0"/>
    <s v="Supermarket Type3"/>
    <n v="5.3031857000000002E-2"/>
    <m/>
    <n v="149.17339999999999"/>
    <n v="4"/>
  </r>
  <r>
    <x v="1"/>
    <n v="8517"/>
    <s v="FDO38"/>
    <s v="Canned"/>
    <n v="2018"/>
    <s v="OUT027"/>
    <x v="1"/>
    <x v="0"/>
    <s v="Supermarket Type3"/>
    <n v="7.2486326000000004E-2"/>
    <m/>
    <n v="78.998599999999996"/>
    <n v="4"/>
  </r>
  <r>
    <x v="1"/>
    <n v="8518"/>
    <s v="FDG32"/>
    <s v="Fruits and Vegetables"/>
    <n v="2018"/>
    <s v="OUT027"/>
    <x v="1"/>
    <x v="0"/>
    <s v="Supermarket Type3"/>
    <n v="0.17514326"/>
    <m/>
    <n v="222.37719999999999"/>
    <n v="4"/>
  </r>
  <r>
    <x v="1"/>
    <n v="8519"/>
    <s v="NCT53"/>
    <s v="Health and Hygiene"/>
    <n v="2018"/>
    <s v="OUT027"/>
    <x v="1"/>
    <x v="0"/>
    <s v="Supermarket Type3"/>
    <n v="0"/>
    <m/>
    <n v="164.55260000000001"/>
    <n v="4"/>
  </r>
  <r>
    <x v="1"/>
    <n v="8520"/>
    <s v="FDN09"/>
    <s v="Snack Foods"/>
    <n v="2018"/>
    <s v="OUT027"/>
    <x v="1"/>
    <x v="0"/>
    <s v="Supermarket Type3"/>
    <n v="3.4705806999999998E-2"/>
    <m/>
    <n v="241.68279999999999"/>
    <n v="4"/>
  </r>
  <r>
    <x v="1"/>
    <n v="8521"/>
    <s v="DRE13"/>
    <s v="Soft Drinks"/>
    <n v="2018"/>
    <s v="OUT027"/>
    <x v="1"/>
    <x v="0"/>
    <s v="Supermarket Type3"/>
    <n v="2.7570938999999999E-2"/>
    <m/>
    <n v="86.619799999999998"/>
    <n v="4"/>
  </r>
  <r>
    <x v="2"/>
    <n v="8522"/>
    <s v="FDT50"/>
    <s v="Dairy"/>
    <n v="2018"/>
    <s v="OUT027"/>
    <x v="1"/>
    <x v="0"/>
    <s v="Supermarket Type3"/>
    <n v="0.107714834"/>
    <m/>
    <n v="97.875200000000007"/>
    <n v="4"/>
  </r>
  <r>
    <x v="2"/>
    <m/>
    <s v="FDM58"/>
    <s v="Snack Foods"/>
    <n v="2018"/>
    <s v="OUT027"/>
    <x v="1"/>
    <x v="0"/>
    <s v="Supermarket Type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m/>
  </r>
  <r>
    <s v="Low Fat"/>
  </r>
  <r>
    <s v="Regular"/>
  </r>
  <r>
    <s v="Regular Fatular Fa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AE836A-A497-4FBA-B5A0-F2E3FCA7058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F0C544-4A05-413D-BD00-D065DEE8D786}" name="PivotTable5" cacheId="20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A3:D8" firstHeaderRow="1" firstDataRow="2" firstDataCol="1"/>
  <pivotFields count="4">
    <pivotField dataField="1" subtotalTop="0" showAll="0" defaultSubtotal="0"/>
    <pivotField axis="axisCol" allDrilled="1" showAll="0" sortType="descending" defaultAttributeDrillState="1">
      <items count="4">
        <item x="2"/>
        <item x="1"/>
        <item x="0"/>
        <item t="default"/>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x v="2"/>
    </i>
  </colItems>
  <dataFields count="1">
    <dataField name="Sum of Sales" fld="0" baseField="0" baseItem="0"/>
  </dataFields>
  <formats count="12">
    <format dxfId="166">
      <pivotArea collapsedLevelsAreSubtotals="1" fieldPosition="0">
        <references count="1">
          <reference field="1" count="1">
            <x v="2"/>
          </reference>
        </references>
      </pivotArea>
    </format>
    <format dxfId="165">
      <pivotArea collapsedLevelsAreSubtotals="1" fieldPosition="0">
        <references count="1">
          <reference field="1" count="1">
            <x v="1"/>
          </reference>
        </references>
      </pivotArea>
    </format>
    <format dxfId="164">
      <pivotArea collapsedLevelsAreSubtotals="1" fieldPosition="0">
        <references count="1">
          <reference field="1" count="1">
            <x v="0"/>
          </reference>
        </references>
      </pivotArea>
    </format>
    <format dxfId="163">
      <pivotArea type="all" dataOnly="0" outline="0" fieldPosition="0"/>
    </format>
    <format dxfId="162">
      <pivotArea outline="0" collapsedLevelsAreSubtotals="1" fieldPosition="0"/>
    </format>
    <format dxfId="161">
      <pivotArea type="origin" dataOnly="0" labelOnly="1" outline="0" fieldPosition="0"/>
    </format>
    <format dxfId="160">
      <pivotArea field="1" type="button" dataOnly="0" labelOnly="1" outline="0" axis="axisCol" fieldPosition="0"/>
    </format>
    <format dxfId="159">
      <pivotArea type="topRight" dataOnly="0" labelOnly="1" outline="0" fieldPosition="0"/>
    </format>
    <format dxfId="158">
      <pivotArea field="2" type="button" dataOnly="0" labelOnly="1" outline="0" axis="axisRow" fieldPosition="0"/>
    </format>
    <format dxfId="157">
      <pivotArea dataOnly="0" labelOnly="1" fieldPosition="0">
        <references count="1">
          <reference field="2" count="0"/>
        </references>
      </pivotArea>
    </format>
    <format dxfId="156">
      <pivotArea dataOnly="0" labelOnly="1" grandRow="1" outline="0" fieldPosition="0"/>
    </format>
    <format dxfId="155">
      <pivotArea dataOnly="0" labelOnly="1" fieldPosition="0">
        <references count="1">
          <reference field="1" count="0"/>
        </references>
      </pivotArea>
    </format>
  </formats>
  <chartFormats count="6">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3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_Ajinkya.K.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CB5ED8-306B-4F4B-818B-350CA89E749A}" name="PivotTable1" cacheId="1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20" firstHeaderRow="1" firstDataRow="1" firstDataCol="1"/>
  <pivotFields count="2">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7">
    <i>
      <x v="12"/>
    </i>
    <i>
      <x v="2"/>
    </i>
    <i>
      <x v="15"/>
    </i>
    <i>
      <x v="11"/>
    </i>
    <i>
      <x v="7"/>
    </i>
    <i>
      <x v="1"/>
    </i>
    <i>
      <x v="14"/>
    </i>
    <i>
      <x v="10"/>
    </i>
    <i>
      <x v="8"/>
    </i>
    <i>
      <x/>
    </i>
    <i>
      <x v="3"/>
    </i>
    <i>
      <x v="4"/>
    </i>
    <i>
      <x v="5"/>
    </i>
    <i>
      <x v="9"/>
    </i>
    <i>
      <x v="13"/>
    </i>
    <i>
      <x v="6"/>
    </i>
    <i t="grand">
      <x/>
    </i>
  </rowItems>
  <colItems count="1">
    <i/>
  </colItems>
  <dataFields count="1">
    <dataField name="Sum of Sales" fld="1" baseField="0" baseItem="0"/>
  </dataFields>
  <formats count="2">
    <format dxfId="154">
      <pivotArea collapsedLevelsAreSubtotals="1" fieldPosition="0">
        <references count="1">
          <reference field="0" count="1">
            <x v="12"/>
          </reference>
        </references>
      </pivotArea>
    </format>
    <format dxfId="153">
      <pivotArea collapsedLevelsAreSubtotals="1" fieldPosition="0">
        <references count="1">
          <reference field="0" count="15">
            <x v="0"/>
            <x v="1"/>
            <x v="2"/>
            <x v="3"/>
            <x v="4"/>
            <x v="5"/>
            <x v="6"/>
            <x v="7"/>
            <x v="8"/>
            <x v="9"/>
            <x v="10"/>
            <x v="11"/>
            <x v="13"/>
            <x v="14"/>
            <x v="15"/>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CB301A-7938-4308-9CEA-0366AE6FD49D}" name="PivotTable5" cacheId="1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G10:H20" firstHeaderRow="1" firstDataRow="1" firstDataCol="1"/>
  <pivotFields count="2">
    <pivotField axis="axisRow" allDrilled="1" subtotalTop="0" showAll="0" sortType="ascending"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Sales" fld="1" baseField="0" baseItem="0"/>
  </dataFields>
  <formats count="1">
    <format dxfId="152">
      <pivotArea collapsedLevelsAreSubtotals="1" fieldPosition="0">
        <references count="1">
          <reference field="0" count="0"/>
        </references>
      </pivotArea>
    </format>
  </formats>
  <chartFormats count="11">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 chart="6" format="7">
      <pivotArea type="data" outline="0" fieldPosition="0">
        <references count="2">
          <reference field="4294967294" count="1" selected="0">
            <x v="0"/>
          </reference>
          <reference field="0" count="1" selected="0">
            <x v="4"/>
          </reference>
        </references>
      </pivotArea>
    </chartFormat>
    <chartFormat chart="6" format="8">
      <pivotArea type="data" outline="0" fieldPosition="0">
        <references count="2">
          <reference field="4294967294" count="1" selected="0">
            <x v="0"/>
          </reference>
          <reference field="0" count="1" selected="0">
            <x v="5"/>
          </reference>
        </references>
      </pivotArea>
    </chartFormat>
    <chartFormat chart="6" format="9">
      <pivotArea type="data" outline="0" fieldPosition="0">
        <references count="2">
          <reference field="4294967294" count="1" selected="0">
            <x v="0"/>
          </reference>
          <reference field="0" count="1" selected="0">
            <x v="6"/>
          </reference>
        </references>
      </pivotArea>
    </chartFormat>
    <chartFormat chart="6" format="10">
      <pivotArea type="data" outline="0" fieldPosition="0">
        <references count="2">
          <reference field="4294967294" count="1" selected="0">
            <x v="0"/>
          </reference>
          <reference field="0" count="1" selected="0">
            <x v="7"/>
          </reference>
        </references>
      </pivotArea>
    </chartFormat>
    <chartFormat chart="6" format="11">
      <pivotArea type="data" outline="0" fieldPosition="0">
        <references count="2">
          <reference field="4294967294" count="1" selected="0">
            <x v="0"/>
          </reference>
          <reference field="0" count="1" selected="0">
            <x v="8"/>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73474D-7131-4723-BB53-E61A4F2BE252}" name="PivotTable4" cacheId="1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dataField="1" subtotalTop="0" showAll="0" defaultSubtota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Sales" fld="0"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_Ajinkya.K.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E1EAA9-1BF2-4FD4-A2CD-8602AA79FEF5}" name="PivotTable7" cacheId="1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B7" firstHeaderRow="1" firstDataRow="1" firstDataCol="1"/>
  <pivotFields count="4">
    <pivotField allDrilled="1" subtotalTop="0" showAll="0" sortType="ascending" defaultSubtotal="0" defaultAttributeDrillState="1">
      <items count="9">
        <item x="0"/>
        <item x="1"/>
        <item x="2"/>
        <item x="3"/>
        <item x="4"/>
        <item x="5"/>
        <item x="6"/>
        <item x="7"/>
        <item x="8"/>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2" baseField="0" baseItem="0" numFmtId="167"/>
  </dataFields>
  <formats count="1">
    <format dxfId="151">
      <pivotArea outline="0" collapsedLevelsAreSubtotals="1" fieldPosition="0"/>
    </format>
  </formats>
  <chartFormats count="8">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 count="1" selected="0">
            <x v="2"/>
          </reference>
        </references>
      </pivotArea>
    </chartFormat>
    <chartFormat chart="11" format="2">
      <pivotArea type="data" outline="0" fieldPosition="0">
        <references count="2">
          <reference field="4294967294" count="1" selected="0">
            <x v="0"/>
          </reference>
          <reference field="1" count="1" selected="0">
            <x v="1"/>
          </reference>
        </references>
      </pivotArea>
    </chartFormat>
    <chartFormat chart="11" format="3">
      <pivotArea type="data" outline="0" fieldPosition="0">
        <references count="2">
          <reference field="4294967294" count="1" selected="0">
            <x v="0"/>
          </reference>
          <reference field="1"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 chart="13" format="10">
      <pivotArea type="data" outline="0" fieldPosition="0">
        <references count="2">
          <reference field="4294967294" count="1" selected="0">
            <x v="0"/>
          </reference>
          <reference field="1" count="1" selected="0">
            <x v="1"/>
          </reference>
        </references>
      </pivotArea>
    </chartFormat>
    <chartFormat chart="13" format="11">
      <pivotArea type="data" outline="0" fieldPosition="0">
        <references count="2">
          <reference field="4294967294" count="1" selected="0">
            <x v="0"/>
          </reference>
          <reference field="1"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amp;[3.129E1]"/>
        <member name="[Table1].[Sales].&amp;[3.149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5DEBB3-0B38-4AC6-9B74-1A666A7BA411}" name="PivotTable9"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3:B7" firstHeaderRow="1" firstDataRow="1" firstDataCol="1"/>
  <pivotFields count="3">
    <pivotField allDrilled="1" subtotalTop="0" showAll="0" sortType="ascending" defaultSubtotal="0" defaultAttributeDrillState="1">
      <items count="9">
        <item x="0"/>
        <item x="1"/>
        <item x="2"/>
        <item x="3"/>
        <item x="4"/>
        <item x="5"/>
        <item x="6"/>
        <item x="7"/>
        <item x="8"/>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1" baseField="0" baseItem="0" numFmtId="167"/>
  </dataFields>
  <formats count="1">
    <format dxfId="150">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E60252-4F5D-456D-9C8B-220C25C74A58}" name="PivotTable10" cacheId="1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1">
    <format dxfId="149">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D874C5-33D1-46C4-9636-C7C2024AB5FB}" name="PivotTable11" cacheId="1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Sales" fld="0" subtotal="average" baseField="0" baseItem="0"/>
  </dataFields>
  <formats count="1">
    <format dxfId="148">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_Ajinkya.K.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92B97B-2B11-4CB5-A702-050A1E0D7809}" name="PivotTable3"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9">
  <location ref="B15:C19" firstHeaderRow="1" firstDataRow="1" firstDataCol="1"/>
  <pivotFields count="13">
    <pivotField axis="axisRow" showAll="0">
      <items count="4">
        <item x="1"/>
        <item x="0"/>
        <item x="2"/>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4">
    <i>
      <x/>
    </i>
    <i>
      <x v="1"/>
    </i>
    <i>
      <x v="2"/>
    </i>
    <i t="grand">
      <x/>
    </i>
  </rowItems>
  <colItems count="1">
    <i/>
  </colItems>
  <dataFields count="1">
    <dataField name="Sum of Sales" fld="11" baseField="0" baseItem="0"/>
  </dataFields>
  <formats count="9">
    <format dxfId="175">
      <pivotArea type="all" dataOnly="0" outline="0" fieldPosition="0"/>
    </format>
    <format dxfId="174">
      <pivotArea collapsedLevelsAreSubtotals="1" fieldPosition="0">
        <references count="1">
          <reference field="0" count="1">
            <x v="0"/>
          </reference>
        </references>
      </pivotArea>
    </format>
    <format dxfId="173">
      <pivotArea collapsedLevelsAreSubtotals="1" fieldPosition="0">
        <references count="1">
          <reference field="0" count="1">
            <x v="1"/>
          </reference>
        </references>
      </pivotArea>
    </format>
    <format dxfId="172">
      <pivotArea collapsedLevelsAreSubtotals="1" fieldPosition="0">
        <references count="1">
          <reference field="0" count="1">
            <x v="2"/>
          </reference>
        </references>
      </pivotArea>
    </format>
    <format dxfId="171">
      <pivotArea type="all" dataOnly="0" outline="0" fieldPosition="0"/>
    </format>
    <format dxfId="170">
      <pivotArea outline="0" collapsedLevelsAreSubtotals="1" fieldPosition="0"/>
    </format>
    <format dxfId="169">
      <pivotArea dataOnly="0" labelOnly="1" fieldPosition="0">
        <references count="1">
          <reference field="0" count="0"/>
        </references>
      </pivotArea>
    </format>
    <format dxfId="168">
      <pivotArea dataOnly="0" labelOnly="1" grandRow="1" outline="0" fieldPosition="0"/>
    </format>
    <format dxfId="16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E20D2B-688D-4BE6-A43E-ECEF8D6F6E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 fld="1" subtotal="count" baseField="0" baseItem="1"/>
    <dataField name="Average of Rating" fld="12" subtotal="average" baseField="0" baseItem="3"/>
  </dataFields>
  <formats count="3">
    <format dxfId="178">
      <pivotArea type="all" dataOnly="0" outline="0" fieldPosition="0"/>
    </format>
    <format dxfId="177">
      <pivotArea outline="0" collapsedLevelsAreSubtotals="1" fieldPosition="0"/>
    </format>
    <format dxfId="1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DB1BD5C-22A9-41F2-81F9-A3B14301527D}" autoFormatId="16" applyNumberFormats="0" applyBorderFormats="0" applyFontFormats="0" applyPatternFormats="0" applyAlignmentFormats="0" applyWidthHeightFormats="0">
  <queryTableRefresh nextId="14">
    <queryTableFields count="13">
      <queryTableField id="1" name="Table1[Item Fat Content]" tableColumnId="1"/>
      <queryTableField id="2" name="Table1[Sr No]" tableColumnId="2"/>
      <queryTableField id="3" name="Table1[Item Identifier]" tableColumnId="3"/>
      <queryTableField id="4" name="Table1[Item Type]" tableColumnId="4"/>
      <queryTableField id="5" name="Table1[Outlet Establishment Year]" tableColumnId="5"/>
      <queryTableField id="6" name="Table1[Outlet Identifier]" tableColumnId="6"/>
      <queryTableField id="7" name="Table1[Outlet Location Type]" tableColumnId="7"/>
      <queryTableField id="8" name="Table1[Outlet Size]" tableColumnId="8"/>
      <queryTableField id="9" name="Table1[Outlet Type]" tableColumnId="9"/>
      <queryTableField id="10" name="Table1[Item Visibility]" tableColumnId="10"/>
      <queryTableField id="11" name="Table1[Item Weight]" tableColumnId="11"/>
      <queryTableField id="12" name="Table1[Sales]" tableColumnId="12"/>
      <queryTableField id="13" name="Table1[Rating]"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BA5345C-0DA6-44A4-8FCD-3BCE238C0818}" sourceName="Outlet Size">
  <pivotTables>
    <pivotTable tabId="3" name="PivotTable2"/>
    <pivotTable tabId="3" name="PivotTable3"/>
  </pivotTables>
  <data>
    <tabular pivotCacheId="12775837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F412228-4FAA-4DD1-B2A6-93D4F78C44E5}" sourceName="[Table1].[Item Type]">
  <pivotTables>
    <pivotTable tabId="7" name="PivotTable5"/>
  </pivotTables>
  <data>
    <olap pivotCacheId="583597584">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F37F8DA2-AF34-45F4-97CC-EBEEDFED849B}" sourceName="[Table1].[Sales]">
  <pivotTables>
    <pivotTable tabId="10" name="PivotTable7"/>
  </pivotTables>
  <data>
    <olap pivotCacheId="583597584">
      <levels count="2">
        <level uniqueName="[Table1].[Sales].[(All)]" sourceCaption="(All)" count="0"/>
        <level uniqueName="[Table1].[Sales].[Sales]" sourceCaption="Sales" count="5938">
          <ranges>
            <range startItem="0">
              <i n="[Table1].[Sales].&amp;[3.129E1]" c="31.29"/>
              <i n="[Table1].[Sales].&amp;[3.149E1]" c="31.49"/>
              <i n="[Table1].[Sales].&amp;[3.189E1]" c="31.89"/>
              <i n="[Table1].[Sales].&amp;[3.19558E1]" c="31.9558"/>
              <i n="[Table1].[Sales].&amp;[3.20558E1]" c="32.0558"/>
              <i n="[Table1].[Sales].&amp;[3.209E1]" c="32.09"/>
              <i n="[Table1].[Sales].&amp;[3.23558E1]" c="32.3558"/>
              <i n="[Table1].[Sales].&amp;[3.24558E1]" c="32.4558"/>
              <i n="[Table1].[Sales].&amp;[3.249E1]" c="32.49"/>
              <i n="[Table1].[Sales].&amp;[3.26558E1]" c="32.6558"/>
              <i n="[Table1].[Sales].&amp;[3.28558E1]" c="32.8558"/>
              <i n="[Table1].[Sales].&amp;[3.289E1]" c="32.89"/>
              <i n="[Table1].[Sales].&amp;[3.29216E1]" c="32.9216"/>
              <i n="[Table1].[Sales].&amp;[3.29558E1]" c="32.9558"/>
              <i n="[Table1].[Sales].&amp;[3.299E1]" c="32.99"/>
              <i n="[Table1].[Sales].&amp;[3.30558E1]" c="33.0558"/>
              <i n="[Table1].[Sales].&amp;[3.31216E1]" c="33.1216"/>
              <i n="[Table1].[Sales].&amp;[3.31558E1]" c="33.1558"/>
              <i n="[Table1].[Sales].&amp;[3.32216E1]" c="33.2216"/>
              <i n="[Table1].[Sales].&amp;[3.32874E1]" c="33.2874"/>
              <i n="[Table1].[Sales].&amp;[3.33558E1]" c="33.3558"/>
              <i n="[Table1].[Sales].&amp;[3.33874E1]" c="33.3874"/>
              <i n="[Table1].[Sales].&amp;[3.339E1]" c="33.39"/>
              <i n="[Table1].[Sales].&amp;[3.34558E1]" c="33.4558"/>
              <i n="[Table1].[Sales].&amp;[3.34874E1]" c="33.4874"/>
              <i n="[Table1].[Sales].&amp;[3.35874E1]" c="33.5874"/>
              <i n="[Table1].[Sales].&amp;[3.36216E1]" c="33.6216"/>
              <i n="[Table1].[Sales].&amp;[3.36558E1]" c="33.6558"/>
              <i n="[Table1].[Sales].&amp;[3.36874E1]" c="33.6874"/>
              <i n="[Table1].[Sales].&amp;[3.37216E1]" c="33.7216"/>
              <i n="[Table1].[Sales].&amp;[3.37874E1]" c="33.7874"/>
              <i n="[Table1].[Sales].&amp;[3.379E1]" c="33.79"/>
              <i n="[Table1].[Sales].&amp;[3.38874E1]" c="33.8874"/>
              <i n="[Table1].[Sales].&amp;[3.389E1]" c="33.89"/>
              <i n="[Table1].[Sales].&amp;[3.39216E1]" c="33.9216"/>
              <i n="[Table1].[Sales].&amp;[3.39874E1]" c="33.9874"/>
              <i n="[Table1].[Sales].&amp;[3.40532E1]" c="34.0532"/>
              <i n="[Table1].[Sales].&amp;[3.42216E1]" c="34.2216"/>
              <i n="[Table1].[Sales].&amp;[3.42532E1]" c="34.2532"/>
              <i n="[Table1].[Sales].&amp;[3.43216E1]" c="34.3216"/>
              <i n="[Table1].[Sales].&amp;[3.43532E1]" c="34.3532"/>
              <i n="[Table1].[Sales].&amp;[3.43558E1]" c="34.3558"/>
              <i n="[Table1].[Sales].&amp;[3.43874E1]" c="34.3874"/>
              <i n="[Table1].[Sales].&amp;[3.44558E1]" c="34.4558"/>
              <i n="[Table1].[Sales].&amp;[3.44874E1]" c="34.4874"/>
              <i n="[Table1].[Sales].&amp;[3.45532E1]" c="34.5532"/>
              <i n="[Table1].[Sales].&amp;[3.45558E1]" c="34.5558"/>
              <i n="[Table1].[Sales].&amp;[3.4619E1]" c="34.619"/>
              <i n="[Table1].[Sales].&amp;[3.46532E1]" c="34.6532"/>
              <i n="[Table1].[Sales].&amp;[3.46874E1]" c="34.6874"/>
              <i n="[Table1].[Sales].&amp;[3.4719E1]" c="34.719"/>
              <i n="[Table1].[Sales].&amp;[3.47532E1]" c="34.7532"/>
              <i n="[Table1].[Sales].&amp;[3.47558E1]" c="34.7558"/>
              <i n="[Table1].[Sales].&amp;[3.4819E1]" c="34.819"/>
              <i n="[Table1].[Sales].&amp;[3.48216E1]" c="34.8216"/>
              <i n="[Table1].[Sales].&amp;[3.48558E1]" c="34.8558"/>
              <i n="[Table1].[Sales].&amp;[3.4919E1]" c="34.919"/>
              <i n="[Table1].[Sales].&amp;[3.49532E1]" c="34.9532"/>
              <i n="[Table1].[Sales].&amp;[3.49558E1]" c="34.9558"/>
              <i n="[Table1].[Sales].&amp;[3.49874E1]" c="34.9874"/>
              <i n="[Table1].[Sales].&amp;[3.5019E1]" c="35.019"/>
              <i n="[Table1].[Sales].&amp;[3.50558E1]" c="35.0558"/>
              <i n="[Table1].[Sales].&amp;[3.50874E1]" c="35.0874"/>
              <i n="[Table1].[Sales].&amp;[3.51216E1]" c="35.1216"/>
              <i n="[Table1].[Sales].&amp;[3.51532E1]" c="35.1532"/>
              <i n="[Table1].[Sales].&amp;[3.51558E1]" c="35.1558"/>
              <i n="[Table1].[Sales].&amp;[3.5219E1]" c="35.219"/>
              <i n="[Table1].[Sales].&amp;[3.52532E1]" c="35.2532"/>
              <i n="[Table1].[Sales].&amp;[3.52558E1]" c="35.2558"/>
              <i n="[Table1].[Sales].&amp;[3.52874E1]" c="35.2874"/>
              <i n="[Table1].[Sales].&amp;[3.53558E1]" c="35.3558"/>
              <i n="[Table1].[Sales].&amp;[3.54216E1]" c="35.4216"/>
              <i n="[Table1].[Sales].&amp;[3.54558E1]" c="35.4558"/>
              <i n="[Table1].[Sales].&amp;[3.54874E1]" c="35.4874"/>
              <i n="[Table1].[Sales].&amp;[3.5519E1]" c="35.519"/>
              <i n="[Table1].[Sales].&amp;[3.55558E1]" c="35.5558"/>
              <i n="[Table1].[Sales].&amp;[3.56848E1]" c="35.6848"/>
              <i n="[Table1].[Sales].&amp;[3.56874E1]" c="35.6874"/>
              <i n="[Table1].[Sales].&amp;[3.57216E1]" c="35.7216"/>
              <i n="[Table1].[Sales].&amp;[3.57532E1]" c="35.7532"/>
              <i n="[Table1].[Sales].&amp;[3.57558E1]" c="35.7558"/>
              <i n="[Table1].[Sales].&amp;[3.58848E1]" c="35.8848"/>
              <i n="[Table1].[Sales].&amp;[3.5919E1]" c="35.919"/>
              <i n="[Table1].[Sales].&amp;[3.59558E1]" c="35.9558"/>
              <i n="[Table1].[Sales].&amp;[3.59874E1]" c="35.9874"/>
              <i n="[Table1].[Sales].&amp;[3.6019E1]" c="36.019"/>
              <i n="[Table1].[Sales].&amp;[3.60848E1]" c="36.0848"/>
              <i n="[Table1].[Sales].&amp;[3.6119E1]" c="36.119"/>
              <i n="[Table1].[Sales].&amp;[3.61506E1]" c="36.1506"/>
              <i n="[Table1].[Sales].&amp;[3.61874E1]" c="36.1874"/>
              <i n="[Table1].[Sales].&amp;[3.62216E1]" c="36.2216"/>
              <i n="[Table1].[Sales].&amp;[3.62506E1]" c="36.2506"/>
              <i n="[Table1].[Sales].&amp;[3.62848E1]" c="36.2848"/>
              <i n="[Table1].[Sales].&amp;[3.63216E1]" c="36.3216"/>
              <i n="[Table1].[Sales].&amp;[3.63506E1]" c="36.3506"/>
              <i n="[Table1].[Sales].&amp;[3.63874E1]" c="36.3874"/>
              <i n="[Table1].[Sales].&amp;[3.6419E1]" c="36.419"/>
              <i n="[Table1].[Sales].&amp;[3.64848E1]" c="36.4848"/>
              <i n="[Table1].[Sales].&amp;[3.66506E1]" c="36.6506"/>
              <i n="[Table1].[Sales].&amp;[3.66532E1]" c="36.6532"/>
              <i n="[Table1].[Sales].&amp;[3.66874E1]" c="36.6874"/>
              <i n="[Table1].[Sales].&amp;[3.67164E1]" c="36.7164"/>
              <i n="[Table1].[Sales].&amp;[3.6719E1]" c="36.719"/>
              <i n="[Table1].[Sales].&amp;[3.67506E1]" c="36.7506"/>
              <i n="[Table1].[Sales].&amp;[3.67848E1]" c="36.7848"/>
              <i n="[Table1].[Sales].&amp;[3.68164E1]" c="36.8164"/>
              <i n="[Table1].[Sales].&amp;[3.6819E1]" c="36.819"/>
              <i n="[Table1].[Sales].&amp;[3.68532E1]" c="36.8532"/>
              <i n="[Table1].[Sales].&amp;[3.68874E1]" c="36.8874"/>
              <i n="[Table1].[Sales].&amp;[3.69506E1]" c="36.9506"/>
              <i n="[Table1].[Sales].&amp;[3.69874E1]" c="36.9874"/>
              <i n="[Table1].[Sales].&amp;[3.70164E1]" c="37.0164"/>
              <i n="[Table1].[Sales].&amp;[3.7019E1]" c="37.019"/>
              <i n="[Table1].[Sales].&amp;[3.70506E1]" c="37.0506"/>
              <i n="[Table1].[Sales].&amp;[3.70848E1]" c="37.0848"/>
              <i n="[Table1].[Sales].&amp;[3.70874E1]" c="37.0874"/>
              <i n="[Table1].[Sales].&amp;[3.7119E1]" c="37.119"/>
              <i n="[Table1].[Sales].&amp;[3.71506E1]" c="37.1506"/>
              <i n="[Table1].[Sales].&amp;[3.71874E1]" c="37.1874"/>
              <i n="[Table1].[Sales].&amp;[3.72164E1]" c="37.2164"/>
              <i n="[Table1].[Sales].&amp;[3.7219E1]" c="37.219"/>
              <i n="[Table1].[Sales].&amp;[3.72506E1]" c="37.2506"/>
              <i n="[Table1].[Sales].&amp;[3.72848E1]" c="37.2848"/>
              <i n="[Table1].[Sales].&amp;[3.72874E1]" c="37.2874"/>
              <i n="[Table1].[Sales].&amp;[3.73164E1]" c="37.3164"/>
              <i n="[Table1].[Sales].&amp;[3.7319E1]" c="37.319"/>
              <i n="[Table1].[Sales].&amp;[3.73506E1]" c="37.3506"/>
              <i n="[Table1].[Sales].&amp;[3.74506E1]" c="37.4506"/>
              <i n="[Table1].[Sales].&amp;[3.74822E1]" c="37.4822"/>
              <i n="[Table1].[Sales].&amp;[3.74848E1]" c="37.4848"/>
              <i n="[Table1].[Sales].&amp;[3.75164E1]" c="37.5164"/>
              <i n="[Table1].[Sales].&amp;[3.7519E1]" c="37.519"/>
              <i n="[Table1].[Sales].&amp;[3.75506E1]" c="37.5506"/>
              <i n="[Table1].[Sales].&amp;[3.75532E1]" c="37.5532"/>
              <i n="[Table1].[Sales].&amp;[3.75822E1]" c="37.5822"/>
              <i n="[Table1].[Sales].&amp;[3.76164E1]" c="37.6164"/>
              <i n="[Table1].[Sales].&amp;[3.7619E1]" c="37.619"/>
              <i n="[Table1].[Sales].&amp;[3.76506E1]" c="37.6506"/>
              <i n="[Table1].[Sales].&amp;[3.76532E1]" c="37.6532"/>
              <i n="[Table1].[Sales].&amp;[3.7719E1]" c="37.719"/>
              <i n="[Table1].[Sales].&amp;[3.77506E1]" c="37.7506"/>
              <i n="[Table1].[Sales].&amp;[3.7819E1]" c="37.819"/>
              <i n="[Table1].[Sales].&amp;[3.78506E1]" c="37.8506"/>
              <i n="[Table1].[Sales].&amp;[3.78822E1]" c="37.8822"/>
              <i n="[Table1].[Sales].&amp;[3.7919E1]" c="37.919"/>
              <i n="[Table1].[Sales].&amp;[3.79506E1]" c="37.9506"/>
              <i n="[Table1].[Sales].&amp;[3.79532E1]" c="37.9532"/>
              <i n="[Table1].[Sales].&amp;[3.79848E1]" c="37.9848"/>
              <i n="[Table1].[Sales].&amp;[3.8019E1]" c="38.019"/>
              <i n="[Table1].[Sales].&amp;[3.80506E1]" c="38.0506"/>
              <i n="[Table1].[Sales].&amp;[3.81164E1]" c="38.1164"/>
              <i n="[Table1].[Sales].&amp;[3.8119E1]" c="38.119"/>
              <i n="[Table1].[Sales].&amp;[3.81848E1]" c="38.1848"/>
              <i n="[Table1].[Sales].&amp;[3.82848E1]" c="38.2848"/>
              <i n="[Table1].[Sales].&amp;[3.83164E1]" c="38.3164"/>
              <i n="[Table1].[Sales].&amp;[3.8319E1]" c="38.319"/>
              <i n="[Table1].[Sales].&amp;[3.83506E1]" c="38.3506"/>
              <i n="[Table1].[Sales].&amp;[3.83848E1]" c="38.3848"/>
              <i n="[Table1].[Sales].&amp;[3.8419E1]" c="38.419"/>
              <i n="[Table1].[Sales].&amp;[3.8448E1]" c="38.448"/>
              <i n="[Table1].[Sales].&amp;[3.84848E1]" c="38.4848"/>
              <i n="[Table1].[Sales].&amp;[3.85822E1]" c="38.5822"/>
              <i n="[Table1].[Sales].&amp;[3.85848E1]" c="38.5848"/>
              <i n="[Table1].[Sales].&amp;[3.86506E1]" c="38.6506"/>
              <i n="[Table1].[Sales].&amp;[3.86848E1]" c="38.6848"/>
              <i n="[Table1].[Sales].&amp;[3.87138E1]" c="38.7138"/>
              <i n="[Table1].[Sales].&amp;[3.87164E1]" c="38.7164"/>
              <i n="[Table1].[Sales].&amp;[3.8748E1]" c="38.748"/>
              <i n="[Table1].[Sales].&amp;[3.87506E1]" c="38.7506"/>
              <i n="[Table1].[Sales].&amp;[3.87822E1]" c="38.7822"/>
              <i n="[Table1].[Sales].&amp;[3.88138E1]" c="38.8138"/>
              <i n="[Table1].[Sales].&amp;[3.88164E1]" c="38.8164"/>
              <i n="[Table1].[Sales].&amp;[3.88506E1]" c="38.8506"/>
              <i n="[Table1].[Sales].&amp;[3.8948E1]" c="38.948"/>
              <i n="[Table1].[Sales].&amp;[3.89506E1]" c="38.9506"/>
              <i n="[Table1].[Sales].&amp;[3.89822E1]" c="38.9822"/>
              <i n="[Table1].[Sales].&amp;[3.90164E1]" c="39.0164"/>
              <i n="[Table1].[Sales].&amp;[3.91138E1]" c="39.1138"/>
              <i n="[Table1].[Sales].&amp;[3.91164E1]" c="39.1164"/>
              <i n="[Table1].[Sales].&amp;[3.91506E1]" c="39.1506"/>
              <i n="[Table1].[Sales].&amp;[3.91822E1]" c="39.1822"/>
              <i n="[Table1].[Sales].&amp;[3.91848E1]" c="39.1848"/>
              <i n="[Table1].[Sales].&amp;[3.92164E1]" c="39.2164"/>
              <i n="[Table1].[Sales].&amp;[3.92506E1]" c="39.2506"/>
              <i n="[Table1].[Sales].&amp;[3.92796E1]" c="39.2796"/>
              <i n="[Table1].[Sales].&amp;[3.92848E1]" c="39.2848"/>
              <i n="[Table1].[Sales].&amp;[3.93138E1]" c="39.3138"/>
              <i n="[Table1].[Sales].&amp;[3.93164E1]" c="39.3164"/>
              <i n="[Table1].[Sales].&amp;[3.9348E1]" c="39.348"/>
              <i n="[Table1].[Sales].&amp;[3.93506E1]" c="39.3506"/>
              <i n="[Table1].[Sales].&amp;[3.93822E1]" c="39.3822"/>
              <i n="[Table1].[Sales].&amp;[3.94164E1]" c="39.4164"/>
              <i n="[Table1].[Sales].&amp;[3.9448E1]" c="39.448"/>
              <i n="[Table1].[Sales].&amp;[3.95138E1]" c="39.5138"/>
              <i n="[Table1].[Sales].&amp;[3.95164E1]" c="39.5164"/>
              <i n="[Table1].[Sales].&amp;[3.9548E1]" c="39.548"/>
              <i n="[Table1].[Sales].&amp;[3.96138E1]" c="39.6138"/>
              <i n="[Table1].[Sales].&amp;[3.96164E1]" c="39.6164"/>
              <i n="[Table1].[Sales].&amp;[3.96506E1]" c="39.6506"/>
              <i n="[Table1].[Sales].&amp;[3.96796E1]" c="39.6796"/>
              <i n="[Table1].[Sales].&amp;[3.97138E1]" c="39.7138"/>
              <i n="[Table1].[Sales].&amp;[3.97164E1]" c="39.7164"/>
              <i n="[Table1].[Sales].&amp;[3.97506E1]" c="39.7506"/>
              <i n="[Table1].[Sales].&amp;[3.98506E1]" c="39.8506"/>
              <i n="[Table1].[Sales].&amp;[3.99138E1]" c="39.9138"/>
              <i n="[Table1].[Sales].&amp;[3.99164E1]" c="39.9164"/>
              <i n="[Table1].[Sales].&amp;[3.99454E1]" c="39.9454"/>
              <i n="[Table1].[Sales].&amp;[3.99506E1]" c="39.9506"/>
              <i n="[Table1].[Sales].&amp;[3.99822E1]" c="39.9822"/>
              <i n="[Table1].[Sales].&amp;[4.00164E1]" c="40.0164"/>
              <i n="[Table1].[Sales].&amp;[4.00454E1]" c="40.0454"/>
              <i n="[Table1].[Sales].&amp;[4.0048E1]" c="40.048"/>
              <i n="[Table1].[Sales].&amp;[4.00822E1]" c="40.0822"/>
              <i n="[Table1].[Sales].&amp;[4.01164E1]" c="40.1164"/>
              <i n="[Table1].[Sales].&amp;[4.01822E1]" c="40.1822"/>
              <i n="[Table1].[Sales].&amp;[4.02138E1]" c="40.2138"/>
              <i n="[Table1].[Sales].&amp;[4.02454E1]" c="40.2454"/>
              <i n="[Table1].[Sales].&amp;[4.0248E1]" c="40.248"/>
              <i n="[Table1].[Sales].&amp;[4.02822E1]" c="40.2822"/>
              <i n="[Table1].[Sales].&amp;[4.03138E1]" c="40.3138"/>
              <i n="[Table1].[Sales].&amp;[4.03164E1]" c="40.3164"/>
              <i n="[Table1].[Sales].&amp;[4.03454E1]" c="40.3454"/>
              <i n="[Table1].[Sales].&amp;[4.0348E1]" c="40.348"/>
              <i n="[Table1].[Sales].&amp;[4.04822E1]" c="40.4822"/>
              <i n="[Table1].[Sales].&amp;[4.05138E1]" c="40.5138"/>
              <i n="[Table1].[Sales].&amp;[4.05454E1]" c="40.5454"/>
              <i n="[Table1].[Sales].&amp;[4.0548E1]" c="40.548"/>
              <i n="[Table1].[Sales].&amp;[4.05822E1]" c="40.5822"/>
              <i n="[Table1].[Sales].&amp;[4.06138E1]" c="40.6138"/>
              <i n="[Table1].[Sales].&amp;[4.06164E1]" c="40.6164"/>
              <i n="[Table1].[Sales].&amp;[4.06454E1]" c="40.6454"/>
              <i n="[Table1].[Sales].&amp;[4.07138E1]" c="40.7138"/>
              <i n="[Table1].[Sales].&amp;[4.08112E1]" c="40.8112"/>
              <i n="[Table1].[Sales].&amp;[4.08138E1]" c="40.8138"/>
              <i n="[Table1].[Sales].&amp;[4.08454E1]" c="40.8454"/>
              <i n="[Table1].[Sales].&amp;[4.0848E1]" c="40.848"/>
              <i n="[Table1].[Sales].&amp;[4.08796E1]" c="40.8796"/>
              <i n="[Table1].[Sales].&amp;[4.08822E1]" c="40.8822"/>
              <i n="[Table1].[Sales].&amp;[4.09138E1]" c="40.9138"/>
              <i n="[Table1].[Sales].&amp;[4.0948E1]" c="40.948"/>
              <i n="[Table1].[Sales].&amp;[4.09822E1]" c="40.9822"/>
              <i n="[Table1].[Sales].&amp;[4.10112E1]" c="41.0112"/>
              <i n="[Table1].[Sales].&amp;[4.10138E1]" c="41.0138"/>
              <i n="[Table1].[Sales].&amp;[4.10454E1]" c="41.0454"/>
              <i n="[Table1].[Sales].&amp;[4.1048E1]" c="41.048"/>
              <i n="[Table1].[Sales].&amp;[4.10796E1]" c="41.0796"/>
              <i n="[Table1].[Sales].&amp;[4.10822E1]" c="41.0822"/>
              <i n="[Table1].[Sales].&amp;[4.11138E1]" c="41.1138"/>
              <i n="[Table1].[Sales].&amp;[4.11454E1]" c="41.1454"/>
              <i n="[Table1].[Sales].&amp;[4.12112E1]" c="41.2112"/>
              <i n="[Table1].[Sales].&amp;[4.12454E1]" c="41.2454"/>
              <i n="[Table1].[Sales].&amp;[4.1248E1]" c="41.248"/>
              <i n="[Table1].[Sales].&amp;[4.13112E1]" c="41.3112"/>
              <i n="[Table1].[Sales].&amp;[4.1377E1]" c="41.377"/>
              <i n="[Table1].[Sales].&amp;[4.14138E1]" c="41.4138"/>
              <i n="[Table1].[Sales].&amp;[4.14454E1]" c="41.4454"/>
              <i n="[Table1].[Sales].&amp;[4.15138E1]" c="41.5138"/>
              <i n="[Table1].[Sales].&amp;[4.1548E1]" c="41.548"/>
              <i n="[Table1].[Sales].&amp;[4.1577E1]" c="41.577"/>
              <i n="[Table1].[Sales].&amp;[4.15796E1]" c="41.5796"/>
              <i n="[Table1].[Sales].&amp;[4.16112E1]" c="41.6112"/>
              <i n="[Table1].[Sales].&amp;[4.16138E1]" c="41.6138"/>
              <i n="[Table1].[Sales].&amp;[4.16454E1]" c="41.6454"/>
              <i n="[Table1].[Sales].&amp;[4.1648E1]" c="41.648"/>
              <i n="[Table1].[Sales].&amp;[4.16796E1]" c="41.6796"/>
              <i n="[Table1].[Sales].&amp;[4.17112E1]" c="41.7112"/>
              <i n="[Table1].[Sales].&amp;[4.17454E1]" c="41.7454"/>
              <i n="[Table1].[Sales].&amp;[4.1748E1]" c="41.748"/>
              <i n="[Table1].[Sales].&amp;[4.18112E1]" c="41.8112"/>
              <i n="[Table1].[Sales].&amp;[4.18454E1]" c="41.8454"/>
              <i n="[Table1].[Sales].&amp;[4.1877E1]" c="41.877"/>
              <i n="[Table1].[Sales].&amp;[4.19428E1]" c="41.9428"/>
              <i n="[Table1].[Sales].&amp;[4.1948E1]" c="41.948"/>
              <i n="[Table1].[Sales].&amp;[4.19796E1]" c="41.9796"/>
              <i n="[Table1].[Sales].&amp;[4.20138E1]" c="42.0138"/>
              <i n="[Table1].[Sales].&amp;[4.20454E1]" c="42.0454"/>
              <i n="[Table1].[Sales].&amp;[4.20796E1]" c="42.0796"/>
              <i n="[Table1].[Sales].&amp;[4.21112E1]" c="42.1112"/>
              <i n="[Table1].[Sales].&amp;[4.2177E1]" c="42.177"/>
              <i n="[Table1].[Sales].&amp;[4.22138E1]" c="42.2138"/>
              <i n="[Table1].[Sales].&amp;[4.2277E1]" c="42.277"/>
              <i n="[Table1].[Sales].&amp;[4.23112E1]" c="42.3112"/>
              <i n="[Table1].[Sales].&amp;[4.2377E1]" c="42.377"/>
              <i n="[Table1].[Sales].&amp;[4.23796E1]" c="42.3796"/>
              <i n="[Table1].[Sales].&amp;[4.24138E1]" c="42.4138"/>
              <i n="[Table1].[Sales].&amp;[4.24454E1]" c="42.4454"/>
              <i n="[Table1].[Sales].&amp;[4.25112E1]" c="42.5112"/>
              <i n="[Table1].[Sales].&amp;[4.25138E1]" c="42.5138"/>
              <i n="[Table1].[Sales].&amp;[4.25428E1]" c="42.5428"/>
              <i n="[Table1].[Sales].&amp;[4.25454E1]" c="42.5454"/>
              <i n="[Table1].[Sales].&amp;[4.2577E1]" c="42.577"/>
              <i n="[Table1].[Sales].&amp;[4.26086E1]" c="42.6086"/>
              <i n="[Table1].[Sales].&amp;[4.27086E1]" c="42.7086"/>
              <i n="[Table1].[Sales].&amp;[4.27112E1]" c="42.7112"/>
              <i n="[Table1].[Sales].&amp;[4.27428E1]" c="42.7428"/>
              <i n="[Table1].[Sales].&amp;[4.27454E1]" c="42.7454"/>
              <i n="[Table1].[Sales].&amp;[4.28086E1]" c="42.8086"/>
              <i n="[Table1].[Sales].&amp;[4.28112E1]" c="42.8112"/>
              <i n="[Table1].[Sales].&amp;[4.28454E1]" c="42.8454"/>
              <i n="[Table1].[Sales].&amp;[4.2877E1]" c="42.877"/>
              <i n="[Table1].[Sales].&amp;[4.28796E1]" c="42.8796"/>
              <i n="[Table1].[Sales].&amp;[4.29086E1]" c="42.9086"/>
              <i n="[Table1].[Sales].&amp;[4.29112E1]" c="42.9112"/>
              <i n="[Table1].[Sales].&amp;[4.29428E1]" c="42.9428"/>
              <i n="[Table1].[Sales].&amp;[4.30086E1]" c="43.0086"/>
              <i n="[Table1].[Sales].&amp;[4.30796E1]" c="43.0796"/>
              <i n="[Table1].[Sales].&amp;[4.31086E1]" c="43.1086"/>
              <i n="[Table1].[Sales].&amp;[4.31428E1]" c="43.1428"/>
              <i n="[Table1].[Sales].&amp;[4.3277E1]" c="43.277"/>
              <i n="[Table1].[Sales].&amp;[4.32796E1]" c="43.2796"/>
              <i n="[Table1].[Sales].&amp;[4.33086E1]" c="43.3086"/>
              <i n="[Table1].[Sales].&amp;[4.33454E1]" c="43.3454"/>
              <i n="[Table1].[Sales].&amp;[4.3377E1]" c="43.377"/>
              <i n="[Table1].[Sales].&amp;[4.34086E1]" c="43.4086"/>
              <i n="[Table1].[Sales].&amp;[4.34112E1]" c="43.4112"/>
              <i n="[Table1].[Sales].&amp;[4.34454E1]" c="43.4454"/>
              <i n="[Table1].[Sales].&amp;[4.34744E1]" c="43.4744"/>
              <i n="[Table1].[Sales].&amp;[4.35086E1]" c="43.5086"/>
              <i n="[Table1].[Sales].&amp;[4.35428E1]" c="43.5428"/>
              <i n="[Table1].[Sales].&amp;[4.35454E1]" c="43.5454"/>
              <i n="[Table1].[Sales].&amp;[4.35744E1]" c="43.5744"/>
              <i n="[Table1].[Sales].&amp;[4.36086E1]" c="43.6086"/>
              <i n="[Table1].[Sales].&amp;[4.36454E1]" c="43.6454"/>
              <i n="[Table1].[Sales].&amp;[4.36744E1]" c="43.6744"/>
              <i n="[Table1].[Sales].&amp;[4.3677E1]" c="43.677"/>
              <i n="[Table1].[Sales].&amp;[4.37086E1]" c="43.7086"/>
              <i n="[Table1].[Sales].&amp;[4.37454E1]" c="43.7454"/>
              <i n="[Table1].[Sales].&amp;[4.38086E1]" c="43.8086"/>
              <i n="[Table1].[Sales].&amp;[4.38428E1]" c="43.8428"/>
              <i n="[Table1].[Sales].&amp;[4.38454E1]" c="43.8454"/>
              <i n="[Table1].[Sales].&amp;[4.38744E1]" c="43.8744"/>
              <i n="[Table1].[Sales].&amp;[4.39402E1]" c="43.9402"/>
              <i n="[Table1].[Sales].&amp;[4.39428E1]" c="43.9428"/>
              <i n="[Table1].[Sales].&amp;[4.40112E1]" c="44.0112"/>
              <i n="[Table1].[Sales].&amp;[4.40402E1]" c="44.0402"/>
              <i n="[Table1].[Sales].&amp;[4.40744E1]" c="44.0744"/>
              <i n="[Table1].[Sales].&amp;[4.4077E1]" c="44.077"/>
              <i n="[Table1].[Sales].&amp;[4.41086E1]" c="44.1086"/>
              <i n="[Table1].[Sales].&amp;[4.41428E1]" c="44.1428"/>
              <i n="[Table1].[Sales].&amp;[4.4177E1]" c="44.177"/>
              <i n="[Table1].[Sales].&amp;[4.42086E1]" c="44.2086"/>
              <i n="[Table1].[Sales].&amp;[4.42428E1]" c="44.2428"/>
              <i n="[Table1].[Sales].&amp;[4.42744E1]" c="44.2744"/>
              <i n="[Table1].[Sales].&amp;[4.4377E1]" c="44.377"/>
              <i n="[Table1].[Sales].&amp;[4.44086E1]" c="44.4086"/>
              <i n="[Table1].[Sales].&amp;[4.44112E1]" c="44.4112"/>
              <i n="[Table1].[Sales].&amp;[4.44744E1]" c="44.4744"/>
              <i n="[Table1].[Sales].&amp;[4.4477E1]" c="44.477"/>
              <i n="[Table1].[Sales].&amp;[4.45086E1]" c="44.5086"/>
              <i n="[Table1].[Sales].&amp;[4.46112E1]" c="44.6112"/>
              <i n="[Table1].[Sales].&amp;[4.46428E1]" c="44.6428"/>
              <i n="[Table1].[Sales].&amp;[4.4677E1]" c="44.677"/>
              <i n="[Table1].[Sales].&amp;[4.47744E1]" c="44.7744"/>
              <i n="[Table1].[Sales].&amp;[4.4777E1]" c="44.777"/>
              <i n="[Table1].[Sales].&amp;[4.48428E1]" c="44.8428"/>
              <i n="[Table1].[Sales].&amp;[4.4906E1]" c="44.906"/>
              <i n="[Table1].[Sales].&amp;[4.49086E1]" c="44.9086"/>
              <i n="[Table1].[Sales].&amp;[4.49428E1]" c="44.9428"/>
              <i n="[Table1].[Sales].&amp;[4.49744E1]" c="44.9744"/>
              <i n="[Table1].[Sales].&amp;[4.5006E1]" c="45.006"/>
              <i n="[Table1].[Sales].&amp;[4.50744E1]" c="45.0744"/>
              <i n="[Table1].[Sales].&amp;[4.5077E1]" c="45.077"/>
              <i n="[Table1].[Sales].&amp;[4.5106E1]" c="45.106"/>
              <i n="[Table1].[Sales].&amp;[4.51086E1]" c="45.1086"/>
              <i n="[Table1].[Sales].&amp;[4.51402E1]" c="45.1402"/>
              <i n="[Table1].[Sales].&amp;[4.51428E1]" c="45.1428"/>
              <i n="[Table1].[Sales].&amp;[4.5206E1]" c="45.206"/>
              <i n="[Table1].[Sales].&amp;[4.52086E1]" c="45.2086"/>
              <i n="[Table1].[Sales].&amp;[4.52402E1]" c="45.2402"/>
              <i n="[Table1].[Sales].&amp;[4.52718E1]" c="45.2718"/>
              <i n="[Table1].[Sales].&amp;[4.52744E1]" c="45.2744"/>
              <i n="[Table1].[Sales].&amp;[4.5306E1]" c="45.306"/>
              <i n="[Table1].[Sales].&amp;[4.53086E1]" c="45.3086"/>
              <i n="[Table1].[Sales].&amp;[4.53402E1]" c="45.3402"/>
              <i n="[Table1].[Sales].&amp;[4.53718E1]" c="45.3718"/>
              <i n="[Table1].[Sales].&amp;[4.5406E1]" c="45.406"/>
              <i n="[Table1].[Sales].&amp;[4.54086E1]" c="45.4086"/>
              <i n="[Table1].[Sales].&amp;[4.54718E1]" c="45.4718"/>
              <i n="[Table1].[Sales].&amp;[4.54744E1]" c="45.4744"/>
              <i n="[Table1].[Sales].&amp;[4.5506E1]" c="45.506"/>
              <i n="[Table1].[Sales].&amp;[4.55086E1]" c="45.5086"/>
              <i n="[Table1].[Sales].&amp;[4.55402E1]" c="45.5402"/>
              <i n="[Table1].[Sales].&amp;[4.55718E1]" c="45.5718"/>
              <i n="[Table1].[Sales].&amp;[4.55744E1]" c="45.5744"/>
              <i n="[Table1].[Sales].&amp;[4.5606E1]" c="45.606"/>
              <i n="[Table1].[Sales].&amp;[4.56086E1]" c="45.6086"/>
              <i n="[Table1].[Sales].&amp;[4.56744E1]" c="45.6744"/>
              <i n="[Table1].[Sales].&amp;[4.5706E1]" c="45.706"/>
              <i n="[Table1].[Sales].&amp;[4.57402E1]" c="45.7402"/>
              <i n="[Table1].[Sales].&amp;[4.57428E1]" c="45.7428"/>
              <i n="[Table1].[Sales].&amp;[4.5806E1]" c="45.806"/>
              <i n="[Table1].[Sales].&amp;[4.58402E1]" c="45.8402"/>
              <i n="[Table1].[Sales].&amp;[4.5906E1]" c="45.906"/>
              <i n="[Table1].[Sales].&amp;[4.59086E1]" c="45.9086"/>
              <i n="[Table1].[Sales].&amp;[4.59376E1]" c="45.9376"/>
              <i n="[Table1].[Sales].&amp;[4.59402E1]" c="45.9402"/>
              <i n="[Table1].[Sales].&amp;[4.59428E1]" c="45.9428"/>
              <i n="[Table1].[Sales].&amp;[4.6006E1]" c="46.006"/>
              <i n="[Table1].[Sales].&amp;[4.60376E1]" c="46.0376"/>
              <i n="[Table1].[Sales].&amp;[4.6106E1]" c="46.106"/>
              <i n="[Table1].[Sales].&amp;[4.61376E1]" c="46.1376"/>
              <i n="[Table1].[Sales].&amp;[4.61402E1]" c="46.1402"/>
              <i n="[Table1].[Sales].&amp;[4.61718E1]" c="46.1718"/>
              <i n="[Table1].[Sales].&amp;[4.6206E1]" c="46.206"/>
              <i n="[Table1].[Sales].&amp;[4.62086E1]" c="46.2086"/>
              <i n="[Table1].[Sales].&amp;[4.62376E1]" c="46.2376"/>
              <i n="[Table1].[Sales].&amp;[4.62744E1]" c="46.2744"/>
              <i n="[Table1].[Sales].&amp;[4.6306E1]" c="46.306"/>
              <i n="[Table1].[Sales].&amp;[4.63376E1]" c="46.3376"/>
              <i n="[Table1].[Sales].&amp;[4.63402E1]" c="46.3402"/>
              <i n="[Table1].[Sales].&amp;[4.63718E1]" c="46.3718"/>
              <i n="[Table1].[Sales].&amp;[4.63744E1]" c="46.3744"/>
              <i n="[Table1].[Sales].&amp;[4.6406E1]" c="46.406"/>
              <i n="[Table1].[Sales].&amp;[4.64086E1]" c="46.4086"/>
              <i n="[Table1].[Sales].&amp;[4.64744E1]" c="46.4744"/>
              <i n="[Table1].[Sales].&amp;[4.6506E1]" c="46.506"/>
              <i n="[Table1].[Sales].&amp;[4.65376E1]" c="46.5376"/>
              <i n="[Table1].[Sales].&amp;[4.65402E1]" c="46.5402"/>
              <i n="[Table1].[Sales].&amp;[4.65718E1]" c="46.5718"/>
              <i n="[Table1].[Sales].&amp;[4.66086E1]" c="46.6086"/>
              <i n="[Table1].[Sales].&amp;[4.66744E1]" c="46.6744"/>
              <i n="[Table1].[Sales].&amp;[4.6706E1]" c="46.706"/>
              <i n="[Table1].[Sales].&amp;[4.67376E1]" c="46.7376"/>
              <i n="[Table1].[Sales].&amp;[4.67744E1]" c="46.7744"/>
              <i n="[Table1].[Sales].&amp;[4.68034E1]" c="46.8034"/>
              <i n="[Table1].[Sales].&amp;[4.68402E1]" c="46.8402"/>
              <i n="[Table1].[Sales].&amp;[4.68718E1]" c="46.8718"/>
              <i n="[Table1].[Sales].&amp;[4.68744E1]" c="46.8744"/>
              <i n="[Table1].[Sales].&amp;[4.69034E1]" c="46.9034"/>
              <i n="[Table1].[Sales].&amp;[4.69376E1]" c="46.9376"/>
              <i n="[Table1].[Sales].&amp;[4.69402E1]" c="46.9402"/>
              <i n="[Table1].[Sales].&amp;[4.69718E1]" c="46.9718"/>
              <i n="[Table1].[Sales].&amp;[4.69744E1]" c="46.9744"/>
              <i n="[Table1].[Sales].&amp;[4.70402E1]" c="47.0402"/>
              <i n="[Table1].[Sales].&amp;[4.71034E1]" c="47.1034"/>
              <i n="[Table1].[Sales].&amp;[4.7106E1]" c="47.106"/>
              <i n="[Table1].[Sales].&amp;[4.71376E1]" c="47.1376"/>
              <i n="[Table1].[Sales].&amp;[4.71402E1]" c="47.1402"/>
              <i n="[Table1].[Sales].&amp;[4.71718E1]" c="47.1718"/>
              <i n="[Table1].[Sales].&amp;[4.71744E1]" c="47.1744"/>
              <i n="[Table1].[Sales].&amp;[4.72034E1]" c="47.2034"/>
              <i n="[Table1].[Sales].&amp;[4.72376E1]" c="47.2376"/>
              <i n="[Table1].[Sales].&amp;[4.72402E1]" c="47.2402"/>
              <i n="[Table1].[Sales].&amp;[4.72718E1]" c="47.2718"/>
              <i n="[Table1].[Sales].&amp;[4.72744E1]" c="47.2744"/>
              <i n="[Table1].[Sales].&amp;[4.7306E1]" c="47.306"/>
              <i n="[Table1].[Sales].&amp;[4.73376E1]" c="47.3376"/>
              <i n="[Table1].[Sales].&amp;[4.74034E1]" c="47.4034"/>
              <i n="[Table1].[Sales].&amp;[4.7406E1]" c="47.406"/>
              <i n="[Table1].[Sales].&amp;[4.74692E1]" c="47.4692"/>
              <i n="[Table1].[Sales].&amp;[4.74718E1]" c="47.4718"/>
              <i n="[Table1].[Sales].&amp;[4.75034E1]" c="47.5034"/>
              <i n="[Table1].[Sales].&amp;[4.7506E1]" c="47.506"/>
              <i n="[Table1].[Sales].&amp;[4.75692E1]" c="47.5692"/>
              <i n="[Table1].[Sales].&amp;[4.76034E1]" c="47.6034"/>
              <i n="[Table1].[Sales].&amp;[4.76376E1]" c="47.6376"/>
              <i n="[Table1].[Sales].&amp;[4.76402E1]" c="47.6402"/>
              <i n="[Table1].[Sales].&amp;[4.76692E1]" c="47.6692"/>
              <i n="[Table1].[Sales].&amp;[4.77402E1]" c="47.7402"/>
              <i n="[Table1].[Sales].&amp;[4.77692E1]" c="47.7692"/>
              <i n="[Table1].[Sales].&amp;[4.77718E1]" c="47.7718"/>
              <i n="[Table1].[Sales].&amp;[4.78034E1]" c="47.8034"/>
              <i n="[Table1].[Sales].&amp;[4.7806E1]" c="47.806"/>
              <i n="[Table1].[Sales].&amp;[4.78402E1]" c="47.8402"/>
              <i n="[Table1].[Sales].&amp;[4.78692E1]" c="47.8692"/>
              <i n="[Table1].[Sales].&amp;[4.79034E1]" c="47.9034"/>
              <i n="[Table1].[Sales].&amp;[4.80034E1]" c="48.0034"/>
              <i n="[Table1].[Sales].&amp;[4.80718E1]" c="48.0718"/>
              <i n="[Table1].[Sales].&amp;[4.81034E1]" c="48.1034"/>
              <i n="[Table1].[Sales].&amp;[4.81692E1]" c="48.1692"/>
              <i n="[Table1].[Sales].&amp;[4.81718E1]" c="48.1718"/>
              <i n="[Table1].[Sales].&amp;[4.82034E1]" c="48.2034"/>
              <i n="[Table1].[Sales].&amp;[4.82376E1]" c="48.2376"/>
              <i n="[Table1].[Sales].&amp;[4.82692E1]" c="48.2692"/>
              <i n="[Table1].[Sales].&amp;[4.83034E1]" c="48.3034"/>
              <i n="[Table1].[Sales].&amp;[4.83718E1]" c="48.3718"/>
              <i n="[Table1].[Sales].&amp;[4.84692E1]" c="48.4692"/>
              <i n="[Table1].[Sales].&amp;[4.85034E1]" c="48.5034"/>
              <i n="[Table1].[Sales].&amp;[4.85376E1]" c="48.5376"/>
              <i n="[Table1].[Sales].&amp;[4.85692E1]" c="48.5692"/>
              <i n="[Table1].[Sales].&amp;[4.85718E1]" c="48.5718"/>
              <i n="[Table1].[Sales].&amp;[4.86034E1]" c="48.6034"/>
              <i n="[Table1].[Sales].&amp;[4.86376E1]" c="48.6376"/>
              <i n="[Table1].[Sales].&amp;[4.86692E1]" c="48.6692"/>
              <i n="[Table1].[Sales].&amp;[4.86718E1]" c="48.6718"/>
              <i n="[Table1].[Sales].&amp;[4.87034E1]" c="48.7034"/>
              <i n="[Table1].[Sales].&amp;[4.87692E1]" c="48.7692"/>
              <i n="[Table1].[Sales].&amp;[4.87718E1]" c="48.7718"/>
              <i n="[Table1].[Sales].&amp;[4.88034E1]" c="48.8034"/>
              <i n="[Table1].[Sales].&amp;[4.88376E1]" c="48.8376"/>
              <i n="[Table1].[Sales].&amp;[4.88718E1]" c="48.8718"/>
              <i n="[Table1].[Sales].&amp;[4.89008E1]" c="48.9008"/>
              <i n="[Table1].[Sales].&amp;[4.89034E1]" c="48.9034"/>
              <i n="[Table1].[Sales].&amp;[4.8935E1]" c="48.935"/>
              <i n="[Table1].[Sales].&amp;[4.90008E1]" c="49.0008"/>
              <i n="[Table1].[Sales].&amp;[4.90034E1]" c="49.0034"/>
              <i n="[Table1].[Sales].&amp;[4.90376E1]" c="49.0376"/>
              <i n="[Table1].[Sales].&amp;[4.90692E1]" c="49.0692"/>
              <i n="[Table1].[Sales].&amp;[4.91034E1]" c="49.1034"/>
              <i n="[Table1].[Sales].&amp;[4.91692E1]" c="49.1692"/>
              <i n="[Table1].[Sales].&amp;[4.92008E1]" c="49.2008"/>
              <i n="[Table1].[Sales].&amp;[4.92034E1]" c="49.2034"/>
              <i n="[Table1].[Sales].&amp;[4.92376E1]" c="49.2376"/>
              <i n="[Table1].[Sales].&amp;[4.93008E1]" c="49.3008"/>
              <i n="[Table1].[Sales].&amp;[4.94034E1]" c="49.4034"/>
              <i n="[Table1].[Sales].&amp;[4.94376E1]" c="49.4376"/>
              <i n="[Table1].[Sales].&amp;[4.95034E1]" c="49.5034"/>
              <i n="[Table1].[Sales].&amp;[4.95376E1]" c="49.5376"/>
              <i n="[Table1].[Sales].&amp;[4.96008E1]" c="49.6008"/>
              <i n="[Table1].[Sales].&amp;[4.96034E1]" c="49.6034"/>
              <i n="[Table1].[Sales].&amp;[4.96692E1]" c="49.6692"/>
              <i n="[Table1].[Sales].&amp;[4.97008E1]" c="49.7008"/>
              <i n="[Table1].[Sales].&amp;[4.97692E1]" c="49.7692"/>
              <i n="[Table1].[Sales].&amp;[4.98008E1]" c="49.8008"/>
              <i n="[Table1].[Sales].&amp;[4.98034E1]" c="49.8034"/>
              <i n="[Table1].[Sales].&amp;[4.98666E1]" c="49.8666"/>
              <i n="[Table1].[Sales].&amp;[4.98692E1]" c="49.8692"/>
              <i n="[Table1].[Sales].&amp;[4.99034E1]" c="49.9034"/>
              <i n="[Table1].[Sales].&amp;[4.99324E1]" c="49.9324"/>
              <i n="[Table1].[Sales].&amp;[4.99376E1]" c="49.9376"/>
              <i n="[Table1].[Sales].&amp;[4.99692E1]" c="49.9692"/>
              <i n="[Table1].[Sales].&amp;[5.00008E1]" c="50.0008"/>
              <i n="[Table1].[Sales].&amp;[5.00034E1]" c="50.0034"/>
              <i n="[Table1].[Sales].&amp;[5.0035E1]" c="50.035"/>
              <i n="[Table1].[Sales].&amp;[5.01034E1]" c="50.1034"/>
              <i n="[Table1].[Sales].&amp;[5.01324E1]" c="50.1324"/>
              <i n="[Table1].[Sales].&amp;[5.02034E1]" c="50.2034"/>
              <i n="[Table1].[Sales].&amp;[5.02324E1]" c="50.2324"/>
              <i n="[Table1].[Sales].&amp;[5.02666E1]" c="50.2666"/>
              <i n="[Table1].[Sales].&amp;[5.03034E1]" c="50.3034"/>
              <i n="[Table1].[Sales].&amp;[5.03324E1]" c="50.3324"/>
              <i n="[Table1].[Sales].&amp;[5.03692E1]" c="50.3692"/>
              <i n="[Table1].[Sales].&amp;[5.04034E1]" c="50.4034"/>
              <i n="[Table1].[Sales].&amp;[5.05008E1]" c="50.5008"/>
              <i n="[Table1].[Sales].&amp;[5.05034E1]" c="50.5034"/>
              <i n="[Table1].[Sales].&amp;[5.05324E1]" c="50.5324"/>
              <i n="[Table1].[Sales].&amp;[5.05666E1]" c="50.5666"/>
              <i n="[Table1].[Sales].&amp;[5.06008E1]" c="50.6008"/>
              <i n="[Table1].[Sales].&amp;[5.06666E1]" c="50.6666"/>
              <i n="[Table1].[Sales].&amp;[5.06982E1]" c="50.6982"/>
              <i n="[Table1].[Sales].&amp;[5.07666E1]" c="50.7666"/>
              <i n="[Table1].[Sales].&amp;[5.07692E1]" c="50.7692"/>
              <i n="[Table1].[Sales].&amp;[5.07982E1]" c="50.7982"/>
              <i n="[Table1].[Sales].&amp;[5.08008E1]" c="50.8008"/>
              <i n="[Table1].[Sales].&amp;[5.08324E1]" c="50.8324"/>
              <i n="[Table1].[Sales].&amp;[5.0835E1]" c="50.835"/>
              <i n="[Table1].[Sales].&amp;[5.08666E1]" c="50.8666"/>
              <i n="[Table1].[Sales].&amp;[5.08692E1]" c="50.8692"/>
              <i n="[Table1].[Sales].&amp;[5.09008E1]" c="50.9008"/>
              <i n="[Table1].[Sales].&amp;[5.09666E1]" c="50.9666"/>
              <i n="[Table1].[Sales].&amp;[5.09692E1]" c="50.9692"/>
              <i n="[Table1].[Sales].&amp;[5.10324E1]" c="51.0324"/>
              <i n="[Table1].[Sales].&amp;[5.10692E1]" c="51.0692"/>
              <i n="[Table1].[Sales].&amp;[5.11324E1]" c="51.1324"/>
              <i n="[Table1].[Sales].&amp;[5.11666E1]" c="51.1666"/>
              <i n="[Table1].[Sales].&amp;[5.12324E1]" c="51.2324"/>
              <i n="[Table1].[Sales].&amp;[5.1235E1]" c="51.235"/>
              <i n="[Table1].[Sales].&amp;[5.12666E1]" c="51.2666"/>
              <i n="[Table1].[Sales].&amp;[5.13008E1]" c="51.3008"/>
              <i n="[Table1].[Sales].&amp;[5.13324E1]" c="51.3324"/>
              <i n="[Table1].[Sales].&amp;[5.1335E1]" c="51.335"/>
              <i n="[Table1].[Sales].&amp;[5.13666E1]" c="51.3666"/>
              <i n="[Table1].[Sales].&amp;[5.13982E1]" c="51.3982"/>
              <i n="[Table1].[Sales].&amp;[5.14008E1]" c="51.4008"/>
              <i n="[Table1].[Sales].&amp;[5.1435E1]" c="51.435"/>
              <i n="[Table1].[Sales].&amp;[5.1464E1]" c="51.464"/>
              <i n="[Table1].[Sales].&amp;[5.14666E1]" c="51.4666"/>
              <i n="[Table1].[Sales].&amp;[5.15008E1]" c="51.5008"/>
              <i n="[Table1].[Sales].&amp;[5.15324E1]" c="51.5324"/>
              <i n="[Table1].[Sales].&amp;[5.1535E1]" c="51.535"/>
              <i n="[Table1].[Sales].&amp;[5.16008E1]" c="51.6008"/>
              <i n="[Table1].[Sales].&amp;[5.16982E1]" c="51.6982"/>
              <i n="[Table1].[Sales].&amp;[5.18324E1]" c="51.8324"/>
              <i n="[Table1].[Sales].&amp;[5.18982E1]" c="51.8982"/>
              <i n="[Table1].[Sales].&amp;[5.19008E1]" c="51.9008"/>
              <i n="[Table1].[Sales].&amp;[5.1935E1]" c="51.935"/>
              <i n="[Table1].[Sales].&amp;[5.19982E1]" c="51.9982"/>
              <i n="[Table1].[Sales].&amp;[5.20324E1]" c="52.0324"/>
              <i n="[Table1].[Sales].&amp;[5.2064E1]" c="52.064"/>
              <i n="[Table1].[Sales].&amp;[5.20666E1]" c="52.0666"/>
              <i n="[Table1].[Sales].&amp;[5.20982E1]" c="52.0982"/>
              <i n="[Table1].[Sales].&amp;[5.21008E1]" c="52.1008"/>
              <i n="[Table1].[Sales].&amp;[5.21324E1]" c="52.1324"/>
              <i n="[Table1].[Sales].&amp;[5.22008E1]" c="52.2008"/>
              <i n="[Table1].[Sales].&amp;[5.22298E1]" c="52.2298"/>
              <i n="[Table1].[Sales].&amp;[5.22324E1]" c="52.2324"/>
              <i n="[Table1].[Sales].&amp;[5.22666E1]" c="52.2666"/>
              <i n="[Table1].[Sales].&amp;[5.23008E1]" c="52.3008"/>
              <i n="[Table1].[Sales].&amp;[5.23298E1]" c="52.3298"/>
              <i n="[Table1].[Sales].&amp;[5.23324E1]" c="52.3324"/>
              <i n="[Table1].[Sales].&amp;[5.2364E1]" c="52.364"/>
              <i n="[Table1].[Sales].&amp;[5.24008E1]" c="52.4008"/>
              <i n="[Table1].[Sales].&amp;[5.24324E1]" c="52.4324"/>
              <i n="[Table1].[Sales].&amp;[5.24982E1]" c="52.4982"/>
              <i n="[Table1].[Sales].&amp;[5.25324E1]" c="52.5324"/>
              <i n="[Table1].[Sales].&amp;[5.2564E1]" c="52.564"/>
              <i n="[Table1].[Sales].&amp;[5.26298E1]" c="52.6298"/>
              <i n="[Table1].[Sales].&amp;[5.26666E1]" c="52.6666"/>
              <i n="[Table1].[Sales].&amp;[5.27324E1]" c="52.7324"/>
              <i n="[Table1].[Sales].&amp;[5.27956E1]" c="52.7956"/>
              <i n="[Table1].[Sales].&amp;[5.28666E1]" c="52.8666"/>
              <i n="[Table1].[Sales].&amp;[5.29298E1]" c="52.9298"/>
              <i n="[Table1].[Sales].&amp;[5.29324E1]" c="52.9324"/>
              <i n="[Table1].[Sales].&amp;[5.30298E1]" c="53.0298"/>
              <i n="[Table1].[Sales].&amp;[5.3064E1]" c="53.064"/>
              <i n="[Table1].[Sales].&amp;[5.30666E1]" c="53.0666"/>
              <i n="[Table1].[Sales].&amp;[5.31298E1]" c="53.1298"/>
              <i n="[Table1].[Sales].&amp;[5.31666E1]" c="53.1666"/>
              <i n="[Table1].[Sales].&amp;[5.32298E1]" c="53.2298"/>
              <i n="[Table1].[Sales].&amp;[5.32324E1]" c="53.2324"/>
              <i n="[Table1].[Sales].&amp;[5.32614E1]" c="53.2614"/>
              <i n="[Table1].[Sales].&amp;[5.32982E1]" c="53.2982"/>
              <i n="[Table1].[Sales].&amp;[5.33298E1]" c="53.3298"/>
              <i n="[Table1].[Sales].&amp;[5.33614E1]" c="53.3614"/>
              <i n="[Table1].[Sales].&amp;[5.33956E1]" c="53.3956"/>
              <i n="[Table1].[Sales].&amp;[5.33982E1]" c="53.3982"/>
              <i n="[Table1].[Sales].&amp;[5.3464E1]" c="53.464"/>
              <i n="[Table1].[Sales].&amp;[5.34956E1]" c="53.4956"/>
              <i n="[Table1].[Sales].&amp;[5.35324E1]" c="53.5324"/>
              <i n="[Table1].[Sales].&amp;[5.35614E1]" c="53.5614"/>
              <i n="[Table1].[Sales].&amp;[5.36614E1]" c="53.6614"/>
              <i n="[Table1].[Sales].&amp;[5.36982E1]" c="53.6982"/>
              <i n="[Table1].[Sales].&amp;[5.37298E1]" c="53.7298"/>
              <i n="[Table1].[Sales].&amp;[5.37324E1]" c="53.7324"/>
              <i n="[Table1].[Sales].&amp;[5.37614E1]" c="53.7614"/>
              <i n="[Table1].[Sales].&amp;[5.3764E1]" c="53.764"/>
              <i n="[Table1].[Sales].&amp;[5.38298E1]" c="53.8298"/>
              <i n="[Table1].[Sales].&amp;[5.38614E1]" c="53.8614"/>
              <i n="[Table1].[Sales].&amp;[5.40272E1]" c="54.0272"/>
              <i n="[Table1].[Sales].&amp;[5.40298E1]" c="54.0298"/>
              <i n="[Table1].[Sales].&amp;[5.40614E1]" c="54.0614"/>
              <i n="[Table1].[Sales].&amp;[5.4064E1]" c="54.064"/>
              <i n="[Table1].[Sales].&amp;[5.41298E1]" c="54.1298"/>
              <i n="[Table1].[Sales].&amp;[5.41956E1]" c="54.1956"/>
              <i n="[Table1].[Sales].&amp;[5.41982E1]" c="54.1982"/>
              <i n="[Table1].[Sales].&amp;[5.42298E1]" c="54.2298"/>
              <i n="[Table1].[Sales].&amp;[5.42956E1]" c="54.2956"/>
              <i n="[Table1].[Sales].&amp;[5.42982E1]" c="54.2982"/>
              <i n="[Table1].[Sales].&amp;[5.43614E1]" c="54.3614"/>
              <i n="[Table1].[Sales].&amp;[5.4364E1]" c="54.364"/>
              <i n="[Table1].[Sales].&amp;[5.43956E1]" c="54.3956"/>
              <i n="[Table1].[Sales].&amp;[5.45614E1]" c="54.5614"/>
              <i n="[Table1].[Sales].&amp;[5.4564E1]" c="54.564"/>
              <i n="[Table1].[Sales].&amp;[5.4593E1]" c="54.593"/>
              <i n="[Table1].[Sales].&amp;[5.45956E1]" c="54.5956"/>
              <i n="[Table1].[Sales].&amp;[5.46614E1]" c="54.6614"/>
              <i n="[Table1].[Sales].&amp;[5.4693E1]" c="54.693"/>
              <i n="[Table1].[Sales].&amp;[5.46956E1]" c="54.6956"/>
              <i n="[Table1].[Sales].&amp;[5.47298E1]" c="54.7298"/>
              <i n="[Table1].[Sales].&amp;[5.4764E1]" c="54.764"/>
              <i n="[Table1].[Sales].&amp;[5.4793E1]" c="54.793"/>
              <i n="[Table1].[Sales].&amp;[5.48298E1]" c="54.8298"/>
              <i n="[Table1].[Sales].&amp;[5.4864E1]" c="54.864"/>
              <i n="[Table1].[Sales].&amp;[5.4893E1]" c="54.893"/>
              <i n="[Table1].[Sales].&amp;[5.49298E1]" c="54.9298"/>
              <i n="[Table1].[Sales].&amp;[5.49614E1]" c="54.9614"/>
              <i n="[Table1].[Sales].&amp;[5.49956E1]" c="54.9956"/>
              <i n="[Table1].[Sales].&amp;[5.50298E1]" c="55.0298"/>
              <i n="[Table1].[Sales].&amp;[5.50614E1]" c="55.0614"/>
              <i n="[Table1].[Sales].&amp;[5.5093E1]" c="55.093"/>
              <i n="[Table1].[Sales].&amp;[5.50956E1]" c="55.0956"/>
              <i n="[Table1].[Sales].&amp;[5.51298E1]" c="55.1298"/>
              <i n="[Table1].[Sales].&amp;[5.51614E1]" c="55.1614"/>
              <i n="[Table1].[Sales].&amp;[5.51956E1]" c="55.1956"/>
              <i n="[Table1].[Sales].&amp;[5.52588E1]" c="55.2588"/>
              <i n="[Table1].[Sales].&amp;[5.52614E1]" c="55.2614"/>
              <i n="[Table1].[Sales].&amp;[5.5264E1]" c="55.264"/>
              <i n="[Table1].[Sales].&amp;[5.52956E1]" c="55.2956"/>
              <i n="[Table1].[Sales].&amp;[5.53588E1]" c="55.3588"/>
              <i n="[Table1].[Sales].&amp;[5.53614E1]" c="55.3614"/>
              <i n="[Table1].[Sales].&amp;[5.5393E1]" c="55.393"/>
              <i n="[Table1].[Sales].&amp;[5.54272E1]" c="55.4272"/>
              <i n="[Table1].[Sales].&amp;[5.54588E1]" c="55.4588"/>
              <i n="[Table1].[Sales].&amp;[5.54614E1]" c="55.4614"/>
              <i n="[Table1].[Sales].&amp;[5.55298E1]" c="55.5298"/>
              <i n="[Table1].[Sales].&amp;[5.55588E1]" c="55.5588"/>
              <i n="[Table1].[Sales].&amp;[5.5593E1]" c="55.593"/>
              <i n="[Table1].[Sales].&amp;[5.56588E1]" c="55.6588"/>
              <i n="[Table1].[Sales].&amp;[5.56614E1]" c="55.6614"/>
              <i n="[Table1].[Sales].&amp;[5.57298E1]" c="55.7298"/>
              <i n="[Table1].[Sales].&amp;[5.57614E1]" c="55.7614"/>
              <i n="[Table1].[Sales].&amp;[5.57956E1]" c="55.7956"/>
              <i n="[Table1].[Sales].&amp;[5.58272E1]" c="55.8272"/>
              <i n="[Table1].[Sales].&amp;[5.58298E1]" c="55.8298"/>
              <i n="[Table1].[Sales].&amp;[5.58588E1]" c="55.8588"/>
              <i n="[Table1].[Sales].&amp;[5.58614E1]" c="55.8614"/>
              <i n="[Table1].[Sales].&amp;[5.5893E1]" c="55.893"/>
              <i n="[Table1].[Sales].&amp;[5.58956E1]" c="55.8956"/>
              <i n="[Table1].[Sales].&amp;[5.59246E1]" c="55.9246"/>
              <i n="[Table1].[Sales].&amp;[5.59298E1]" c="55.9298"/>
              <i n="[Table1].[Sales].&amp;[5.59614E1]" c="55.9614"/>
              <i n="[Table1].[Sales].&amp;[5.5993E1]" c="55.993"/>
              <i n="[Table1].[Sales].&amp;[5.60246E1]" c="56.0246"/>
              <i n="[Table1].[Sales].&amp;[5.60614E1]" c="56.0614"/>
              <i n="[Table1].[Sales].&amp;[5.61272E1]" c="56.1272"/>
              <i n="[Table1].[Sales].&amp;[5.61588E1]" c="56.1588"/>
              <i n="[Table1].[Sales].&amp;[5.61614E1]" c="56.1614"/>
              <i n="[Table1].[Sales].&amp;[5.61956E1]" c="56.1956"/>
              <i n="[Table1].[Sales].&amp;[5.62246E1]" c="56.2246"/>
              <i n="[Table1].[Sales].&amp;[5.62272E1]" c="56.2272"/>
              <i n="[Table1].[Sales].&amp;[5.62588E1]" c="56.2588"/>
              <i n="[Table1].[Sales].&amp;[5.62614E1]" c="56.2614"/>
              <i n="[Table1].[Sales].&amp;[5.6293E1]" c="56.293"/>
              <i n="[Table1].[Sales].&amp;[5.63588E1]" c="56.3588"/>
              <i n="[Table1].[Sales].&amp;[5.63614E1]" c="56.3614"/>
              <i n="[Table1].[Sales].&amp;[5.64246E1]" c="56.4246"/>
              <i n="[Table1].[Sales].&amp;[5.64588E1]" c="56.4588"/>
              <i n="[Table1].[Sales].&amp;[5.64614E1]" c="56.4614"/>
              <i n="[Table1].[Sales].&amp;[5.6493E1]" c="56.493"/>
              <i n="[Table1].[Sales].&amp;[5.65588E1]" c="56.5588"/>
              <i n="[Table1].[Sales].&amp;[5.65614E1]" c="56.5614"/>
              <i n="[Table1].[Sales].&amp;[5.66272E1]" c="56.6272"/>
              <i n="[Table1].[Sales].&amp;[5.66588E1]" c="56.6588"/>
              <i n="[Table1].[Sales].&amp;[5.66614E1]" c="56.6614"/>
              <i n="[Table1].[Sales].&amp;[5.67588E1]" c="56.7588"/>
              <i n="[Table1].[Sales].&amp;[5.67614E1]" c="56.7614"/>
              <i n="[Table1].[Sales].&amp;[5.67904E1]" c="56.7904"/>
              <i n="[Table1].[Sales].&amp;[5.6793E1]" c="56.793"/>
              <i n="[Table1].[Sales].&amp;[5.68904E1]" c="56.8904"/>
              <i n="[Table1].[Sales].&amp;[5.6893E1]" c="56.893"/>
              <i n="[Table1].[Sales].&amp;[5.69588E1]" c="56.9588"/>
              <i n="[Table1].[Sales].&amp;[5.69614E1]" c="56.9614"/>
              <i n="[Table1].[Sales].&amp;[5.70246E1]" c="57.0246"/>
              <i n="[Table1].[Sales].&amp;[5.70614E1]" c="57.0614"/>
              <i n="[Table1].[Sales].&amp;[5.71272E1]" c="57.1272"/>
              <i n="[Table1].[Sales].&amp;[5.71614E1]" c="57.1614"/>
              <i n="[Table1].[Sales].&amp;[5.71904E1]" c="57.1904"/>
              <i n="[Table1].[Sales].&amp;[5.72272E1]" c="57.2272"/>
              <i n="[Table1].[Sales].&amp;[5.72562E1]" c="57.2562"/>
              <i n="[Table1].[Sales].&amp;[5.72588E1]" c="57.2588"/>
              <i n="[Table1].[Sales].&amp;[5.72614E1]" c="57.2614"/>
              <i n="[Table1].[Sales].&amp;[5.73246E1]" c="57.3246"/>
              <i n="[Table1].[Sales].&amp;[5.73562E1]" c="57.3562"/>
              <i n="[Table1].[Sales].&amp;[5.73588E1]" c="57.3588"/>
              <i n="[Table1].[Sales].&amp;[5.73904E1]" c="57.3904"/>
              <i n="[Table1].[Sales].&amp;[5.7393E1]" c="57.393"/>
              <i n="[Table1].[Sales].&amp;[5.74246E1]" c="57.4246"/>
              <i n="[Table1].[Sales].&amp;[5.74272E1]" c="57.4272"/>
              <i n="[Table1].[Sales].&amp;[5.74562E1]" c="57.4562"/>
              <i n="[Table1].[Sales].&amp;[5.7493E1]" c="57.493"/>
              <i n="[Table1].[Sales].&amp;[5.75246E1]" c="57.5246"/>
              <i n="[Table1].[Sales].&amp;[5.75562E1]" c="57.5562"/>
              <i n="[Table1].[Sales].&amp;[5.75904E1]" c="57.5904"/>
              <i n="[Table1].[Sales].&amp;[5.76562E1]" c="57.6562"/>
              <i n="[Table1].[Sales].&amp;[5.76588E1]" c="57.6588"/>
              <i n="[Table1].[Sales].&amp;[5.76904E1]" c="57.6904"/>
              <i n="[Table1].[Sales].&amp;[5.77272E1]" c="57.7272"/>
              <i n="[Table1].[Sales].&amp;[5.77588E1]" c="57.7588"/>
              <i n="[Table1].[Sales].&amp;[5.77904E1]" c="57.7904"/>
              <i n="[Table1].[Sales].&amp;[5.7793E1]" c="57.793"/>
              <i n="[Table1].[Sales].&amp;[5.78562E1]" c="57.8562"/>
              <i n="[Table1].[Sales].&amp;[5.78588E1]" c="57.8588"/>
              <i n="[Table1].[Sales].&amp;[5.7893E1]" c="57.893"/>
              <i n="[Table1].[Sales].&amp;[5.79272E1]" c="57.9272"/>
              <i n="[Table1].[Sales].&amp;[5.8022E1]" c="58.022"/>
              <i n="[Table1].[Sales].&amp;[5.80246E1]" c="58.0246"/>
              <i n="[Table1].[Sales].&amp;[5.81562E1]" c="58.1562"/>
              <i n="[Table1].[Sales].&amp;[5.81588E1]" c="58.1588"/>
              <i n="[Table1].[Sales].&amp;[5.8193E1]" c="58.193"/>
              <i n="[Table1].[Sales].&amp;[5.8222E1]" c="58.222"/>
              <i n="[Table1].[Sales].&amp;[5.82562E1]" c="58.2562"/>
              <i n="[Table1].[Sales].&amp;[5.82588E1]" c="58.2588"/>
              <i n="[Table1].[Sales].&amp;[5.83562E1]" c="58.3562"/>
              <i n="[Table1].[Sales].&amp;[5.83588E1]" c="58.3588"/>
              <i n="[Table1].[Sales].&amp;[5.83904E1]" c="58.3904"/>
              <i n="[Table1].[Sales].&amp;[5.8393E1]" c="58.393"/>
              <i n="[Table1].[Sales].&amp;[5.84562E1]" c="58.4562"/>
              <i n="[Table1].[Sales].&amp;[5.84904E1]" c="58.4904"/>
              <i n="[Table1].[Sales].&amp;[5.85562E1]" c="58.5562"/>
              <i n="[Table1].[Sales].&amp;[5.85588E1]" c="58.5588"/>
              <i n="[Table1].[Sales].&amp;[5.85904E1]" c="58.5904"/>
              <i n="[Table1].[Sales].&amp;[5.86246E1]" c="58.6246"/>
              <i n="[Table1].[Sales].&amp;[5.86562E1]" c="58.6562"/>
              <i n="[Table1].[Sales].&amp;[5.87562E1]" c="58.7562"/>
              <i n="[Table1].[Sales].&amp;[5.87588E1]" c="58.7588"/>
              <i n="[Table1].[Sales].&amp;[5.87904E1]" c="58.7904"/>
              <i n="[Table1].[Sales].&amp;[5.88562E1]" c="58.8562"/>
              <i n="[Table1].[Sales].&amp;[5.88588E1]" c="58.8588"/>
              <i n="[Table1].[Sales].&amp;[5.88878E1]" c="58.8878"/>
              <i n="[Table1].[Sales].&amp;[5.88904E1]" c="58.8904"/>
              <i n="[Table1].[Sales].&amp;[5.89246E1]" c="58.9246"/>
              <i n="[Table1].[Sales].&amp;[5.9022E1]" c="59.022"/>
              <i n="[Table1].[Sales].&amp;[5.90246E1]" c="59.0246"/>
              <i n="[Table1].[Sales].&amp;[5.91246E1]" c="59.1246"/>
              <i n="[Table1].[Sales].&amp;[5.91562E1]" c="59.1562"/>
              <i n="[Table1].[Sales].&amp;[5.91904E1]" c="59.1904"/>
              <i n="[Table1].[Sales].&amp;[5.9222E1]" c="59.222"/>
              <i n="[Table1].[Sales].&amp;[5.92246E1]" c="59.2246"/>
              <i n="[Table1].[Sales].&amp;[5.92536E1]" c="59.2536"/>
              <i n="[Table1].[Sales].&amp;[5.92562E1]" c="59.2562"/>
              <i n="[Table1].[Sales].&amp;[5.92588E1]" c="59.2588"/>
              <i n="[Table1].[Sales].&amp;[5.9322E1]" c="59.322"/>
              <i n="[Table1].[Sales].&amp;[5.93536E1]" c="59.3536"/>
              <i n="[Table1].[Sales].&amp;[5.9422E1]" c="59.422"/>
              <i n="[Table1].[Sales].&amp;[5.94536E1]" c="59.4536"/>
              <i n="[Table1].[Sales].&amp;[5.94562E1]" c="59.4562"/>
              <i n="[Table1].[Sales].&amp;[5.94904E1]" c="59.4904"/>
              <i n="[Table1].[Sales].&amp;[5.9522E1]" c="59.522"/>
              <i n="[Table1].[Sales].&amp;[5.95246E1]" c="59.5246"/>
              <i n="[Table1].[Sales].&amp;[5.95904E1]" c="59.5904"/>
              <i n="[Table1].[Sales].&amp;[5.96246E1]" c="59.6246"/>
              <i n="[Table1].[Sales].&amp;[5.96562E1]" c="59.6562"/>
              <i n="[Table1].[Sales].&amp;[5.96904E1]" c="59.6904"/>
              <i n="[Table1].[Sales].&amp;[5.97536E1]" c="59.7536"/>
              <i n="[Table1].[Sales].&amp;[5.9822E1]" c="59.822"/>
              <i n="[Table1].[Sales].&amp;[5.98904E1]" c="59.8904"/>
              <i n="[Table1].[Sales].&amp;[5.99536E1]" c="59.9536"/>
              <i n="[Table1].[Sales].&amp;[5.99878E1]" c="59.9878"/>
              <i n="[Table1].[Sales].&amp;[5.99904E1]" c="59.9904"/>
              <i n="[Table1].[Sales].&amp;[6.00194E1]" c="60.0194"/>
              <i n="[Table1].[Sales].&amp;[6.00904E1]" c="60.0904"/>
              <i n="[Table1].[Sales].&amp;[6.01194E1]" c="60.1194"/>
              <i n="[Table1].[Sales].&amp;[6.01536E1]" c="60.1536"/>
              <i n="[Table1].[Sales].&amp;[6.01562E1]" c="60.1562"/>
              <i n="[Table1].[Sales].&amp;[6.02194E1]" c="60.2194"/>
              <i n="[Table1].[Sales].&amp;[6.0222E1]" c="60.222"/>
              <i n="[Table1].[Sales].&amp;[6.02536E1]" c="60.2536"/>
              <i n="[Table1].[Sales].&amp;[6.02878E1]" c="60.2878"/>
              <i n="[Table1].[Sales].&amp;[6.02904E1]" c="60.2904"/>
              <i n="[Table1].[Sales].&amp;[6.04194E1]" c="60.4194"/>
              <i n="[Table1].[Sales].&amp;[6.04536E1]" c="60.4536"/>
              <i n="[Table1].[Sales].&amp;[6.04562E1]" c="60.4562"/>
              <i n="[Table1].[Sales].&amp;[6.05536E1]" c="60.5536"/>
              <i n="[Table1].[Sales].&amp;[6.05852E1]" c="60.5852"/>
              <i n="[Table1].[Sales].&amp;[6.05904E1]" c="60.5904"/>
              <i n="[Table1].[Sales].&amp;[6.0622E1]" c="60.622"/>
              <i n="[Table1].[Sales].&amp;[6.06536E1]" c="60.6536"/>
              <i n="[Table1].[Sales].&amp;[6.06562E1]" c="60.6562"/>
              <i n="[Table1].[Sales].&amp;[6.06878E1]" c="60.6878"/>
              <i n="[Table1].[Sales].&amp;[6.08536E1]" c="60.8536"/>
              <i n="[Table1].[Sales].&amp;[6.09562E1]" c="60.9562"/>
              <i n="[Table1].[Sales].&amp;[6.10194E1]" c="61.0194"/>
              <i n="[Table1].[Sales].&amp;[6.10536E1]" c="61.0536"/>
              <i n="[Table1].[Sales].&amp;[6.10562E1]" c="61.0562"/>
              <i n="[Table1].[Sales].&amp;[6.11194E1]" c="61.1194"/>
              <i n="[Table1].[Sales].&amp;[6.11536E1]" c="61.1536"/>
              <i n="[Table1].[Sales].&amp;[6.12194E1]" c="61.2194"/>
              <i n="[Table1].[Sales].&amp;[6.1251E1]" c="61.251"/>
              <i n="[Table1].[Sales].&amp;[6.12536E1]" c="61.2536"/>
              <i n="[Table1].[Sales].&amp;[6.12878E1]" c="61.2878"/>
              <i n="[Table1].[Sales].&amp;[6.13194E1]" c="61.3194"/>
              <i n="[Table1].[Sales].&amp;[6.1351E1]" c="61.351"/>
              <i n="[Table1].[Sales].&amp;[6.13536E1]" c="61.3536"/>
              <i n="[Table1].[Sales].&amp;[6.14194E1]" c="61.4194"/>
              <i n="[Table1].[Sales].&amp;[6.1422E1]" c="61.422"/>
              <i n="[Table1].[Sales].&amp;[6.1451E1]" c="61.451"/>
              <i n="[Table1].[Sales].&amp;[6.14536E1]" c="61.4536"/>
              <i n="[Table1].[Sales].&amp;[6.14852E1]" c="61.4852"/>
              <i n="[Table1].[Sales].&amp;[6.14878E1]" c="61.4878"/>
              <i n="[Table1].[Sales].&amp;[6.15194E1]" c="61.5194"/>
              <i n="[Table1].[Sales].&amp;[6.15536E1]" c="61.5536"/>
              <i n="[Table1].[Sales].&amp;[6.15852E1]" c="61.5852"/>
              <i n="[Table1].[Sales].&amp;[6.1651E1]" c="61.651"/>
              <i n="[Table1].[Sales].&amp;[6.16878E1]" c="61.6878"/>
              <i n="[Table1].[Sales].&amp;[6.1851E1]" c="61.851"/>
              <i n="[Table1].[Sales].&amp;[6.19168E1]" c="61.9168"/>
              <i n="[Table1].[Sales].&amp;[6.19194E1]" c="61.9194"/>
              <i n="[Table1].[Sales].&amp;[6.1922E1]" c="61.922"/>
              <i n="[Table1].[Sales].&amp;[6.1951E1]" c="61.951"/>
              <i n="[Table1].[Sales].&amp;[6.19536E1]" c="61.9536"/>
              <i n="[Table1].[Sales].&amp;[6.20168E1]" c="62.0168"/>
              <i n="[Table1].[Sales].&amp;[6.20194E1]" c="62.0194"/>
              <i n="[Table1].[Sales].&amp;[6.2051E1]" c="62.051"/>
              <i n="[Table1].[Sales].&amp;[6.20878E1]" c="62.0878"/>
              <i n="[Table1].[Sales].&amp;[6.21194E1]" c="62.1194"/>
              <i n="[Table1].[Sales].&amp;[6.2151E1]" c="62.151"/>
              <i n="[Table1].[Sales].&amp;[6.22168E1]" c="62.2168"/>
              <i n="[Table1].[Sales].&amp;[6.22194E1]" c="62.2194"/>
              <i n="[Table1].[Sales].&amp;[6.23194E1]" c="62.3194"/>
              <i n="[Table1].[Sales].&amp;[6.2351E1]" c="62.351"/>
              <i n="[Table1].[Sales].&amp;[6.23878E1]" c="62.3878"/>
              <i n="[Table1].[Sales].&amp;[6.24194E1]" c="62.4194"/>
              <i n="[Table1].[Sales].&amp;[6.24536E1]" c="62.4536"/>
              <i n="[Table1].[Sales].&amp;[6.25168E1]" c="62.5168"/>
              <i n="[Table1].[Sales].&amp;[6.25536E1]" c="62.5536"/>
              <i n="[Table1].[Sales].&amp;[6.25852E1]" c="62.5852"/>
              <i n="[Table1].[Sales].&amp;[6.26168E1]" c="62.6168"/>
              <i n="[Table1].[Sales].&amp;[6.27168E1]" c="62.7168"/>
              <i n="[Table1].[Sales].&amp;[6.27194E1]" c="62.7194"/>
              <i n="[Table1].[Sales].&amp;[6.2751E1]" c="62.751"/>
              <i n="[Table1].[Sales].&amp;[6.27536E1]" c="62.7536"/>
              <i n="[Table1].[Sales].&amp;[6.27826E1]" c="62.7826"/>
              <i n="[Table1].[Sales].&amp;[6.28194E1]" c="62.8194"/>
              <i n="[Table1].[Sales].&amp;[6.28536E1]" c="62.8536"/>
              <i n="[Table1].[Sales].&amp;[6.28826E1]" c="62.8826"/>
              <i n="[Table1].[Sales].&amp;[6.29168E1]" c="62.9168"/>
              <i n="[Table1].[Sales].&amp;[6.29194E1]" c="62.9194"/>
              <i n="[Table1].[Sales].&amp;[6.2951E1]" c="62.951"/>
              <i n="[Table1].[Sales].&amp;[6.29536E1]" c="62.9536"/>
              <i n="[Table1].[Sales].&amp;[6.30536E1]" c="63.0536"/>
              <i n="[Table1].[Sales].&amp;[6.30826E1]" c="63.0826"/>
              <i n="[Table1].[Sales].&amp;[6.31168E1]" c="63.1168"/>
              <i n="[Table1].[Sales].&amp;[6.31194E1]" c="63.1194"/>
              <i n="[Table1].[Sales].&amp;[6.31536E1]" c="63.1536"/>
              <i n="[Table1].[Sales].&amp;[6.31826E1]" c="63.1826"/>
              <i n="[Table1].[Sales].&amp;[6.32168E1]" c="63.2168"/>
              <i n="[Table1].[Sales].&amp;[6.32194E1]" c="63.2194"/>
              <i n="[Table1].[Sales].&amp;[6.32536E1]" c="63.2536"/>
              <i n="[Table1].[Sales].&amp;[6.32826E1]" c="63.2826"/>
              <i n="[Table1].[Sales].&amp;[6.34194E1]" c="63.4194"/>
              <i n="[Table1].[Sales].&amp;[6.34484E1]" c="63.4484"/>
              <i n="[Table1].[Sales].&amp;[6.34826E1]" c="63.4826"/>
              <i n="[Table1].[Sales].&amp;[6.35194E1]" c="63.5194"/>
              <i n="[Table1].[Sales].&amp;[6.35852E1]" c="63.5852"/>
              <i n="[Table1].[Sales].&amp;[6.36168E1]" c="63.6168"/>
              <i n="[Table1].[Sales].&amp;[6.36194E1]" c="63.6194"/>
              <i n="[Table1].[Sales].&amp;[6.36484E1]" c="63.6484"/>
              <i n="[Table1].[Sales].&amp;[6.37194E1]" c="63.7194"/>
              <i n="[Table1].[Sales].&amp;[6.3751E1]" c="63.751"/>
              <i n="[Table1].[Sales].&amp;[6.38168E1]" c="63.8168"/>
              <i n="[Table1].[Sales].&amp;[6.39168E1]" c="63.9168"/>
              <i n="[Table1].[Sales].&amp;[6.4151E1]" c="64.151"/>
              <i n="[Table1].[Sales].&amp;[6.42168E1]" c="64.2168"/>
              <i n="[Table1].[Sales].&amp;[6.4251E1]" c="64.251"/>
              <i n="[Table1].[Sales].&amp;[6.42852E1]" c="64.2852"/>
              <i n="[Table1].[Sales].&amp;[6.43168E1]" c="64.3168"/>
              <i n="[Table1].[Sales].&amp;[6.43484E1]" c="64.3484"/>
              <i n="[Table1].[Sales].&amp;[6.44168E1]" c="64.4168"/>
              <i n="[Table1].[Sales].&amp;[6.44826E1]" c="64.4826"/>
              <i n="[Table1].[Sales].&amp;[6.4551E1]" c="64.551"/>
              <i n="[Table1].[Sales].&amp;[6.46826E1]" c="64.6826"/>
              <i n="[Table1].[Sales].&amp;[6.47168E1]" c="64.7168"/>
              <i n="[Table1].[Sales].&amp;[6.4751E1]" c="64.751"/>
              <i n="[Table1].[Sales].&amp;[6.47826E1]" c="64.7826"/>
              <i n="[Table1].[Sales].&amp;[6.4851E1]" c="64.851"/>
              <i n="[Table1].[Sales].&amp;[6.49168E1]" c="64.9168"/>
              <i n="[Table1].[Sales].&amp;[6.4951E1]" c="64.951"/>
              <i n="[Table1].[Sales].&amp;[6.50142E1]" c="65.0142"/>
              <i n="[Table1].[Sales].&amp;[6.50168E1]" c="65.0168"/>
              <i n="[Table1].[Sales].&amp;[6.50826E1]" c="65.0826"/>
              <i n="[Table1].[Sales].&amp;[6.52168E1]" c="65.2168"/>
              <i n="[Table1].[Sales].&amp;[6.53168E1]" c="65.3168"/>
              <i n="[Table1].[Sales].&amp;[6.54142E1]" c="65.4142"/>
              <i n="[Table1].[Sales].&amp;[6.54168E1]" c="65.4168"/>
              <i n="[Table1].[Sales].&amp;[6.54826E1]" c="65.4826"/>
              <i n="[Table1].[Sales].&amp;[6.55168E1]" c="65.5168"/>
              <i n="[Table1].[Sales].&amp;[6.56168E1]" c="65.6168"/>
              <i n="[Table1].[Sales].&amp;[6.56826E1]" c="65.6826"/>
              <i n="[Table1].[Sales].&amp;[6.57168E1]" c="65.7168"/>
              <i n="[Table1].[Sales].&amp;[6.57484E1]" c="65.7484"/>
              <i n="[Table1].[Sales].&amp;[6.57826E1]" c="65.7826"/>
              <i n="[Table1].[Sales].&amp;[6.58142E1]" c="65.8142"/>
              <i n="[Table1].[Sales].&amp;[6.58168E1]" c="65.8168"/>
              <i n="[Table1].[Sales].&amp;[6.58826E1]" c="65.8826"/>
              <i n="[Table1].[Sales].&amp;[6.59142E1]" c="65.9142"/>
              <i n="[Table1].[Sales].&amp;[6.59168E1]" c="65.9168"/>
              <i n="[Table1].[Sales].&amp;[6.59484E1]" c="65.9484"/>
              <i n="[Table1].[Sales].&amp;[6.59826E1]" c="65.9826"/>
              <i n="[Table1].[Sales].&amp;[6.60142E1]" c="66.0142"/>
              <i n="[Table1].[Sales].&amp;[6.60826E1]" c="66.0826"/>
              <i n="[Table1].[Sales].&amp;[6.62142E1]" c="66.2142"/>
              <i n="[Table1].[Sales].&amp;[6.63826E1]" c="66.3826"/>
              <i n="[Table1].[Sales].&amp;[6.66142E1]" c="66.6142"/>
              <i n="[Table1].[Sales].&amp;[6.68142E1]" c="66.8142"/>
              <i n="[Table1].[Sales].&amp;[6.75142E1]" c="67.5142"/>
              <i n="[Table1].[Sales].&amp;[7.1338E1]" c="71.338"/>
              <i n="[Table1].[Sales].&amp;[7.22038E1]" c="72.2038"/>
              <i n="[Table1].[Sales].&amp;[7.23038E1]" c="72.3038"/>
              <i n="[Table1].[Sales].&amp;[7.2338E1]" c="72.338"/>
              <i n="[Table1].[Sales].&amp;[7.24038E1]" c="72.4038"/>
              <i n="[Table1].[Sales].&amp;[7.25038E1]" c="72.5038"/>
              <i n="[Table1].[Sales].&amp;[7.29038E1]" c="72.9038"/>
              <i n="[Table1].[Sales].&amp;[7.29696E1]" c="72.9696"/>
              <i n="[Table1].[Sales].&amp;[7.30038E1]" c="73.0038"/>
              <i n="[Table1].[Sales].&amp;[7.30696E1]" c="73.0696"/>
              <i n="[Table1].[Sales].&amp;[7.31038E1]" c="73.1038"/>
              <i n="[Table1].[Sales].&amp;[7.32038E1]" c="73.2038"/>
              <i n="[Table1].[Sales].&amp;[7.32354E1]" c="73.2354"/>
              <i n="[Table1].[Sales].&amp;[7.33354E1]" c="73.3354"/>
              <i n="[Table1].[Sales].&amp;[7.34696E1]" c="73.4696"/>
              <i n="[Table1].[Sales].&amp;[7.35038E1]" c="73.5038"/>
              <i n="[Table1].[Sales].&amp;[7.36038E1]" c="73.6038"/>
              <i n="[Table1].[Sales].&amp;[7.37038E1]" c="73.7038"/>
              <i n="[Table1].[Sales].&amp;[7.3738E1]" c="73.738"/>
              <i n="[Table1].[Sales].&amp;[7.38354E1]" c="73.8354"/>
              <i n="[Table1].[Sales].&amp;[7.3838E1]" c="73.838"/>
              <i n="[Table1].[Sales].&amp;[7.39354E1]" c="73.9354"/>
              <i n="[Table1].[Sales].&amp;[7.3938E1]" c="73.938"/>
              <i n="[Table1].[Sales].&amp;[7.39696E1]" c="73.9696"/>
              <i n="[Table1].[Sales].&amp;[7.40038E1]" c="74.0038"/>
              <i n="[Table1].[Sales].&amp;[7.40354E1]" c="74.0354"/>
              <i n="[Table1].[Sales].&amp;[7.40696E1]" c="74.0696"/>
              <i n="[Table1].[Sales].&amp;[7.41038E1]" c="74.1038"/>
              <i n="[Table1].[Sales].&amp;[7.42012E1]" c="74.2012"/>
              <i n="[Table1].[Sales].&amp;[7.4238E1]" c="74.238"/>
              <i n="[Table1].[Sales].&amp;[7.43012E1]" c="74.3012"/>
              <i n="[Table1].[Sales].&amp;[7.43354E1]" c="74.3354"/>
              <i n="[Table1].[Sales].&amp;[7.4338E1]" c="74.338"/>
              <i n="[Table1].[Sales].&amp;[7.44354E1]" c="74.4354"/>
              <i n="[Table1].[Sales].&amp;[7.44696E1]" c="74.4696"/>
              <i n="[Table1].[Sales].&amp;[7.45038E1]" c="74.5038"/>
              <i n="[Table1].[Sales].&amp;[7.46354E1]" c="74.6354"/>
              <i n="[Table1].[Sales].&amp;[7.4667E1]" c="74.667"/>
              <i n="[Table1].[Sales].&amp;[7.47354E1]" c="74.7354"/>
              <i n="[Table1].[Sales].&amp;[7.4738E1]" c="74.738"/>
              <i n="[Table1].[Sales].&amp;[7.4767E1]" c="74.767"/>
              <i n="[Table1].[Sales].&amp;[7.47696E1]" c="74.7696"/>
              <i n="[Table1].[Sales].&amp;[7.48012E1]" c="74.8012"/>
              <i n="[Table1].[Sales].&amp;[7.4838E1]" c="74.838"/>
              <i n="[Table1].[Sales].&amp;[7.48696E1]" c="74.8696"/>
            </range>
          </ranges>
        </level>
      </levels>
      <selections count="2">
        <selection n="[Table1].[Sales].&amp;[3.129E1]"/>
        <selection n="[Table1].[Sales].&amp;[3.149E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2BD3CF8F-61D1-4D84-B3EB-DF691F204D23}" cache="Slicer_Item_Type" caption="Item Type" startItem="1"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BE0A8BC1-872A-40AF-B048-334AE1B7FBC5}" cache="Slicer_Sales" caption="Sales" startItem="6" level="1"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DE4ED40-2E36-4249-8683-8D82F913482A}" cache="Slicer_Outlet_Size" caption="Outlet Size"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9FA9E6C-8D87-4803-B917-D52E40ACEFE6}" cache="Slicer_Outlet_Size" caption="Outlet Size" style="SlicerStyleLight4" rowHeight="260350"/>
  <slicer name="Item Type 1" xr10:uid="{4B705212-577E-4740-A1EB-0F4F5001BEE3}" cache="Slicer_Item_Type" caption="Item Type" level="1" style="SlicerStyleLight6" rowHeight="2603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8A67B7-8094-4747-8FEC-FD667656928C}" name="Table2" displayName="Table2" ref="A3:M8526" totalsRowShown="0">
  <autoFilter ref="A3:M8526" xr:uid="{878A67B7-8094-4747-8FEC-FD667656928C}"/>
  <tableColumns count="13">
    <tableColumn id="1" xr3:uid="{C5ED254A-43FF-4F03-A70D-891F406910FC}" name="Item Fat Content"/>
    <tableColumn id="2" xr3:uid="{81053800-0E74-40AD-9CB2-A5995C703799}" name="Sr No"/>
    <tableColumn id="3" xr3:uid="{24F83905-2483-4D7F-99D7-8878341B6085}" name="Item Identifier"/>
    <tableColumn id="4" xr3:uid="{BF8ACC1A-A661-4838-B793-06E9D6731FF2}" name="Item Type"/>
    <tableColumn id="5" xr3:uid="{FFA7B6D4-E997-4F7A-A5B1-63C742016EAC}" name="Outlet Establishment Year"/>
    <tableColumn id="6" xr3:uid="{15ED6C7B-FA37-4127-8112-B8AE3EB2E902}" name="Outlet Identifier"/>
    <tableColumn id="7" xr3:uid="{A666456C-5A51-4F1C-9399-0DAE26831E0A}" name="Outlet Location Type"/>
    <tableColumn id="8" xr3:uid="{4FDFB10A-0B9B-401A-93BB-C9B5E69174EB}" name="Outlet Size"/>
    <tableColumn id="9" xr3:uid="{3679D6AF-0CEA-453D-B08D-304F4E18FE3B}" name="Outlet Type"/>
    <tableColumn id="10" xr3:uid="{35FA7102-A0DC-4AD6-A1FE-E41A25697FBC}" name="Item Visibility"/>
    <tableColumn id="11" xr3:uid="{19A55BE9-D8CD-4E1A-9701-AEBF02E3552B}" name="Item Weight"/>
    <tableColumn id="12" xr3:uid="{E390B286-7ED5-4116-8E98-F03D7AE93398}" name="Sales"/>
    <tableColumn id="13" xr3:uid="{8568AF36-88C6-4D35-94B1-F84A4365042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D94F24-07AD-4758-BD64-4B6B11D4A2C7}" name="Table_ExternalData_1" displayName="Table_ExternalData_1" ref="A3:M1003" tableType="queryTable" totalsRowShown="0">
  <autoFilter ref="A3:M1003" xr:uid="{4DD94F24-07AD-4758-BD64-4B6B11D4A2C7}"/>
  <tableColumns count="13">
    <tableColumn id="1" xr3:uid="{6888F6AA-FC7A-4E25-81BC-C0A8DD885FDD}" uniqueName="1" name="Table1[Item Fat Content]" queryTableFieldId="1"/>
    <tableColumn id="2" xr3:uid="{41976CE3-B24D-4908-8257-B35B7602BB82}" uniqueName="2" name="Table1[Sr No]" queryTableFieldId="2"/>
    <tableColumn id="3" xr3:uid="{F75BCDB5-6C49-4348-8887-8C3A8F90B5F0}" uniqueName="3" name="Table1[Item Identifier]" queryTableFieldId="3"/>
    <tableColumn id="4" xr3:uid="{DA29A53C-A219-4AAB-8647-2F3850D00964}" uniqueName="4" name="Table1[Item Type]" queryTableFieldId="4"/>
    <tableColumn id="5" xr3:uid="{C74C5B32-FC41-4EFA-8E06-0B78A86B0A9A}" uniqueName="5" name="Table1[Outlet Establishment Year]" queryTableFieldId="5"/>
    <tableColumn id="6" xr3:uid="{B90AF7E1-A97D-4B43-A686-877E5DD85EA0}" uniqueName="6" name="Table1[Outlet Identifier]" queryTableFieldId="6"/>
    <tableColumn id="7" xr3:uid="{F6019E54-2493-4C98-B51B-06C42075123B}" uniqueName="7" name="Table1[Outlet Location Type]" queryTableFieldId="7"/>
    <tableColumn id="8" xr3:uid="{71230B8B-A7D1-4164-91F7-57E6F541FAE4}" uniqueName="8" name="Table1[Outlet Size]" queryTableFieldId="8"/>
    <tableColumn id="9" xr3:uid="{8248FFF0-B9AA-4DE1-850D-DA9554F0D35E}" uniqueName="9" name="Table1[Outlet Type]" queryTableFieldId="9"/>
    <tableColumn id="10" xr3:uid="{DB3DAC0A-3E75-48F7-80A6-E799E8D83268}" uniqueName="10" name="Table1[Item Visibility]" queryTableFieldId="10"/>
    <tableColumn id="11" xr3:uid="{A0AA1C21-EC69-4A9C-92FA-9EE3AD779C81}" uniqueName="11" name="Table1[Item Weight]" queryTableFieldId="11"/>
    <tableColumn id="12" xr3:uid="{A5E048D5-8CEE-43C3-A20D-13CB723A72E2}" uniqueName="12" name="Table1[Sales]" queryTableFieldId="12"/>
    <tableColumn id="13" xr3:uid="{C5F5F551-8F8D-4142-A307-4EA3DE3069E9}" uniqueName="13" name="Table1[Rating]"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tableColumns count="13">
    <tableColumn id="1" xr3:uid="{22B530B0-CC0D-4E41-BE96-25D3885D6250}" name="Item Fat Content" totalsRowLabel="Total"/>
    <tableColumn id="14" xr3:uid="{F3EE6830-D0FF-45F1-920A-24673E556ED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3.xml"/><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00A5-2FB2-4C57-A7AA-206C0614C35B}">
  <dimension ref="A1:M8526"/>
  <sheetViews>
    <sheetView workbookViewId="0">
      <selection activeCell="A3" sqref="A3:M8526"/>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1" t="s">
        <v>1622</v>
      </c>
    </row>
    <row r="3" spans="1:13" x14ac:dyDescent="0.3">
      <c r="A3" t="s">
        <v>0</v>
      </c>
      <c r="B3" t="s">
        <v>1614</v>
      </c>
      <c r="C3" t="s">
        <v>1</v>
      </c>
      <c r="D3" t="s">
        <v>2</v>
      </c>
      <c r="E3" t="s">
        <v>1609</v>
      </c>
      <c r="F3" t="s">
        <v>3</v>
      </c>
      <c r="G3" t="s">
        <v>4</v>
      </c>
      <c r="H3" t="s">
        <v>5</v>
      </c>
      <c r="I3" t="s">
        <v>6</v>
      </c>
      <c r="J3" t="s">
        <v>7</v>
      </c>
      <c r="K3" t="s">
        <v>8</v>
      </c>
      <c r="L3" t="s">
        <v>1608</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17</v>
      </c>
      <c r="B5">
        <v>2</v>
      </c>
      <c r="C5" t="s">
        <v>18</v>
      </c>
      <c r="D5" t="s">
        <v>19</v>
      </c>
      <c r="E5">
        <v>2022</v>
      </c>
      <c r="F5" t="s">
        <v>20</v>
      </c>
      <c r="G5" t="s">
        <v>21</v>
      </c>
      <c r="H5" t="s">
        <v>15</v>
      </c>
      <c r="I5" t="s">
        <v>22</v>
      </c>
      <c r="J5">
        <v>8.5960510000000004E-3</v>
      </c>
      <c r="K5">
        <v>11.8</v>
      </c>
      <c r="L5">
        <v>115.3492</v>
      </c>
      <c r="M5">
        <v>5</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17</v>
      </c>
      <c r="B12">
        <v>9</v>
      </c>
      <c r="C12" t="s">
        <v>43</v>
      </c>
      <c r="D12" t="s">
        <v>12</v>
      </c>
      <c r="E12">
        <v>2014</v>
      </c>
      <c r="F12" t="s">
        <v>29</v>
      </c>
      <c r="G12" t="s">
        <v>21</v>
      </c>
      <c r="H12" t="s">
        <v>30</v>
      </c>
      <c r="I12" t="s">
        <v>16</v>
      </c>
      <c r="J12">
        <v>2.4129332E-2</v>
      </c>
      <c r="K12">
        <v>20.75</v>
      </c>
      <c r="L12">
        <v>124.173</v>
      </c>
      <c r="M12">
        <v>5</v>
      </c>
    </row>
    <row r="13" spans="1:13" x14ac:dyDescent="0.3">
      <c r="A13" t="s">
        <v>17</v>
      </c>
      <c r="B13">
        <v>10</v>
      </c>
      <c r="C13" t="s">
        <v>44</v>
      </c>
      <c r="D13" t="s">
        <v>28</v>
      </c>
      <c r="E13">
        <v>2018</v>
      </c>
      <c r="F13" t="s">
        <v>45</v>
      </c>
      <c r="G13" t="s">
        <v>21</v>
      </c>
      <c r="H13" t="s">
        <v>15</v>
      </c>
      <c r="I13" t="s">
        <v>46</v>
      </c>
      <c r="J13">
        <v>0.101561568</v>
      </c>
      <c r="L13">
        <v>181.92920000000001</v>
      </c>
      <c r="M13">
        <v>5</v>
      </c>
    </row>
    <row r="14" spans="1:13" x14ac:dyDescent="0.3">
      <c r="A14" t="s">
        <v>17</v>
      </c>
      <c r="B14">
        <v>11</v>
      </c>
      <c r="C14" t="s">
        <v>47</v>
      </c>
      <c r="D14" t="s">
        <v>48</v>
      </c>
      <c r="E14">
        <v>2018</v>
      </c>
      <c r="F14" t="s">
        <v>45</v>
      </c>
      <c r="G14" t="s">
        <v>21</v>
      </c>
      <c r="H14" t="s">
        <v>15</v>
      </c>
      <c r="I14" t="s">
        <v>46</v>
      </c>
      <c r="J14">
        <v>8.4554568999999996E-2</v>
      </c>
      <c r="L14">
        <v>109.8912</v>
      </c>
      <c r="M14">
        <v>5</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13</v>
      </c>
      <c r="C16" t="s">
        <v>51</v>
      </c>
      <c r="D16" t="s">
        <v>12</v>
      </c>
      <c r="E16">
        <v>2022</v>
      </c>
      <c r="F16" t="s">
        <v>20</v>
      </c>
      <c r="G16" t="s">
        <v>21</v>
      </c>
      <c r="H16" t="s">
        <v>15</v>
      </c>
      <c r="I16" t="s">
        <v>22</v>
      </c>
      <c r="J16">
        <v>0.12893766100000001</v>
      </c>
      <c r="K16">
        <v>17.100000000000001</v>
      </c>
      <c r="L16">
        <v>112.3886</v>
      </c>
      <c r="M16">
        <v>5</v>
      </c>
    </row>
    <row r="17" spans="1:13" x14ac:dyDescent="0.3">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
      <c r="A18" t="s">
        <v>17</v>
      </c>
      <c r="B18">
        <v>15</v>
      </c>
      <c r="C18" t="s">
        <v>53</v>
      </c>
      <c r="D18" t="s">
        <v>54</v>
      </c>
      <c r="E18">
        <v>2018</v>
      </c>
      <c r="F18" t="s">
        <v>45</v>
      </c>
      <c r="G18" t="s">
        <v>21</v>
      </c>
      <c r="H18" t="s">
        <v>15</v>
      </c>
      <c r="I18" t="s">
        <v>46</v>
      </c>
      <c r="J18">
        <v>3.2928239999999998E-2</v>
      </c>
      <c r="L18">
        <v>173.1738</v>
      </c>
      <c r="M18">
        <v>5</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17</v>
      </c>
      <c r="B20">
        <v>17</v>
      </c>
      <c r="C20" t="s">
        <v>56</v>
      </c>
      <c r="D20" t="s">
        <v>57</v>
      </c>
      <c r="E20">
        <v>2022</v>
      </c>
      <c r="F20" t="s">
        <v>20</v>
      </c>
      <c r="G20" t="s">
        <v>21</v>
      </c>
      <c r="H20" t="s">
        <v>15</v>
      </c>
      <c r="I20" t="s">
        <v>22</v>
      </c>
      <c r="J20">
        <v>0.14702383399999999</v>
      </c>
      <c r="K20">
        <v>17.850000000000001</v>
      </c>
      <c r="L20">
        <v>93.743600000000001</v>
      </c>
      <c r="M20">
        <v>5</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17</v>
      </c>
      <c r="B22">
        <v>19</v>
      </c>
      <c r="C22" t="s">
        <v>59</v>
      </c>
      <c r="D22" t="s">
        <v>12</v>
      </c>
      <c r="E22">
        <v>2018</v>
      </c>
      <c r="F22" t="s">
        <v>45</v>
      </c>
      <c r="G22" t="s">
        <v>21</v>
      </c>
      <c r="H22" t="s">
        <v>15</v>
      </c>
      <c r="I22" t="s">
        <v>46</v>
      </c>
      <c r="J22">
        <v>0.18251488099999999</v>
      </c>
      <c r="L22">
        <v>98.77</v>
      </c>
      <c r="M22">
        <v>5</v>
      </c>
    </row>
    <row r="23" spans="1:13" x14ac:dyDescent="0.3">
      <c r="A23" t="s">
        <v>17</v>
      </c>
      <c r="B23">
        <v>20</v>
      </c>
      <c r="C23" t="s">
        <v>60</v>
      </c>
      <c r="D23" t="s">
        <v>61</v>
      </c>
      <c r="E23">
        <v>2022</v>
      </c>
      <c r="F23" t="s">
        <v>20</v>
      </c>
      <c r="G23" t="s">
        <v>21</v>
      </c>
      <c r="H23" t="s">
        <v>15</v>
      </c>
      <c r="I23" t="s">
        <v>22</v>
      </c>
      <c r="J23">
        <v>1.6895292999999999E-2</v>
      </c>
      <c r="K23">
        <v>12.1</v>
      </c>
      <c r="L23">
        <v>178.566</v>
      </c>
      <c r="M23">
        <v>5</v>
      </c>
    </row>
    <row r="24" spans="1:13" x14ac:dyDescent="0.3">
      <c r="A24" t="s">
        <v>10</v>
      </c>
      <c r="B24">
        <v>21</v>
      </c>
      <c r="C24" t="s">
        <v>62</v>
      </c>
      <c r="D24" t="s">
        <v>12</v>
      </c>
      <c r="E24">
        <v>2018</v>
      </c>
      <c r="F24" t="s">
        <v>45</v>
      </c>
      <c r="G24" t="s">
        <v>21</v>
      </c>
      <c r="H24" t="s">
        <v>15</v>
      </c>
      <c r="I24" t="s">
        <v>46</v>
      </c>
      <c r="J24">
        <v>0</v>
      </c>
      <c r="L24">
        <v>60.2194</v>
      </c>
      <c r="M24">
        <v>5</v>
      </c>
    </row>
    <row r="25" spans="1:13" x14ac:dyDescent="0.3">
      <c r="A25" t="s">
        <v>17</v>
      </c>
      <c r="B25">
        <v>22</v>
      </c>
      <c r="C25" t="s">
        <v>63</v>
      </c>
      <c r="D25" t="s">
        <v>64</v>
      </c>
      <c r="E25">
        <v>2018</v>
      </c>
      <c r="F25" t="s">
        <v>45</v>
      </c>
      <c r="G25" t="s">
        <v>21</v>
      </c>
      <c r="H25" t="s">
        <v>15</v>
      </c>
      <c r="I25" t="s">
        <v>46</v>
      </c>
      <c r="J25">
        <v>2.6916794000000001E-2</v>
      </c>
      <c r="L25">
        <v>50.9666</v>
      </c>
      <c r="M25">
        <v>5</v>
      </c>
    </row>
    <row r="26" spans="1:13" x14ac:dyDescent="0.3">
      <c r="A26" t="s">
        <v>17</v>
      </c>
      <c r="B26">
        <v>23</v>
      </c>
      <c r="C26" t="s">
        <v>65</v>
      </c>
      <c r="D26" t="s">
        <v>24</v>
      </c>
      <c r="E26">
        <v>2022</v>
      </c>
      <c r="F26" t="s">
        <v>20</v>
      </c>
      <c r="G26" t="s">
        <v>21</v>
      </c>
      <c r="H26" t="s">
        <v>15</v>
      </c>
      <c r="I26" t="s">
        <v>22</v>
      </c>
      <c r="J26">
        <v>2.2976496999999999E-2</v>
      </c>
      <c r="K26">
        <v>6.85</v>
      </c>
      <c r="L26">
        <v>261.65940000000001</v>
      </c>
      <c r="M26">
        <v>5</v>
      </c>
    </row>
    <row r="27" spans="1:13" x14ac:dyDescent="0.3">
      <c r="A27" t="s">
        <v>17</v>
      </c>
      <c r="B27">
        <v>24</v>
      </c>
      <c r="C27" t="s">
        <v>66</v>
      </c>
      <c r="D27" t="s">
        <v>67</v>
      </c>
      <c r="E27">
        <v>2022</v>
      </c>
      <c r="F27" t="s">
        <v>20</v>
      </c>
      <c r="G27" t="s">
        <v>21</v>
      </c>
      <c r="H27" t="s">
        <v>15</v>
      </c>
      <c r="I27" t="s">
        <v>22</v>
      </c>
      <c r="J27">
        <v>4.2413704000000003E-2</v>
      </c>
      <c r="K27">
        <v>17.25</v>
      </c>
      <c r="L27">
        <v>173.1764</v>
      </c>
      <c r="M27">
        <v>5</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17</v>
      </c>
      <c r="B29">
        <v>26</v>
      </c>
      <c r="C29" t="s">
        <v>69</v>
      </c>
      <c r="D29" t="s">
        <v>24</v>
      </c>
      <c r="E29">
        <v>2020</v>
      </c>
      <c r="F29" t="s">
        <v>37</v>
      </c>
      <c r="G29" t="s">
        <v>34</v>
      </c>
      <c r="H29" t="s">
        <v>15</v>
      </c>
      <c r="I29" t="s">
        <v>16</v>
      </c>
      <c r="J29">
        <v>0.140241213</v>
      </c>
      <c r="K29">
        <v>13.35</v>
      </c>
      <c r="L29">
        <v>150.23920000000001</v>
      </c>
      <c r="M29">
        <v>5</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28</v>
      </c>
      <c r="C31" t="s">
        <v>71</v>
      </c>
      <c r="D31" t="s">
        <v>12</v>
      </c>
      <c r="E31">
        <v>2018</v>
      </c>
      <c r="F31" t="s">
        <v>45</v>
      </c>
      <c r="G31" t="s">
        <v>21</v>
      </c>
      <c r="H31" t="s">
        <v>15</v>
      </c>
      <c r="I31" t="s">
        <v>46</v>
      </c>
      <c r="J31">
        <v>1.6516275E-2</v>
      </c>
      <c r="L31">
        <v>47.403399999999998</v>
      </c>
      <c r="M31">
        <v>5</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17</v>
      </c>
      <c r="B35">
        <v>32</v>
      </c>
      <c r="C35" t="s">
        <v>76</v>
      </c>
      <c r="D35" t="s">
        <v>19</v>
      </c>
      <c r="E35">
        <v>2014</v>
      </c>
      <c r="F35" t="s">
        <v>29</v>
      </c>
      <c r="G35" t="s">
        <v>21</v>
      </c>
      <c r="H35" t="s">
        <v>30</v>
      </c>
      <c r="I35" t="s">
        <v>16</v>
      </c>
      <c r="J35">
        <v>1.9464180000000001E-2</v>
      </c>
      <c r="K35">
        <v>14.8</v>
      </c>
      <c r="L35">
        <v>196.3794</v>
      </c>
      <c r="M35">
        <v>5</v>
      </c>
    </row>
    <row r="36" spans="1:13" x14ac:dyDescent="0.3">
      <c r="A36" t="s">
        <v>17</v>
      </c>
      <c r="B36">
        <v>33</v>
      </c>
      <c r="C36" t="s">
        <v>77</v>
      </c>
      <c r="D36" t="s">
        <v>61</v>
      </c>
      <c r="E36">
        <v>2014</v>
      </c>
      <c r="F36" t="s">
        <v>29</v>
      </c>
      <c r="G36" t="s">
        <v>21</v>
      </c>
      <c r="H36" t="s">
        <v>30</v>
      </c>
      <c r="I36" t="s">
        <v>16</v>
      </c>
      <c r="J36">
        <v>4.6545785999999999E-2</v>
      </c>
      <c r="K36">
        <v>10.1</v>
      </c>
      <c r="L36">
        <v>59.9878</v>
      </c>
      <c r="M36">
        <v>5</v>
      </c>
    </row>
    <row r="37" spans="1:13" x14ac:dyDescent="0.3">
      <c r="A37" t="s">
        <v>17</v>
      </c>
      <c r="B37">
        <v>34</v>
      </c>
      <c r="C37" t="s">
        <v>78</v>
      </c>
      <c r="D37" t="s">
        <v>42</v>
      </c>
      <c r="E37">
        <v>2014</v>
      </c>
      <c r="F37" t="s">
        <v>29</v>
      </c>
      <c r="G37" t="s">
        <v>21</v>
      </c>
      <c r="H37" t="s">
        <v>30</v>
      </c>
      <c r="I37" t="s">
        <v>16</v>
      </c>
      <c r="J37">
        <v>0.18468975600000001</v>
      </c>
      <c r="K37">
        <v>7.67</v>
      </c>
      <c r="L37">
        <v>35.421599999999998</v>
      </c>
      <c r="M37">
        <v>5</v>
      </c>
    </row>
    <row r="38" spans="1:13" x14ac:dyDescent="0.3">
      <c r="A38" t="s">
        <v>17</v>
      </c>
      <c r="B38">
        <v>35</v>
      </c>
      <c r="C38" t="s">
        <v>79</v>
      </c>
      <c r="D38" t="s">
        <v>48</v>
      </c>
      <c r="E38">
        <v>2020</v>
      </c>
      <c r="F38" t="s">
        <v>37</v>
      </c>
      <c r="G38" t="s">
        <v>34</v>
      </c>
      <c r="H38" t="s">
        <v>15</v>
      </c>
      <c r="I38" t="s">
        <v>16</v>
      </c>
      <c r="J38">
        <v>2.5342692E-2</v>
      </c>
      <c r="K38">
        <v>15.6</v>
      </c>
      <c r="L38">
        <v>174.30539999999999</v>
      </c>
      <c r="M38">
        <v>5</v>
      </c>
    </row>
    <row r="39" spans="1:13" x14ac:dyDescent="0.3">
      <c r="A39" t="s">
        <v>17</v>
      </c>
      <c r="B39">
        <v>36</v>
      </c>
      <c r="C39" t="s">
        <v>80</v>
      </c>
      <c r="D39" t="s">
        <v>24</v>
      </c>
      <c r="E39">
        <v>2014</v>
      </c>
      <c r="F39" t="s">
        <v>29</v>
      </c>
      <c r="G39" t="s">
        <v>21</v>
      </c>
      <c r="H39" t="s">
        <v>30</v>
      </c>
      <c r="I39" t="s">
        <v>16</v>
      </c>
      <c r="J39">
        <v>3.7923509000000001E-2</v>
      </c>
      <c r="K39">
        <v>9.31</v>
      </c>
      <c r="L39">
        <v>61.651000000000003</v>
      </c>
      <c r="M39">
        <v>5</v>
      </c>
    </row>
    <row r="40" spans="1:13" x14ac:dyDescent="0.3">
      <c r="A40" t="s">
        <v>17</v>
      </c>
      <c r="B40">
        <v>37</v>
      </c>
      <c r="C40" t="s">
        <v>81</v>
      </c>
      <c r="D40" t="s">
        <v>12</v>
      </c>
      <c r="E40">
        <v>2015</v>
      </c>
      <c r="F40" t="s">
        <v>33</v>
      </c>
      <c r="G40" t="s">
        <v>34</v>
      </c>
      <c r="H40" t="s">
        <v>15</v>
      </c>
      <c r="I40" t="s">
        <v>16</v>
      </c>
      <c r="J40">
        <v>0.121848436</v>
      </c>
      <c r="K40">
        <v>11.8</v>
      </c>
      <c r="L40">
        <v>46.840200000000003</v>
      </c>
      <c r="M40">
        <v>5</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42</v>
      </c>
      <c r="C45" t="s">
        <v>86</v>
      </c>
      <c r="D45" t="s">
        <v>12</v>
      </c>
      <c r="E45">
        <v>2018</v>
      </c>
      <c r="F45" t="s">
        <v>45</v>
      </c>
      <c r="G45" t="s">
        <v>21</v>
      </c>
      <c r="H45" t="s">
        <v>15</v>
      </c>
      <c r="I45" t="s">
        <v>46</v>
      </c>
      <c r="J45">
        <v>1.8838680999999999E-2</v>
      </c>
      <c r="L45">
        <v>62.953600000000002</v>
      </c>
      <c r="M45">
        <v>5</v>
      </c>
    </row>
    <row r="46" spans="1:13" x14ac:dyDescent="0.3">
      <c r="A46" t="s">
        <v>17</v>
      </c>
      <c r="B46">
        <v>43</v>
      </c>
      <c r="C46" t="s">
        <v>87</v>
      </c>
      <c r="D46" t="s">
        <v>61</v>
      </c>
      <c r="E46">
        <v>2015</v>
      </c>
      <c r="F46" t="s">
        <v>33</v>
      </c>
      <c r="G46" t="s">
        <v>34</v>
      </c>
      <c r="H46" t="s">
        <v>15</v>
      </c>
      <c r="I46" t="s">
        <v>16</v>
      </c>
      <c r="J46">
        <v>4.8115542999999997E-2</v>
      </c>
      <c r="K46">
        <v>10.5</v>
      </c>
      <c r="L46">
        <v>159.09460000000001</v>
      </c>
      <c r="M46">
        <v>5</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45</v>
      </c>
      <c r="C48" t="s">
        <v>89</v>
      </c>
      <c r="D48" t="s">
        <v>74</v>
      </c>
      <c r="E48">
        <v>2011</v>
      </c>
      <c r="F48" t="s">
        <v>39</v>
      </c>
      <c r="G48" t="s">
        <v>21</v>
      </c>
      <c r="H48" t="s">
        <v>15</v>
      </c>
      <c r="I48" t="s">
        <v>40</v>
      </c>
      <c r="J48">
        <v>0.10599465399999999</v>
      </c>
      <c r="K48">
        <v>20.75</v>
      </c>
      <c r="L48">
        <v>150.56819999999999</v>
      </c>
      <c r="M48">
        <v>5</v>
      </c>
    </row>
    <row r="49" spans="1:13" x14ac:dyDescent="0.3">
      <c r="A49" t="s">
        <v>17</v>
      </c>
      <c r="B49">
        <v>46</v>
      </c>
      <c r="C49" t="s">
        <v>90</v>
      </c>
      <c r="D49" t="s">
        <v>64</v>
      </c>
      <c r="E49">
        <v>2014</v>
      </c>
      <c r="F49" t="s">
        <v>29</v>
      </c>
      <c r="G49" t="s">
        <v>21</v>
      </c>
      <c r="H49" t="s">
        <v>30</v>
      </c>
      <c r="I49" t="s">
        <v>16</v>
      </c>
      <c r="J49">
        <v>0.18250177300000001</v>
      </c>
      <c r="K49">
        <v>19.2</v>
      </c>
      <c r="L49">
        <v>239.21960000000001</v>
      </c>
      <c r="M49">
        <v>5</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1611</v>
      </c>
      <c r="B93">
        <v>90</v>
      </c>
      <c r="C93" t="s">
        <v>135</v>
      </c>
      <c r="D93" t="s">
        <v>95</v>
      </c>
      <c r="E93">
        <v>2012</v>
      </c>
      <c r="F93" t="s">
        <v>13</v>
      </c>
      <c r="G93" t="s">
        <v>14</v>
      </c>
      <c r="H93" t="s">
        <v>15</v>
      </c>
      <c r="I93" t="s">
        <v>16</v>
      </c>
      <c r="J93">
        <v>0.18614827</v>
      </c>
      <c r="K93">
        <v>12.35</v>
      </c>
      <c r="L93">
        <v>78.232799999999997</v>
      </c>
      <c r="M93">
        <v>5</v>
      </c>
    </row>
    <row r="94" spans="1:13" x14ac:dyDescent="0.3">
      <c r="A94" t="s">
        <v>1611</v>
      </c>
      <c r="B94">
        <v>91</v>
      </c>
      <c r="C94" t="s">
        <v>136</v>
      </c>
      <c r="D94" t="s">
        <v>67</v>
      </c>
      <c r="E94">
        <v>2012</v>
      </c>
      <c r="F94" t="s">
        <v>13</v>
      </c>
      <c r="G94" t="s">
        <v>14</v>
      </c>
      <c r="H94" t="s">
        <v>15</v>
      </c>
      <c r="I94" t="s">
        <v>16</v>
      </c>
      <c r="J94">
        <v>0.114294512</v>
      </c>
      <c r="K94">
        <v>20.7</v>
      </c>
      <c r="L94">
        <v>94.943600000000004</v>
      </c>
      <c r="M94">
        <v>5</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1611</v>
      </c>
      <c r="B116">
        <v>113</v>
      </c>
      <c r="C116" t="s">
        <v>160</v>
      </c>
      <c r="D116" t="s">
        <v>28</v>
      </c>
      <c r="E116">
        <v>2018</v>
      </c>
      <c r="F116" t="s">
        <v>138</v>
      </c>
      <c r="G116" t="s">
        <v>14</v>
      </c>
      <c r="H116" t="s">
        <v>26</v>
      </c>
      <c r="I116" t="s">
        <v>40</v>
      </c>
      <c r="J116">
        <v>1.4342659000000001E-2</v>
      </c>
      <c r="L116">
        <v>103.76739999999999</v>
      </c>
      <c r="M116">
        <v>5</v>
      </c>
    </row>
    <row r="117" spans="1:13" x14ac:dyDescent="0.3">
      <c r="A117" t="s">
        <v>1611</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151</v>
      </c>
      <c r="C154" t="s">
        <v>66</v>
      </c>
      <c r="D154" t="s">
        <v>67</v>
      </c>
      <c r="E154">
        <v>2015</v>
      </c>
      <c r="F154" t="s">
        <v>33</v>
      </c>
      <c r="G154" t="s">
        <v>34</v>
      </c>
      <c r="H154" t="s">
        <v>15</v>
      </c>
      <c r="I154" t="s">
        <v>16</v>
      </c>
      <c r="J154">
        <v>0</v>
      </c>
      <c r="K154">
        <v>17.25</v>
      </c>
      <c r="L154">
        <v>171.57640000000001</v>
      </c>
      <c r="M154">
        <v>5</v>
      </c>
    </row>
    <row r="155" spans="1:13" x14ac:dyDescent="0.3">
      <c r="A155" t="s">
        <v>17</v>
      </c>
      <c r="B155">
        <v>152</v>
      </c>
      <c r="C155" t="s">
        <v>196</v>
      </c>
      <c r="D155" t="s">
        <v>19</v>
      </c>
      <c r="E155">
        <v>2020</v>
      </c>
      <c r="F155" t="s">
        <v>37</v>
      </c>
      <c r="G155" t="s">
        <v>34</v>
      </c>
      <c r="H155" t="s">
        <v>15</v>
      </c>
      <c r="I155" t="s">
        <v>16</v>
      </c>
      <c r="J155">
        <v>0</v>
      </c>
      <c r="K155">
        <v>12.15</v>
      </c>
      <c r="L155">
        <v>39.150599999999997</v>
      </c>
      <c r="M155">
        <v>5</v>
      </c>
    </row>
    <row r="156" spans="1:13" x14ac:dyDescent="0.3">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3">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
      <c r="A205" t="s">
        <v>17</v>
      </c>
      <c r="B205">
        <v>202</v>
      </c>
      <c r="C205" t="s">
        <v>149</v>
      </c>
      <c r="D205" t="s">
        <v>42</v>
      </c>
      <c r="E205">
        <v>2020</v>
      </c>
      <c r="F205" t="s">
        <v>37</v>
      </c>
      <c r="G205" t="s">
        <v>34</v>
      </c>
      <c r="H205" t="s">
        <v>30</v>
      </c>
      <c r="I205" t="s">
        <v>16</v>
      </c>
      <c r="J205">
        <v>5.9268885E-2</v>
      </c>
      <c r="K205">
        <v>20.25</v>
      </c>
      <c r="L205">
        <v>246.446</v>
      </c>
      <c r="M205">
        <v>5</v>
      </c>
    </row>
    <row r="206" spans="1:13" x14ac:dyDescent="0.3">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
      <c r="A210" t="s">
        <v>17</v>
      </c>
      <c r="B210">
        <v>207</v>
      </c>
      <c r="C210" t="s">
        <v>245</v>
      </c>
      <c r="D210" t="s">
        <v>64</v>
      </c>
      <c r="E210">
        <v>2020</v>
      </c>
      <c r="F210" t="s">
        <v>37</v>
      </c>
      <c r="G210" t="s">
        <v>34</v>
      </c>
      <c r="H210" t="s">
        <v>30</v>
      </c>
      <c r="I210" t="s">
        <v>16</v>
      </c>
      <c r="J210">
        <v>0.111931193</v>
      </c>
      <c r="K210">
        <v>17.75</v>
      </c>
      <c r="L210">
        <v>108.8912</v>
      </c>
      <c r="M210">
        <v>5</v>
      </c>
    </row>
    <row r="211" spans="1:13" x14ac:dyDescent="0.3">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3">
      <c r="A249" t="s">
        <v>1611</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1611</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1611</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295</v>
      </c>
      <c r="C298" t="s">
        <v>320</v>
      </c>
      <c r="D298" t="s">
        <v>95</v>
      </c>
      <c r="E298">
        <v>2011</v>
      </c>
      <c r="F298" t="s">
        <v>39</v>
      </c>
      <c r="G298" t="s">
        <v>21</v>
      </c>
      <c r="H298" t="s">
        <v>15</v>
      </c>
      <c r="I298" t="s">
        <v>40</v>
      </c>
      <c r="J298">
        <v>0.220111117</v>
      </c>
      <c r="K298">
        <v>11.65</v>
      </c>
      <c r="L298">
        <v>153.00239999999999</v>
      </c>
      <c r="M298">
        <v>5</v>
      </c>
    </row>
    <row r="299" spans="1:13" x14ac:dyDescent="0.3">
      <c r="A299" t="s">
        <v>17</v>
      </c>
      <c r="B299">
        <v>296</v>
      </c>
      <c r="C299" t="s">
        <v>321</v>
      </c>
      <c r="D299" t="s">
        <v>24</v>
      </c>
      <c r="E299">
        <v>2011</v>
      </c>
      <c r="F299" t="s">
        <v>39</v>
      </c>
      <c r="G299" t="s">
        <v>21</v>
      </c>
      <c r="H299" t="s">
        <v>15</v>
      </c>
      <c r="I299" t="s">
        <v>40</v>
      </c>
      <c r="J299">
        <v>2.5288020000000001E-2</v>
      </c>
      <c r="K299">
        <v>5.48</v>
      </c>
      <c r="L299">
        <v>83.325000000000003</v>
      </c>
      <c r="M299">
        <v>5</v>
      </c>
    </row>
    <row r="300" spans="1:13" x14ac:dyDescent="0.3">
      <c r="A300" t="s">
        <v>17</v>
      </c>
      <c r="B300">
        <v>297</v>
      </c>
      <c r="C300" t="s">
        <v>322</v>
      </c>
      <c r="D300" t="s">
        <v>24</v>
      </c>
      <c r="E300">
        <v>2011</v>
      </c>
      <c r="F300" t="s">
        <v>39</v>
      </c>
      <c r="G300" t="s">
        <v>21</v>
      </c>
      <c r="H300" t="s">
        <v>15</v>
      </c>
      <c r="I300" t="s">
        <v>40</v>
      </c>
      <c r="J300">
        <v>4.4991876E-2</v>
      </c>
      <c r="K300">
        <v>10.895</v>
      </c>
      <c r="L300">
        <v>107.22799999999999</v>
      </c>
      <c r="M300">
        <v>5</v>
      </c>
    </row>
    <row r="301" spans="1:13" x14ac:dyDescent="0.3">
      <c r="A301" t="s">
        <v>17</v>
      </c>
      <c r="B301">
        <v>298</v>
      </c>
      <c r="C301" t="s">
        <v>323</v>
      </c>
      <c r="D301" t="s">
        <v>12</v>
      </c>
      <c r="E301">
        <v>2011</v>
      </c>
      <c r="F301" t="s">
        <v>39</v>
      </c>
      <c r="G301" t="s">
        <v>21</v>
      </c>
      <c r="H301" t="s">
        <v>15</v>
      </c>
      <c r="I301" t="s">
        <v>40</v>
      </c>
      <c r="J301">
        <v>0.17862291899999999</v>
      </c>
      <c r="K301">
        <v>9.8000000000000007</v>
      </c>
      <c r="L301">
        <v>177.93700000000001</v>
      </c>
      <c r="M301">
        <v>5</v>
      </c>
    </row>
    <row r="302" spans="1:13" x14ac:dyDescent="0.3">
      <c r="A302" t="s">
        <v>17</v>
      </c>
      <c r="B302">
        <v>299</v>
      </c>
      <c r="C302" t="s">
        <v>324</v>
      </c>
      <c r="D302" t="s">
        <v>12</v>
      </c>
      <c r="E302">
        <v>2011</v>
      </c>
      <c r="F302" t="s">
        <v>39</v>
      </c>
      <c r="G302" t="s">
        <v>21</v>
      </c>
      <c r="H302" t="s">
        <v>15</v>
      </c>
      <c r="I302" t="s">
        <v>40</v>
      </c>
      <c r="J302">
        <v>0.11395356199999999</v>
      </c>
      <c r="K302">
        <v>16.350000000000001</v>
      </c>
      <c r="L302">
        <v>198.24260000000001</v>
      </c>
      <c r="M302">
        <v>5</v>
      </c>
    </row>
    <row r="303" spans="1:13" x14ac:dyDescent="0.3">
      <c r="A303" t="s">
        <v>17</v>
      </c>
      <c r="B303">
        <v>300</v>
      </c>
      <c r="C303" t="s">
        <v>325</v>
      </c>
      <c r="D303" t="s">
        <v>61</v>
      </c>
      <c r="E303">
        <v>2011</v>
      </c>
      <c r="F303" t="s">
        <v>39</v>
      </c>
      <c r="G303" t="s">
        <v>21</v>
      </c>
      <c r="H303" t="s">
        <v>15</v>
      </c>
      <c r="I303" t="s">
        <v>40</v>
      </c>
      <c r="J303">
        <v>0.117580062</v>
      </c>
      <c r="K303">
        <v>8.01</v>
      </c>
      <c r="L303">
        <v>36.653199999999998</v>
      </c>
      <c r="M303">
        <v>5</v>
      </c>
    </row>
    <row r="304" spans="1:13" x14ac:dyDescent="0.3">
      <c r="A304" t="s">
        <v>17</v>
      </c>
      <c r="B304">
        <v>301</v>
      </c>
      <c r="C304" t="s">
        <v>326</v>
      </c>
      <c r="D304" t="s">
        <v>19</v>
      </c>
      <c r="E304">
        <v>2011</v>
      </c>
      <c r="F304" t="s">
        <v>39</v>
      </c>
      <c r="G304" t="s">
        <v>21</v>
      </c>
      <c r="H304" t="s">
        <v>15</v>
      </c>
      <c r="I304" t="s">
        <v>40</v>
      </c>
      <c r="J304">
        <v>0.195721125</v>
      </c>
      <c r="K304">
        <v>10.3</v>
      </c>
      <c r="L304">
        <v>156.46299999999999</v>
      </c>
      <c r="M304">
        <v>5</v>
      </c>
    </row>
    <row r="305" spans="1:13" x14ac:dyDescent="0.3">
      <c r="A305" t="s">
        <v>17</v>
      </c>
      <c r="B305">
        <v>302</v>
      </c>
      <c r="C305" t="s">
        <v>76</v>
      </c>
      <c r="D305" t="s">
        <v>19</v>
      </c>
      <c r="E305">
        <v>2011</v>
      </c>
      <c r="F305" t="s">
        <v>39</v>
      </c>
      <c r="G305" t="s">
        <v>21</v>
      </c>
      <c r="H305" t="s">
        <v>15</v>
      </c>
      <c r="I305" t="s">
        <v>40</v>
      </c>
      <c r="J305">
        <v>3.2606180999999998E-2</v>
      </c>
      <c r="K305">
        <v>14.8</v>
      </c>
      <c r="L305">
        <v>193.57939999999999</v>
      </c>
      <c r="M305">
        <v>5</v>
      </c>
    </row>
    <row r="306" spans="1:13" x14ac:dyDescent="0.3">
      <c r="A306" t="s">
        <v>17</v>
      </c>
      <c r="B306">
        <v>303</v>
      </c>
      <c r="C306" t="s">
        <v>327</v>
      </c>
      <c r="D306" t="s">
        <v>42</v>
      </c>
      <c r="E306">
        <v>2011</v>
      </c>
      <c r="F306" t="s">
        <v>39</v>
      </c>
      <c r="G306" t="s">
        <v>21</v>
      </c>
      <c r="H306" t="s">
        <v>15</v>
      </c>
      <c r="I306" t="s">
        <v>40</v>
      </c>
      <c r="J306">
        <v>0.20168771999999999</v>
      </c>
      <c r="K306">
        <v>8.39</v>
      </c>
      <c r="L306">
        <v>162.88679999999999</v>
      </c>
      <c r="M306">
        <v>5</v>
      </c>
    </row>
    <row r="307" spans="1:13" x14ac:dyDescent="0.3">
      <c r="A307" t="s">
        <v>17</v>
      </c>
      <c r="B307">
        <v>304</v>
      </c>
      <c r="C307" t="s">
        <v>328</v>
      </c>
      <c r="D307" t="s">
        <v>42</v>
      </c>
      <c r="E307">
        <v>2011</v>
      </c>
      <c r="F307" t="s">
        <v>39</v>
      </c>
      <c r="G307" t="s">
        <v>21</v>
      </c>
      <c r="H307" t="s">
        <v>15</v>
      </c>
      <c r="I307" t="s">
        <v>40</v>
      </c>
      <c r="J307">
        <v>0.211306673</v>
      </c>
      <c r="K307">
        <v>17</v>
      </c>
      <c r="L307">
        <v>125.1362</v>
      </c>
      <c r="M307">
        <v>5</v>
      </c>
    </row>
    <row r="308" spans="1:13" x14ac:dyDescent="0.3">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3">
      <c r="A309" t="s">
        <v>17</v>
      </c>
      <c r="B309">
        <v>306</v>
      </c>
      <c r="C309" t="s">
        <v>330</v>
      </c>
      <c r="D309" t="s">
        <v>48</v>
      </c>
      <c r="E309">
        <v>2011</v>
      </c>
      <c r="F309" t="s">
        <v>39</v>
      </c>
      <c r="G309" t="s">
        <v>21</v>
      </c>
      <c r="H309" t="s">
        <v>30</v>
      </c>
      <c r="I309" t="s">
        <v>40</v>
      </c>
      <c r="J309">
        <v>6.3081712999999998E-2</v>
      </c>
      <c r="K309">
        <v>15.6</v>
      </c>
      <c r="L309">
        <v>125.7704</v>
      </c>
      <c r="M309">
        <v>5</v>
      </c>
    </row>
    <row r="310" spans="1:13" x14ac:dyDescent="0.3">
      <c r="A310" t="s">
        <v>17</v>
      </c>
      <c r="B310">
        <v>307</v>
      </c>
      <c r="C310" t="s">
        <v>331</v>
      </c>
      <c r="D310" t="s">
        <v>48</v>
      </c>
      <c r="E310">
        <v>2011</v>
      </c>
      <c r="F310" t="s">
        <v>39</v>
      </c>
      <c r="G310" t="s">
        <v>21</v>
      </c>
      <c r="H310" t="s">
        <v>30</v>
      </c>
      <c r="I310" t="s">
        <v>40</v>
      </c>
      <c r="J310">
        <v>1.6804724E-2</v>
      </c>
      <c r="K310">
        <v>17.600000000000001</v>
      </c>
      <c r="L310">
        <v>163.45519999999999</v>
      </c>
      <c r="M310">
        <v>5</v>
      </c>
    </row>
    <row r="311" spans="1:13" x14ac:dyDescent="0.3">
      <c r="A311" t="s">
        <v>17</v>
      </c>
      <c r="B311">
        <v>308</v>
      </c>
      <c r="C311" t="s">
        <v>332</v>
      </c>
      <c r="D311" t="s">
        <v>48</v>
      </c>
      <c r="E311">
        <v>2011</v>
      </c>
      <c r="F311" t="s">
        <v>39</v>
      </c>
      <c r="G311" t="s">
        <v>21</v>
      </c>
      <c r="H311" t="s">
        <v>30</v>
      </c>
      <c r="I311" t="s">
        <v>40</v>
      </c>
      <c r="J311">
        <v>0.17554588900000001</v>
      </c>
      <c r="K311">
        <v>17.600000000000001</v>
      </c>
      <c r="L311">
        <v>163.68680000000001</v>
      </c>
      <c r="M311">
        <v>5</v>
      </c>
    </row>
    <row r="312" spans="1:13" x14ac:dyDescent="0.3">
      <c r="A312" t="s">
        <v>17</v>
      </c>
      <c r="B312">
        <v>309</v>
      </c>
      <c r="C312" t="s">
        <v>333</v>
      </c>
      <c r="D312" t="s">
        <v>32</v>
      </c>
      <c r="E312">
        <v>2011</v>
      </c>
      <c r="F312" t="s">
        <v>39</v>
      </c>
      <c r="G312" t="s">
        <v>21</v>
      </c>
      <c r="H312" t="s">
        <v>30</v>
      </c>
      <c r="I312" t="s">
        <v>40</v>
      </c>
      <c r="J312">
        <v>0.105265475</v>
      </c>
      <c r="K312">
        <v>12.65</v>
      </c>
      <c r="L312">
        <v>159.95779999999999</v>
      </c>
      <c r="M312">
        <v>5</v>
      </c>
    </row>
    <row r="313" spans="1:13" x14ac:dyDescent="0.3">
      <c r="A313" t="s">
        <v>17</v>
      </c>
      <c r="B313">
        <v>310</v>
      </c>
      <c r="C313" t="s">
        <v>181</v>
      </c>
      <c r="D313" t="s">
        <v>32</v>
      </c>
      <c r="E313">
        <v>2011</v>
      </c>
      <c r="F313" t="s">
        <v>39</v>
      </c>
      <c r="G313" t="s">
        <v>21</v>
      </c>
      <c r="H313" t="s">
        <v>30</v>
      </c>
      <c r="I313" t="s">
        <v>40</v>
      </c>
      <c r="J313">
        <v>5.1544658E-2</v>
      </c>
      <c r="K313">
        <v>13.85</v>
      </c>
      <c r="L313">
        <v>142.5154</v>
      </c>
      <c r="M313">
        <v>5</v>
      </c>
    </row>
    <row r="314" spans="1:13" x14ac:dyDescent="0.3">
      <c r="A314" t="s">
        <v>17</v>
      </c>
      <c r="B314">
        <v>311</v>
      </c>
      <c r="C314" t="s">
        <v>334</v>
      </c>
      <c r="D314" t="s">
        <v>32</v>
      </c>
      <c r="E314">
        <v>2011</v>
      </c>
      <c r="F314" t="s">
        <v>39</v>
      </c>
      <c r="G314" t="s">
        <v>21</v>
      </c>
      <c r="H314" t="s">
        <v>30</v>
      </c>
      <c r="I314" t="s">
        <v>40</v>
      </c>
      <c r="J314">
        <v>2.4425740000000001E-2</v>
      </c>
      <c r="K314">
        <v>18.7</v>
      </c>
      <c r="L314">
        <v>52.932400000000001</v>
      </c>
      <c r="M314">
        <v>5</v>
      </c>
    </row>
    <row r="315" spans="1:13" x14ac:dyDescent="0.3">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3">
      <c r="A316" t="s">
        <v>10</v>
      </c>
      <c r="B316">
        <v>313</v>
      </c>
      <c r="C316" t="s">
        <v>336</v>
      </c>
      <c r="D316" t="s">
        <v>95</v>
      </c>
      <c r="E316">
        <v>2011</v>
      </c>
      <c r="F316" t="s">
        <v>39</v>
      </c>
      <c r="G316" t="s">
        <v>21</v>
      </c>
      <c r="H316" t="s">
        <v>30</v>
      </c>
      <c r="I316" t="s">
        <v>40</v>
      </c>
      <c r="J316">
        <v>0.21468106300000001</v>
      </c>
      <c r="K316">
        <v>14.5</v>
      </c>
      <c r="L316">
        <v>102.7332</v>
      </c>
      <c r="M316">
        <v>5</v>
      </c>
    </row>
    <row r="317" spans="1:13" x14ac:dyDescent="0.3">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3">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3">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3">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3">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3">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
      <c r="A323" t="s">
        <v>17</v>
      </c>
      <c r="B323">
        <v>320</v>
      </c>
      <c r="C323" t="s">
        <v>343</v>
      </c>
      <c r="D323" t="s">
        <v>57</v>
      </c>
      <c r="E323">
        <v>2014</v>
      </c>
      <c r="F323" t="s">
        <v>29</v>
      </c>
      <c r="G323" t="s">
        <v>21</v>
      </c>
      <c r="H323" t="s">
        <v>30</v>
      </c>
      <c r="I323" t="s">
        <v>16</v>
      </c>
      <c r="J323">
        <v>2.0698674E-2</v>
      </c>
      <c r="K323">
        <v>13.15</v>
      </c>
      <c r="L323">
        <v>86.3566</v>
      </c>
      <c r="M323">
        <v>5</v>
      </c>
    </row>
    <row r="324" spans="1:13" x14ac:dyDescent="0.3">
      <c r="A324" t="s">
        <v>17</v>
      </c>
      <c r="B324">
        <v>321</v>
      </c>
      <c r="C324" t="s">
        <v>98</v>
      </c>
      <c r="D324" t="s">
        <v>67</v>
      </c>
      <c r="E324">
        <v>2014</v>
      </c>
      <c r="F324" t="s">
        <v>29</v>
      </c>
      <c r="G324" t="s">
        <v>21</v>
      </c>
      <c r="H324" t="s">
        <v>30</v>
      </c>
      <c r="I324" t="s">
        <v>16</v>
      </c>
      <c r="J324">
        <v>2.8393623999999999E-2</v>
      </c>
      <c r="K324">
        <v>8.93</v>
      </c>
      <c r="L324">
        <v>153.434</v>
      </c>
      <c r="M324">
        <v>5</v>
      </c>
    </row>
    <row r="325" spans="1:13" x14ac:dyDescent="0.3">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346</v>
      </c>
      <c r="D327" t="s">
        <v>24</v>
      </c>
      <c r="E327">
        <v>2014</v>
      </c>
      <c r="F327" t="s">
        <v>29</v>
      </c>
      <c r="G327" t="s">
        <v>21</v>
      </c>
      <c r="H327" t="s">
        <v>30</v>
      </c>
      <c r="I327" t="s">
        <v>16</v>
      </c>
      <c r="J327">
        <v>0.124348482</v>
      </c>
      <c r="K327">
        <v>18</v>
      </c>
      <c r="L327">
        <v>118.3124</v>
      </c>
      <c r="M327">
        <v>5</v>
      </c>
    </row>
    <row r="328" spans="1:13" x14ac:dyDescent="0.3">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
      <c r="A335" t="s">
        <v>17</v>
      </c>
      <c r="B335">
        <v>332</v>
      </c>
      <c r="C335" t="s">
        <v>352</v>
      </c>
      <c r="D335" t="s">
        <v>42</v>
      </c>
      <c r="E335">
        <v>2014</v>
      </c>
      <c r="F335" t="s">
        <v>29</v>
      </c>
      <c r="G335" t="s">
        <v>21</v>
      </c>
      <c r="H335" t="s">
        <v>30</v>
      </c>
      <c r="I335" t="s">
        <v>16</v>
      </c>
      <c r="J335">
        <v>0.160529322</v>
      </c>
      <c r="K335">
        <v>15.7</v>
      </c>
      <c r="L335">
        <v>59.2562</v>
      </c>
      <c r="M335">
        <v>5</v>
      </c>
    </row>
    <row r="336" spans="1:13" x14ac:dyDescent="0.3">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219</v>
      </c>
      <c r="D338" t="s">
        <v>48</v>
      </c>
      <c r="E338">
        <v>2014</v>
      </c>
      <c r="F338" t="s">
        <v>29</v>
      </c>
      <c r="G338" t="s">
        <v>21</v>
      </c>
      <c r="H338" t="s">
        <v>30</v>
      </c>
      <c r="I338" t="s">
        <v>16</v>
      </c>
      <c r="J338">
        <v>3.315162E-2</v>
      </c>
      <c r="K338">
        <v>12.85</v>
      </c>
      <c r="L338">
        <v>170.6422</v>
      </c>
      <c r="M338">
        <v>5</v>
      </c>
    </row>
    <row r="339" spans="1:13" x14ac:dyDescent="0.3">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1611</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1611</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17</v>
      </c>
      <c r="B353">
        <v>350</v>
      </c>
      <c r="C353" t="s">
        <v>284</v>
      </c>
      <c r="D353" t="s">
        <v>95</v>
      </c>
      <c r="E353">
        <v>2022</v>
      </c>
      <c r="F353" t="s">
        <v>20</v>
      </c>
      <c r="G353" t="s">
        <v>21</v>
      </c>
      <c r="H353" t="s">
        <v>15</v>
      </c>
      <c r="I353" t="s">
        <v>22</v>
      </c>
      <c r="J353">
        <v>9.5545715000000003E-2</v>
      </c>
      <c r="K353">
        <v>15.1</v>
      </c>
      <c r="L353">
        <v>157.3604</v>
      </c>
      <c r="M353">
        <v>5</v>
      </c>
    </row>
    <row r="354" spans="1:13" x14ac:dyDescent="0.3">
      <c r="A354" t="s">
        <v>17</v>
      </c>
      <c r="B354">
        <v>351</v>
      </c>
      <c r="C354" t="s">
        <v>367</v>
      </c>
      <c r="D354" t="s">
        <v>57</v>
      </c>
      <c r="E354">
        <v>2022</v>
      </c>
      <c r="F354" t="s">
        <v>20</v>
      </c>
      <c r="G354" t="s">
        <v>21</v>
      </c>
      <c r="H354" t="s">
        <v>15</v>
      </c>
      <c r="I354" t="s">
        <v>22</v>
      </c>
      <c r="J354">
        <v>2.1811987000000001E-2</v>
      </c>
      <c r="K354">
        <v>12.15</v>
      </c>
      <c r="L354">
        <v>163.61840000000001</v>
      </c>
      <c r="M354">
        <v>5</v>
      </c>
    </row>
    <row r="355" spans="1:13" x14ac:dyDescent="0.3">
      <c r="A355" t="s">
        <v>17</v>
      </c>
      <c r="B355">
        <v>352</v>
      </c>
      <c r="C355" t="s">
        <v>368</v>
      </c>
      <c r="D355" t="s">
        <v>74</v>
      </c>
      <c r="E355">
        <v>2022</v>
      </c>
      <c r="F355" t="s">
        <v>20</v>
      </c>
      <c r="G355" t="s">
        <v>21</v>
      </c>
      <c r="H355" t="s">
        <v>15</v>
      </c>
      <c r="I355" t="s">
        <v>22</v>
      </c>
      <c r="J355">
        <v>6.3432675999999993E-2</v>
      </c>
      <c r="K355">
        <v>6.4249999999999998</v>
      </c>
      <c r="L355">
        <v>132.86259999999999</v>
      </c>
      <c r="M355">
        <v>5</v>
      </c>
    </row>
    <row r="356" spans="1:13" x14ac:dyDescent="0.3">
      <c r="A356" t="s">
        <v>17</v>
      </c>
      <c r="B356">
        <v>353</v>
      </c>
      <c r="C356" t="s">
        <v>369</v>
      </c>
      <c r="D356" t="s">
        <v>28</v>
      </c>
      <c r="E356">
        <v>2022</v>
      </c>
      <c r="F356" t="s">
        <v>20</v>
      </c>
      <c r="G356" t="s">
        <v>21</v>
      </c>
      <c r="H356" t="s">
        <v>15</v>
      </c>
      <c r="I356" t="s">
        <v>22</v>
      </c>
      <c r="J356">
        <v>0.15424434300000001</v>
      </c>
      <c r="K356">
        <v>13</v>
      </c>
      <c r="L356">
        <v>77.998599999999996</v>
      </c>
      <c r="M356">
        <v>5</v>
      </c>
    </row>
    <row r="357" spans="1:13" x14ac:dyDescent="0.3">
      <c r="A357" t="s">
        <v>17</v>
      </c>
      <c r="B357">
        <v>354</v>
      </c>
      <c r="C357" t="s">
        <v>370</v>
      </c>
      <c r="D357" t="s">
        <v>67</v>
      </c>
      <c r="E357">
        <v>2022</v>
      </c>
      <c r="F357" t="s">
        <v>20</v>
      </c>
      <c r="G357" t="s">
        <v>21</v>
      </c>
      <c r="H357" t="s">
        <v>15</v>
      </c>
      <c r="I357" t="s">
        <v>22</v>
      </c>
      <c r="J357">
        <v>4.5168897999999999E-2</v>
      </c>
      <c r="K357">
        <v>15.6</v>
      </c>
      <c r="L357">
        <v>242.9854</v>
      </c>
      <c r="M357">
        <v>5</v>
      </c>
    </row>
    <row r="358" spans="1:13" x14ac:dyDescent="0.3">
      <c r="A358" t="s">
        <v>17</v>
      </c>
      <c r="B358">
        <v>355</v>
      </c>
      <c r="C358" t="s">
        <v>371</v>
      </c>
      <c r="D358" t="s">
        <v>67</v>
      </c>
      <c r="E358">
        <v>2022</v>
      </c>
      <c r="F358" t="s">
        <v>20</v>
      </c>
      <c r="G358" t="s">
        <v>21</v>
      </c>
      <c r="H358" t="s">
        <v>15</v>
      </c>
      <c r="I358" t="s">
        <v>22</v>
      </c>
      <c r="J358">
        <v>4.5492696999999999E-2</v>
      </c>
      <c r="K358">
        <v>19.100000000000001</v>
      </c>
      <c r="L358">
        <v>40.313800000000001</v>
      </c>
      <c r="M358">
        <v>5</v>
      </c>
    </row>
    <row r="359" spans="1:13" x14ac:dyDescent="0.3">
      <c r="A359" t="s">
        <v>17</v>
      </c>
      <c r="B359">
        <v>356</v>
      </c>
      <c r="C359" t="s">
        <v>372</v>
      </c>
      <c r="D359" t="s">
        <v>24</v>
      </c>
      <c r="E359">
        <v>2022</v>
      </c>
      <c r="F359" t="s">
        <v>20</v>
      </c>
      <c r="G359" t="s">
        <v>21</v>
      </c>
      <c r="H359" t="s">
        <v>15</v>
      </c>
      <c r="I359" t="s">
        <v>22</v>
      </c>
      <c r="J359">
        <v>4.6043736000000002E-2</v>
      </c>
      <c r="K359">
        <v>10</v>
      </c>
      <c r="L359">
        <v>140.61799999999999</v>
      </c>
      <c r="M359">
        <v>5</v>
      </c>
    </row>
    <row r="360" spans="1:13" x14ac:dyDescent="0.3">
      <c r="A360" t="s">
        <v>17</v>
      </c>
      <c r="B360">
        <v>357</v>
      </c>
      <c r="C360" t="s">
        <v>230</v>
      </c>
      <c r="D360" t="s">
        <v>24</v>
      </c>
      <c r="E360">
        <v>2022</v>
      </c>
      <c r="F360" t="s">
        <v>20</v>
      </c>
      <c r="G360" t="s">
        <v>21</v>
      </c>
      <c r="H360" t="s">
        <v>15</v>
      </c>
      <c r="I360" t="s">
        <v>22</v>
      </c>
      <c r="J360">
        <v>3.9454924000000002E-2</v>
      </c>
      <c r="K360">
        <v>18.600000000000001</v>
      </c>
      <c r="L360">
        <v>244.08019999999999</v>
      </c>
      <c r="M360">
        <v>5</v>
      </c>
    </row>
    <row r="361" spans="1:13" x14ac:dyDescent="0.3">
      <c r="A361" t="s">
        <v>17</v>
      </c>
      <c r="B361">
        <v>358</v>
      </c>
      <c r="C361" t="s">
        <v>373</v>
      </c>
      <c r="D361" t="s">
        <v>12</v>
      </c>
      <c r="E361">
        <v>2022</v>
      </c>
      <c r="F361" t="s">
        <v>20</v>
      </c>
      <c r="G361" t="s">
        <v>21</v>
      </c>
      <c r="H361" t="s">
        <v>15</v>
      </c>
      <c r="I361" t="s">
        <v>22</v>
      </c>
      <c r="J361">
        <v>4.9520593000000002E-2</v>
      </c>
      <c r="K361">
        <v>18.2</v>
      </c>
      <c r="L361">
        <v>147.3734</v>
      </c>
      <c r="M361">
        <v>5</v>
      </c>
    </row>
    <row r="362" spans="1:13" x14ac:dyDescent="0.3">
      <c r="A362" t="s">
        <v>17</v>
      </c>
      <c r="B362">
        <v>359</v>
      </c>
      <c r="C362" t="s">
        <v>374</v>
      </c>
      <c r="D362" t="s">
        <v>12</v>
      </c>
      <c r="E362">
        <v>2022</v>
      </c>
      <c r="F362" t="s">
        <v>20</v>
      </c>
      <c r="G362" t="s">
        <v>21</v>
      </c>
      <c r="H362" t="s">
        <v>15</v>
      </c>
      <c r="I362" t="s">
        <v>22</v>
      </c>
      <c r="J362">
        <v>3.6287516999999998E-2</v>
      </c>
      <c r="K362">
        <v>20.5</v>
      </c>
      <c r="L362">
        <v>121.2756</v>
      </c>
      <c r="M362">
        <v>5</v>
      </c>
    </row>
    <row r="363" spans="1:13" x14ac:dyDescent="0.3">
      <c r="A363" t="s">
        <v>17</v>
      </c>
      <c r="B363">
        <v>360</v>
      </c>
      <c r="C363" t="s">
        <v>375</v>
      </c>
      <c r="D363" t="s">
        <v>61</v>
      </c>
      <c r="E363">
        <v>2022</v>
      </c>
      <c r="F363" t="s">
        <v>20</v>
      </c>
      <c r="G363" t="s">
        <v>21</v>
      </c>
      <c r="H363" t="s">
        <v>15</v>
      </c>
      <c r="I363" t="s">
        <v>22</v>
      </c>
      <c r="J363">
        <v>4.4430561E-2</v>
      </c>
      <c r="K363">
        <v>18.25</v>
      </c>
      <c r="L363">
        <v>174.208</v>
      </c>
      <c r="M363">
        <v>5</v>
      </c>
    </row>
    <row r="364" spans="1:13" x14ac:dyDescent="0.3">
      <c r="A364" t="s">
        <v>17</v>
      </c>
      <c r="B364">
        <v>361</v>
      </c>
      <c r="C364" t="s">
        <v>376</v>
      </c>
      <c r="D364" t="s">
        <v>19</v>
      </c>
      <c r="E364">
        <v>2022</v>
      </c>
      <c r="F364" t="s">
        <v>20</v>
      </c>
      <c r="G364" t="s">
        <v>21</v>
      </c>
      <c r="H364" t="s">
        <v>15</v>
      </c>
      <c r="I364" t="s">
        <v>22</v>
      </c>
      <c r="J364">
        <v>4.6749112000000002E-2</v>
      </c>
      <c r="K364">
        <v>7.27</v>
      </c>
      <c r="L364">
        <v>100.4384</v>
      </c>
      <c r="M364">
        <v>5</v>
      </c>
    </row>
    <row r="365" spans="1:13" x14ac:dyDescent="0.3">
      <c r="A365" t="s">
        <v>17</v>
      </c>
      <c r="B365">
        <v>362</v>
      </c>
      <c r="C365" t="s">
        <v>377</v>
      </c>
      <c r="D365" t="s">
        <v>19</v>
      </c>
      <c r="E365">
        <v>2022</v>
      </c>
      <c r="F365" t="s">
        <v>20</v>
      </c>
      <c r="G365" t="s">
        <v>21</v>
      </c>
      <c r="H365" t="s">
        <v>15</v>
      </c>
      <c r="I365" t="s">
        <v>22</v>
      </c>
      <c r="J365">
        <v>5.0256604000000003E-2</v>
      </c>
      <c r="K365">
        <v>8.76</v>
      </c>
      <c r="L365">
        <v>127.3336</v>
      </c>
      <c r="M365">
        <v>5</v>
      </c>
    </row>
    <row r="366" spans="1:13" x14ac:dyDescent="0.3">
      <c r="A366" t="s">
        <v>17</v>
      </c>
      <c r="B366">
        <v>363</v>
      </c>
      <c r="C366" t="s">
        <v>108</v>
      </c>
      <c r="D366" t="s">
        <v>19</v>
      </c>
      <c r="E366">
        <v>2022</v>
      </c>
      <c r="F366" t="s">
        <v>20</v>
      </c>
      <c r="G366" t="s">
        <v>21</v>
      </c>
      <c r="H366" t="s">
        <v>15</v>
      </c>
      <c r="I366" t="s">
        <v>22</v>
      </c>
      <c r="J366">
        <v>3.5336287000000001E-2</v>
      </c>
      <c r="K366">
        <v>10.6</v>
      </c>
      <c r="L366">
        <v>87.022400000000005</v>
      </c>
      <c r="M366">
        <v>5</v>
      </c>
    </row>
    <row r="367" spans="1:13" x14ac:dyDescent="0.3">
      <c r="A367" t="s">
        <v>17</v>
      </c>
      <c r="B367">
        <v>364</v>
      </c>
      <c r="C367" t="s">
        <v>378</v>
      </c>
      <c r="D367" t="s">
        <v>42</v>
      </c>
      <c r="E367">
        <v>2022</v>
      </c>
      <c r="F367" t="s">
        <v>20</v>
      </c>
      <c r="G367" t="s">
        <v>21</v>
      </c>
      <c r="H367" t="s">
        <v>15</v>
      </c>
      <c r="I367" t="s">
        <v>22</v>
      </c>
      <c r="J367">
        <v>9.1857904000000004E-2</v>
      </c>
      <c r="K367">
        <v>5.8250000000000002</v>
      </c>
      <c r="L367">
        <v>160.7894</v>
      </c>
      <c r="M367">
        <v>5</v>
      </c>
    </row>
    <row r="368" spans="1:13" x14ac:dyDescent="0.3">
      <c r="A368" t="s">
        <v>17</v>
      </c>
      <c r="B368">
        <v>365</v>
      </c>
      <c r="C368" t="s">
        <v>379</v>
      </c>
      <c r="D368" t="s">
        <v>42</v>
      </c>
      <c r="E368">
        <v>2022</v>
      </c>
      <c r="F368" t="s">
        <v>20</v>
      </c>
      <c r="G368" t="s">
        <v>21</v>
      </c>
      <c r="H368" t="s">
        <v>15</v>
      </c>
      <c r="I368" t="s">
        <v>22</v>
      </c>
      <c r="J368">
        <v>0.110739031</v>
      </c>
      <c r="K368">
        <v>8.2750000000000004</v>
      </c>
      <c r="L368">
        <v>103.3306</v>
      </c>
      <c r="M368">
        <v>5</v>
      </c>
    </row>
    <row r="369" spans="1:13" x14ac:dyDescent="0.3">
      <c r="A369" t="s">
        <v>17</v>
      </c>
      <c r="B369">
        <v>366</v>
      </c>
      <c r="C369" t="s">
        <v>380</v>
      </c>
      <c r="D369" t="s">
        <v>42</v>
      </c>
      <c r="E369">
        <v>2022</v>
      </c>
      <c r="F369" t="s">
        <v>20</v>
      </c>
      <c r="G369" t="s">
        <v>21</v>
      </c>
      <c r="H369" t="s">
        <v>15</v>
      </c>
      <c r="I369" t="s">
        <v>22</v>
      </c>
      <c r="J369">
        <v>7.6866235000000005E-2</v>
      </c>
      <c r="K369">
        <v>12.3</v>
      </c>
      <c r="L369">
        <v>247.14599999999999</v>
      </c>
      <c r="M369">
        <v>5</v>
      </c>
    </row>
    <row r="370" spans="1:13" x14ac:dyDescent="0.3">
      <c r="A370" t="s">
        <v>17</v>
      </c>
      <c r="B370">
        <v>367</v>
      </c>
      <c r="C370" t="s">
        <v>381</v>
      </c>
      <c r="D370" t="s">
        <v>42</v>
      </c>
      <c r="E370">
        <v>2022</v>
      </c>
      <c r="F370" t="s">
        <v>20</v>
      </c>
      <c r="G370" t="s">
        <v>21</v>
      </c>
      <c r="H370" t="s">
        <v>15</v>
      </c>
      <c r="I370" t="s">
        <v>22</v>
      </c>
      <c r="J370">
        <v>3.4813556000000002E-2</v>
      </c>
      <c r="K370">
        <v>16.350000000000001</v>
      </c>
      <c r="L370">
        <v>128.40199999999999</v>
      </c>
      <c r="M370">
        <v>5</v>
      </c>
    </row>
    <row r="371" spans="1:13" x14ac:dyDescent="0.3">
      <c r="A371" t="s">
        <v>17</v>
      </c>
      <c r="B371">
        <v>368</v>
      </c>
      <c r="C371" t="s">
        <v>382</v>
      </c>
      <c r="D371" t="s">
        <v>42</v>
      </c>
      <c r="E371">
        <v>2022</v>
      </c>
      <c r="F371" t="s">
        <v>20</v>
      </c>
      <c r="G371" t="s">
        <v>21</v>
      </c>
      <c r="H371" t="s">
        <v>15</v>
      </c>
      <c r="I371" t="s">
        <v>22</v>
      </c>
      <c r="J371">
        <v>1.4280554000000001E-2</v>
      </c>
      <c r="K371">
        <v>20.25</v>
      </c>
      <c r="L371">
        <v>148.04179999999999</v>
      </c>
      <c r="M371">
        <v>5</v>
      </c>
    </row>
    <row r="372" spans="1:13" x14ac:dyDescent="0.3">
      <c r="A372" t="s">
        <v>17</v>
      </c>
      <c r="B372">
        <v>369</v>
      </c>
      <c r="C372" t="s">
        <v>383</v>
      </c>
      <c r="D372" t="s">
        <v>54</v>
      </c>
      <c r="E372">
        <v>2022</v>
      </c>
      <c r="F372" t="s">
        <v>20</v>
      </c>
      <c r="G372" t="s">
        <v>21</v>
      </c>
      <c r="H372" t="s">
        <v>15</v>
      </c>
      <c r="I372" t="s">
        <v>22</v>
      </c>
      <c r="J372">
        <v>0.123531974</v>
      </c>
      <c r="K372">
        <v>12.65</v>
      </c>
      <c r="L372">
        <v>108.2938</v>
      </c>
      <c r="M372">
        <v>5</v>
      </c>
    </row>
    <row r="373" spans="1:13" x14ac:dyDescent="0.3">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3">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3">
      <c r="A375" t="s">
        <v>17</v>
      </c>
      <c r="B375">
        <v>372</v>
      </c>
      <c r="C375" t="s">
        <v>386</v>
      </c>
      <c r="D375" t="s">
        <v>64</v>
      </c>
      <c r="E375">
        <v>2022</v>
      </c>
      <c r="F375" t="s">
        <v>20</v>
      </c>
      <c r="G375" t="s">
        <v>21</v>
      </c>
      <c r="H375" t="s">
        <v>15</v>
      </c>
      <c r="I375" t="s">
        <v>22</v>
      </c>
      <c r="J375">
        <v>9.8160920000000002E-3</v>
      </c>
      <c r="K375">
        <v>9.06</v>
      </c>
      <c r="L375">
        <v>211.85599999999999</v>
      </c>
      <c r="M375">
        <v>5</v>
      </c>
    </row>
    <row r="376" spans="1:13" x14ac:dyDescent="0.3">
      <c r="A376" t="s">
        <v>17</v>
      </c>
      <c r="B376">
        <v>373</v>
      </c>
      <c r="C376" t="s">
        <v>354</v>
      </c>
      <c r="D376" t="s">
        <v>48</v>
      </c>
      <c r="E376">
        <v>2022</v>
      </c>
      <c r="F376" t="s">
        <v>20</v>
      </c>
      <c r="G376" t="s">
        <v>21</v>
      </c>
      <c r="H376" t="s">
        <v>15</v>
      </c>
      <c r="I376" t="s">
        <v>22</v>
      </c>
      <c r="J376">
        <v>5.7062186000000001E-2</v>
      </c>
      <c r="K376">
        <v>6.8650000000000002</v>
      </c>
      <c r="L376">
        <v>212.02180000000001</v>
      </c>
      <c r="M376">
        <v>5</v>
      </c>
    </row>
    <row r="377" spans="1:13" x14ac:dyDescent="0.3">
      <c r="A377" t="s">
        <v>17</v>
      </c>
      <c r="B377">
        <v>374</v>
      </c>
      <c r="C377" t="s">
        <v>387</v>
      </c>
      <c r="D377" t="s">
        <v>48</v>
      </c>
      <c r="E377">
        <v>2022</v>
      </c>
      <c r="F377" t="s">
        <v>20</v>
      </c>
      <c r="G377" t="s">
        <v>21</v>
      </c>
      <c r="H377" t="s">
        <v>15</v>
      </c>
      <c r="I377" t="s">
        <v>22</v>
      </c>
      <c r="J377">
        <v>7.4648118999999999E-2</v>
      </c>
      <c r="K377">
        <v>9.5</v>
      </c>
      <c r="L377">
        <v>253.3724</v>
      </c>
      <c r="M377">
        <v>5</v>
      </c>
    </row>
    <row r="378" spans="1:13" x14ac:dyDescent="0.3">
      <c r="A378" t="s">
        <v>17</v>
      </c>
      <c r="B378">
        <v>375</v>
      </c>
      <c r="C378" t="s">
        <v>388</v>
      </c>
      <c r="D378" t="s">
        <v>48</v>
      </c>
      <c r="E378">
        <v>2022</v>
      </c>
      <c r="F378" t="s">
        <v>20</v>
      </c>
      <c r="G378" t="s">
        <v>21</v>
      </c>
      <c r="H378" t="s">
        <v>15</v>
      </c>
      <c r="I378" t="s">
        <v>22</v>
      </c>
      <c r="J378">
        <v>0.100055625</v>
      </c>
      <c r="K378">
        <v>10</v>
      </c>
      <c r="L378">
        <v>113.3544</v>
      </c>
      <c r="M378">
        <v>5</v>
      </c>
    </row>
    <row r="379" spans="1:13" x14ac:dyDescent="0.3">
      <c r="A379" t="s">
        <v>17</v>
      </c>
      <c r="B379">
        <v>376</v>
      </c>
      <c r="C379" t="s">
        <v>389</v>
      </c>
      <c r="D379" t="s">
        <v>48</v>
      </c>
      <c r="E379">
        <v>2022</v>
      </c>
      <c r="F379" t="s">
        <v>20</v>
      </c>
      <c r="G379" t="s">
        <v>21</v>
      </c>
      <c r="H379" t="s">
        <v>15</v>
      </c>
      <c r="I379" t="s">
        <v>22</v>
      </c>
      <c r="J379">
        <v>6.7148406999999993E-2</v>
      </c>
      <c r="K379">
        <v>14.1</v>
      </c>
      <c r="L379">
        <v>200.4084</v>
      </c>
      <c r="M379">
        <v>5</v>
      </c>
    </row>
    <row r="380" spans="1:13" x14ac:dyDescent="0.3">
      <c r="A380" t="s">
        <v>17</v>
      </c>
      <c r="B380">
        <v>377</v>
      </c>
      <c r="C380" t="s">
        <v>390</v>
      </c>
      <c r="D380" t="s">
        <v>48</v>
      </c>
      <c r="E380">
        <v>2022</v>
      </c>
      <c r="F380" t="s">
        <v>20</v>
      </c>
      <c r="G380" t="s">
        <v>21</v>
      </c>
      <c r="H380" t="s">
        <v>15</v>
      </c>
      <c r="I380" t="s">
        <v>22</v>
      </c>
      <c r="J380">
        <v>5.7546913999999998E-2</v>
      </c>
      <c r="K380">
        <v>15.85</v>
      </c>
      <c r="L380">
        <v>55.895600000000002</v>
      </c>
      <c r="M380">
        <v>5</v>
      </c>
    </row>
    <row r="381" spans="1:13" x14ac:dyDescent="0.3">
      <c r="A381" t="s">
        <v>17</v>
      </c>
      <c r="B381">
        <v>378</v>
      </c>
      <c r="C381" t="s">
        <v>220</v>
      </c>
      <c r="D381" t="s">
        <v>48</v>
      </c>
      <c r="E381">
        <v>2022</v>
      </c>
      <c r="F381" t="s">
        <v>20</v>
      </c>
      <c r="G381" t="s">
        <v>21</v>
      </c>
      <c r="H381" t="s">
        <v>15</v>
      </c>
      <c r="I381" t="s">
        <v>22</v>
      </c>
      <c r="J381">
        <v>4.1112693999999998E-2</v>
      </c>
      <c r="K381">
        <v>16</v>
      </c>
      <c r="L381">
        <v>139.9496</v>
      </c>
      <c r="M381">
        <v>5</v>
      </c>
    </row>
    <row r="382" spans="1:13" x14ac:dyDescent="0.3">
      <c r="A382" t="s">
        <v>17</v>
      </c>
      <c r="B382">
        <v>379</v>
      </c>
      <c r="C382" t="s">
        <v>391</v>
      </c>
      <c r="D382" t="s">
        <v>48</v>
      </c>
      <c r="E382">
        <v>2022</v>
      </c>
      <c r="F382" t="s">
        <v>20</v>
      </c>
      <c r="G382" t="s">
        <v>21</v>
      </c>
      <c r="H382" t="s">
        <v>15</v>
      </c>
      <c r="I382" t="s">
        <v>22</v>
      </c>
      <c r="J382">
        <v>0.15601263100000001</v>
      </c>
      <c r="K382">
        <v>21.25</v>
      </c>
      <c r="L382">
        <v>177.33699999999999</v>
      </c>
      <c r="M382">
        <v>5</v>
      </c>
    </row>
    <row r="383" spans="1:13" x14ac:dyDescent="0.3">
      <c r="A383" t="s">
        <v>17</v>
      </c>
      <c r="B383">
        <v>380</v>
      </c>
      <c r="C383" t="s">
        <v>392</v>
      </c>
      <c r="D383" t="s">
        <v>32</v>
      </c>
      <c r="E383">
        <v>2022</v>
      </c>
      <c r="F383" t="s">
        <v>20</v>
      </c>
      <c r="G383" t="s">
        <v>21</v>
      </c>
      <c r="H383" t="s">
        <v>15</v>
      </c>
      <c r="I383" t="s">
        <v>22</v>
      </c>
      <c r="J383">
        <v>0</v>
      </c>
      <c r="K383">
        <v>7.97</v>
      </c>
      <c r="L383">
        <v>172.04220000000001</v>
      </c>
      <c r="M383">
        <v>5</v>
      </c>
    </row>
    <row r="384" spans="1:13" x14ac:dyDescent="0.3">
      <c r="A384" t="s">
        <v>17</v>
      </c>
      <c r="B384">
        <v>381</v>
      </c>
      <c r="C384" t="s">
        <v>333</v>
      </c>
      <c r="D384" t="s">
        <v>32</v>
      </c>
      <c r="E384">
        <v>2022</v>
      </c>
      <c r="F384" t="s">
        <v>20</v>
      </c>
      <c r="G384" t="s">
        <v>21</v>
      </c>
      <c r="H384" t="s">
        <v>15</v>
      </c>
      <c r="I384" t="s">
        <v>22</v>
      </c>
      <c r="J384">
        <v>6.3146491999999999E-2</v>
      </c>
      <c r="K384">
        <v>12.65</v>
      </c>
      <c r="L384">
        <v>159.65780000000001</v>
      </c>
      <c r="M384">
        <v>5</v>
      </c>
    </row>
    <row r="385" spans="1:13" x14ac:dyDescent="0.3">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3">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3">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3">
      <c r="A388" t="s">
        <v>10</v>
      </c>
      <c r="B388">
        <v>385</v>
      </c>
      <c r="C388" t="s">
        <v>395</v>
      </c>
      <c r="D388" t="s">
        <v>28</v>
      </c>
      <c r="E388">
        <v>2022</v>
      </c>
      <c r="F388" t="s">
        <v>20</v>
      </c>
      <c r="G388" t="s">
        <v>21</v>
      </c>
      <c r="H388" t="s">
        <v>15</v>
      </c>
      <c r="I388" t="s">
        <v>22</v>
      </c>
      <c r="J388">
        <v>0</v>
      </c>
      <c r="K388">
        <v>14.5</v>
      </c>
      <c r="L388">
        <v>41.045400000000001</v>
      </c>
      <c r="M388">
        <v>5</v>
      </c>
    </row>
    <row r="389" spans="1:13" x14ac:dyDescent="0.3">
      <c r="A389" t="s">
        <v>10</v>
      </c>
      <c r="B389">
        <v>386</v>
      </c>
      <c r="C389" t="s">
        <v>396</v>
      </c>
      <c r="D389" t="s">
        <v>28</v>
      </c>
      <c r="E389">
        <v>2022</v>
      </c>
      <c r="F389" t="s">
        <v>20</v>
      </c>
      <c r="G389" t="s">
        <v>21</v>
      </c>
      <c r="H389" t="s">
        <v>15</v>
      </c>
      <c r="I389" t="s">
        <v>22</v>
      </c>
      <c r="J389">
        <v>0.16209305900000001</v>
      </c>
      <c r="K389">
        <v>15</v>
      </c>
      <c r="L389">
        <v>182.5266</v>
      </c>
      <c r="M389">
        <v>5</v>
      </c>
    </row>
    <row r="390" spans="1:13" x14ac:dyDescent="0.3">
      <c r="A390" t="s">
        <v>10</v>
      </c>
      <c r="B390">
        <v>387</v>
      </c>
      <c r="C390" t="s">
        <v>397</v>
      </c>
      <c r="D390" t="s">
        <v>67</v>
      </c>
      <c r="E390">
        <v>2022</v>
      </c>
      <c r="F390" t="s">
        <v>20</v>
      </c>
      <c r="G390" t="s">
        <v>21</v>
      </c>
      <c r="H390" t="s">
        <v>15</v>
      </c>
      <c r="I390" t="s">
        <v>22</v>
      </c>
      <c r="J390">
        <v>0.184041545</v>
      </c>
      <c r="K390">
        <v>18.25</v>
      </c>
      <c r="L390">
        <v>110.157</v>
      </c>
      <c r="M390">
        <v>5</v>
      </c>
    </row>
    <row r="391" spans="1:13" x14ac:dyDescent="0.3">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3">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3">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3">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3">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3">
      <c r="A397" t="s">
        <v>17</v>
      </c>
      <c r="B397">
        <v>394</v>
      </c>
      <c r="C397" t="s">
        <v>201</v>
      </c>
      <c r="D397" t="s">
        <v>28</v>
      </c>
      <c r="E397">
        <v>2018</v>
      </c>
      <c r="F397" t="s">
        <v>45</v>
      </c>
      <c r="G397" t="s">
        <v>21</v>
      </c>
      <c r="H397" t="s">
        <v>15</v>
      </c>
      <c r="I397" t="s">
        <v>46</v>
      </c>
      <c r="J397">
        <v>8.9243504000000001E-2</v>
      </c>
      <c r="L397">
        <v>139.24959999999999</v>
      </c>
      <c r="M397">
        <v>5</v>
      </c>
    </row>
    <row r="398" spans="1:13" x14ac:dyDescent="0.3">
      <c r="A398" t="s">
        <v>17</v>
      </c>
      <c r="B398">
        <v>395</v>
      </c>
      <c r="C398" t="s">
        <v>404</v>
      </c>
      <c r="D398" t="s">
        <v>28</v>
      </c>
      <c r="E398">
        <v>2018</v>
      </c>
      <c r="F398" t="s">
        <v>45</v>
      </c>
      <c r="G398" t="s">
        <v>21</v>
      </c>
      <c r="H398" t="s">
        <v>15</v>
      </c>
      <c r="I398" t="s">
        <v>46</v>
      </c>
      <c r="J398">
        <v>2.6552056000000001E-2</v>
      </c>
      <c r="L398">
        <v>56.224600000000002</v>
      </c>
      <c r="M398">
        <v>5</v>
      </c>
    </row>
    <row r="399" spans="1:13" x14ac:dyDescent="0.3">
      <c r="A399" t="s">
        <v>17</v>
      </c>
      <c r="B399">
        <v>396</v>
      </c>
      <c r="C399" t="s">
        <v>405</v>
      </c>
      <c r="D399" t="s">
        <v>24</v>
      </c>
      <c r="E399">
        <v>2018</v>
      </c>
      <c r="F399" t="s">
        <v>45</v>
      </c>
      <c r="G399" t="s">
        <v>21</v>
      </c>
      <c r="H399" t="s">
        <v>15</v>
      </c>
      <c r="I399" t="s">
        <v>46</v>
      </c>
      <c r="J399">
        <v>8.7929070000000008E-3</v>
      </c>
      <c r="L399">
        <v>96.738399999999999</v>
      </c>
      <c r="M399">
        <v>5</v>
      </c>
    </row>
    <row r="400" spans="1:13" x14ac:dyDescent="0.3">
      <c r="A400" t="s">
        <v>17</v>
      </c>
      <c r="B400">
        <v>397</v>
      </c>
      <c r="C400" t="s">
        <v>406</v>
      </c>
      <c r="D400" t="s">
        <v>24</v>
      </c>
      <c r="E400">
        <v>2018</v>
      </c>
      <c r="F400" t="s">
        <v>45</v>
      </c>
      <c r="G400" t="s">
        <v>21</v>
      </c>
      <c r="H400" t="s">
        <v>15</v>
      </c>
      <c r="I400" t="s">
        <v>46</v>
      </c>
      <c r="J400">
        <v>5.3038775000000003E-2</v>
      </c>
      <c r="L400">
        <v>59.590400000000002</v>
      </c>
      <c r="M400">
        <v>5</v>
      </c>
    </row>
    <row r="401" spans="1:13" x14ac:dyDescent="0.3">
      <c r="A401" t="s">
        <v>17</v>
      </c>
      <c r="B401">
        <v>398</v>
      </c>
      <c r="C401" t="s">
        <v>407</v>
      </c>
      <c r="D401" t="s">
        <v>24</v>
      </c>
      <c r="E401">
        <v>2018</v>
      </c>
      <c r="F401" t="s">
        <v>45</v>
      </c>
      <c r="G401" t="s">
        <v>21</v>
      </c>
      <c r="H401" t="s">
        <v>15</v>
      </c>
      <c r="I401" t="s">
        <v>46</v>
      </c>
      <c r="J401">
        <v>3.2470107999999998E-2</v>
      </c>
      <c r="L401">
        <v>148.9392</v>
      </c>
      <c r="M401">
        <v>5</v>
      </c>
    </row>
    <row r="402" spans="1:13" x14ac:dyDescent="0.3">
      <c r="A402" t="s">
        <v>17</v>
      </c>
      <c r="B402">
        <v>399</v>
      </c>
      <c r="C402" t="s">
        <v>408</v>
      </c>
      <c r="D402" t="s">
        <v>24</v>
      </c>
      <c r="E402">
        <v>2018</v>
      </c>
      <c r="F402" t="s">
        <v>45</v>
      </c>
      <c r="G402" t="s">
        <v>21</v>
      </c>
      <c r="H402" t="s">
        <v>15</v>
      </c>
      <c r="I402" t="s">
        <v>46</v>
      </c>
      <c r="J402">
        <v>9.5331432999999993E-2</v>
      </c>
      <c r="L402">
        <v>125.56780000000001</v>
      </c>
      <c r="M402">
        <v>5</v>
      </c>
    </row>
    <row r="403" spans="1:13" x14ac:dyDescent="0.3">
      <c r="A403" t="s">
        <v>17</v>
      </c>
      <c r="B403">
        <v>400</v>
      </c>
      <c r="C403" t="s">
        <v>409</v>
      </c>
      <c r="D403" t="s">
        <v>12</v>
      </c>
      <c r="E403">
        <v>2018</v>
      </c>
      <c r="F403" t="s">
        <v>45</v>
      </c>
      <c r="G403" t="s">
        <v>21</v>
      </c>
      <c r="H403" t="s">
        <v>15</v>
      </c>
      <c r="I403" t="s">
        <v>46</v>
      </c>
      <c r="J403">
        <v>0</v>
      </c>
      <c r="L403">
        <v>231.96420000000001</v>
      </c>
      <c r="M403">
        <v>5</v>
      </c>
    </row>
    <row r="404" spans="1:13" x14ac:dyDescent="0.3">
      <c r="A404" t="s">
        <v>17</v>
      </c>
      <c r="B404">
        <v>401</v>
      </c>
      <c r="C404" t="s">
        <v>43</v>
      </c>
      <c r="D404" t="s">
        <v>12</v>
      </c>
      <c r="E404">
        <v>2018</v>
      </c>
      <c r="F404" t="s">
        <v>45</v>
      </c>
      <c r="G404" t="s">
        <v>21</v>
      </c>
      <c r="H404" t="s">
        <v>15</v>
      </c>
      <c r="I404" t="s">
        <v>46</v>
      </c>
      <c r="J404">
        <v>2.4032484E-2</v>
      </c>
      <c r="L404">
        <v>124.973</v>
      </c>
      <c r="M404">
        <v>5</v>
      </c>
    </row>
    <row r="405" spans="1:13" x14ac:dyDescent="0.3">
      <c r="A405" t="s">
        <v>17</v>
      </c>
      <c r="B405">
        <v>402</v>
      </c>
      <c r="C405" t="s">
        <v>60</v>
      </c>
      <c r="D405" t="s">
        <v>61</v>
      </c>
      <c r="E405">
        <v>2018</v>
      </c>
      <c r="F405" t="s">
        <v>45</v>
      </c>
      <c r="G405" t="s">
        <v>21</v>
      </c>
      <c r="H405" t="s">
        <v>15</v>
      </c>
      <c r="I405" t="s">
        <v>46</v>
      </c>
      <c r="J405">
        <v>1.6745263999999999E-2</v>
      </c>
      <c r="L405">
        <v>180.76599999999999</v>
      </c>
      <c r="M405">
        <v>5</v>
      </c>
    </row>
    <row r="406" spans="1:13" x14ac:dyDescent="0.3">
      <c r="A406" t="s">
        <v>17</v>
      </c>
      <c r="B406">
        <v>403</v>
      </c>
      <c r="C406" t="s">
        <v>410</v>
      </c>
      <c r="D406" t="s">
        <v>19</v>
      </c>
      <c r="E406">
        <v>2018</v>
      </c>
      <c r="F406" t="s">
        <v>45</v>
      </c>
      <c r="G406" t="s">
        <v>21</v>
      </c>
      <c r="H406" t="s">
        <v>15</v>
      </c>
      <c r="I406" t="s">
        <v>46</v>
      </c>
      <c r="J406">
        <v>5.8198141000000002E-2</v>
      </c>
      <c r="L406">
        <v>110.45440000000001</v>
      </c>
      <c r="M406">
        <v>5</v>
      </c>
    </row>
    <row r="407" spans="1:13" x14ac:dyDescent="0.3">
      <c r="A407" t="s">
        <v>17</v>
      </c>
      <c r="B407">
        <v>404</v>
      </c>
      <c r="C407" t="s">
        <v>411</v>
      </c>
      <c r="D407" t="s">
        <v>42</v>
      </c>
      <c r="E407">
        <v>2018</v>
      </c>
      <c r="F407" t="s">
        <v>45</v>
      </c>
      <c r="G407" t="s">
        <v>21</v>
      </c>
      <c r="H407" t="s">
        <v>15</v>
      </c>
      <c r="I407" t="s">
        <v>46</v>
      </c>
      <c r="J407">
        <v>9.2564193000000003E-2</v>
      </c>
      <c r="L407">
        <v>53.495600000000003</v>
      </c>
      <c r="M407">
        <v>5</v>
      </c>
    </row>
    <row r="408" spans="1:13" x14ac:dyDescent="0.3">
      <c r="A408" t="s">
        <v>17</v>
      </c>
      <c r="B408">
        <v>405</v>
      </c>
      <c r="C408" t="s">
        <v>412</v>
      </c>
      <c r="D408" t="s">
        <v>42</v>
      </c>
      <c r="E408">
        <v>2018</v>
      </c>
      <c r="F408" t="s">
        <v>45</v>
      </c>
      <c r="G408" t="s">
        <v>21</v>
      </c>
      <c r="H408" t="s">
        <v>15</v>
      </c>
      <c r="I408" t="s">
        <v>46</v>
      </c>
      <c r="J408">
        <v>0.12929931</v>
      </c>
      <c r="L408">
        <v>178.23699999999999</v>
      </c>
      <c r="M408">
        <v>5</v>
      </c>
    </row>
    <row r="409" spans="1:13" x14ac:dyDescent="0.3">
      <c r="A409" t="s">
        <v>17</v>
      </c>
      <c r="B409">
        <v>406</v>
      </c>
      <c r="C409" t="s">
        <v>413</v>
      </c>
      <c r="D409" t="s">
        <v>42</v>
      </c>
      <c r="E409">
        <v>2018</v>
      </c>
      <c r="F409" t="s">
        <v>45</v>
      </c>
      <c r="G409" t="s">
        <v>21</v>
      </c>
      <c r="H409" t="s">
        <v>15</v>
      </c>
      <c r="I409" t="s">
        <v>46</v>
      </c>
      <c r="J409">
        <v>7.3879939000000006E-2</v>
      </c>
      <c r="L409">
        <v>94.046199999999999</v>
      </c>
      <c r="M409">
        <v>5</v>
      </c>
    </row>
    <row r="410" spans="1:13" x14ac:dyDescent="0.3">
      <c r="A410" t="s">
        <v>17</v>
      </c>
      <c r="B410">
        <v>407</v>
      </c>
      <c r="C410" t="s">
        <v>380</v>
      </c>
      <c r="D410" t="s">
        <v>42</v>
      </c>
      <c r="E410">
        <v>2018</v>
      </c>
      <c r="F410" t="s">
        <v>45</v>
      </c>
      <c r="G410" t="s">
        <v>21</v>
      </c>
      <c r="H410" t="s">
        <v>15</v>
      </c>
      <c r="I410" t="s">
        <v>46</v>
      </c>
      <c r="J410">
        <v>7.6183666999999997E-2</v>
      </c>
      <c r="L410">
        <v>245.64599999999999</v>
      </c>
      <c r="M410">
        <v>5</v>
      </c>
    </row>
    <row r="411" spans="1:13" x14ac:dyDescent="0.3">
      <c r="A411" t="s">
        <v>17</v>
      </c>
      <c r="B411">
        <v>408</v>
      </c>
      <c r="C411" t="s">
        <v>115</v>
      </c>
      <c r="D411" t="s">
        <v>42</v>
      </c>
      <c r="E411">
        <v>2018</v>
      </c>
      <c r="F411" t="s">
        <v>45</v>
      </c>
      <c r="G411" t="s">
        <v>21</v>
      </c>
      <c r="H411" t="s">
        <v>15</v>
      </c>
      <c r="I411" t="s">
        <v>46</v>
      </c>
      <c r="J411">
        <v>6.6969525000000002E-2</v>
      </c>
      <c r="L411">
        <v>39.279600000000002</v>
      </c>
      <c r="M411">
        <v>5</v>
      </c>
    </row>
    <row r="412" spans="1:13" x14ac:dyDescent="0.3">
      <c r="A412" t="s">
        <v>17</v>
      </c>
      <c r="B412">
        <v>409</v>
      </c>
      <c r="C412" t="s">
        <v>382</v>
      </c>
      <c r="D412" t="s">
        <v>42</v>
      </c>
      <c r="E412">
        <v>2018</v>
      </c>
      <c r="F412" t="s">
        <v>45</v>
      </c>
      <c r="G412" t="s">
        <v>21</v>
      </c>
      <c r="H412" t="s">
        <v>15</v>
      </c>
      <c r="I412" t="s">
        <v>46</v>
      </c>
      <c r="J412">
        <v>1.4153743E-2</v>
      </c>
      <c r="L412">
        <v>145.64179999999999</v>
      </c>
      <c r="M412">
        <v>5</v>
      </c>
    </row>
    <row r="413" spans="1:13" x14ac:dyDescent="0.3">
      <c r="A413" t="s">
        <v>17</v>
      </c>
      <c r="B413">
        <v>410</v>
      </c>
      <c r="C413" t="s">
        <v>414</v>
      </c>
      <c r="D413" t="s">
        <v>42</v>
      </c>
      <c r="E413">
        <v>2018</v>
      </c>
      <c r="F413" t="s">
        <v>45</v>
      </c>
      <c r="G413" t="s">
        <v>21</v>
      </c>
      <c r="H413" t="s">
        <v>15</v>
      </c>
      <c r="I413" t="s">
        <v>46</v>
      </c>
      <c r="J413">
        <v>1.9412192000000002E-2</v>
      </c>
      <c r="L413">
        <v>166.54740000000001</v>
      </c>
      <c r="M413">
        <v>5</v>
      </c>
    </row>
    <row r="414" spans="1:13" x14ac:dyDescent="0.3">
      <c r="A414" t="s">
        <v>17</v>
      </c>
      <c r="B414">
        <v>411</v>
      </c>
      <c r="C414" t="s">
        <v>415</v>
      </c>
      <c r="D414" t="s">
        <v>64</v>
      </c>
      <c r="E414">
        <v>2018</v>
      </c>
      <c r="F414" t="s">
        <v>45</v>
      </c>
      <c r="G414" t="s">
        <v>21</v>
      </c>
      <c r="H414" t="s">
        <v>15</v>
      </c>
      <c r="I414" t="s">
        <v>46</v>
      </c>
      <c r="J414">
        <v>0.117607719</v>
      </c>
      <c r="L414">
        <v>55.258800000000001</v>
      </c>
      <c r="M414">
        <v>5</v>
      </c>
    </row>
    <row r="415" spans="1:13" x14ac:dyDescent="0.3">
      <c r="A415" t="s">
        <v>17</v>
      </c>
      <c r="B415">
        <v>412</v>
      </c>
      <c r="C415" t="s">
        <v>416</v>
      </c>
      <c r="D415" t="s">
        <v>48</v>
      </c>
      <c r="E415">
        <v>2018</v>
      </c>
      <c r="F415" t="s">
        <v>45</v>
      </c>
      <c r="G415" t="s">
        <v>21</v>
      </c>
      <c r="H415" t="s">
        <v>15</v>
      </c>
      <c r="I415" t="s">
        <v>46</v>
      </c>
      <c r="J415">
        <v>0.14057197099999999</v>
      </c>
      <c r="L415">
        <v>154.7998</v>
      </c>
      <c r="M415">
        <v>5</v>
      </c>
    </row>
    <row r="416" spans="1:13" x14ac:dyDescent="0.3">
      <c r="A416" t="s">
        <v>17</v>
      </c>
      <c r="B416">
        <v>413</v>
      </c>
      <c r="C416" t="s">
        <v>417</v>
      </c>
      <c r="D416" t="s">
        <v>48</v>
      </c>
      <c r="E416">
        <v>2018</v>
      </c>
      <c r="F416" t="s">
        <v>45</v>
      </c>
      <c r="G416" t="s">
        <v>21</v>
      </c>
      <c r="H416" t="s">
        <v>15</v>
      </c>
      <c r="I416" t="s">
        <v>46</v>
      </c>
      <c r="J416">
        <v>9.9478450999999996E-2</v>
      </c>
      <c r="L416">
        <v>194.4452</v>
      </c>
      <c r="M416">
        <v>5</v>
      </c>
    </row>
    <row r="417" spans="1:13" x14ac:dyDescent="0.3">
      <c r="A417" t="s">
        <v>17</v>
      </c>
      <c r="B417">
        <v>414</v>
      </c>
      <c r="C417" t="s">
        <v>418</v>
      </c>
      <c r="D417" t="s">
        <v>48</v>
      </c>
      <c r="E417">
        <v>2018</v>
      </c>
      <c r="F417" t="s">
        <v>45</v>
      </c>
      <c r="G417" t="s">
        <v>21</v>
      </c>
      <c r="H417" t="s">
        <v>15</v>
      </c>
      <c r="I417" t="s">
        <v>46</v>
      </c>
      <c r="J417">
        <v>3.3725743000000002E-2</v>
      </c>
      <c r="L417">
        <v>211.6902</v>
      </c>
      <c r="M417">
        <v>5</v>
      </c>
    </row>
    <row r="418" spans="1:13" x14ac:dyDescent="0.3">
      <c r="A418" t="s">
        <v>17</v>
      </c>
      <c r="B418">
        <v>415</v>
      </c>
      <c r="C418" t="s">
        <v>356</v>
      </c>
      <c r="D418" t="s">
        <v>32</v>
      </c>
      <c r="E418">
        <v>2018</v>
      </c>
      <c r="F418" t="s">
        <v>45</v>
      </c>
      <c r="G418" t="s">
        <v>21</v>
      </c>
      <c r="H418" t="s">
        <v>15</v>
      </c>
      <c r="I418" t="s">
        <v>46</v>
      </c>
      <c r="J418">
        <v>5.3113721000000003E-2</v>
      </c>
      <c r="L418">
        <v>44.377000000000002</v>
      </c>
      <c r="M418">
        <v>5</v>
      </c>
    </row>
    <row r="419" spans="1:13" x14ac:dyDescent="0.3">
      <c r="A419" t="s">
        <v>10</v>
      </c>
      <c r="B419">
        <v>416</v>
      </c>
      <c r="C419" t="s">
        <v>419</v>
      </c>
      <c r="D419" t="s">
        <v>95</v>
      </c>
      <c r="E419">
        <v>2018</v>
      </c>
      <c r="F419" t="s">
        <v>45</v>
      </c>
      <c r="G419" t="s">
        <v>21</v>
      </c>
      <c r="H419" t="s">
        <v>15</v>
      </c>
      <c r="I419" t="s">
        <v>46</v>
      </c>
      <c r="J419">
        <v>0</v>
      </c>
      <c r="L419">
        <v>165.58680000000001</v>
      </c>
      <c r="M419">
        <v>5</v>
      </c>
    </row>
    <row r="420" spans="1:13" x14ac:dyDescent="0.3">
      <c r="A420" t="s">
        <v>10</v>
      </c>
      <c r="B420">
        <v>417</v>
      </c>
      <c r="C420" t="s">
        <v>420</v>
      </c>
      <c r="D420" t="s">
        <v>95</v>
      </c>
      <c r="E420">
        <v>2018</v>
      </c>
      <c r="F420" t="s">
        <v>45</v>
      </c>
      <c r="G420" t="s">
        <v>21</v>
      </c>
      <c r="H420" t="s">
        <v>15</v>
      </c>
      <c r="I420" t="s">
        <v>46</v>
      </c>
      <c r="J420">
        <v>6.2954719999999999E-3</v>
      </c>
      <c r="L420">
        <v>122.4098</v>
      </c>
      <c r="M420">
        <v>5</v>
      </c>
    </row>
    <row r="421" spans="1:13" x14ac:dyDescent="0.3">
      <c r="A421" t="s">
        <v>10</v>
      </c>
      <c r="B421">
        <v>418</v>
      </c>
      <c r="C421" t="s">
        <v>421</v>
      </c>
      <c r="D421" t="s">
        <v>95</v>
      </c>
      <c r="E421">
        <v>2018</v>
      </c>
      <c r="F421" t="s">
        <v>45</v>
      </c>
      <c r="G421" t="s">
        <v>21</v>
      </c>
      <c r="H421" t="s">
        <v>15</v>
      </c>
      <c r="I421" t="s">
        <v>46</v>
      </c>
      <c r="J421">
        <v>0.13948429200000001</v>
      </c>
      <c r="L421">
        <v>94.311999999999998</v>
      </c>
      <c r="M421">
        <v>5</v>
      </c>
    </row>
    <row r="422" spans="1:13" x14ac:dyDescent="0.3">
      <c r="A422" t="s">
        <v>10</v>
      </c>
      <c r="B422">
        <v>419</v>
      </c>
      <c r="C422" t="s">
        <v>422</v>
      </c>
      <c r="D422" t="s">
        <v>74</v>
      </c>
      <c r="E422">
        <v>2018</v>
      </c>
      <c r="F422" t="s">
        <v>45</v>
      </c>
      <c r="G422" t="s">
        <v>21</v>
      </c>
      <c r="H422" t="s">
        <v>15</v>
      </c>
      <c r="I422" t="s">
        <v>46</v>
      </c>
      <c r="J422">
        <v>0.15607236099999999</v>
      </c>
      <c r="L422">
        <v>169.34739999999999</v>
      </c>
      <c r="M422">
        <v>5</v>
      </c>
    </row>
    <row r="423" spans="1:13" x14ac:dyDescent="0.3">
      <c r="A423" t="s">
        <v>10</v>
      </c>
      <c r="B423">
        <v>420</v>
      </c>
      <c r="C423" t="s">
        <v>423</v>
      </c>
      <c r="D423" t="s">
        <v>28</v>
      </c>
      <c r="E423">
        <v>2018</v>
      </c>
      <c r="F423" t="s">
        <v>45</v>
      </c>
      <c r="G423" t="s">
        <v>21</v>
      </c>
      <c r="H423" t="s">
        <v>15</v>
      </c>
      <c r="I423" t="s">
        <v>46</v>
      </c>
      <c r="J423">
        <v>0.102226474</v>
      </c>
      <c r="L423">
        <v>91.311999999999998</v>
      </c>
      <c r="M423">
        <v>5</v>
      </c>
    </row>
    <row r="424" spans="1:13" x14ac:dyDescent="0.3">
      <c r="A424" t="s">
        <v>10</v>
      </c>
      <c r="B424">
        <v>421</v>
      </c>
      <c r="C424" t="s">
        <v>396</v>
      </c>
      <c r="D424" t="s">
        <v>28</v>
      </c>
      <c r="E424">
        <v>2018</v>
      </c>
      <c r="F424" t="s">
        <v>45</v>
      </c>
      <c r="G424" t="s">
        <v>21</v>
      </c>
      <c r="H424" t="s">
        <v>15</v>
      </c>
      <c r="I424" t="s">
        <v>46</v>
      </c>
      <c r="J424">
        <v>0.16065368199999999</v>
      </c>
      <c r="L424">
        <v>185.22659999999999</v>
      </c>
      <c r="M424">
        <v>5</v>
      </c>
    </row>
    <row r="425" spans="1:13" x14ac:dyDescent="0.3">
      <c r="A425" t="s">
        <v>10</v>
      </c>
      <c r="B425">
        <v>422</v>
      </c>
      <c r="C425" t="s">
        <v>424</v>
      </c>
      <c r="D425" t="s">
        <v>67</v>
      </c>
      <c r="E425">
        <v>2018</v>
      </c>
      <c r="F425" t="s">
        <v>45</v>
      </c>
      <c r="G425" t="s">
        <v>21</v>
      </c>
      <c r="H425" t="s">
        <v>15</v>
      </c>
      <c r="I425" t="s">
        <v>46</v>
      </c>
      <c r="J425">
        <v>3.7962695999999997E-2</v>
      </c>
      <c r="L425">
        <v>97.572599999999994</v>
      </c>
      <c r="M425">
        <v>5</v>
      </c>
    </row>
    <row r="426" spans="1:13" x14ac:dyDescent="0.3">
      <c r="A426" t="s">
        <v>10</v>
      </c>
      <c r="B426">
        <v>423</v>
      </c>
      <c r="C426" t="s">
        <v>425</v>
      </c>
      <c r="D426" t="s">
        <v>24</v>
      </c>
      <c r="E426">
        <v>2018</v>
      </c>
      <c r="F426" t="s">
        <v>45</v>
      </c>
      <c r="G426" t="s">
        <v>21</v>
      </c>
      <c r="H426" t="s">
        <v>15</v>
      </c>
      <c r="I426" t="s">
        <v>46</v>
      </c>
      <c r="J426">
        <v>9.0473389000000001E-2</v>
      </c>
      <c r="L426">
        <v>229.79839999999999</v>
      </c>
      <c r="M426">
        <v>5</v>
      </c>
    </row>
    <row r="427" spans="1:13" x14ac:dyDescent="0.3">
      <c r="A427" t="s">
        <v>10</v>
      </c>
      <c r="B427">
        <v>424</v>
      </c>
      <c r="C427" t="s">
        <v>426</v>
      </c>
      <c r="D427" t="s">
        <v>12</v>
      </c>
      <c r="E427">
        <v>2018</v>
      </c>
      <c r="F427" t="s">
        <v>45</v>
      </c>
      <c r="G427" t="s">
        <v>21</v>
      </c>
      <c r="H427" t="s">
        <v>15</v>
      </c>
      <c r="I427" t="s">
        <v>46</v>
      </c>
      <c r="J427">
        <v>0.14433849300000001</v>
      </c>
      <c r="L427">
        <v>172.108</v>
      </c>
      <c r="M427">
        <v>5</v>
      </c>
    </row>
    <row r="428" spans="1:13" x14ac:dyDescent="0.3">
      <c r="A428" t="s">
        <v>10</v>
      </c>
      <c r="B428">
        <v>425</v>
      </c>
      <c r="C428" t="s">
        <v>427</v>
      </c>
      <c r="D428" t="s">
        <v>12</v>
      </c>
      <c r="E428">
        <v>2018</v>
      </c>
      <c r="F428" t="s">
        <v>45</v>
      </c>
      <c r="G428" t="s">
        <v>21</v>
      </c>
      <c r="H428" t="s">
        <v>15</v>
      </c>
      <c r="I428" t="s">
        <v>46</v>
      </c>
      <c r="J428">
        <v>3.8313980999999997E-2</v>
      </c>
      <c r="L428">
        <v>109.95699999999999</v>
      </c>
      <c r="M428">
        <v>5</v>
      </c>
    </row>
    <row r="429" spans="1:13" x14ac:dyDescent="0.3">
      <c r="A429" t="s">
        <v>10</v>
      </c>
      <c r="B429">
        <v>426</v>
      </c>
      <c r="C429" t="s">
        <v>428</v>
      </c>
      <c r="D429" t="s">
        <v>54</v>
      </c>
      <c r="E429">
        <v>2018</v>
      </c>
      <c r="F429" t="s">
        <v>45</v>
      </c>
      <c r="G429" t="s">
        <v>21</v>
      </c>
      <c r="H429" t="s">
        <v>15</v>
      </c>
      <c r="I429" t="s">
        <v>46</v>
      </c>
      <c r="J429">
        <v>0.17262968300000001</v>
      </c>
      <c r="L429">
        <v>148.4708</v>
      </c>
      <c r="M429">
        <v>5</v>
      </c>
    </row>
    <row r="430" spans="1:13" x14ac:dyDescent="0.3">
      <c r="A430" t="s">
        <v>10</v>
      </c>
      <c r="B430">
        <v>427</v>
      </c>
      <c r="C430" t="s">
        <v>261</v>
      </c>
      <c r="D430" t="s">
        <v>48</v>
      </c>
      <c r="E430">
        <v>2018</v>
      </c>
      <c r="F430" t="s">
        <v>45</v>
      </c>
      <c r="G430" t="s">
        <v>21</v>
      </c>
      <c r="H430" t="s">
        <v>15</v>
      </c>
      <c r="I430" t="s">
        <v>46</v>
      </c>
      <c r="J430">
        <v>1.0928678000000001E-2</v>
      </c>
      <c r="L430">
        <v>167.08420000000001</v>
      </c>
      <c r="M430">
        <v>5</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437</v>
      </c>
      <c r="C440" t="s">
        <v>236</v>
      </c>
      <c r="D440" t="s">
        <v>19</v>
      </c>
      <c r="E440">
        <v>2011</v>
      </c>
      <c r="F440" t="s">
        <v>39</v>
      </c>
      <c r="G440" t="s">
        <v>21</v>
      </c>
      <c r="H440" t="s">
        <v>15</v>
      </c>
      <c r="I440" t="s">
        <v>40</v>
      </c>
      <c r="J440">
        <v>5.0808820999999997E-2</v>
      </c>
      <c r="K440">
        <v>5.1749999999999998</v>
      </c>
      <c r="L440">
        <v>33.687399999999997</v>
      </c>
      <c r="M440">
        <v>4.9000000000000004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17</v>
      </c>
      <c r="B442">
        <v>439</v>
      </c>
      <c r="C442" t="s">
        <v>435</v>
      </c>
      <c r="D442" t="s">
        <v>42</v>
      </c>
      <c r="E442">
        <v>2022</v>
      </c>
      <c r="F442" t="s">
        <v>20</v>
      </c>
      <c r="G442" t="s">
        <v>21</v>
      </c>
      <c r="H442" t="s">
        <v>15</v>
      </c>
      <c r="I442" t="s">
        <v>22</v>
      </c>
      <c r="J442">
        <v>1.6176343999999999E-2</v>
      </c>
      <c r="K442">
        <v>8.51</v>
      </c>
      <c r="L442">
        <v>192.14779999999999</v>
      </c>
      <c r="M442">
        <v>4.9000000000000004</v>
      </c>
    </row>
    <row r="443" spans="1:13" x14ac:dyDescent="0.3">
      <c r="A443" t="s">
        <v>1611</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3">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3">
      <c r="A445" t="s">
        <v>17</v>
      </c>
      <c r="B445">
        <v>442</v>
      </c>
      <c r="C445" t="s">
        <v>438</v>
      </c>
      <c r="D445" t="s">
        <v>19</v>
      </c>
      <c r="E445">
        <v>2018</v>
      </c>
      <c r="F445" t="s">
        <v>45</v>
      </c>
      <c r="G445" t="s">
        <v>21</v>
      </c>
      <c r="H445" t="s">
        <v>15</v>
      </c>
      <c r="I445" t="s">
        <v>46</v>
      </c>
      <c r="J445">
        <v>0</v>
      </c>
      <c r="L445">
        <v>175.40280000000001</v>
      </c>
      <c r="M445">
        <v>4.9000000000000004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17</v>
      </c>
      <c r="B453">
        <v>450</v>
      </c>
      <c r="C453" t="s">
        <v>445</v>
      </c>
      <c r="D453" t="s">
        <v>95</v>
      </c>
      <c r="E453">
        <v>2018</v>
      </c>
      <c r="F453" t="s">
        <v>45</v>
      </c>
      <c r="G453" t="s">
        <v>21</v>
      </c>
      <c r="H453" t="s">
        <v>15</v>
      </c>
      <c r="I453" t="s">
        <v>46</v>
      </c>
      <c r="J453">
        <v>2.1170542000000001E-2</v>
      </c>
      <c r="L453">
        <v>117.61239999999999</v>
      </c>
      <c r="M453">
        <v>4.8</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
      <c r="A474" t="s">
        <v>17</v>
      </c>
      <c r="B474">
        <v>471</v>
      </c>
      <c r="C474" t="s">
        <v>291</v>
      </c>
      <c r="D474" t="s">
        <v>28</v>
      </c>
      <c r="E474">
        <v>2015</v>
      </c>
      <c r="F474" t="s">
        <v>33</v>
      </c>
      <c r="G474" t="s">
        <v>34</v>
      </c>
      <c r="H474" t="s">
        <v>15</v>
      </c>
      <c r="I474" t="s">
        <v>16</v>
      </c>
      <c r="J474">
        <v>0.170152831</v>
      </c>
      <c r="K474">
        <v>20.7</v>
      </c>
      <c r="L474">
        <v>182.6266</v>
      </c>
      <c r="M474">
        <v>4.8</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487</v>
      </c>
      <c r="C490" t="s">
        <v>476</v>
      </c>
      <c r="D490" t="s">
        <v>48</v>
      </c>
      <c r="E490">
        <v>2011</v>
      </c>
      <c r="F490" t="s">
        <v>39</v>
      </c>
      <c r="G490" t="s">
        <v>21</v>
      </c>
      <c r="H490" t="s">
        <v>15</v>
      </c>
      <c r="I490" t="s">
        <v>40</v>
      </c>
      <c r="J490">
        <v>7.3251427999999993E-2</v>
      </c>
      <c r="K490">
        <v>13.15</v>
      </c>
      <c r="L490">
        <v>181.69499999999999</v>
      </c>
      <c r="M490">
        <v>4.8</v>
      </c>
    </row>
    <row r="491" spans="1:13" x14ac:dyDescent="0.3">
      <c r="A491" t="s">
        <v>17</v>
      </c>
      <c r="B491">
        <v>488</v>
      </c>
      <c r="C491" t="s">
        <v>477</v>
      </c>
      <c r="D491" t="s">
        <v>95</v>
      </c>
      <c r="E491">
        <v>2011</v>
      </c>
      <c r="F491" t="s">
        <v>39</v>
      </c>
      <c r="G491" t="s">
        <v>21</v>
      </c>
      <c r="H491" t="s">
        <v>15</v>
      </c>
      <c r="I491" t="s">
        <v>40</v>
      </c>
      <c r="J491">
        <v>6.2762373999999996E-2</v>
      </c>
      <c r="K491">
        <v>6.8</v>
      </c>
      <c r="L491">
        <v>50.403399999999998</v>
      </c>
      <c r="M491">
        <v>4.8</v>
      </c>
    </row>
    <row r="492" spans="1:13" x14ac:dyDescent="0.3">
      <c r="A492" t="s">
        <v>17</v>
      </c>
      <c r="B492">
        <v>489</v>
      </c>
      <c r="C492" t="s">
        <v>478</v>
      </c>
      <c r="D492" t="s">
        <v>95</v>
      </c>
      <c r="E492">
        <v>2011</v>
      </c>
      <c r="F492" t="s">
        <v>39</v>
      </c>
      <c r="G492" t="s">
        <v>21</v>
      </c>
      <c r="H492" t="s">
        <v>15</v>
      </c>
      <c r="I492" t="s">
        <v>40</v>
      </c>
      <c r="J492">
        <v>0.101231721</v>
      </c>
      <c r="K492">
        <v>13.5</v>
      </c>
      <c r="L492">
        <v>86.254000000000005</v>
      </c>
      <c r="M492">
        <v>4.8</v>
      </c>
    </row>
    <row r="493" spans="1:13" x14ac:dyDescent="0.3">
      <c r="A493" t="s">
        <v>17</v>
      </c>
      <c r="B493">
        <v>490</v>
      </c>
      <c r="C493" t="s">
        <v>447</v>
      </c>
      <c r="D493" t="s">
        <v>12</v>
      </c>
      <c r="E493">
        <v>2011</v>
      </c>
      <c r="F493" t="s">
        <v>39</v>
      </c>
      <c r="G493" t="s">
        <v>21</v>
      </c>
      <c r="H493" t="s">
        <v>15</v>
      </c>
      <c r="I493" t="s">
        <v>40</v>
      </c>
      <c r="J493">
        <v>5.5603752999999999E-2</v>
      </c>
      <c r="K493">
        <v>12.85</v>
      </c>
      <c r="L493">
        <v>195.67679999999999</v>
      </c>
      <c r="M493">
        <v>4.8</v>
      </c>
    </row>
    <row r="494" spans="1:13" x14ac:dyDescent="0.3">
      <c r="A494" t="s">
        <v>17</v>
      </c>
      <c r="B494">
        <v>491</v>
      </c>
      <c r="C494" t="s">
        <v>479</v>
      </c>
      <c r="D494" t="s">
        <v>48</v>
      </c>
      <c r="E494">
        <v>2011</v>
      </c>
      <c r="F494" t="s">
        <v>39</v>
      </c>
      <c r="G494" t="s">
        <v>21</v>
      </c>
      <c r="H494" t="s">
        <v>30</v>
      </c>
      <c r="I494" t="s">
        <v>40</v>
      </c>
      <c r="J494">
        <v>4.9498820999999998E-2</v>
      </c>
      <c r="K494">
        <v>9.6950000000000003</v>
      </c>
      <c r="L494">
        <v>158.792</v>
      </c>
      <c r="M494">
        <v>4.8</v>
      </c>
    </row>
    <row r="495" spans="1:13" x14ac:dyDescent="0.3">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17</v>
      </c>
      <c r="B499">
        <v>496</v>
      </c>
      <c r="C499" t="s">
        <v>483</v>
      </c>
      <c r="D499" t="s">
        <v>67</v>
      </c>
      <c r="E499">
        <v>2022</v>
      </c>
      <c r="F499" t="s">
        <v>20</v>
      </c>
      <c r="G499" t="s">
        <v>21</v>
      </c>
      <c r="H499" t="s">
        <v>15</v>
      </c>
      <c r="I499" t="s">
        <v>22</v>
      </c>
      <c r="J499">
        <v>7.5885920999999995E-2</v>
      </c>
      <c r="K499">
        <v>13.1</v>
      </c>
      <c r="L499">
        <v>165.11580000000001</v>
      </c>
      <c r="M499">
        <v>4.8</v>
      </c>
    </row>
    <row r="500" spans="1:13" x14ac:dyDescent="0.3">
      <c r="A500" t="s">
        <v>17</v>
      </c>
      <c r="B500">
        <v>497</v>
      </c>
      <c r="C500" t="s">
        <v>484</v>
      </c>
      <c r="D500" t="s">
        <v>67</v>
      </c>
      <c r="E500">
        <v>2022</v>
      </c>
      <c r="F500" t="s">
        <v>20</v>
      </c>
      <c r="G500" t="s">
        <v>21</v>
      </c>
      <c r="H500" t="s">
        <v>15</v>
      </c>
      <c r="I500" t="s">
        <v>22</v>
      </c>
      <c r="J500">
        <v>3.6474040999999999E-2</v>
      </c>
      <c r="K500">
        <v>20.25</v>
      </c>
      <c r="L500">
        <v>218.34819999999999</v>
      </c>
      <c r="M500">
        <v>4.8</v>
      </c>
    </row>
    <row r="501" spans="1:13" x14ac:dyDescent="0.3">
      <c r="A501" t="s">
        <v>17</v>
      </c>
      <c r="B501">
        <v>498</v>
      </c>
      <c r="C501" t="s">
        <v>485</v>
      </c>
      <c r="D501" t="s">
        <v>48</v>
      </c>
      <c r="E501">
        <v>2022</v>
      </c>
      <c r="F501" t="s">
        <v>20</v>
      </c>
      <c r="G501" t="s">
        <v>21</v>
      </c>
      <c r="H501" t="s">
        <v>15</v>
      </c>
      <c r="I501" t="s">
        <v>22</v>
      </c>
      <c r="J501">
        <v>4.5006030000000002E-2</v>
      </c>
      <c r="K501">
        <v>11.1</v>
      </c>
      <c r="L501">
        <v>174.00540000000001</v>
      </c>
      <c r="M501">
        <v>4.8</v>
      </c>
    </row>
    <row r="502" spans="1:13" x14ac:dyDescent="0.3">
      <c r="A502" t="s">
        <v>17</v>
      </c>
      <c r="B502">
        <v>499</v>
      </c>
      <c r="C502" t="s">
        <v>181</v>
      </c>
      <c r="D502" t="s">
        <v>32</v>
      </c>
      <c r="E502">
        <v>2022</v>
      </c>
      <c r="F502" t="s">
        <v>20</v>
      </c>
      <c r="G502" t="s">
        <v>21</v>
      </c>
      <c r="H502" t="s">
        <v>15</v>
      </c>
      <c r="I502" t="s">
        <v>22</v>
      </c>
      <c r="J502">
        <v>3.0920531000000001E-2</v>
      </c>
      <c r="K502">
        <v>13.85</v>
      </c>
      <c r="L502">
        <v>141.0154</v>
      </c>
      <c r="M502">
        <v>4.8</v>
      </c>
    </row>
    <row r="503" spans="1:13" x14ac:dyDescent="0.3">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3">
      <c r="A504" t="s">
        <v>10</v>
      </c>
      <c r="B504">
        <v>501</v>
      </c>
      <c r="C504" t="s">
        <v>487</v>
      </c>
      <c r="D504" t="s">
        <v>48</v>
      </c>
      <c r="E504">
        <v>2022</v>
      </c>
      <c r="F504" t="s">
        <v>20</v>
      </c>
      <c r="G504" t="s">
        <v>21</v>
      </c>
      <c r="H504" t="s">
        <v>15</v>
      </c>
      <c r="I504" t="s">
        <v>22</v>
      </c>
      <c r="J504">
        <v>0</v>
      </c>
      <c r="K504">
        <v>6.67</v>
      </c>
      <c r="L504">
        <v>90.551400000000001</v>
      </c>
      <c r="M504">
        <v>4.8</v>
      </c>
    </row>
    <row r="505" spans="1:13" x14ac:dyDescent="0.3">
      <c r="A505" t="s">
        <v>10</v>
      </c>
      <c r="B505">
        <v>502</v>
      </c>
      <c r="C505" t="s">
        <v>488</v>
      </c>
      <c r="D505" t="s">
        <v>12</v>
      </c>
      <c r="E505">
        <v>2018</v>
      </c>
      <c r="F505" t="s">
        <v>45</v>
      </c>
      <c r="G505" t="s">
        <v>21</v>
      </c>
      <c r="H505" t="s">
        <v>15</v>
      </c>
      <c r="I505" t="s">
        <v>46</v>
      </c>
      <c r="J505">
        <v>4.8738406999999997E-2</v>
      </c>
      <c r="L505">
        <v>152.8682</v>
      </c>
      <c r="M505">
        <v>4.8</v>
      </c>
    </row>
    <row r="506" spans="1:13" x14ac:dyDescent="0.3">
      <c r="A506" t="s">
        <v>10</v>
      </c>
      <c r="B506">
        <v>503</v>
      </c>
      <c r="C506" t="s">
        <v>489</v>
      </c>
      <c r="D506" t="s">
        <v>54</v>
      </c>
      <c r="E506">
        <v>2018</v>
      </c>
      <c r="F506" t="s">
        <v>45</v>
      </c>
      <c r="G506" t="s">
        <v>21</v>
      </c>
      <c r="H506" t="s">
        <v>15</v>
      </c>
      <c r="I506" t="s">
        <v>46</v>
      </c>
      <c r="J506">
        <v>3.670437E-2</v>
      </c>
      <c r="L506">
        <v>228.1352</v>
      </c>
      <c r="M506">
        <v>4.8</v>
      </c>
    </row>
    <row r="507" spans="1:13" x14ac:dyDescent="0.3">
      <c r="A507" t="s">
        <v>10</v>
      </c>
      <c r="B507">
        <v>504</v>
      </c>
      <c r="C507" t="s">
        <v>490</v>
      </c>
      <c r="D507" t="s">
        <v>159</v>
      </c>
      <c r="E507">
        <v>2018</v>
      </c>
      <c r="F507" t="s">
        <v>45</v>
      </c>
      <c r="G507" t="s">
        <v>21</v>
      </c>
      <c r="H507" t="s">
        <v>15</v>
      </c>
      <c r="I507" t="s">
        <v>46</v>
      </c>
      <c r="J507">
        <v>5.436436E-2</v>
      </c>
      <c r="L507">
        <v>63.816800000000001</v>
      </c>
      <c r="M507">
        <v>4.8</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10</v>
      </c>
      <c r="B511">
        <v>508</v>
      </c>
      <c r="C511" t="s">
        <v>121</v>
      </c>
      <c r="D511" t="s">
        <v>95</v>
      </c>
      <c r="E511">
        <v>2018</v>
      </c>
      <c r="F511" t="s">
        <v>45</v>
      </c>
      <c r="G511" t="s">
        <v>21</v>
      </c>
      <c r="H511" t="s">
        <v>15</v>
      </c>
      <c r="I511" t="s">
        <v>46</v>
      </c>
      <c r="J511">
        <v>7.8912472999999997E-2</v>
      </c>
      <c r="L511">
        <v>99.904200000000003</v>
      </c>
      <c r="M511">
        <v>4.7</v>
      </c>
    </row>
    <row r="512" spans="1:13" x14ac:dyDescent="0.3">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559</v>
      </c>
      <c r="C562" t="s">
        <v>88</v>
      </c>
      <c r="D562" t="s">
        <v>48</v>
      </c>
      <c r="E562">
        <v>2011</v>
      </c>
      <c r="F562" t="s">
        <v>39</v>
      </c>
      <c r="G562" t="s">
        <v>21</v>
      </c>
      <c r="H562" t="s">
        <v>15</v>
      </c>
      <c r="I562" t="s">
        <v>40</v>
      </c>
      <c r="J562">
        <v>0.29182661599999998</v>
      </c>
      <c r="K562">
        <v>9.3000000000000007</v>
      </c>
      <c r="L562">
        <v>107.1964</v>
      </c>
      <c r="M562">
        <v>4.7</v>
      </c>
    </row>
    <row r="563" spans="1:13" x14ac:dyDescent="0.3">
      <c r="A563" t="s">
        <v>17</v>
      </c>
      <c r="B563">
        <v>560</v>
      </c>
      <c r="C563" t="s">
        <v>227</v>
      </c>
      <c r="D563" t="s">
        <v>67</v>
      </c>
      <c r="E563">
        <v>2011</v>
      </c>
      <c r="F563" t="s">
        <v>39</v>
      </c>
      <c r="G563" t="s">
        <v>21</v>
      </c>
      <c r="H563" t="s">
        <v>15</v>
      </c>
      <c r="I563" t="s">
        <v>40</v>
      </c>
      <c r="J563">
        <v>8.7625559999999995E-3</v>
      </c>
      <c r="K563">
        <v>19.850000000000001</v>
      </c>
      <c r="L563">
        <v>266.6884</v>
      </c>
      <c r="M563">
        <v>4.7</v>
      </c>
    </row>
    <row r="564" spans="1:13" x14ac:dyDescent="0.3">
      <c r="A564" t="s">
        <v>17</v>
      </c>
      <c r="B564">
        <v>561</v>
      </c>
      <c r="C564" t="s">
        <v>527</v>
      </c>
      <c r="D564" t="s">
        <v>24</v>
      </c>
      <c r="E564">
        <v>2011</v>
      </c>
      <c r="F564" t="s">
        <v>39</v>
      </c>
      <c r="G564" t="s">
        <v>21</v>
      </c>
      <c r="H564" t="s">
        <v>15</v>
      </c>
      <c r="I564" t="s">
        <v>40</v>
      </c>
      <c r="J564">
        <v>8.7559621000000004E-2</v>
      </c>
      <c r="K564">
        <v>7.36</v>
      </c>
      <c r="L564">
        <v>55.258800000000001</v>
      </c>
      <c r="M564">
        <v>4.7</v>
      </c>
    </row>
    <row r="565" spans="1:13" x14ac:dyDescent="0.3">
      <c r="A565" t="s">
        <v>17</v>
      </c>
      <c r="B565">
        <v>562</v>
      </c>
      <c r="C565" t="s">
        <v>528</v>
      </c>
      <c r="D565" t="s">
        <v>19</v>
      </c>
      <c r="E565">
        <v>2011</v>
      </c>
      <c r="F565" t="s">
        <v>39</v>
      </c>
      <c r="G565" t="s">
        <v>21</v>
      </c>
      <c r="H565" t="s">
        <v>15</v>
      </c>
      <c r="I565" t="s">
        <v>40</v>
      </c>
      <c r="J565">
        <v>4.0969757000000002E-2</v>
      </c>
      <c r="K565">
        <v>9.6</v>
      </c>
      <c r="L565">
        <v>188.72139999999999</v>
      </c>
      <c r="M565">
        <v>4.7</v>
      </c>
    </row>
    <row r="566" spans="1:13" x14ac:dyDescent="0.3">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
      <c r="A573" t="s">
        <v>17</v>
      </c>
      <c r="B573">
        <v>570</v>
      </c>
      <c r="C573" t="s">
        <v>534</v>
      </c>
      <c r="D573" t="s">
        <v>48</v>
      </c>
      <c r="E573">
        <v>2014</v>
      </c>
      <c r="F573" t="s">
        <v>29</v>
      </c>
      <c r="G573" t="s">
        <v>21</v>
      </c>
      <c r="H573" t="s">
        <v>30</v>
      </c>
      <c r="I573" t="s">
        <v>16</v>
      </c>
      <c r="J573">
        <v>0.103726639</v>
      </c>
      <c r="K573">
        <v>7.51</v>
      </c>
      <c r="L573">
        <v>110.6544</v>
      </c>
      <c r="M573">
        <v>4.7</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17</v>
      </c>
      <c r="B575">
        <v>572</v>
      </c>
      <c r="C575" t="s">
        <v>535</v>
      </c>
      <c r="D575" t="s">
        <v>67</v>
      </c>
      <c r="E575">
        <v>2022</v>
      </c>
      <c r="F575" t="s">
        <v>20</v>
      </c>
      <c r="G575" t="s">
        <v>21</v>
      </c>
      <c r="H575" t="s">
        <v>15</v>
      </c>
      <c r="I575" t="s">
        <v>22</v>
      </c>
      <c r="J575">
        <v>0.102188428</v>
      </c>
      <c r="K575">
        <v>19.25</v>
      </c>
      <c r="L575">
        <v>54.395600000000002</v>
      </c>
      <c r="M575">
        <v>4.7</v>
      </c>
    </row>
    <row r="576" spans="1:13" x14ac:dyDescent="0.3">
      <c r="A576" t="s">
        <v>17</v>
      </c>
      <c r="B576">
        <v>573</v>
      </c>
      <c r="C576" t="s">
        <v>536</v>
      </c>
      <c r="D576" t="s">
        <v>24</v>
      </c>
      <c r="E576">
        <v>2022</v>
      </c>
      <c r="F576" t="s">
        <v>20</v>
      </c>
      <c r="G576" t="s">
        <v>21</v>
      </c>
      <c r="H576" t="s">
        <v>15</v>
      </c>
      <c r="I576" t="s">
        <v>22</v>
      </c>
      <c r="J576">
        <v>7.1548186999999999E-2</v>
      </c>
      <c r="K576">
        <v>10.5</v>
      </c>
      <c r="L576">
        <v>120.2098</v>
      </c>
      <c r="M576">
        <v>4.7</v>
      </c>
    </row>
    <row r="577" spans="1:13" x14ac:dyDescent="0.3">
      <c r="A577" t="s">
        <v>17</v>
      </c>
      <c r="B577">
        <v>574</v>
      </c>
      <c r="C577" t="s">
        <v>479</v>
      </c>
      <c r="D577" t="s">
        <v>48</v>
      </c>
      <c r="E577">
        <v>2022</v>
      </c>
      <c r="F577" t="s">
        <v>20</v>
      </c>
      <c r="G577" t="s">
        <v>21</v>
      </c>
      <c r="H577" t="s">
        <v>15</v>
      </c>
      <c r="I577" t="s">
        <v>22</v>
      </c>
      <c r="J577">
        <v>2.9693277000000001E-2</v>
      </c>
      <c r="K577">
        <v>9.6950000000000003</v>
      </c>
      <c r="L577">
        <v>159.792</v>
      </c>
      <c r="M577">
        <v>4.7</v>
      </c>
    </row>
    <row r="578" spans="1:13" x14ac:dyDescent="0.3">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3">
      <c r="A579" t="s">
        <v>10</v>
      </c>
      <c r="B579">
        <v>576</v>
      </c>
      <c r="C579" t="s">
        <v>259</v>
      </c>
      <c r="D579" t="s">
        <v>48</v>
      </c>
      <c r="E579">
        <v>2022</v>
      </c>
      <c r="F579" t="s">
        <v>20</v>
      </c>
      <c r="G579" t="s">
        <v>21</v>
      </c>
      <c r="H579" t="s">
        <v>15</v>
      </c>
      <c r="I579" t="s">
        <v>22</v>
      </c>
      <c r="J579">
        <v>2.9129907E-2</v>
      </c>
      <c r="K579">
        <v>6.61</v>
      </c>
      <c r="L579">
        <v>188.4898</v>
      </c>
      <c r="M579">
        <v>4.7</v>
      </c>
    </row>
    <row r="580" spans="1:13" x14ac:dyDescent="0.3">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3">
      <c r="A581" t="s">
        <v>17</v>
      </c>
      <c r="B581">
        <v>578</v>
      </c>
      <c r="C581" t="s">
        <v>472</v>
      </c>
      <c r="D581" t="s">
        <v>95</v>
      </c>
      <c r="E581">
        <v>2018</v>
      </c>
      <c r="F581" t="s">
        <v>45</v>
      </c>
      <c r="G581" t="s">
        <v>21</v>
      </c>
      <c r="H581" t="s">
        <v>15</v>
      </c>
      <c r="I581" t="s">
        <v>46</v>
      </c>
      <c r="J581">
        <v>0.10080442000000001</v>
      </c>
      <c r="L581">
        <v>45.474400000000003</v>
      </c>
      <c r="M581">
        <v>4.7</v>
      </c>
    </row>
    <row r="582" spans="1:13" x14ac:dyDescent="0.3">
      <c r="A582" t="s">
        <v>17</v>
      </c>
      <c r="B582">
        <v>579</v>
      </c>
      <c r="C582" t="s">
        <v>537</v>
      </c>
      <c r="D582" t="s">
        <v>28</v>
      </c>
      <c r="E582">
        <v>2018</v>
      </c>
      <c r="F582" t="s">
        <v>45</v>
      </c>
      <c r="G582" t="s">
        <v>21</v>
      </c>
      <c r="H582" t="s">
        <v>15</v>
      </c>
      <c r="I582" t="s">
        <v>46</v>
      </c>
      <c r="J582">
        <v>8.2152451000000001E-2</v>
      </c>
      <c r="L582">
        <v>179.90020000000001</v>
      </c>
      <c r="M582">
        <v>4.7</v>
      </c>
    </row>
    <row r="583" spans="1:13" x14ac:dyDescent="0.3">
      <c r="A583" t="s">
        <v>17</v>
      </c>
      <c r="B583">
        <v>580</v>
      </c>
      <c r="C583" t="s">
        <v>538</v>
      </c>
      <c r="D583" t="s">
        <v>19</v>
      </c>
      <c r="E583">
        <v>2018</v>
      </c>
      <c r="F583" t="s">
        <v>45</v>
      </c>
      <c r="G583" t="s">
        <v>21</v>
      </c>
      <c r="H583" t="s">
        <v>15</v>
      </c>
      <c r="I583" t="s">
        <v>46</v>
      </c>
      <c r="J583">
        <v>3.0347404000000001E-2</v>
      </c>
      <c r="L583">
        <v>192.5162</v>
      </c>
      <c r="M583">
        <v>4.7</v>
      </c>
    </row>
    <row r="584" spans="1:13" x14ac:dyDescent="0.3">
      <c r="A584" t="s">
        <v>17</v>
      </c>
      <c r="B584">
        <v>581</v>
      </c>
      <c r="C584" t="s">
        <v>539</v>
      </c>
      <c r="D584" t="s">
        <v>42</v>
      </c>
      <c r="E584">
        <v>2018</v>
      </c>
      <c r="F584" t="s">
        <v>45</v>
      </c>
      <c r="G584" t="s">
        <v>21</v>
      </c>
      <c r="H584" t="s">
        <v>15</v>
      </c>
      <c r="I584" t="s">
        <v>46</v>
      </c>
      <c r="J584">
        <v>4.1091215E-2</v>
      </c>
      <c r="L584">
        <v>89.551400000000001</v>
      </c>
      <c r="M584">
        <v>4.7</v>
      </c>
    </row>
    <row r="585" spans="1:13" x14ac:dyDescent="0.3">
      <c r="A585" t="s">
        <v>17</v>
      </c>
      <c r="B585">
        <v>582</v>
      </c>
      <c r="C585" t="s">
        <v>540</v>
      </c>
      <c r="D585" t="s">
        <v>32</v>
      </c>
      <c r="E585">
        <v>2018</v>
      </c>
      <c r="F585" t="s">
        <v>45</v>
      </c>
      <c r="G585" t="s">
        <v>21</v>
      </c>
      <c r="H585" t="s">
        <v>15</v>
      </c>
      <c r="I585" t="s">
        <v>46</v>
      </c>
      <c r="J585">
        <v>4.8841794000000001E-2</v>
      </c>
      <c r="L585">
        <v>64.716800000000006</v>
      </c>
      <c r="M585">
        <v>4.7</v>
      </c>
    </row>
    <row r="586" spans="1:13" x14ac:dyDescent="0.3">
      <c r="A586" t="s">
        <v>17</v>
      </c>
      <c r="B586">
        <v>583</v>
      </c>
      <c r="C586" t="s">
        <v>541</v>
      </c>
      <c r="D586" t="s">
        <v>32</v>
      </c>
      <c r="E586">
        <v>2018</v>
      </c>
      <c r="F586" t="s">
        <v>45</v>
      </c>
      <c r="G586" t="s">
        <v>21</v>
      </c>
      <c r="H586" t="s">
        <v>15</v>
      </c>
      <c r="I586" t="s">
        <v>46</v>
      </c>
      <c r="J586">
        <v>0.17423237699999999</v>
      </c>
      <c r="L586">
        <v>146.61019999999999</v>
      </c>
      <c r="M586">
        <v>4.7</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1611</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645</v>
      </c>
      <c r="C648" t="s">
        <v>585</v>
      </c>
      <c r="D648" t="s">
        <v>67</v>
      </c>
      <c r="E648">
        <v>2011</v>
      </c>
      <c r="F648" t="s">
        <v>39</v>
      </c>
      <c r="G648" t="s">
        <v>21</v>
      </c>
      <c r="H648" t="s">
        <v>15</v>
      </c>
      <c r="I648" t="s">
        <v>40</v>
      </c>
      <c r="J648">
        <v>0.103419257</v>
      </c>
      <c r="K648">
        <v>9.27</v>
      </c>
      <c r="L648">
        <v>148.10499999999999</v>
      </c>
      <c r="M648">
        <v>4.5999999999999996</v>
      </c>
    </row>
    <row r="649" spans="1:13" x14ac:dyDescent="0.3">
      <c r="A649" t="s">
        <v>17</v>
      </c>
      <c r="B649">
        <v>646</v>
      </c>
      <c r="C649" t="s">
        <v>203</v>
      </c>
      <c r="D649" t="s">
        <v>67</v>
      </c>
      <c r="E649">
        <v>2011</v>
      </c>
      <c r="F649" t="s">
        <v>39</v>
      </c>
      <c r="G649" t="s">
        <v>21</v>
      </c>
      <c r="H649" t="s">
        <v>15</v>
      </c>
      <c r="I649" t="s">
        <v>40</v>
      </c>
      <c r="J649">
        <v>9.7251620999999996E-2</v>
      </c>
      <c r="K649">
        <v>13.8</v>
      </c>
      <c r="L649">
        <v>245.78020000000001</v>
      </c>
      <c r="M649">
        <v>4.5999999999999996</v>
      </c>
    </row>
    <row r="650" spans="1:13" x14ac:dyDescent="0.3">
      <c r="A650" t="s">
        <v>17</v>
      </c>
      <c r="B650">
        <v>647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
      <c r="A651" t="s">
        <v>17</v>
      </c>
      <c r="B651">
        <v>648</v>
      </c>
      <c r="C651" t="s">
        <v>292</v>
      </c>
      <c r="D651" t="s">
        <v>24</v>
      </c>
      <c r="E651">
        <v>2011</v>
      </c>
      <c r="F651" t="s">
        <v>39</v>
      </c>
      <c r="G651" t="s">
        <v>21</v>
      </c>
      <c r="H651" t="s">
        <v>15</v>
      </c>
      <c r="I651" t="s">
        <v>40</v>
      </c>
      <c r="J651">
        <v>6.0847633999999998E-2</v>
      </c>
      <c r="K651">
        <v>20.5</v>
      </c>
      <c r="L651">
        <v>75.069599999999994</v>
      </c>
      <c r="M651">
        <v>4.5999999999999996</v>
      </c>
    </row>
    <row r="652" spans="1:13" x14ac:dyDescent="0.3">
      <c r="A652" t="s">
        <v>17</v>
      </c>
      <c r="B652">
        <v>649</v>
      </c>
      <c r="C652" t="s">
        <v>243</v>
      </c>
      <c r="D652" t="s">
        <v>54</v>
      </c>
      <c r="E652">
        <v>2011</v>
      </c>
      <c r="F652" t="s">
        <v>39</v>
      </c>
      <c r="G652" t="s">
        <v>21</v>
      </c>
      <c r="H652" t="s">
        <v>30</v>
      </c>
      <c r="I652" t="s">
        <v>40</v>
      </c>
      <c r="J652">
        <v>1.6735878999999999E-2</v>
      </c>
      <c r="K652">
        <v>21.25</v>
      </c>
      <c r="L652">
        <v>185.26079999999999</v>
      </c>
      <c r="M652">
        <v>4.5999999999999996</v>
      </c>
    </row>
    <row r="653" spans="1:13" x14ac:dyDescent="0.3">
      <c r="A653" t="s">
        <v>17</v>
      </c>
      <c r="B653">
        <v>650</v>
      </c>
      <c r="C653" t="s">
        <v>587</v>
      </c>
      <c r="D653" t="s">
        <v>159</v>
      </c>
      <c r="E653">
        <v>2011</v>
      </c>
      <c r="F653" t="s">
        <v>39</v>
      </c>
      <c r="G653" t="s">
        <v>21</v>
      </c>
      <c r="H653" t="s">
        <v>30</v>
      </c>
      <c r="I653" t="s">
        <v>40</v>
      </c>
      <c r="J653">
        <v>0.116527666</v>
      </c>
      <c r="K653">
        <v>12.8</v>
      </c>
      <c r="L653">
        <v>261.42520000000002</v>
      </c>
      <c r="M653">
        <v>4.5999999999999996</v>
      </c>
    </row>
    <row r="654" spans="1:13" x14ac:dyDescent="0.3">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17</v>
      </c>
      <c r="B671">
        <v>668</v>
      </c>
      <c r="C671" t="s">
        <v>601</v>
      </c>
      <c r="D671" t="s">
        <v>57</v>
      </c>
      <c r="E671">
        <v>2022</v>
      </c>
      <c r="F671" t="s">
        <v>20</v>
      </c>
      <c r="G671" t="s">
        <v>21</v>
      </c>
      <c r="H671" t="s">
        <v>15</v>
      </c>
      <c r="I671" t="s">
        <v>22</v>
      </c>
      <c r="J671">
        <v>0</v>
      </c>
      <c r="K671">
        <v>13.35</v>
      </c>
      <c r="L671">
        <v>217.61660000000001</v>
      </c>
      <c r="M671">
        <v>4.5999999999999996</v>
      </c>
    </row>
    <row r="672" spans="1:13" x14ac:dyDescent="0.3">
      <c r="A672" t="s">
        <v>17</v>
      </c>
      <c r="B672">
        <v>669</v>
      </c>
      <c r="C672" t="s">
        <v>166</v>
      </c>
      <c r="D672" t="s">
        <v>67</v>
      </c>
      <c r="E672">
        <v>2022</v>
      </c>
      <c r="F672" t="s">
        <v>20</v>
      </c>
      <c r="G672" t="s">
        <v>21</v>
      </c>
      <c r="H672" t="s">
        <v>15</v>
      </c>
      <c r="I672" t="s">
        <v>22</v>
      </c>
      <c r="J672">
        <v>2.4293289999999999E-2</v>
      </c>
      <c r="K672">
        <v>12.6</v>
      </c>
      <c r="L672">
        <v>33.487400000000001</v>
      </c>
      <c r="M672">
        <v>4.5999999999999996</v>
      </c>
    </row>
    <row r="673" spans="1:13" x14ac:dyDescent="0.3">
      <c r="A673" t="s">
        <v>17</v>
      </c>
      <c r="B673">
        <v>670</v>
      </c>
      <c r="C673" t="s">
        <v>308</v>
      </c>
      <c r="D673" t="s">
        <v>32</v>
      </c>
      <c r="E673">
        <v>2022</v>
      </c>
      <c r="F673" t="s">
        <v>20</v>
      </c>
      <c r="G673" t="s">
        <v>21</v>
      </c>
      <c r="H673" t="s">
        <v>15</v>
      </c>
      <c r="I673" t="s">
        <v>22</v>
      </c>
      <c r="J673">
        <v>3.7383777999999999E-2</v>
      </c>
      <c r="K673">
        <v>15.7</v>
      </c>
      <c r="L673">
        <v>179.76339999999999</v>
      </c>
      <c r="M673">
        <v>4.5999999999999996</v>
      </c>
    </row>
    <row r="674" spans="1:13" x14ac:dyDescent="0.3">
      <c r="A674" t="s">
        <v>17</v>
      </c>
      <c r="B674">
        <v>671</v>
      </c>
      <c r="C674" t="s">
        <v>602</v>
      </c>
      <c r="D674" t="s">
        <v>57</v>
      </c>
      <c r="E674">
        <v>2022</v>
      </c>
      <c r="F674" t="s">
        <v>20</v>
      </c>
      <c r="G674" t="s">
        <v>21</v>
      </c>
      <c r="H674" t="s">
        <v>15</v>
      </c>
      <c r="I674" t="s">
        <v>22</v>
      </c>
      <c r="J674">
        <v>0.12872825800000001</v>
      </c>
      <c r="K674">
        <v>19.5</v>
      </c>
      <c r="L674">
        <v>155.3314</v>
      </c>
      <c r="M674">
        <v>4.5999999999999996</v>
      </c>
    </row>
    <row r="675" spans="1:13" x14ac:dyDescent="0.3">
      <c r="A675" t="s">
        <v>17</v>
      </c>
      <c r="B675">
        <v>672</v>
      </c>
      <c r="C675" t="s">
        <v>603</v>
      </c>
      <c r="D675" t="s">
        <v>28</v>
      </c>
      <c r="E675">
        <v>2022</v>
      </c>
      <c r="F675" t="s">
        <v>20</v>
      </c>
      <c r="G675" t="s">
        <v>21</v>
      </c>
      <c r="H675" t="s">
        <v>15</v>
      </c>
      <c r="I675" t="s">
        <v>22</v>
      </c>
      <c r="J675">
        <v>4.1273235999999998E-2</v>
      </c>
      <c r="K675">
        <v>6.98</v>
      </c>
      <c r="L675">
        <v>82.493399999999994</v>
      </c>
      <c r="M675">
        <v>4.5999999999999996</v>
      </c>
    </row>
    <row r="676" spans="1:13" x14ac:dyDescent="0.3">
      <c r="A676" t="s">
        <v>17</v>
      </c>
      <c r="B676">
        <v>673</v>
      </c>
      <c r="C676" t="s">
        <v>203</v>
      </c>
      <c r="D676" t="s">
        <v>67</v>
      </c>
      <c r="E676">
        <v>2022</v>
      </c>
      <c r="F676" t="s">
        <v>20</v>
      </c>
      <c r="G676" t="s">
        <v>21</v>
      </c>
      <c r="H676" t="s">
        <v>15</v>
      </c>
      <c r="I676" t="s">
        <v>22</v>
      </c>
      <c r="J676">
        <v>5.8339152999999998E-2</v>
      </c>
      <c r="K676">
        <v>13.8</v>
      </c>
      <c r="L676">
        <v>246.28020000000001</v>
      </c>
      <c r="M676">
        <v>4.5999999999999996</v>
      </c>
    </row>
    <row r="677" spans="1:13" x14ac:dyDescent="0.3">
      <c r="A677" t="s">
        <v>17</v>
      </c>
      <c r="B677">
        <v>674</v>
      </c>
      <c r="C677" t="s">
        <v>438</v>
      </c>
      <c r="D677" t="s">
        <v>19</v>
      </c>
      <c r="E677">
        <v>2022</v>
      </c>
      <c r="F677" t="s">
        <v>20</v>
      </c>
      <c r="G677" t="s">
        <v>21</v>
      </c>
      <c r="H677" t="s">
        <v>15</v>
      </c>
      <c r="I677" t="s">
        <v>22</v>
      </c>
      <c r="J677">
        <v>3.6382523999999999E-2</v>
      </c>
      <c r="K677">
        <v>7.5</v>
      </c>
      <c r="L677">
        <v>177.90280000000001</v>
      </c>
      <c r="M677">
        <v>4.5999999999999996</v>
      </c>
    </row>
    <row r="678" spans="1:13" x14ac:dyDescent="0.3">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3">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3">
      <c r="A680" t="s">
        <v>17</v>
      </c>
      <c r="B680">
        <v>677</v>
      </c>
      <c r="C680" t="s">
        <v>383</v>
      </c>
      <c r="D680" t="s">
        <v>54</v>
      </c>
      <c r="E680">
        <v>2018</v>
      </c>
      <c r="F680" t="s">
        <v>45</v>
      </c>
      <c r="G680" t="s">
        <v>21</v>
      </c>
      <c r="H680" t="s">
        <v>15</v>
      </c>
      <c r="I680" t="s">
        <v>46</v>
      </c>
      <c r="J680">
        <v>0</v>
      </c>
      <c r="L680">
        <v>109.1938</v>
      </c>
      <c r="M680">
        <v>4.5999999999999996</v>
      </c>
    </row>
    <row r="681" spans="1:13" x14ac:dyDescent="0.3">
      <c r="A681" t="s">
        <v>17</v>
      </c>
      <c r="B681">
        <v>678</v>
      </c>
      <c r="C681" t="s">
        <v>577</v>
      </c>
      <c r="D681" t="s">
        <v>54</v>
      </c>
      <c r="E681">
        <v>2018</v>
      </c>
      <c r="F681" t="s">
        <v>45</v>
      </c>
      <c r="G681" t="s">
        <v>21</v>
      </c>
      <c r="H681" t="s">
        <v>15</v>
      </c>
      <c r="I681" t="s">
        <v>46</v>
      </c>
      <c r="J681">
        <v>0.155541973</v>
      </c>
      <c r="L681">
        <v>159.7578</v>
      </c>
      <c r="M681">
        <v>4.5999999999999996</v>
      </c>
    </row>
    <row r="682" spans="1:13" x14ac:dyDescent="0.3">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3">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
      <c r="A686" t="s">
        <v>10</v>
      </c>
      <c r="B686">
        <v>683</v>
      </c>
      <c r="C686" t="s">
        <v>608</v>
      </c>
      <c r="D686" t="s">
        <v>54</v>
      </c>
      <c r="E686">
        <v>2018</v>
      </c>
      <c r="F686" t="s">
        <v>45</v>
      </c>
      <c r="G686" t="s">
        <v>21</v>
      </c>
      <c r="H686" t="s">
        <v>15</v>
      </c>
      <c r="I686" t="s">
        <v>46</v>
      </c>
      <c r="J686">
        <v>0</v>
      </c>
      <c r="L686">
        <v>182.0608</v>
      </c>
      <c r="M686">
        <v>4.5999999999999996</v>
      </c>
    </row>
    <row r="687" spans="1:13" x14ac:dyDescent="0.3">
      <c r="A687" t="s">
        <v>17</v>
      </c>
      <c r="B687">
        <v>684</v>
      </c>
      <c r="C687" t="s">
        <v>171</v>
      </c>
      <c r="D687" t="s">
        <v>19</v>
      </c>
      <c r="E687">
        <v>2018</v>
      </c>
      <c r="F687" t="s">
        <v>45</v>
      </c>
      <c r="G687" t="s">
        <v>21</v>
      </c>
      <c r="H687" t="s">
        <v>15</v>
      </c>
      <c r="I687" t="s">
        <v>46</v>
      </c>
      <c r="J687">
        <v>1.8813776000000001E-2</v>
      </c>
      <c r="L687">
        <v>235.25899999999999</v>
      </c>
      <c r="M687">
        <v>4.5999999999999996</v>
      </c>
    </row>
    <row r="688" spans="1:13" x14ac:dyDescent="0.3">
      <c r="A688" t="s">
        <v>1611</v>
      </c>
      <c r="B688">
        <v>685</v>
      </c>
      <c r="C688" t="s">
        <v>158</v>
      </c>
      <c r="D688" t="s">
        <v>159</v>
      </c>
      <c r="E688">
        <v>2018</v>
      </c>
      <c r="F688" t="s">
        <v>45</v>
      </c>
      <c r="G688" t="s">
        <v>21</v>
      </c>
      <c r="H688" t="s">
        <v>15</v>
      </c>
      <c r="I688" t="s">
        <v>46</v>
      </c>
      <c r="J688">
        <v>7.0068830000000002E-3</v>
      </c>
      <c r="L688">
        <v>173.57380000000001</v>
      </c>
      <c r="M688">
        <v>4.5999999999999996</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687</v>
      </c>
      <c r="C690" t="s">
        <v>610</v>
      </c>
      <c r="D690" t="s">
        <v>48</v>
      </c>
      <c r="E690">
        <v>2022</v>
      </c>
      <c r="F690" t="s">
        <v>20</v>
      </c>
      <c r="G690" t="s">
        <v>21</v>
      </c>
      <c r="H690" t="s">
        <v>15</v>
      </c>
      <c r="I690" t="s">
        <v>22</v>
      </c>
      <c r="J690">
        <v>4.0081193000000001E-2</v>
      </c>
      <c r="K690">
        <v>11.65</v>
      </c>
      <c r="L690">
        <v>227.0694</v>
      </c>
      <c r="M690">
        <v>4.5</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10</v>
      </c>
      <c r="B692">
        <v>689</v>
      </c>
      <c r="C692" t="s">
        <v>612</v>
      </c>
      <c r="D692" t="s">
        <v>95</v>
      </c>
      <c r="E692">
        <v>2022</v>
      </c>
      <c r="F692" t="s">
        <v>20</v>
      </c>
      <c r="G692" t="s">
        <v>21</v>
      </c>
      <c r="H692" t="s">
        <v>15</v>
      </c>
      <c r="I692" t="s">
        <v>22</v>
      </c>
      <c r="J692">
        <v>0</v>
      </c>
      <c r="K692">
        <v>5.4649999999999999</v>
      </c>
      <c r="L692">
        <v>132.5626</v>
      </c>
      <c r="M692">
        <v>4.5</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694</v>
      </c>
      <c r="C697" t="s">
        <v>616</v>
      </c>
      <c r="D697" t="s">
        <v>42</v>
      </c>
      <c r="E697">
        <v>2022</v>
      </c>
      <c r="F697" t="s">
        <v>20</v>
      </c>
      <c r="G697" t="s">
        <v>21</v>
      </c>
      <c r="H697" t="s">
        <v>15</v>
      </c>
      <c r="I697" t="s">
        <v>22</v>
      </c>
      <c r="J697">
        <v>9.9729888000000003E-2</v>
      </c>
      <c r="K697">
        <v>13</v>
      </c>
      <c r="L697">
        <v>46.305999999999997</v>
      </c>
      <c r="M697">
        <v>4.5</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10</v>
      </c>
      <c r="B700">
        <v>697</v>
      </c>
      <c r="C700" t="s">
        <v>252</v>
      </c>
      <c r="D700" t="s">
        <v>28</v>
      </c>
      <c r="E700">
        <v>2018</v>
      </c>
      <c r="F700" t="s">
        <v>45</v>
      </c>
      <c r="G700" t="s">
        <v>21</v>
      </c>
      <c r="H700" t="s">
        <v>15</v>
      </c>
      <c r="I700" t="s">
        <v>46</v>
      </c>
      <c r="J700">
        <v>1.1953902000000001E-2</v>
      </c>
      <c r="L700">
        <v>164.51840000000001</v>
      </c>
      <c r="M700">
        <v>4.5</v>
      </c>
    </row>
    <row r="701" spans="1:13" x14ac:dyDescent="0.3">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
      <c r="A702" t="s">
        <v>17</v>
      </c>
      <c r="B702">
        <v>699</v>
      </c>
      <c r="C702" t="s">
        <v>619</v>
      </c>
      <c r="D702" t="s">
        <v>42</v>
      </c>
      <c r="E702">
        <v>2018</v>
      </c>
      <c r="F702" t="s">
        <v>45</v>
      </c>
      <c r="G702" t="s">
        <v>21</v>
      </c>
      <c r="H702" t="s">
        <v>15</v>
      </c>
      <c r="I702" t="s">
        <v>46</v>
      </c>
      <c r="J702">
        <v>5.9776237000000003E-2</v>
      </c>
      <c r="L702">
        <v>231.76419999999999</v>
      </c>
      <c r="M702">
        <v>4.5</v>
      </c>
    </row>
    <row r="703" spans="1:13" x14ac:dyDescent="0.3">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
      <c r="A711" t="s">
        <v>17</v>
      </c>
      <c r="B711">
        <v>708</v>
      </c>
      <c r="C711" t="s">
        <v>151</v>
      </c>
      <c r="D711" t="s">
        <v>54</v>
      </c>
      <c r="E711">
        <v>2011</v>
      </c>
      <c r="F711" t="s">
        <v>39</v>
      </c>
      <c r="G711" t="s">
        <v>21</v>
      </c>
      <c r="H711" t="s">
        <v>15</v>
      </c>
      <c r="I711" t="s">
        <v>40</v>
      </c>
      <c r="J711">
        <v>2.8009381999999999E-2</v>
      </c>
      <c r="K711">
        <v>17.5</v>
      </c>
      <c r="L711">
        <v>141.71799999999999</v>
      </c>
      <c r="M711">
        <v>4.5</v>
      </c>
    </row>
    <row r="712" spans="1:13" x14ac:dyDescent="0.3">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711</v>
      </c>
      <c r="C714" t="s">
        <v>628</v>
      </c>
      <c r="D714" t="s">
        <v>24</v>
      </c>
      <c r="E714">
        <v>2011</v>
      </c>
      <c r="F714" t="s">
        <v>39</v>
      </c>
      <c r="G714" t="s">
        <v>21</v>
      </c>
      <c r="H714" t="s">
        <v>15</v>
      </c>
      <c r="I714" t="s">
        <v>40</v>
      </c>
      <c r="J714">
        <v>6.2606582999999993E-2</v>
      </c>
      <c r="K714">
        <v>20.85</v>
      </c>
      <c r="L714">
        <v>192.24780000000001</v>
      </c>
      <c r="M714">
        <v>4.5</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17</v>
      </c>
      <c r="B718">
        <v>715</v>
      </c>
      <c r="C718" t="s">
        <v>631</v>
      </c>
      <c r="D718" t="s">
        <v>64</v>
      </c>
      <c r="E718">
        <v>2011</v>
      </c>
      <c r="F718" t="s">
        <v>39</v>
      </c>
      <c r="G718" t="s">
        <v>21</v>
      </c>
      <c r="H718" t="s">
        <v>15</v>
      </c>
      <c r="I718" t="s">
        <v>40</v>
      </c>
      <c r="J718">
        <v>1.1314423000000001E-2</v>
      </c>
      <c r="K718">
        <v>12.15</v>
      </c>
      <c r="L718">
        <v>122.973</v>
      </c>
      <c r="M718">
        <v>4.5</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3">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17</v>
      </c>
      <c r="B820">
        <v>817</v>
      </c>
      <c r="C820" t="s">
        <v>693</v>
      </c>
      <c r="D820" t="s">
        <v>42</v>
      </c>
      <c r="E820">
        <v>2020</v>
      </c>
      <c r="F820" t="s">
        <v>37</v>
      </c>
      <c r="G820" t="s">
        <v>34</v>
      </c>
      <c r="H820" t="s">
        <v>30</v>
      </c>
      <c r="I820" t="s">
        <v>16</v>
      </c>
      <c r="J820">
        <v>0</v>
      </c>
      <c r="K820">
        <v>16.25</v>
      </c>
      <c r="L820">
        <v>115.2176</v>
      </c>
      <c r="M820">
        <v>4.5</v>
      </c>
    </row>
    <row r="821" spans="1:13" x14ac:dyDescent="0.3">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17</v>
      </c>
      <c r="B839">
        <v>836</v>
      </c>
      <c r="C839" t="s">
        <v>704</v>
      </c>
      <c r="D839" t="s">
        <v>57</v>
      </c>
      <c r="E839">
        <v>2015</v>
      </c>
      <c r="F839" t="s">
        <v>33</v>
      </c>
      <c r="G839" t="s">
        <v>34</v>
      </c>
      <c r="H839" t="s">
        <v>15</v>
      </c>
      <c r="I839" t="s">
        <v>16</v>
      </c>
      <c r="J839">
        <v>0</v>
      </c>
      <c r="K839">
        <v>6.44</v>
      </c>
      <c r="L839">
        <v>99.87</v>
      </c>
      <c r="M839">
        <v>4.5</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17</v>
      </c>
      <c r="B865">
        <v>862</v>
      </c>
      <c r="C865" t="s">
        <v>716</v>
      </c>
      <c r="D865" t="s">
        <v>24</v>
      </c>
      <c r="E865">
        <v>2011</v>
      </c>
      <c r="F865" t="s">
        <v>39</v>
      </c>
      <c r="G865" t="s">
        <v>21</v>
      </c>
      <c r="H865" t="s">
        <v>15</v>
      </c>
      <c r="I865" t="s">
        <v>40</v>
      </c>
      <c r="J865">
        <v>6.1381589E-2</v>
      </c>
      <c r="K865">
        <v>13.15</v>
      </c>
      <c r="L865">
        <v>179.99760000000001</v>
      </c>
      <c r="M865">
        <v>4.5</v>
      </c>
    </row>
    <row r="866" spans="1:13" x14ac:dyDescent="0.3">
      <c r="A866" t="s">
        <v>17</v>
      </c>
      <c r="B866">
        <v>863</v>
      </c>
      <c r="C866" t="s">
        <v>293</v>
      </c>
      <c r="D866" t="s">
        <v>12</v>
      </c>
      <c r="E866">
        <v>2011</v>
      </c>
      <c r="F866" t="s">
        <v>39</v>
      </c>
      <c r="G866" t="s">
        <v>21</v>
      </c>
      <c r="H866" t="s">
        <v>15</v>
      </c>
      <c r="I866" t="s">
        <v>40</v>
      </c>
      <c r="J866">
        <v>6.4824502000000006E-2</v>
      </c>
      <c r="K866">
        <v>8.1850000000000005</v>
      </c>
      <c r="L866">
        <v>116.0808</v>
      </c>
      <c r="M866">
        <v>4.5</v>
      </c>
    </row>
    <row r="867" spans="1:13" x14ac:dyDescent="0.3">
      <c r="A867" t="s">
        <v>17</v>
      </c>
      <c r="B867">
        <v>864</v>
      </c>
      <c r="C867" t="s">
        <v>717</v>
      </c>
      <c r="D867" t="s">
        <v>61</v>
      </c>
      <c r="E867">
        <v>2011</v>
      </c>
      <c r="F867" t="s">
        <v>39</v>
      </c>
      <c r="G867" t="s">
        <v>21</v>
      </c>
      <c r="H867" t="s">
        <v>15</v>
      </c>
      <c r="I867" t="s">
        <v>40</v>
      </c>
      <c r="J867">
        <v>0.12025630299999999</v>
      </c>
      <c r="K867">
        <v>8.3650000000000002</v>
      </c>
      <c r="L867">
        <v>39.250599999999999</v>
      </c>
      <c r="M867">
        <v>4.5</v>
      </c>
    </row>
    <row r="868" spans="1:13" x14ac:dyDescent="0.3">
      <c r="A868" t="s">
        <v>17</v>
      </c>
      <c r="B868">
        <v>865</v>
      </c>
      <c r="C868" t="s">
        <v>718</v>
      </c>
      <c r="D868" t="s">
        <v>19</v>
      </c>
      <c r="E868">
        <v>2011</v>
      </c>
      <c r="F868" t="s">
        <v>39</v>
      </c>
      <c r="G868" t="s">
        <v>21</v>
      </c>
      <c r="H868" t="s">
        <v>15</v>
      </c>
      <c r="I868" t="s">
        <v>40</v>
      </c>
      <c r="J868">
        <v>0.18791865399999999</v>
      </c>
      <c r="K868">
        <v>8.42</v>
      </c>
      <c r="L868">
        <v>65.416799999999995</v>
      </c>
      <c r="M868">
        <v>4.5</v>
      </c>
    </row>
    <row r="869" spans="1:13" x14ac:dyDescent="0.3">
      <c r="A869" t="s">
        <v>17</v>
      </c>
      <c r="B869">
        <v>866</v>
      </c>
      <c r="C869" t="s">
        <v>719</v>
      </c>
      <c r="D869" t="s">
        <v>19</v>
      </c>
      <c r="E869">
        <v>2011</v>
      </c>
      <c r="F869" t="s">
        <v>39</v>
      </c>
      <c r="G869" t="s">
        <v>21</v>
      </c>
      <c r="H869" t="s">
        <v>15</v>
      </c>
      <c r="I869" t="s">
        <v>40</v>
      </c>
      <c r="J869">
        <v>0.119461188</v>
      </c>
      <c r="K869">
        <v>15</v>
      </c>
      <c r="L869">
        <v>126.33620000000001</v>
      </c>
      <c r="M869">
        <v>4.5</v>
      </c>
    </row>
    <row r="870" spans="1:13" x14ac:dyDescent="0.3">
      <c r="A870" t="s">
        <v>17</v>
      </c>
      <c r="B870">
        <v>867</v>
      </c>
      <c r="C870" t="s">
        <v>720</v>
      </c>
      <c r="D870" t="s">
        <v>42</v>
      </c>
      <c r="E870">
        <v>2011</v>
      </c>
      <c r="F870" t="s">
        <v>39</v>
      </c>
      <c r="G870" t="s">
        <v>21</v>
      </c>
      <c r="H870" t="s">
        <v>15</v>
      </c>
      <c r="I870" t="s">
        <v>40</v>
      </c>
      <c r="J870">
        <v>0.15570679800000001</v>
      </c>
      <c r="K870">
        <v>5.9450000000000003</v>
      </c>
      <c r="L870">
        <v>127.9652</v>
      </c>
      <c r="M870">
        <v>4.5</v>
      </c>
    </row>
    <row r="871" spans="1:13" x14ac:dyDescent="0.3">
      <c r="A871" t="s">
        <v>17</v>
      </c>
      <c r="B871">
        <v>868</v>
      </c>
      <c r="C871" t="s">
        <v>721</v>
      </c>
      <c r="D871" t="s">
        <v>42</v>
      </c>
      <c r="E871">
        <v>2011</v>
      </c>
      <c r="F871" t="s">
        <v>39</v>
      </c>
      <c r="G871" t="s">
        <v>21</v>
      </c>
      <c r="H871" t="s">
        <v>15</v>
      </c>
      <c r="I871" t="s">
        <v>40</v>
      </c>
      <c r="J871">
        <v>4.7784475E-2</v>
      </c>
      <c r="K871">
        <v>6.9649999999999999</v>
      </c>
      <c r="L871">
        <v>158.8604</v>
      </c>
      <c r="M871">
        <v>4.5</v>
      </c>
    </row>
    <row r="872" spans="1:13" x14ac:dyDescent="0.3">
      <c r="A872" t="s">
        <v>17</v>
      </c>
      <c r="B872">
        <v>869</v>
      </c>
      <c r="C872" t="s">
        <v>381</v>
      </c>
      <c r="D872" t="s">
        <v>42</v>
      </c>
      <c r="E872">
        <v>2011</v>
      </c>
      <c r="F872" t="s">
        <v>39</v>
      </c>
      <c r="G872" t="s">
        <v>21</v>
      </c>
      <c r="H872" t="s">
        <v>15</v>
      </c>
      <c r="I872" t="s">
        <v>40</v>
      </c>
      <c r="J872">
        <v>5.8034348999999999E-2</v>
      </c>
      <c r="K872">
        <v>16.350000000000001</v>
      </c>
      <c r="L872">
        <v>124.80200000000001</v>
      </c>
      <c r="M872">
        <v>4.5</v>
      </c>
    </row>
    <row r="873" spans="1:13" x14ac:dyDescent="0.3">
      <c r="A873" t="s">
        <v>17</v>
      </c>
      <c r="B873">
        <v>870</v>
      </c>
      <c r="C873" t="s">
        <v>722</v>
      </c>
      <c r="D873" t="s">
        <v>48</v>
      </c>
      <c r="E873">
        <v>2011</v>
      </c>
      <c r="F873" t="s">
        <v>39</v>
      </c>
      <c r="G873" t="s">
        <v>21</v>
      </c>
      <c r="H873" t="s">
        <v>30</v>
      </c>
      <c r="I873" t="s">
        <v>40</v>
      </c>
      <c r="J873">
        <v>0.143870574</v>
      </c>
      <c r="K873">
        <v>9</v>
      </c>
      <c r="L873">
        <v>169.48159999999999</v>
      </c>
      <c r="M873">
        <v>4.5</v>
      </c>
    </row>
    <row r="874" spans="1:13" x14ac:dyDescent="0.3">
      <c r="A874" t="s">
        <v>17</v>
      </c>
      <c r="B874">
        <v>871</v>
      </c>
      <c r="C874" t="s">
        <v>389</v>
      </c>
      <c r="D874" t="s">
        <v>48</v>
      </c>
      <c r="E874">
        <v>2011</v>
      </c>
      <c r="F874" t="s">
        <v>39</v>
      </c>
      <c r="G874" t="s">
        <v>21</v>
      </c>
      <c r="H874" t="s">
        <v>30</v>
      </c>
      <c r="I874" t="s">
        <v>40</v>
      </c>
      <c r="J874">
        <v>0.11193668499999999</v>
      </c>
      <c r="K874">
        <v>14.1</v>
      </c>
      <c r="L874">
        <v>198.80840000000001</v>
      </c>
      <c r="M874">
        <v>4.5</v>
      </c>
    </row>
    <row r="875" spans="1:13" x14ac:dyDescent="0.3">
      <c r="A875" t="s">
        <v>17</v>
      </c>
      <c r="B875">
        <v>872</v>
      </c>
      <c r="C875" t="s">
        <v>642</v>
      </c>
      <c r="D875" t="s">
        <v>48</v>
      </c>
      <c r="E875">
        <v>2011</v>
      </c>
      <c r="F875" t="s">
        <v>39</v>
      </c>
      <c r="G875" t="s">
        <v>21</v>
      </c>
      <c r="H875" t="s">
        <v>30</v>
      </c>
      <c r="I875" t="s">
        <v>40</v>
      </c>
      <c r="J875">
        <v>0.18195852400000001</v>
      </c>
      <c r="K875">
        <v>20.75</v>
      </c>
      <c r="L875">
        <v>161.05779999999999</v>
      </c>
      <c r="M875">
        <v>4.5</v>
      </c>
    </row>
    <row r="876" spans="1:13" x14ac:dyDescent="0.3">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3">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3">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3">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3">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3">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3">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17</v>
      </c>
      <c r="B885">
        <v>882</v>
      </c>
      <c r="C885" t="s">
        <v>478</v>
      </c>
      <c r="D885" t="s">
        <v>95</v>
      </c>
      <c r="E885">
        <v>2014</v>
      </c>
      <c r="F885" t="s">
        <v>29</v>
      </c>
      <c r="G885" t="s">
        <v>21</v>
      </c>
      <c r="H885" t="s">
        <v>30</v>
      </c>
      <c r="I885" t="s">
        <v>16</v>
      </c>
      <c r="J885">
        <v>0</v>
      </c>
      <c r="K885">
        <v>13.5</v>
      </c>
      <c r="L885">
        <v>88.054000000000002</v>
      </c>
      <c r="M885">
        <v>4.5</v>
      </c>
    </row>
    <row r="886" spans="1:13" x14ac:dyDescent="0.3">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75</v>
      </c>
      <c r="D892" t="s">
        <v>42</v>
      </c>
      <c r="E892">
        <v>2014</v>
      </c>
      <c r="F892" t="s">
        <v>29</v>
      </c>
      <c r="G892" t="s">
        <v>21</v>
      </c>
      <c r="H892" t="s">
        <v>30</v>
      </c>
      <c r="I892" t="s">
        <v>16</v>
      </c>
      <c r="J892">
        <v>0</v>
      </c>
      <c r="K892">
        <v>5.82</v>
      </c>
      <c r="L892">
        <v>169.37899999999999</v>
      </c>
      <c r="M892">
        <v>4.5</v>
      </c>
    </row>
    <row r="893" spans="1:13" x14ac:dyDescent="0.3">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1611</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17</v>
      </c>
      <c r="B903">
        <v>900</v>
      </c>
      <c r="C903" t="s">
        <v>92</v>
      </c>
      <c r="D903" t="s">
        <v>24</v>
      </c>
      <c r="E903">
        <v>2022</v>
      </c>
      <c r="F903" t="s">
        <v>20</v>
      </c>
      <c r="G903" t="s">
        <v>21</v>
      </c>
      <c r="H903" t="s">
        <v>15</v>
      </c>
      <c r="I903" t="s">
        <v>22</v>
      </c>
      <c r="J903">
        <v>1.3692598E-2</v>
      </c>
      <c r="K903">
        <v>17.5</v>
      </c>
      <c r="L903">
        <v>259.73039999999997</v>
      </c>
      <c r="M903">
        <v>4.5</v>
      </c>
    </row>
    <row r="904" spans="1:13" x14ac:dyDescent="0.3">
      <c r="A904" t="s">
        <v>17</v>
      </c>
      <c r="B904">
        <v>901</v>
      </c>
      <c r="C904" t="s">
        <v>736</v>
      </c>
      <c r="D904" t="s">
        <v>159</v>
      </c>
      <c r="E904">
        <v>2022</v>
      </c>
      <c r="F904" t="s">
        <v>20</v>
      </c>
      <c r="G904" t="s">
        <v>21</v>
      </c>
      <c r="H904" t="s">
        <v>15</v>
      </c>
      <c r="I904" t="s">
        <v>22</v>
      </c>
      <c r="J904">
        <v>0</v>
      </c>
      <c r="K904">
        <v>12.85</v>
      </c>
      <c r="L904">
        <v>253.00399999999999</v>
      </c>
      <c r="M904">
        <v>4.5</v>
      </c>
    </row>
    <row r="905" spans="1:13" x14ac:dyDescent="0.3">
      <c r="A905" t="s">
        <v>17</v>
      </c>
      <c r="B905">
        <v>902</v>
      </c>
      <c r="C905" t="s">
        <v>737</v>
      </c>
      <c r="D905" t="s">
        <v>95</v>
      </c>
      <c r="E905">
        <v>2022</v>
      </c>
      <c r="F905" t="s">
        <v>20</v>
      </c>
      <c r="G905" t="s">
        <v>21</v>
      </c>
      <c r="H905" t="s">
        <v>15</v>
      </c>
      <c r="I905" t="s">
        <v>22</v>
      </c>
      <c r="J905">
        <v>0</v>
      </c>
      <c r="K905">
        <v>15.6</v>
      </c>
      <c r="L905">
        <v>111.8544</v>
      </c>
      <c r="M905">
        <v>4.5</v>
      </c>
    </row>
    <row r="906" spans="1:13" x14ac:dyDescent="0.3">
      <c r="A906" t="s">
        <v>17</v>
      </c>
      <c r="B906">
        <v>903</v>
      </c>
      <c r="C906" t="s">
        <v>291</v>
      </c>
      <c r="D906" t="s">
        <v>28</v>
      </c>
      <c r="E906">
        <v>2022</v>
      </c>
      <c r="F906" t="s">
        <v>20</v>
      </c>
      <c r="G906" t="s">
        <v>21</v>
      </c>
      <c r="H906" t="s">
        <v>15</v>
      </c>
      <c r="I906" t="s">
        <v>22</v>
      </c>
      <c r="J906">
        <v>0.170500183</v>
      </c>
      <c r="K906">
        <v>20.7</v>
      </c>
      <c r="L906">
        <v>184.1266</v>
      </c>
      <c r="M906">
        <v>4.5</v>
      </c>
    </row>
    <row r="907" spans="1:13" x14ac:dyDescent="0.3">
      <c r="A907" t="s">
        <v>17</v>
      </c>
      <c r="B907">
        <v>904</v>
      </c>
      <c r="C907" t="s">
        <v>738</v>
      </c>
      <c r="D907" t="s">
        <v>24</v>
      </c>
      <c r="E907">
        <v>2022</v>
      </c>
      <c r="F907" t="s">
        <v>20</v>
      </c>
      <c r="G907" t="s">
        <v>21</v>
      </c>
      <c r="H907" t="s">
        <v>15</v>
      </c>
      <c r="I907" t="s">
        <v>22</v>
      </c>
      <c r="J907">
        <v>0.119871307</v>
      </c>
      <c r="K907">
        <v>17</v>
      </c>
      <c r="L907">
        <v>248.3434</v>
      </c>
      <c r="M907">
        <v>4.5</v>
      </c>
    </row>
    <row r="908" spans="1:13" x14ac:dyDescent="0.3">
      <c r="A908" t="s">
        <v>17</v>
      </c>
      <c r="B908">
        <v>905</v>
      </c>
      <c r="C908" t="s">
        <v>739</v>
      </c>
      <c r="D908" t="s">
        <v>12</v>
      </c>
      <c r="E908">
        <v>2022</v>
      </c>
      <c r="F908" t="s">
        <v>20</v>
      </c>
      <c r="G908" t="s">
        <v>21</v>
      </c>
      <c r="H908" t="s">
        <v>15</v>
      </c>
      <c r="I908" t="s">
        <v>22</v>
      </c>
      <c r="J908">
        <v>0.11112293600000001</v>
      </c>
      <c r="K908">
        <v>11.1</v>
      </c>
      <c r="L908">
        <v>189.28460000000001</v>
      </c>
      <c r="M908">
        <v>4.5</v>
      </c>
    </row>
    <row r="909" spans="1:13" x14ac:dyDescent="0.3">
      <c r="A909" t="s">
        <v>17</v>
      </c>
      <c r="B909">
        <v>906</v>
      </c>
      <c r="C909" t="s">
        <v>740</v>
      </c>
      <c r="D909" t="s">
        <v>12</v>
      </c>
      <c r="E909">
        <v>2022</v>
      </c>
      <c r="F909" t="s">
        <v>20</v>
      </c>
      <c r="G909" t="s">
        <v>21</v>
      </c>
      <c r="H909" t="s">
        <v>15</v>
      </c>
      <c r="I909" t="s">
        <v>22</v>
      </c>
      <c r="J909">
        <v>4.1533437999999999E-2</v>
      </c>
      <c r="K909">
        <v>19.75</v>
      </c>
      <c r="L909">
        <v>119.8466</v>
      </c>
      <c r="M909">
        <v>4.5</v>
      </c>
    </row>
    <row r="910" spans="1:13" x14ac:dyDescent="0.3">
      <c r="A910" t="s">
        <v>17</v>
      </c>
      <c r="B910">
        <v>907</v>
      </c>
      <c r="C910" t="s">
        <v>621</v>
      </c>
      <c r="D910" t="s">
        <v>61</v>
      </c>
      <c r="E910">
        <v>2022</v>
      </c>
      <c r="F910" t="s">
        <v>20</v>
      </c>
      <c r="G910" t="s">
        <v>21</v>
      </c>
      <c r="H910" t="s">
        <v>15</v>
      </c>
      <c r="I910" t="s">
        <v>22</v>
      </c>
      <c r="J910">
        <v>6.6338717000000005E-2</v>
      </c>
      <c r="K910">
        <v>6.57</v>
      </c>
      <c r="L910">
        <v>261.42779999999999</v>
      </c>
      <c r="M910">
        <v>4.5</v>
      </c>
    </row>
    <row r="911" spans="1:13" x14ac:dyDescent="0.3">
      <c r="A911" t="s">
        <v>17</v>
      </c>
      <c r="B911">
        <v>908</v>
      </c>
      <c r="C911" t="s">
        <v>591</v>
      </c>
      <c r="D911" t="s">
        <v>19</v>
      </c>
      <c r="E911">
        <v>2022</v>
      </c>
      <c r="F911" t="s">
        <v>20</v>
      </c>
      <c r="G911" t="s">
        <v>21</v>
      </c>
      <c r="H911" t="s">
        <v>15</v>
      </c>
      <c r="I911" t="s">
        <v>22</v>
      </c>
      <c r="J911">
        <v>1.6276741000000001E-2</v>
      </c>
      <c r="K911">
        <v>16.600000000000001</v>
      </c>
      <c r="L911">
        <v>109.8596</v>
      </c>
      <c r="M911">
        <v>4.5</v>
      </c>
    </row>
    <row r="912" spans="1:13" x14ac:dyDescent="0.3">
      <c r="A912" t="s">
        <v>17</v>
      </c>
      <c r="B912">
        <v>909</v>
      </c>
      <c r="C912" t="s">
        <v>741</v>
      </c>
      <c r="D912" t="s">
        <v>19</v>
      </c>
      <c r="E912">
        <v>2022</v>
      </c>
      <c r="F912" t="s">
        <v>20</v>
      </c>
      <c r="G912" t="s">
        <v>21</v>
      </c>
      <c r="H912" t="s">
        <v>15</v>
      </c>
      <c r="I912" t="s">
        <v>22</v>
      </c>
      <c r="J912">
        <v>2.7827267999999999E-2</v>
      </c>
      <c r="K912">
        <v>19.350000000000001</v>
      </c>
      <c r="L912">
        <v>65.616799999999998</v>
      </c>
      <c r="M912">
        <v>4.5</v>
      </c>
    </row>
    <row r="913" spans="1:13" x14ac:dyDescent="0.3">
      <c r="A913" t="s">
        <v>17</v>
      </c>
      <c r="B913">
        <v>910</v>
      </c>
      <c r="C913" t="s">
        <v>742</v>
      </c>
      <c r="D913" t="s">
        <v>42</v>
      </c>
      <c r="E913">
        <v>2022</v>
      </c>
      <c r="F913" t="s">
        <v>20</v>
      </c>
      <c r="G913" t="s">
        <v>21</v>
      </c>
      <c r="H913" t="s">
        <v>15</v>
      </c>
      <c r="I913" t="s">
        <v>22</v>
      </c>
      <c r="J913">
        <v>9.0558833000000005E-2</v>
      </c>
      <c r="K913">
        <v>8.6</v>
      </c>
      <c r="L913">
        <v>112.6176</v>
      </c>
      <c r="M913">
        <v>4.5</v>
      </c>
    </row>
    <row r="914" spans="1:13" x14ac:dyDescent="0.3">
      <c r="A914" t="s">
        <v>17</v>
      </c>
      <c r="B914">
        <v>911</v>
      </c>
      <c r="C914" t="s">
        <v>743</v>
      </c>
      <c r="D914" t="s">
        <v>32</v>
      </c>
      <c r="E914">
        <v>2022</v>
      </c>
      <c r="F914" t="s">
        <v>20</v>
      </c>
      <c r="G914" t="s">
        <v>21</v>
      </c>
      <c r="H914" t="s">
        <v>15</v>
      </c>
      <c r="I914" t="s">
        <v>22</v>
      </c>
      <c r="J914">
        <v>0.151180862</v>
      </c>
      <c r="K914">
        <v>14.6</v>
      </c>
      <c r="L914">
        <v>47.569200000000002</v>
      </c>
      <c r="M914">
        <v>4.5</v>
      </c>
    </row>
    <row r="915" spans="1:13" x14ac:dyDescent="0.3">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3">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3">
      <c r="A917" t="s">
        <v>10</v>
      </c>
      <c r="B917">
        <v>914</v>
      </c>
      <c r="C917" t="s">
        <v>600</v>
      </c>
      <c r="D917" t="s">
        <v>48</v>
      </c>
      <c r="E917">
        <v>2022</v>
      </c>
      <c r="F917" t="s">
        <v>20</v>
      </c>
      <c r="G917" t="s">
        <v>21</v>
      </c>
      <c r="H917" t="s">
        <v>15</v>
      </c>
      <c r="I917" t="s">
        <v>22</v>
      </c>
      <c r="J917">
        <v>0</v>
      </c>
      <c r="K917">
        <v>15.25</v>
      </c>
      <c r="L917">
        <v>179.76599999999999</v>
      </c>
      <c r="M917">
        <v>4.5</v>
      </c>
    </row>
    <row r="918" spans="1:13" x14ac:dyDescent="0.3">
      <c r="A918" t="s">
        <v>17</v>
      </c>
      <c r="B918">
        <v>915</v>
      </c>
      <c r="C918" t="s">
        <v>745</v>
      </c>
      <c r="D918" t="s">
        <v>57</v>
      </c>
      <c r="E918">
        <v>2018</v>
      </c>
      <c r="F918" t="s">
        <v>45</v>
      </c>
      <c r="G918" t="s">
        <v>21</v>
      </c>
      <c r="H918" t="s">
        <v>15</v>
      </c>
      <c r="I918" t="s">
        <v>46</v>
      </c>
      <c r="J918">
        <v>6.8765925000000006E-2</v>
      </c>
      <c r="L918">
        <v>216.91659999999999</v>
      </c>
      <c r="M918">
        <v>4.5</v>
      </c>
    </row>
    <row r="919" spans="1:13" x14ac:dyDescent="0.3">
      <c r="A919" t="s">
        <v>17</v>
      </c>
      <c r="B919">
        <v>916</v>
      </c>
      <c r="C919" t="s">
        <v>746</v>
      </c>
      <c r="D919" t="s">
        <v>57</v>
      </c>
      <c r="E919">
        <v>2018</v>
      </c>
      <c r="F919" t="s">
        <v>45</v>
      </c>
      <c r="G919" t="s">
        <v>21</v>
      </c>
      <c r="H919" t="s">
        <v>15</v>
      </c>
      <c r="I919" t="s">
        <v>46</v>
      </c>
      <c r="J919">
        <v>8.1391459999999999E-2</v>
      </c>
      <c r="L919">
        <v>177.83699999999999</v>
      </c>
      <c r="M919">
        <v>4.5</v>
      </c>
    </row>
    <row r="920" spans="1:13" x14ac:dyDescent="0.3">
      <c r="A920" t="s">
        <v>17</v>
      </c>
      <c r="B920">
        <v>917</v>
      </c>
      <c r="C920" t="s">
        <v>747</v>
      </c>
      <c r="D920" t="s">
        <v>67</v>
      </c>
      <c r="E920">
        <v>2018</v>
      </c>
      <c r="F920" t="s">
        <v>45</v>
      </c>
      <c r="G920" t="s">
        <v>21</v>
      </c>
      <c r="H920" t="s">
        <v>15</v>
      </c>
      <c r="I920" t="s">
        <v>46</v>
      </c>
      <c r="J920">
        <v>5.5121891999999999E-2</v>
      </c>
      <c r="L920">
        <v>196.77680000000001</v>
      </c>
      <c r="M920">
        <v>4.5</v>
      </c>
    </row>
    <row r="921" spans="1:13" x14ac:dyDescent="0.3">
      <c r="A921" t="s">
        <v>17</v>
      </c>
      <c r="B921">
        <v>918</v>
      </c>
      <c r="C921" t="s">
        <v>227</v>
      </c>
      <c r="D921" t="s">
        <v>67</v>
      </c>
      <c r="E921">
        <v>2018</v>
      </c>
      <c r="F921" t="s">
        <v>45</v>
      </c>
      <c r="G921" t="s">
        <v>21</v>
      </c>
      <c r="H921" t="s">
        <v>15</v>
      </c>
      <c r="I921" t="s">
        <v>46</v>
      </c>
      <c r="J921">
        <v>5.2097910000000001E-3</v>
      </c>
      <c r="L921">
        <v>265.28840000000002</v>
      </c>
      <c r="M921">
        <v>4.5</v>
      </c>
    </row>
    <row r="922" spans="1:13" x14ac:dyDescent="0.3">
      <c r="A922" t="s">
        <v>17</v>
      </c>
      <c r="B922">
        <v>919</v>
      </c>
      <c r="C922" t="s">
        <v>748</v>
      </c>
      <c r="D922" t="s">
        <v>24</v>
      </c>
      <c r="E922">
        <v>2018</v>
      </c>
      <c r="F922" t="s">
        <v>45</v>
      </c>
      <c r="G922" t="s">
        <v>21</v>
      </c>
      <c r="H922" t="s">
        <v>15</v>
      </c>
      <c r="I922" t="s">
        <v>46</v>
      </c>
      <c r="J922">
        <v>6.5272284E-2</v>
      </c>
      <c r="L922">
        <v>256.16460000000001</v>
      </c>
      <c r="M922">
        <v>4.5</v>
      </c>
    </row>
    <row r="923" spans="1:13" x14ac:dyDescent="0.3">
      <c r="A923" t="s">
        <v>17</v>
      </c>
      <c r="B923">
        <v>920</v>
      </c>
      <c r="C923" t="s">
        <v>749</v>
      </c>
      <c r="D923" t="s">
        <v>24</v>
      </c>
      <c r="E923">
        <v>2018</v>
      </c>
      <c r="F923" t="s">
        <v>45</v>
      </c>
      <c r="G923" t="s">
        <v>21</v>
      </c>
      <c r="H923" t="s">
        <v>15</v>
      </c>
      <c r="I923" t="s">
        <v>46</v>
      </c>
      <c r="J923">
        <v>0</v>
      </c>
      <c r="L923">
        <v>225.30619999999999</v>
      </c>
      <c r="M923">
        <v>4.5</v>
      </c>
    </row>
    <row r="924" spans="1:13" x14ac:dyDescent="0.3">
      <c r="A924" t="s">
        <v>17</v>
      </c>
      <c r="B924">
        <v>921</v>
      </c>
      <c r="C924" t="s">
        <v>750</v>
      </c>
      <c r="D924" t="s">
        <v>24</v>
      </c>
      <c r="E924">
        <v>2018</v>
      </c>
      <c r="F924" t="s">
        <v>45</v>
      </c>
      <c r="G924" t="s">
        <v>21</v>
      </c>
      <c r="H924" t="s">
        <v>15</v>
      </c>
      <c r="I924" t="s">
        <v>46</v>
      </c>
      <c r="J924">
        <v>6.3462047999999993E-2</v>
      </c>
      <c r="L924">
        <v>157.56299999999999</v>
      </c>
      <c r="M924">
        <v>4.5</v>
      </c>
    </row>
    <row r="925" spans="1:13" x14ac:dyDescent="0.3">
      <c r="A925" t="s">
        <v>17</v>
      </c>
      <c r="B925">
        <v>922</v>
      </c>
      <c r="C925" t="s">
        <v>574</v>
      </c>
      <c r="D925" t="s">
        <v>19</v>
      </c>
      <c r="E925">
        <v>2018</v>
      </c>
      <c r="F925" t="s">
        <v>45</v>
      </c>
      <c r="G925" t="s">
        <v>21</v>
      </c>
      <c r="H925" t="s">
        <v>15</v>
      </c>
      <c r="I925" t="s">
        <v>46</v>
      </c>
      <c r="J925">
        <v>7.7079176999999999E-2</v>
      </c>
      <c r="L925">
        <v>61.553600000000003</v>
      </c>
      <c r="M925">
        <v>4.5</v>
      </c>
    </row>
    <row r="926" spans="1:13" x14ac:dyDescent="0.3">
      <c r="A926" t="s">
        <v>17</v>
      </c>
      <c r="B926">
        <v>923</v>
      </c>
      <c r="C926" t="s">
        <v>751</v>
      </c>
      <c r="D926" t="s">
        <v>42</v>
      </c>
      <c r="E926">
        <v>2018</v>
      </c>
      <c r="F926" t="s">
        <v>45</v>
      </c>
      <c r="G926" t="s">
        <v>21</v>
      </c>
      <c r="H926" t="s">
        <v>15</v>
      </c>
      <c r="I926" t="s">
        <v>46</v>
      </c>
      <c r="J926">
        <v>0.14258975099999999</v>
      </c>
      <c r="L926">
        <v>35.918999999999997</v>
      </c>
      <c r="M926">
        <v>4.5</v>
      </c>
    </row>
    <row r="927" spans="1:13" x14ac:dyDescent="0.3">
      <c r="A927" t="s">
        <v>17</v>
      </c>
      <c r="B927">
        <v>924</v>
      </c>
      <c r="C927" t="s">
        <v>378</v>
      </c>
      <c r="D927" t="s">
        <v>42</v>
      </c>
      <c r="E927">
        <v>2018</v>
      </c>
      <c r="F927" t="s">
        <v>45</v>
      </c>
      <c r="G927" t="s">
        <v>21</v>
      </c>
      <c r="H927" t="s">
        <v>15</v>
      </c>
      <c r="I927" t="s">
        <v>46</v>
      </c>
      <c r="J927">
        <v>9.1042210999999998E-2</v>
      </c>
      <c r="L927">
        <v>162.68940000000001</v>
      </c>
      <c r="M927">
        <v>4.5</v>
      </c>
    </row>
    <row r="928" spans="1:13" x14ac:dyDescent="0.3">
      <c r="A928" t="s">
        <v>17</v>
      </c>
      <c r="B928">
        <v>925</v>
      </c>
      <c r="C928" t="s">
        <v>148</v>
      </c>
      <c r="D928" t="s">
        <v>42</v>
      </c>
      <c r="E928">
        <v>2018</v>
      </c>
      <c r="F928" t="s">
        <v>45</v>
      </c>
      <c r="G928" t="s">
        <v>21</v>
      </c>
      <c r="H928" t="s">
        <v>15</v>
      </c>
      <c r="I928" t="s">
        <v>46</v>
      </c>
      <c r="J928">
        <v>5.2247806000000001E-2</v>
      </c>
      <c r="L928">
        <v>190.85300000000001</v>
      </c>
      <c r="M928">
        <v>4.5</v>
      </c>
    </row>
    <row r="929" spans="1:13" x14ac:dyDescent="0.3">
      <c r="A929" t="s">
        <v>17</v>
      </c>
      <c r="B929">
        <v>926</v>
      </c>
      <c r="C929" t="s">
        <v>752</v>
      </c>
      <c r="D929" t="s">
        <v>42</v>
      </c>
      <c r="E929">
        <v>2018</v>
      </c>
      <c r="F929" t="s">
        <v>45</v>
      </c>
      <c r="G929" t="s">
        <v>21</v>
      </c>
      <c r="H929" t="s">
        <v>15</v>
      </c>
      <c r="I929" t="s">
        <v>46</v>
      </c>
      <c r="J929">
        <v>7.2317217000000003E-2</v>
      </c>
      <c r="L929">
        <v>160.792</v>
      </c>
      <c r="M929">
        <v>4.5</v>
      </c>
    </row>
    <row r="930" spans="1:13" x14ac:dyDescent="0.3">
      <c r="A930" t="s">
        <v>17</v>
      </c>
      <c r="B930">
        <v>927</v>
      </c>
      <c r="C930" t="s">
        <v>241</v>
      </c>
      <c r="D930" t="s">
        <v>42</v>
      </c>
      <c r="E930">
        <v>2018</v>
      </c>
      <c r="F930" t="s">
        <v>45</v>
      </c>
      <c r="G930" t="s">
        <v>21</v>
      </c>
      <c r="H930" t="s">
        <v>15</v>
      </c>
      <c r="I930" t="s">
        <v>46</v>
      </c>
      <c r="J930">
        <v>5.911748E-2</v>
      </c>
      <c r="L930">
        <v>181.5976</v>
      </c>
      <c r="M930">
        <v>4.5</v>
      </c>
    </row>
    <row r="931" spans="1:13" x14ac:dyDescent="0.3">
      <c r="A931" t="s">
        <v>17</v>
      </c>
      <c r="B931">
        <v>928</v>
      </c>
      <c r="C931" t="s">
        <v>753</v>
      </c>
      <c r="D931" t="s">
        <v>42</v>
      </c>
      <c r="E931">
        <v>2018</v>
      </c>
      <c r="F931" t="s">
        <v>45</v>
      </c>
      <c r="G931" t="s">
        <v>21</v>
      </c>
      <c r="H931" t="s">
        <v>15</v>
      </c>
      <c r="I931" t="s">
        <v>46</v>
      </c>
      <c r="J931">
        <v>9.370568E-2</v>
      </c>
      <c r="L931">
        <v>253.8698</v>
      </c>
      <c r="M931">
        <v>4.5</v>
      </c>
    </row>
    <row r="932" spans="1:13" x14ac:dyDescent="0.3">
      <c r="A932" t="s">
        <v>17</v>
      </c>
      <c r="B932">
        <v>929</v>
      </c>
      <c r="C932" t="s">
        <v>754</v>
      </c>
      <c r="D932" t="s">
        <v>64</v>
      </c>
      <c r="E932">
        <v>2018</v>
      </c>
      <c r="F932" t="s">
        <v>45</v>
      </c>
      <c r="G932" t="s">
        <v>21</v>
      </c>
      <c r="H932" t="s">
        <v>15</v>
      </c>
      <c r="I932" t="s">
        <v>46</v>
      </c>
      <c r="J932">
        <v>3.1186800000000001E-2</v>
      </c>
      <c r="L932">
        <v>39.548000000000002</v>
      </c>
      <c r="M932">
        <v>4.5</v>
      </c>
    </row>
    <row r="933" spans="1:13" x14ac:dyDescent="0.3">
      <c r="A933" t="s">
        <v>10</v>
      </c>
      <c r="B933">
        <v>930</v>
      </c>
      <c r="C933" t="s">
        <v>755</v>
      </c>
      <c r="D933" t="s">
        <v>95</v>
      </c>
      <c r="E933">
        <v>2018</v>
      </c>
      <c r="F933" t="s">
        <v>45</v>
      </c>
      <c r="G933" t="s">
        <v>21</v>
      </c>
      <c r="H933" t="s">
        <v>15</v>
      </c>
      <c r="I933" t="s">
        <v>46</v>
      </c>
      <c r="J933">
        <v>2.524761E-2</v>
      </c>
      <c r="L933">
        <v>81.993399999999994</v>
      </c>
      <c r="M933">
        <v>4.5</v>
      </c>
    </row>
    <row r="934" spans="1:13" x14ac:dyDescent="0.3">
      <c r="A934" t="s">
        <v>10</v>
      </c>
      <c r="B934">
        <v>931</v>
      </c>
      <c r="C934" t="s">
        <v>725</v>
      </c>
      <c r="D934" t="s">
        <v>28</v>
      </c>
      <c r="E934">
        <v>2018</v>
      </c>
      <c r="F934" t="s">
        <v>45</v>
      </c>
      <c r="G934" t="s">
        <v>21</v>
      </c>
      <c r="H934" t="s">
        <v>15</v>
      </c>
      <c r="I934" t="s">
        <v>46</v>
      </c>
      <c r="J934">
        <v>4.6408928000000002E-2</v>
      </c>
      <c r="L934">
        <v>153.2998</v>
      </c>
      <c r="M934">
        <v>4.5</v>
      </c>
    </row>
    <row r="935" spans="1:13" x14ac:dyDescent="0.3">
      <c r="A935" t="s">
        <v>10</v>
      </c>
      <c r="B935">
        <v>932</v>
      </c>
      <c r="C935" t="s">
        <v>756</v>
      </c>
      <c r="D935" t="s">
        <v>24</v>
      </c>
      <c r="E935">
        <v>2018</v>
      </c>
      <c r="F935" t="s">
        <v>45</v>
      </c>
      <c r="G935" t="s">
        <v>21</v>
      </c>
      <c r="H935" t="s">
        <v>15</v>
      </c>
      <c r="I935" t="s">
        <v>46</v>
      </c>
      <c r="J935">
        <v>7.9954799999999993E-3</v>
      </c>
      <c r="L935">
        <v>78.561800000000005</v>
      </c>
      <c r="M935">
        <v>4.5</v>
      </c>
    </row>
    <row r="936" spans="1:13" x14ac:dyDescent="0.3">
      <c r="A936" t="s">
        <v>10</v>
      </c>
      <c r="B936">
        <v>933</v>
      </c>
      <c r="C936" t="s">
        <v>757</v>
      </c>
      <c r="D936" t="s">
        <v>24</v>
      </c>
      <c r="E936">
        <v>2018</v>
      </c>
      <c r="F936" t="s">
        <v>45</v>
      </c>
      <c r="G936" t="s">
        <v>21</v>
      </c>
      <c r="H936" t="s">
        <v>15</v>
      </c>
      <c r="I936" t="s">
        <v>46</v>
      </c>
      <c r="J936">
        <v>4.1273391E-2</v>
      </c>
      <c r="L936">
        <v>91.680400000000006</v>
      </c>
      <c r="M936">
        <v>4.5</v>
      </c>
    </row>
    <row r="937" spans="1:13" x14ac:dyDescent="0.3">
      <c r="A937" t="s">
        <v>10</v>
      </c>
      <c r="B937">
        <v>934</v>
      </c>
      <c r="C937" t="s">
        <v>758</v>
      </c>
      <c r="D937" t="s">
        <v>24</v>
      </c>
      <c r="E937">
        <v>2018</v>
      </c>
      <c r="F937" t="s">
        <v>45</v>
      </c>
      <c r="G937" t="s">
        <v>21</v>
      </c>
      <c r="H937" t="s">
        <v>15</v>
      </c>
      <c r="I937" t="s">
        <v>46</v>
      </c>
      <c r="J937">
        <v>4.2270751000000002E-2</v>
      </c>
      <c r="L937">
        <v>162.52099999999999</v>
      </c>
      <c r="M937">
        <v>4.5</v>
      </c>
    </row>
    <row r="938" spans="1:13" x14ac:dyDescent="0.3">
      <c r="A938" t="s">
        <v>10</v>
      </c>
      <c r="B938">
        <v>935</v>
      </c>
      <c r="C938" t="s">
        <v>759</v>
      </c>
      <c r="D938" t="s">
        <v>12</v>
      </c>
      <c r="E938">
        <v>2018</v>
      </c>
      <c r="F938" t="s">
        <v>45</v>
      </c>
      <c r="G938" t="s">
        <v>21</v>
      </c>
      <c r="H938" t="s">
        <v>15</v>
      </c>
      <c r="I938" t="s">
        <v>46</v>
      </c>
      <c r="J938">
        <v>2.8842331999999998E-2</v>
      </c>
      <c r="L938">
        <v>81.495999999999995</v>
      </c>
      <c r="M938">
        <v>4.5</v>
      </c>
    </row>
    <row r="939" spans="1:13" x14ac:dyDescent="0.3">
      <c r="A939" t="s">
        <v>10</v>
      </c>
      <c r="B939">
        <v>936</v>
      </c>
      <c r="C939" t="s">
        <v>760</v>
      </c>
      <c r="D939" t="s">
        <v>48</v>
      </c>
      <c r="E939">
        <v>2018</v>
      </c>
      <c r="F939" t="s">
        <v>45</v>
      </c>
      <c r="G939" t="s">
        <v>21</v>
      </c>
      <c r="H939" t="s">
        <v>15</v>
      </c>
      <c r="I939" t="s">
        <v>46</v>
      </c>
      <c r="J939">
        <v>1.3951504E-2</v>
      </c>
      <c r="L939">
        <v>199.9084</v>
      </c>
      <c r="M939">
        <v>4.5</v>
      </c>
    </row>
    <row r="940" spans="1:13" x14ac:dyDescent="0.3">
      <c r="A940" t="s">
        <v>10</v>
      </c>
      <c r="B940">
        <v>937</v>
      </c>
      <c r="C940" t="s">
        <v>761</v>
      </c>
      <c r="D940" t="s">
        <v>32</v>
      </c>
      <c r="E940">
        <v>2018</v>
      </c>
      <c r="F940" t="s">
        <v>45</v>
      </c>
      <c r="G940" t="s">
        <v>21</v>
      </c>
      <c r="H940" t="s">
        <v>15</v>
      </c>
      <c r="I940" t="s">
        <v>46</v>
      </c>
      <c r="J940">
        <v>4.4767031999999998E-2</v>
      </c>
      <c r="L940">
        <v>173.7054</v>
      </c>
      <c r="M940">
        <v>4.5</v>
      </c>
    </row>
    <row r="941" spans="1:13" x14ac:dyDescent="0.3">
      <c r="A941" t="s">
        <v>17</v>
      </c>
      <c r="B941">
        <v>938</v>
      </c>
      <c r="C941" t="s">
        <v>477</v>
      </c>
      <c r="D941" t="s">
        <v>95</v>
      </c>
      <c r="E941">
        <v>2018</v>
      </c>
      <c r="F941" t="s">
        <v>45</v>
      </c>
      <c r="G941" t="s">
        <v>21</v>
      </c>
      <c r="H941" t="s">
        <v>15</v>
      </c>
      <c r="I941" t="s">
        <v>46</v>
      </c>
      <c r="J941">
        <v>3.7315468999999997E-2</v>
      </c>
      <c r="L941">
        <v>50.003399999999999</v>
      </c>
      <c r="M941">
        <v>4.5</v>
      </c>
    </row>
    <row r="942" spans="1:13" x14ac:dyDescent="0.3">
      <c r="A942" t="s">
        <v>17</v>
      </c>
      <c r="B942">
        <v>939</v>
      </c>
      <c r="C942" t="s">
        <v>762</v>
      </c>
      <c r="D942" t="s">
        <v>57</v>
      </c>
      <c r="E942">
        <v>2018</v>
      </c>
      <c r="F942" t="s">
        <v>45</v>
      </c>
      <c r="G942" t="s">
        <v>21</v>
      </c>
      <c r="H942" t="s">
        <v>15</v>
      </c>
      <c r="I942" t="s">
        <v>46</v>
      </c>
      <c r="J942">
        <v>2.4407061000000001E-2</v>
      </c>
      <c r="L942">
        <v>102.33320000000001</v>
      </c>
      <c r="M942">
        <v>4.5</v>
      </c>
    </row>
    <row r="943" spans="1:13" x14ac:dyDescent="0.3">
      <c r="A943" t="s">
        <v>17</v>
      </c>
      <c r="B943">
        <v>940</v>
      </c>
      <c r="C943" t="s">
        <v>763</v>
      </c>
      <c r="D943" t="s">
        <v>19</v>
      </c>
      <c r="E943">
        <v>2018</v>
      </c>
      <c r="F943" t="s">
        <v>45</v>
      </c>
      <c r="G943" t="s">
        <v>21</v>
      </c>
      <c r="H943" t="s">
        <v>15</v>
      </c>
      <c r="I943" t="s">
        <v>46</v>
      </c>
      <c r="J943">
        <v>2.0876485E-2</v>
      </c>
      <c r="L943">
        <v>133.79419999999999</v>
      </c>
      <c r="M943">
        <v>4.5</v>
      </c>
    </row>
    <row r="944" spans="1:13" x14ac:dyDescent="0.3">
      <c r="A944" t="s">
        <v>1611</v>
      </c>
      <c r="B944">
        <v>941</v>
      </c>
      <c r="C944" t="s">
        <v>499</v>
      </c>
      <c r="D944" t="s">
        <v>67</v>
      </c>
      <c r="E944">
        <v>2018</v>
      </c>
      <c r="F944" t="s">
        <v>45</v>
      </c>
      <c r="G944" t="s">
        <v>21</v>
      </c>
      <c r="H944" t="s">
        <v>15</v>
      </c>
      <c r="I944" t="s">
        <v>46</v>
      </c>
      <c r="J944">
        <v>6.7624437999999995E-2</v>
      </c>
      <c r="L944">
        <v>120.944</v>
      </c>
      <c r="M944">
        <v>4.5</v>
      </c>
    </row>
    <row r="945" spans="1:13" x14ac:dyDescent="0.3">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
      <c r="A946" t="s">
        <v>17</v>
      </c>
      <c r="B946">
        <v>943</v>
      </c>
      <c r="C946" t="s">
        <v>764</v>
      </c>
      <c r="D946" t="s">
        <v>48</v>
      </c>
      <c r="E946">
        <v>2018</v>
      </c>
      <c r="F946" t="s">
        <v>45</v>
      </c>
      <c r="G946" t="s">
        <v>21</v>
      </c>
      <c r="H946" t="s">
        <v>15</v>
      </c>
      <c r="I946" t="s">
        <v>46</v>
      </c>
      <c r="J946">
        <v>2.6480954000000001E-2</v>
      </c>
      <c r="L946">
        <v>87.619799999999998</v>
      </c>
      <c r="M946">
        <v>4.4000000000000004</v>
      </c>
    </row>
    <row r="947" spans="1:13" x14ac:dyDescent="0.3">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946</v>
      </c>
      <c r="C949" t="s">
        <v>418</v>
      </c>
      <c r="D949" t="s">
        <v>48</v>
      </c>
      <c r="E949">
        <v>2022</v>
      </c>
      <c r="F949" t="s">
        <v>20</v>
      </c>
      <c r="G949" t="s">
        <v>21</v>
      </c>
      <c r="H949" t="s">
        <v>15</v>
      </c>
      <c r="I949" t="s">
        <v>22</v>
      </c>
      <c r="J949">
        <v>3.4027909000000002E-2</v>
      </c>
      <c r="K949">
        <v>19.75</v>
      </c>
      <c r="L949">
        <v>212.09020000000001</v>
      </c>
      <c r="M949">
        <v>4.4000000000000004</v>
      </c>
    </row>
    <row r="950" spans="1:13" x14ac:dyDescent="0.3">
      <c r="A950" t="s">
        <v>17</v>
      </c>
      <c r="B950">
        <v>947</v>
      </c>
      <c r="C950" t="s">
        <v>766</v>
      </c>
      <c r="D950" t="s">
        <v>28</v>
      </c>
      <c r="E950">
        <v>2022</v>
      </c>
      <c r="F950" t="s">
        <v>20</v>
      </c>
      <c r="G950" t="s">
        <v>21</v>
      </c>
      <c r="H950" t="s">
        <v>15</v>
      </c>
      <c r="I950" t="s">
        <v>22</v>
      </c>
      <c r="J950">
        <v>1.1307038E-2</v>
      </c>
      <c r="K950">
        <v>7.8550000000000004</v>
      </c>
      <c r="L950">
        <v>188.5188</v>
      </c>
      <c r="M950">
        <v>4.4000000000000004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950</v>
      </c>
      <c r="C953" t="s">
        <v>233</v>
      </c>
      <c r="D953" t="s">
        <v>12</v>
      </c>
      <c r="E953">
        <v>2022</v>
      </c>
      <c r="F953" t="s">
        <v>20</v>
      </c>
      <c r="G953" t="s">
        <v>21</v>
      </c>
      <c r="H953" t="s">
        <v>15</v>
      </c>
      <c r="I953" t="s">
        <v>22</v>
      </c>
      <c r="J953">
        <v>2.0631653999999999E-2</v>
      </c>
      <c r="K953">
        <v>16.350000000000001</v>
      </c>
      <c r="L953">
        <v>50.132399999999997</v>
      </c>
      <c r="M953">
        <v>4.4000000000000004</v>
      </c>
    </row>
    <row r="954" spans="1:13" x14ac:dyDescent="0.3">
      <c r="A954" t="s">
        <v>17</v>
      </c>
      <c r="B954">
        <v>951</v>
      </c>
      <c r="C954" t="s">
        <v>769</v>
      </c>
      <c r="D954" t="s">
        <v>95</v>
      </c>
      <c r="E954">
        <v>2018</v>
      </c>
      <c r="F954" t="s">
        <v>45</v>
      </c>
      <c r="G954" t="s">
        <v>21</v>
      </c>
      <c r="H954" t="s">
        <v>15</v>
      </c>
      <c r="I954" t="s">
        <v>46</v>
      </c>
      <c r="J954">
        <v>7.8362483999999996E-2</v>
      </c>
      <c r="L954">
        <v>177.93700000000001</v>
      </c>
      <c r="M954">
        <v>4.4000000000000004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965</v>
      </c>
      <c r="C968" t="s">
        <v>780</v>
      </c>
      <c r="D968" t="s">
        <v>42</v>
      </c>
      <c r="E968">
        <v>2020</v>
      </c>
      <c r="F968" t="s">
        <v>37</v>
      </c>
      <c r="G968" t="s">
        <v>34</v>
      </c>
      <c r="H968" t="s">
        <v>15</v>
      </c>
      <c r="I968" t="s">
        <v>16</v>
      </c>
      <c r="J968">
        <v>0</v>
      </c>
      <c r="K968">
        <v>12.15</v>
      </c>
      <c r="L968">
        <v>117.815</v>
      </c>
      <c r="M968">
        <v>4.4000000000000004</v>
      </c>
    </row>
    <row r="969" spans="1:13" x14ac:dyDescent="0.3">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17</v>
      </c>
      <c r="B970">
        <v>967</v>
      </c>
      <c r="C970" t="s">
        <v>322</v>
      </c>
      <c r="D970" t="s">
        <v>24</v>
      </c>
      <c r="E970">
        <v>2018</v>
      </c>
      <c r="F970" t="s">
        <v>45</v>
      </c>
      <c r="G970" t="s">
        <v>21</v>
      </c>
      <c r="H970" t="s">
        <v>15</v>
      </c>
      <c r="I970" t="s">
        <v>46</v>
      </c>
      <c r="J970">
        <v>2.6749991000000001E-2</v>
      </c>
      <c r="L970">
        <v>106.928</v>
      </c>
      <c r="M970">
        <v>4.4000000000000004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3">
      <c r="A973" t="s">
        <v>17</v>
      </c>
      <c r="B973">
        <v>970</v>
      </c>
      <c r="C973" t="s">
        <v>177</v>
      </c>
      <c r="D973" t="s">
        <v>48</v>
      </c>
      <c r="E973">
        <v>2018</v>
      </c>
      <c r="F973" t="s">
        <v>45</v>
      </c>
      <c r="G973" t="s">
        <v>21</v>
      </c>
      <c r="H973" t="s">
        <v>15</v>
      </c>
      <c r="I973" t="s">
        <v>46</v>
      </c>
      <c r="J973">
        <v>0.115978122</v>
      </c>
      <c r="L973">
        <v>183.42660000000001</v>
      </c>
      <c r="M973">
        <v>4.4000000000000004</v>
      </c>
    </row>
    <row r="974" spans="1:13" x14ac:dyDescent="0.3">
      <c r="A974" t="s">
        <v>17</v>
      </c>
      <c r="B974">
        <v>971</v>
      </c>
      <c r="C974" t="s">
        <v>784</v>
      </c>
      <c r="D974" t="s">
        <v>48</v>
      </c>
      <c r="E974">
        <v>2018</v>
      </c>
      <c r="F974" t="s">
        <v>45</v>
      </c>
      <c r="G974" t="s">
        <v>21</v>
      </c>
      <c r="H974" t="s">
        <v>15</v>
      </c>
      <c r="I974" t="s">
        <v>46</v>
      </c>
      <c r="J974">
        <v>3.5015200000000003E-2</v>
      </c>
      <c r="L974">
        <v>182.0318</v>
      </c>
      <c r="M974">
        <v>4.4000000000000004</v>
      </c>
    </row>
    <row r="975" spans="1:13" x14ac:dyDescent="0.3">
      <c r="A975" t="s">
        <v>17</v>
      </c>
      <c r="B975">
        <v>972</v>
      </c>
      <c r="C975" t="s">
        <v>370</v>
      </c>
      <c r="D975" t="s">
        <v>67</v>
      </c>
      <c r="E975">
        <v>2018</v>
      </c>
      <c r="F975" t="s">
        <v>45</v>
      </c>
      <c r="G975" t="s">
        <v>21</v>
      </c>
      <c r="H975" t="s">
        <v>15</v>
      </c>
      <c r="I975" t="s">
        <v>46</v>
      </c>
      <c r="J975">
        <v>4.4767801000000003E-2</v>
      </c>
      <c r="L975">
        <v>241.8854</v>
      </c>
      <c r="M975">
        <v>4.4000000000000004</v>
      </c>
    </row>
    <row r="976" spans="1:13" x14ac:dyDescent="0.3">
      <c r="A976" t="s">
        <v>17</v>
      </c>
      <c r="B976">
        <v>973</v>
      </c>
      <c r="C976" t="s">
        <v>75</v>
      </c>
      <c r="D976" t="s">
        <v>42</v>
      </c>
      <c r="E976">
        <v>2022</v>
      </c>
      <c r="F976" t="s">
        <v>20</v>
      </c>
      <c r="G976" t="s">
        <v>21</v>
      </c>
      <c r="H976" t="s">
        <v>15</v>
      </c>
      <c r="I976" t="s">
        <v>22</v>
      </c>
      <c r="J976">
        <v>8.0968973E-2</v>
      </c>
      <c r="K976">
        <v>5.82</v>
      </c>
      <c r="L976">
        <v>171.37899999999999</v>
      </c>
      <c r="M976">
        <v>4.4000000000000004</v>
      </c>
    </row>
    <row r="977" spans="1:13" x14ac:dyDescent="0.3">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3">
      <c r="A978" t="s">
        <v>10</v>
      </c>
      <c r="B978">
        <v>975</v>
      </c>
      <c r="C978" t="s">
        <v>786</v>
      </c>
      <c r="D978" t="s">
        <v>28</v>
      </c>
      <c r="E978">
        <v>2018</v>
      </c>
      <c r="F978" t="s">
        <v>45</v>
      </c>
      <c r="G978" t="s">
        <v>21</v>
      </c>
      <c r="H978" t="s">
        <v>15</v>
      </c>
      <c r="I978" t="s">
        <v>46</v>
      </c>
      <c r="J978">
        <v>0</v>
      </c>
      <c r="L978">
        <v>154.63140000000001</v>
      </c>
      <c r="M978">
        <v>4.4000000000000004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103</v>
      </c>
      <c r="D981" t="s">
        <v>12</v>
      </c>
      <c r="E981">
        <v>2020</v>
      </c>
      <c r="F981" t="s">
        <v>37</v>
      </c>
      <c r="G981" t="s">
        <v>34</v>
      </c>
      <c r="H981" t="s">
        <v>15</v>
      </c>
      <c r="I981" t="s">
        <v>16</v>
      </c>
      <c r="J981">
        <v>0</v>
      </c>
      <c r="K981">
        <v>9.5</v>
      </c>
      <c r="L981">
        <v>110.4228</v>
      </c>
      <c r="M981">
        <v>4.4000000000000004</v>
      </c>
    </row>
    <row r="982" spans="1:13" x14ac:dyDescent="0.3">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795</v>
      </c>
      <c r="D992" t="s">
        <v>61</v>
      </c>
      <c r="E992">
        <v>2012</v>
      </c>
      <c r="F992" t="s">
        <v>13</v>
      </c>
      <c r="G992" t="s">
        <v>14</v>
      </c>
      <c r="H992" t="s">
        <v>15</v>
      </c>
      <c r="I992" t="s">
        <v>16</v>
      </c>
      <c r="J992">
        <v>0</v>
      </c>
      <c r="K992">
        <v>19.7</v>
      </c>
      <c r="L992">
        <v>125.9362</v>
      </c>
      <c r="M992">
        <v>4.4000000000000004</v>
      </c>
    </row>
    <row r="993" spans="1:13" x14ac:dyDescent="0.3">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
      <c r="A1020" t="s">
        <v>1611</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
      <c r="A1021" t="s">
        <v>1611</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3">
      <c r="A1072" t="s">
        <v>17</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3">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3">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3">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3">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3">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3">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3">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3">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17</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3">
      <c r="A1132" t="s">
        <v>1611</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1611</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1611</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1159</v>
      </c>
      <c r="C1162" t="s">
        <v>550</v>
      </c>
      <c r="D1162" t="s">
        <v>32</v>
      </c>
      <c r="E1162">
        <v>2011</v>
      </c>
      <c r="F1162" t="s">
        <v>39</v>
      </c>
      <c r="G1162" t="s">
        <v>21</v>
      </c>
      <c r="H1162" t="s">
        <v>15</v>
      </c>
      <c r="I1162" t="s">
        <v>40</v>
      </c>
      <c r="J1162">
        <v>4.5291822000000002E-2</v>
      </c>
      <c r="K1162">
        <v>8.52</v>
      </c>
      <c r="L1162">
        <v>153.56819999999999</v>
      </c>
      <c r="M1162">
        <v>4.4000000000000004</v>
      </c>
    </row>
    <row r="1163" spans="1:13" x14ac:dyDescent="0.3">
      <c r="A1163" t="s">
        <v>17</v>
      </c>
      <c r="B1163">
        <v>1160</v>
      </c>
      <c r="C1163" t="s">
        <v>433</v>
      </c>
      <c r="D1163" t="s">
        <v>28</v>
      </c>
      <c r="E1163">
        <v>2011</v>
      </c>
      <c r="F1163" t="s">
        <v>39</v>
      </c>
      <c r="G1163" t="s">
        <v>21</v>
      </c>
      <c r="H1163" t="s">
        <v>15</v>
      </c>
      <c r="I1163" t="s">
        <v>40</v>
      </c>
      <c r="J1163">
        <v>8.9196393999999998E-2</v>
      </c>
      <c r="K1163">
        <v>6.65</v>
      </c>
      <c r="L1163">
        <v>147.07339999999999</v>
      </c>
      <c r="M1163">
        <v>4.4000000000000004</v>
      </c>
    </row>
    <row r="1164" spans="1:13" x14ac:dyDescent="0.3">
      <c r="A1164" t="s">
        <v>17</v>
      </c>
      <c r="B1164">
        <v>1161</v>
      </c>
      <c r="C1164" t="s">
        <v>634</v>
      </c>
      <c r="D1164" t="s">
        <v>67</v>
      </c>
      <c r="E1164">
        <v>2011</v>
      </c>
      <c r="F1164" t="s">
        <v>39</v>
      </c>
      <c r="G1164" t="s">
        <v>21</v>
      </c>
      <c r="H1164" t="s">
        <v>15</v>
      </c>
      <c r="I1164" t="s">
        <v>40</v>
      </c>
      <c r="J1164">
        <v>3.6933417000000003E-2</v>
      </c>
      <c r="K1164">
        <v>16.7</v>
      </c>
      <c r="L1164">
        <v>109.18859999999999</v>
      </c>
      <c r="M1164">
        <v>4.4000000000000004</v>
      </c>
    </row>
    <row r="1165" spans="1:13" x14ac:dyDescent="0.3">
      <c r="A1165" t="s">
        <v>17</v>
      </c>
      <c r="B1165">
        <v>1162</v>
      </c>
      <c r="C1165" t="s">
        <v>66</v>
      </c>
      <c r="D1165" t="s">
        <v>67</v>
      </c>
      <c r="E1165">
        <v>2011</v>
      </c>
      <c r="F1165" t="s">
        <v>39</v>
      </c>
      <c r="G1165" t="s">
        <v>21</v>
      </c>
      <c r="H1165" t="s">
        <v>15</v>
      </c>
      <c r="I1165" t="s">
        <v>40</v>
      </c>
      <c r="J1165">
        <v>7.0703827999999996E-2</v>
      </c>
      <c r="K1165">
        <v>17.25</v>
      </c>
      <c r="L1165">
        <v>170.37639999999999</v>
      </c>
      <c r="M1165">
        <v>4.4000000000000004</v>
      </c>
    </row>
    <row r="1166" spans="1:13" x14ac:dyDescent="0.3">
      <c r="A1166" t="s">
        <v>17</v>
      </c>
      <c r="B1166">
        <v>1163</v>
      </c>
      <c r="C1166" t="s">
        <v>728</v>
      </c>
      <c r="D1166" t="s">
        <v>24</v>
      </c>
      <c r="E1166">
        <v>2011</v>
      </c>
      <c r="F1166" t="s">
        <v>39</v>
      </c>
      <c r="G1166" t="s">
        <v>21</v>
      </c>
      <c r="H1166" t="s">
        <v>15</v>
      </c>
      <c r="I1166" t="s">
        <v>40</v>
      </c>
      <c r="J1166">
        <v>0.19568880299999999</v>
      </c>
      <c r="K1166">
        <v>15.6</v>
      </c>
      <c r="L1166">
        <v>77.367000000000004</v>
      </c>
      <c r="M1166">
        <v>4.4000000000000004</v>
      </c>
    </row>
    <row r="1167" spans="1:13" x14ac:dyDescent="0.3">
      <c r="A1167" t="s">
        <v>17</v>
      </c>
      <c r="B1167">
        <v>1164</v>
      </c>
      <c r="C1167" t="s">
        <v>889</v>
      </c>
      <c r="D1167" t="s">
        <v>19</v>
      </c>
      <c r="E1167">
        <v>2011</v>
      </c>
      <c r="F1167" t="s">
        <v>39</v>
      </c>
      <c r="G1167" t="s">
        <v>21</v>
      </c>
      <c r="H1167" t="s">
        <v>15</v>
      </c>
      <c r="I1167" t="s">
        <v>40</v>
      </c>
      <c r="J1167">
        <v>0.100171568</v>
      </c>
      <c r="K1167">
        <v>6.8250000000000002</v>
      </c>
      <c r="L1167">
        <v>262.7226</v>
      </c>
      <c r="M1167">
        <v>4.4000000000000004</v>
      </c>
    </row>
    <row r="1168" spans="1:13" x14ac:dyDescent="0.3">
      <c r="A1168" t="s">
        <v>17</v>
      </c>
      <c r="B1168">
        <v>1165</v>
      </c>
      <c r="C1168" t="s">
        <v>831</v>
      </c>
      <c r="D1168" t="s">
        <v>19</v>
      </c>
      <c r="E1168">
        <v>2011</v>
      </c>
      <c r="F1168" t="s">
        <v>39</v>
      </c>
      <c r="G1168" t="s">
        <v>21</v>
      </c>
      <c r="H1168" t="s">
        <v>15</v>
      </c>
      <c r="I1168" t="s">
        <v>40</v>
      </c>
      <c r="J1168">
        <v>5.4601779000000003E-2</v>
      </c>
      <c r="K1168">
        <v>8.6</v>
      </c>
      <c r="L1168">
        <v>141.11539999999999</v>
      </c>
      <c r="M1168">
        <v>4.4000000000000004</v>
      </c>
    </row>
    <row r="1169" spans="1:13" x14ac:dyDescent="0.3">
      <c r="A1169" t="s">
        <v>17</v>
      </c>
      <c r="B1169">
        <v>1166</v>
      </c>
      <c r="C1169" t="s">
        <v>890</v>
      </c>
      <c r="D1169" t="s">
        <v>19</v>
      </c>
      <c r="E1169">
        <v>2011</v>
      </c>
      <c r="F1169" t="s">
        <v>39</v>
      </c>
      <c r="G1169" t="s">
        <v>21</v>
      </c>
      <c r="H1169" t="s">
        <v>15</v>
      </c>
      <c r="I1169" t="s">
        <v>40</v>
      </c>
      <c r="J1169">
        <v>0.242768664</v>
      </c>
      <c r="K1169">
        <v>12.15</v>
      </c>
      <c r="L1169">
        <v>226.54040000000001</v>
      </c>
      <c r="M1169">
        <v>4.4000000000000004</v>
      </c>
    </row>
    <row r="1170" spans="1:13" x14ac:dyDescent="0.3">
      <c r="A1170" t="s">
        <v>17</v>
      </c>
      <c r="B1170">
        <v>1167</v>
      </c>
      <c r="C1170" t="s">
        <v>891</v>
      </c>
      <c r="D1170" t="s">
        <v>42</v>
      </c>
      <c r="E1170">
        <v>2011</v>
      </c>
      <c r="F1170" t="s">
        <v>39</v>
      </c>
      <c r="G1170" t="s">
        <v>21</v>
      </c>
      <c r="H1170" t="s">
        <v>15</v>
      </c>
      <c r="I1170" t="s">
        <v>40</v>
      </c>
      <c r="J1170">
        <v>3.3807904E-2</v>
      </c>
      <c r="K1170">
        <v>6.2350000000000003</v>
      </c>
      <c r="L1170">
        <v>258.99619999999999</v>
      </c>
      <c r="M1170">
        <v>4.4000000000000004</v>
      </c>
    </row>
    <row r="1171" spans="1:13" x14ac:dyDescent="0.3">
      <c r="A1171" t="s">
        <v>17</v>
      </c>
      <c r="B1171">
        <v>1168</v>
      </c>
      <c r="C1171" t="s">
        <v>892</v>
      </c>
      <c r="D1171" t="s">
        <v>42</v>
      </c>
      <c r="E1171">
        <v>2011</v>
      </c>
      <c r="F1171" t="s">
        <v>39</v>
      </c>
      <c r="G1171" t="s">
        <v>21</v>
      </c>
      <c r="H1171" t="s">
        <v>15</v>
      </c>
      <c r="I1171" t="s">
        <v>40</v>
      </c>
      <c r="J1171">
        <v>5.2593951999999999E-2</v>
      </c>
      <c r="K1171">
        <v>6.26</v>
      </c>
      <c r="L1171">
        <v>111.0228</v>
      </c>
      <c r="M1171">
        <v>4.4000000000000004</v>
      </c>
    </row>
    <row r="1172" spans="1:13" x14ac:dyDescent="0.3">
      <c r="A1172" t="s">
        <v>17</v>
      </c>
      <c r="B1172">
        <v>1169</v>
      </c>
      <c r="C1172" t="s">
        <v>893</v>
      </c>
      <c r="D1172" t="s">
        <v>42</v>
      </c>
      <c r="E1172">
        <v>2011</v>
      </c>
      <c r="F1172" t="s">
        <v>39</v>
      </c>
      <c r="G1172" t="s">
        <v>21</v>
      </c>
      <c r="H1172" t="s">
        <v>15</v>
      </c>
      <c r="I1172" t="s">
        <v>40</v>
      </c>
      <c r="J1172">
        <v>0.16507364199999999</v>
      </c>
      <c r="K1172">
        <v>8.8800000000000008</v>
      </c>
      <c r="L1172">
        <v>207.727</v>
      </c>
      <c r="M1172">
        <v>4.4000000000000004</v>
      </c>
    </row>
    <row r="1173" spans="1:13" x14ac:dyDescent="0.3">
      <c r="A1173" t="s">
        <v>17</v>
      </c>
      <c r="B1173">
        <v>1170</v>
      </c>
      <c r="C1173" t="s">
        <v>894</v>
      </c>
      <c r="D1173" t="s">
        <v>42</v>
      </c>
      <c r="E1173">
        <v>2011</v>
      </c>
      <c r="F1173" t="s">
        <v>39</v>
      </c>
      <c r="G1173" t="s">
        <v>21</v>
      </c>
      <c r="H1173" t="s">
        <v>15</v>
      </c>
      <c r="I1173" t="s">
        <v>40</v>
      </c>
      <c r="J1173">
        <v>1.1211251E-2</v>
      </c>
      <c r="K1173">
        <v>9.6</v>
      </c>
      <c r="L1173">
        <v>166.91839999999999</v>
      </c>
      <c r="M1173">
        <v>4.4000000000000004</v>
      </c>
    </row>
    <row r="1174" spans="1:13" x14ac:dyDescent="0.3">
      <c r="A1174" t="s">
        <v>17</v>
      </c>
      <c r="B1174">
        <v>1171</v>
      </c>
      <c r="C1174" t="s">
        <v>895</v>
      </c>
      <c r="D1174" t="s">
        <v>42</v>
      </c>
      <c r="E1174">
        <v>2011</v>
      </c>
      <c r="F1174" t="s">
        <v>39</v>
      </c>
      <c r="G1174" t="s">
        <v>21</v>
      </c>
      <c r="H1174" t="s">
        <v>15</v>
      </c>
      <c r="I1174" t="s">
        <v>40</v>
      </c>
      <c r="J1174">
        <v>4.6161923000000001E-2</v>
      </c>
      <c r="K1174">
        <v>16.600000000000001</v>
      </c>
      <c r="L1174">
        <v>176.6344</v>
      </c>
      <c r="M1174">
        <v>4.4000000000000004</v>
      </c>
    </row>
    <row r="1175" spans="1:13" x14ac:dyDescent="0.3">
      <c r="A1175" t="s">
        <v>17</v>
      </c>
      <c r="B1175">
        <v>1172</v>
      </c>
      <c r="C1175" t="s">
        <v>896</v>
      </c>
      <c r="D1175" t="s">
        <v>42</v>
      </c>
      <c r="E1175">
        <v>2011</v>
      </c>
      <c r="F1175" t="s">
        <v>39</v>
      </c>
      <c r="G1175" t="s">
        <v>21</v>
      </c>
      <c r="H1175" t="s">
        <v>15</v>
      </c>
      <c r="I1175" t="s">
        <v>40</v>
      </c>
      <c r="J1175">
        <v>0.28016492900000001</v>
      </c>
      <c r="K1175">
        <v>17.350000000000001</v>
      </c>
      <c r="L1175">
        <v>177.5712</v>
      </c>
      <c r="M1175">
        <v>4.4000000000000004</v>
      </c>
    </row>
    <row r="1176" spans="1:13" x14ac:dyDescent="0.3">
      <c r="A1176" t="s">
        <v>17</v>
      </c>
      <c r="B1176">
        <v>1173</v>
      </c>
      <c r="C1176" t="s">
        <v>897</v>
      </c>
      <c r="D1176" t="s">
        <v>54</v>
      </c>
      <c r="E1176">
        <v>2011</v>
      </c>
      <c r="F1176" t="s">
        <v>39</v>
      </c>
      <c r="G1176" t="s">
        <v>21</v>
      </c>
      <c r="H1176" t="s">
        <v>30</v>
      </c>
      <c r="I1176" t="s">
        <v>40</v>
      </c>
      <c r="J1176">
        <v>0</v>
      </c>
      <c r="K1176">
        <v>15.2</v>
      </c>
      <c r="L1176">
        <v>256.03300000000002</v>
      </c>
      <c r="M1176">
        <v>4.4000000000000004</v>
      </c>
    </row>
    <row r="1177" spans="1:13" x14ac:dyDescent="0.3">
      <c r="A1177" t="s">
        <v>17</v>
      </c>
      <c r="B1177">
        <v>1174</v>
      </c>
      <c r="C1177" t="s">
        <v>898</v>
      </c>
      <c r="D1177" t="s">
        <v>32</v>
      </c>
      <c r="E1177">
        <v>2011</v>
      </c>
      <c r="F1177" t="s">
        <v>39</v>
      </c>
      <c r="G1177" t="s">
        <v>21</v>
      </c>
      <c r="H1177" t="s">
        <v>30</v>
      </c>
      <c r="I1177" t="s">
        <v>40</v>
      </c>
      <c r="J1177">
        <v>0.11626133499999999</v>
      </c>
      <c r="K1177">
        <v>12.3</v>
      </c>
      <c r="L1177">
        <v>107.0938</v>
      </c>
      <c r="M1177">
        <v>4.4000000000000004</v>
      </c>
    </row>
    <row r="1178" spans="1:13" x14ac:dyDescent="0.3">
      <c r="A1178" t="s">
        <v>10</v>
      </c>
      <c r="B1178">
        <v>1175</v>
      </c>
      <c r="C1178" t="s">
        <v>899</v>
      </c>
      <c r="D1178" t="s">
        <v>28</v>
      </c>
      <c r="E1178">
        <v>2011</v>
      </c>
      <c r="F1178" t="s">
        <v>39</v>
      </c>
      <c r="G1178" t="s">
        <v>21</v>
      </c>
      <c r="H1178" t="s">
        <v>30</v>
      </c>
      <c r="I1178" t="s">
        <v>40</v>
      </c>
      <c r="J1178">
        <v>0.12341737</v>
      </c>
      <c r="K1178">
        <v>12.5</v>
      </c>
      <c r="L1178">
        <v>86.019800000000004</v>
      </c>
      <c r="M1178">
        <v>4.4000000000000004</v>
      </c>
    </row>
    <row r="1179" spans="1:13" x14ac:dyDescent="0.3">
      <c r="A1179" t="s">
        <v>10</v>
      </c>
      <c r="B1179">
        <v>1176</v>
      </c>
      <c r="C1179" t="s">
        <v>900</v>
      </c>
      <c r="D1179" t="s">
        <v>28</v>
      </c>
      <c r="E1179">
        <v>2011</v>
      </c>
      <c r="F1179" t="s">
        <v>39</v>
      </c>
      <c r="G1179" t="s">
        <v>21</v>
      </c>
      <c r="H1179" t="s">
        <v>30</v>
      </c>
      <c r="I1179" t="s">
        <v>40</v>
      </c>
      <c r="J1179">
        <v>9.1018048000000004E-2</v>
      </c>
      <c r="K1179">
        <v>15</v>
      </c>
      <c r="L1179">
        <v>60.290399999999998</v>
      </c>
      <c r="M1179">
        <v>4.4000000000000004</v>
      </c>
    </row>
    <row r="1180" spans="1:13" x14ac:dyDescent="0.3">
      <c r="A1180" t="s">
        <v>10</v>
      </c>
      <c r="B1180">
        <v>1177</v>
      </c>
      <c r="C1180" t="s">
        <v>901</v>
      </c>
      <c r="D1180" t="s">
        <v>24</v>
      </c>
      <c r="E1180">
        <v>2011</v>
      </c>
      <c r="F1180" t="s">
        <v>39</v>
      </c>
      <c r="G1180" t="s">
        <v>21</v>
      </c>
      <c r="H1180" t="s">
        <v>30</v>
      </c>
      <c r="I1180" t="s">
        <v>40</v>
      </c>
      <c r="J1180">
        <v>0.22726068899999999</v>
      </c>
      <c r="K1180">
        <v>14</v>
      </c>
      <c r="L1180">
        <v>54.363999999999997</v>
      </c>
      <c r="M1180">
        <v>4.4000000000000004</v>
      </c>
    </row>
    <row r="1181" spans="1:13" x14ac:dyDescent="0.3">
      <c r="A1181" t="s">
        <v>10</v>
      </c>
      <c r="B1181">
        <v>1178</v>
      </c>
      <c r="C1181" t="s">
        <v>270</v>
      </c>
      <c r="D1181" t="s">
        <v>24</v>
      </c>
      <c r="E1181">
        <v>2011</v>
      </c>
      <c r="F1181" t="s">
        <v>39</v>
      </c>
      <c r="G1181" t="s">
        <v>21</v>
      </c>
      <c r="H1181" t="s">
        <v>30</v>
      </c>
      <c r="I1181" t="s">
        <v>40</v>
      </c>
      <c r="J1181">
        <v>0.26735258699999997</v>
      </c>
      <c r="K1181">
        <v>16.100000000000001</v>
      </c>
      <c r="L1181">
        <v>34.955800000000004</v>
      </c>
      <c r="M1181">
        <v>4.4000000000000004</v>
      </c>
    </row>
    <row r="1182" spans="1:13" x14ac:dyDescent="0.3">
      <c r="A1182" t="s">
        <v>10</v>
      </c>
      <c r="B1182">
        <v>1179</v>
      </c>
      <c r="C1182" t="s">
        <v>902</v>
      </c>
      <c r="D1182" t="s">
        <v>12</v>
      </c>
      <c r="E1182">
        <v>2011</v>
      </c>
      <c r="F1182" t="s">
        <v>39</v>
      </c>
      <c r="G1182" t="s">
        <v>21</v>
      </c>
      <c r="H1182" t="s">
        <v>30</v>
      </c>
      <c r="I1182" t="s">
        <v>40</v>
      </c>
      <c r="J1182">
        <v>0.109144085</v>
      </c>
      <c r="K1182">
        <v>14.3</v>
      </c>
      <c r="L1182">
        <v>88.285600000000002</v>
      </c>
      <c r="M1182">
        <v>4.4000000000000004</v>
      </c>
    </row>
    <row r="1183" spans="1:13" x14ac:dyDescent="0.3">
      <c r="A1183" t="s">
        <v>10</v>
      </c>
      <c r="B1183">
        <v>1180</v>
      </c>
      <c r="C1183" t="s">
        <v>809</v>
      </c>
      <c r="D1183" t="s">
        <v>54</v>
      </c>
      <c r="E1183">
        <v>2011</v>
      </c>
      <c r="F1183" t="s">
        <v>39</v>
      </c>
      <c r="G1183" t="s">
        <v>21</v>
      </c>
      <c r="H1183" t="s">
        <v>30</v>
      </c>
      <c r="I1183" t="s">
        <v>40</v>
      </c>
      <c r="J1183">
        <v>0.15844121799999999</v>
      </c>
      <c r="K1183">
        <v>6.1550000000000002</v>
      </c>
      <c r="L1183">
        <v>213.756</v>
      </c>
      <c r="M1183">
        <v>4.4000000000000004</v>
      </c>
    </row>
    <row r="1184" spans="1:13" x14ac:dyDescent="0.3">
      <c r="A1184" t="s">
        <v>10</v>
      </c>
      <c r="B1184">
        <v>1181</v>
      </c>
      <c r="C1184" t="s">
        <v>903</v>
      </c>
      <c r="D1184" t="s">
        <v>48</v>
      </c>
      <c r="E1184">
        <v>2011</v>
      </c>
      <c r="F1184" t="s">
        <v>39</v>
      </c>
      <c r="G1184" t="s">
        <v>21</v>
      </c>
      <c r="H1184" t="s">
        <v>30</v>
      </c>
      <c r="I1184" t="s">
        <v>40</v>
      </c>
      <c r="J1184">
        <v>2.2590318000000002E-2</v>
      </c>
      <c r="K1184">
        <v>10.5</v>
      </c>
      <c r="L1184">
        <v>140.61539999999999</v>
      </c>
      <c r="M1184">
        <v>4.4000000000000004</v>
      </c>
    </row>
    <row r="1185" spans="1:13" x14ac:dyDescent="0.3">
      <c r="A1185" t="s">
        <v>1611</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17</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3">
      <c r="A1187" t="s">
        <v>17</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3">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3">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3">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3">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3">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3">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3">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3">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3">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3">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3">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3">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3">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3">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3">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3">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
      <c r="A1229" t="s">
        <v>17</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1611</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
      <c r="A1231" t="s">
        <v>17</v>
      </c>
      <c r="B1231">
        <v>1228</v>
      </c>
      <c r="C1231" t="s">
        <v>349</v>
      </c>
      <c r="D1231" t="s">
        <v>12</v>
      </c>
      <c r="E1231">
        <v>2022</v>
      </c>
      <c r="F1231" t="s">
        <v>20</v>
      </c>
      <c r="G1231" t="s">
        <v>21</v>
      </c>
      <c r="H1231" t="s">
        <v>15</v>
      </c>
      <c r="I1231" t="s">
        <v>22</v>
      </c>
      <c r="J1231">
        <v>2.1416681E-2</v>
      </c>
      <c r="K1231">
        <v>20.85</v>
      </c>
      <c r="L1231">
        <v>104.6306</v>
      </c>
      <c r="M1231">
        <v>4.4000000000000004</v>
      </c>
    </row>
    <row r="1232" spans="1:13" x14ac:dyDescent="0.3">
      <c r="A1232" t="s">
        <v>17</v>
      </c>
      <c r="B1232">
        <v>1229</v>
      </c>
      <c r="C1232" t="s">
        <v>200</v>
      </c>
      <c r="D1232" t="s">
        <v>74</v>
      </c>
      <c r="E1232">
        <v>2022</v>
      </c>
      <c r="F1232" t="s">
        <v>20</v>
      </c>
      <c r="G1232" t="s">
        <v>21</v>
      </c>
      <c r="H1232" t="s">
        <v>15</v>
      </c>
      <c r="I1232" t="s">
        <v>22</v>
      </c>
      <c r="J1232">
        <v>0</v>
      </c>
      <c r="K1232">
        <v>8.06</v>
      </c>
      <c r="L1232">
        <v>232.73259999999999</v>
      </c>
      <c r="M1232">
        <v>4.4000000000000004</v>
      </c>
    </row>
    <row r="1233" spans="1:13" x14ac:dyDescent="0.3">
      <c r="A1233" t="s">
        <v>17</v>
      </c>
      <c r="B1233">
        <v>1230</v>
      </c>
      <c r="C1233" t="s">
        <v>926</v>
      </c>
      <c r="D1233" t="s">
        <v>28</v>
      </c>
      <c r="E1233">
        <v>2022</v>
      </c>
      <c r="F1233" t="s">
        <v>20</v>
      </c>
      <c r="G1233" t="s">
        <v>21</v>
      </c>
      <c r="H1233" t="s">
        <v>15</v>
      </c>
      <c r="I1233" t="s">
        <v>22</v>
      </c>
      <c r="J1233">
        <v>0.127968205</v>
      </c>
      <c r="K1233">
        <v>6.3</v>
      </c>
      <c r="L1233">
        <v>209.62700000000001</v>
      </c>
      <c r="M1233">
        <v>4.4000000000000004</v>
      </c>
    </row>
    <row r="1234" spans="1:13" x14ac:dyDescent="0.3">
      <c r="A1234" t="s">
        <v>17</v>
      </c>
      <c r="B1234">
        <v>1231</v>
      </c>
      <c r="C1234" t="s">
        <v>927</v>
      </c>
      <c r="D1234" t="s">
        <v>28</v>
      </c>
      <c r="E1234">
        <v>2022</v>
      </c>
      <c r="F1234" t="s">
        <v>20</v>
      </c>
      <c r="G1234" t="s">
        <v>21</v>
      </c>
      <c r="H1234" t="s">
        <v>15</v>
      </c>
      <c r="I1234" t="s">
        <v>22</v>
      </c>
      <c r="J1234">
        <v>3.4112833000000002E-2</v>
      </c>
      <c r="K1234">
        <v>12</v>
      </c>
      <c r="L1234">
        <v>180.19759999999999</v>
      </c>
      <c r="M1234">
        <v>4.4000000000000004</v>
      </c>
    </row>
    <row r="1235" spans="1:13" x14ac:dyDescent="0.3">
      <c r="A1235" t="s">
        <v>17</v>
      </c>
      <c r="B1235">
        <v>1232</v>
      </c>
      <c r="C1235" t="s">
        <v>928</v>
      </c>
      <c r="D1235" t="s">
        <v>67</v>
      </c>
      <c r="E1235">
        <v>2022</v>
      </c>
      <c r="F1235" t="s">
        <v>20</v>
      </c>
      <c r="G1235" t="s">
        <v>21</v>
      </c>
      <c r="H1235" t="s">
        <v>15</v>
      </c>
      <c r="I1235" t="s">
        <v>22</v>
      </c>
      <c r="J1235">
        <v>5.7292529000000002E-2</v>
      </c>
      <c r="K1235">
        <v>16</v>
      </c>
      <c r="L1235">
        <v>224.34039999999999</v>
      </c>
      <c r="M1235">
        <v>4.4000000000000004</v>
      </c>
    </row>
    <row r="1236" spans="1:13" x14ac:dyDescent="0.3">
      <c r="A1236" t="s">
        <v>17</v>
      </c>
      <c r="B1236">
        <v>1233</v>
      </c>
      <c r="C1236" t="s">
        <v>204</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
      <c r="A1237" t="s">
        <v>17</v>
      </c>
      <c r="B1237">
        <v>1234</v>
      </c>
      <c r="C1237" t="s">
        <v>556</v>
      </c>
      <c r="D1237" t="s">
        <v>12</v>
      </c>
      <c r="E1237">
        <v>2022</v>
      </c>
      <c r="F1237" t="s">
        <v>20</v>
      </c>
      <c r="G1237" t="s">
        <v>21</v>
      </c>
      <c r="H1237" t="s">
        <v>15</v>
      </c>
      <c r="I1237" t="s">
        <v>22</v>
      </c>
      <c r="J1237">
        <v>3.1230059000000001E-2</v>
      </c>
      <c r="K1237">
        <v>6.0549999999999997</v>
      </c>
      <c r="L1237">
        <v>160.3578</v>
      </c>
      <c r="M1237">
        <v>4.4000000000000004</v>
      </c>
    </row>
    <row r="1238" spans="1:13" x14ac:dyDescent="0.3">
      <c r="A1238" t="s">
        <v>17</v>
      </c>
      <c r="B1238">
        <v>1235</v>
      </c>
      <c r="C1238" t="s">
        <v>142</v>
      </c>
      <c r="D1238" t="s">
        <v>12</v>
      </c>
      <c r="E1238">
        <v>2022</v>
      </c>
      <c r="F1238" t="s">
        <v>20</v>
      </c>
      <c r="G1238" t="s">
        <v>21</v>
      </c>
      <c r="H1238" t="s">
        <v>15</v>
      </c>
      <c r="I1238" t="s">
        <v>22</v>
      </c>
      <c r="J1238">
        <v>0</v>
      </c>
      <c r="K1238">
        <v>7.02</v>
      </c>
      <c r="L1238">
        <v>148.17339999999999</v>
      </c>
      <c r="M1238">
        <v>4.4000000000000004</v>
      </c>
    </row>
    <row r="1239" spans="1:13" x14ac:dyDescent="0.3">
      <c r="A1239" t="s">
        <v>17</v>
      </c>
      <c r="B1239">
        <v>1236</v>
      </c>
      <c r="C1239" t="s">
        <v>929</v>
      </c>
      <c r="D1239" t="s">
        <v>12</v>
      </c>
      <c r="E1239">
        <v>2022</v>
      </c>
      <c r="F1239" t="s">
        <v>20</v>
      </c>
      <c r="G1239" t="s">
        <v>21</v>
      </c>
      <c r="H1239" t="s">
        <v>15</v>
      </c>
      <c r="I1239" t="s">
        <v>22</v>
      </c>
      <c r="J1239">
        <v>3.6057562000000001E-2</v>
      </c>
      <c r="K1239">
        <v>16.2</v>
      </c>
      <c r="L1239">
        <v>260.32780000000002</v>
      </c>
      <c r="M1239">
        <v>4.4000000000000004</v>
      </c>
    </row>
    <row r="1240" spans="1:13" x14ac:dyDescent="0.3">
      <c r="A1240" t="s">
        <v>17</v>
      </c>
      <c r="B1240">
        <v>1237</v>
      </c>
      <c r="C1240" t="s">
        <v>930</v>
      </c>
      <c r="D1240" t="s">
        <v>42</v>
      </c>
      <c r="E1240">
        <v>2022</v>
      </c>
      <c r="F1240" t="s">
        <v>20</v>
      </c>
      <c r="G1240" t="s">
        <v>21</v>
      </c>
      <c r="H1240" t="s">
        <v>15</v>
      </c>
      <c r="I1240" t="s">
        <v>22</v>
      </c>
      <c r="J1240">
        <v>3.6686158000000003E-2</v>
      </c>
      <c r="K1240">
        <v>6.86</v>
      </c>
      <c r="L1240">
        <v>229.601</v>
      </c>
      <c r="M1240">
        <v>4.4000000000000004</v>
      </c>
    </row>
    <row r="1241" spans="1:13" x14ac:dyDescent="0.3">
      <c r="A1241" t="s">
        <v>17</v>
      </c>
      <c r="B1241">
        <v>1238</v>
      </c>
      <c r="C1241" t="s">
        <v>799</v>
      </c>
      <c r="D1241" t="s">
        <v>64</v>
      </c>
      <c r="E1241">
        <v>2022</v>
      </c>
      <c r="F1241" t="s">
        <v>20</v>
      </c>
      <c r="G1241" t="s">
        <v>21</v>
      </c>
      <c r="H1241" t="s">
        <v>15</v>
      </c>
      <c r="I1241" t="s">
        <v>22</v>
      </c>
      <c r="J1241">
        <v>7.3667029999999994E-2</v>
      </c>
      <c r="K1241">
        <v>11.15</v>
      </c>
      <c r="L1241">
        <v>66.214200000000005</v>
      </c>
      <c r="M1241">
        <v>4.4000000000000004</v>
      </c>
    </row>
    <row r="1242" spans="1:13" x14ac:dyDescent="0.3">
      <c r="A1242" t="s">
        <v>17</v>
      </c>
      <c r="B1242">
        <v>1239</v>
      </c>
      <c r="C1242" t="s">
        <v>931</v>
      </c>
      <c r="D1242" t="s">
        <v>48</v>
      </c>
      <c r="E1242">
        <v>2022</v>
      </c>
      <c r="F1242" t="s">
        <v>20</v>
      </c>
      <c r="G1242" t="s">
        <v>21</v>
      </c>
      <c r="H1242" t="s">
        <v>15</v>
      </c>
      <c r="I1242" t="s">
        <v>22</v>
      </c>
      <c r="J1242">
        <v>2.6192765E-2</v>
      </c>
      <c r="K1242">
        <v>9.8000000000000007</v>
      </c>
      <c r="L1242">
        <v>215.685</v>
      </c>
      <c r="M1242">
        <v>4.4000000000000004</v>
      </c>
    </row>
    <row r="1243" spans="1:13" x14ac:dyDescent="0.3">
      <c r="A1243" t="s">
        <v>17</v>
      </c>
      <c r="B1243">
        <v>1240</v>
      </c>
      <c r="C1243" t="s">
        <v>932</v>
      </c>
      <c r="D1243" t="s">
        <v>48</v>
      </c>
      <c r="E1243">
        <v>2022</v>
      </c>
      <c r="F1243" t="s">
        <v>20</v>
      </c>
      <c r="G1243" t="s">
        <v>21</v>
      </c>
      <c r="H1243" t="s">
        <v>15</v>
      </c>
      <c r="I1243" t="s">
        <v>22</v>
      </c>
      <c r="J1243">
        <v>4.2113172999999997E-2</v>
      </c>
      <c r="K1243">
        <v>10.195</v>
      </c>
      <c r="L1243">
        <v>42.5428</v>
      </c>
      <c r="M1243">
        <v>4.4000000000000004</v>
      </c>
    </row>
    <row r="1244" spans="1:13" x14ac:dyDescent="0.3">
      <c r="A1244" t="s">
        <v>17</v>
      </c>
      <c r="B1244">
        <v>1241</v>
      </c>
      <c r="C1244" t="s">
        <v>933</v>
      </c>
      <c r="D1244" t="s">
        <v>48</v>
      </c>
      <c r="E1244">
        <v>2022</v>
      </c>
      <c r="F1244" t="s">
        <v>20</v>
      </c>
      <c r="G1244" t="s">
        <v>21</v>
      </c>
      <c r="H1244" t="s">
        <v>15</v>
      </c>
      <c r="I1244" t="s">
        <v>22</v>
      </c>
      <c r="J1244">
        <v>0.13569283100000001</v>
      </c>
      <c r="K1244">
        <v>11.1</v>
      </c>
      <c r="L1244">
        <v>220.04820000000001</v>
      </c>
      <c r="M1244">
        <v>4.4000000000000004</v>
      </c>
    </row>
    <row r="1245" spans="1:13" x14ac:dyDescent="0.3">
      <c r="A1245" t="s">
        <v>10</v>
      </c>
      <c r="B1245">
        <v>1242</v>
      </c>
      <c r="C1245" t="s">
        <v>934</v>
      </c>
      <c r="D1245" t="s">
        <v>95</v>
      </c>
      <c r="E1245">
        <v>2022</v>
      </c>
      <c r="F1245" t="s">
        <v>20</v>
      </c>
      <c r="G1245" t="s">
        <v>21</v>
      </c>
      <c r="H1245" t="s">
        <v>15</v>
      </c>
      <c r="I1245" t="s">
        <v>22</v>
      </c>
      <c r="J1245">
        <v>5.1827123000000003E-2</v>
      </c>
      <c r="K1245">
        <v>9.1950000000000003</v>
      </c>
      <c r="L1245">
        <v>77.464399999999998</v>
      </c>
      <c r="M1245">
        <v>4.4000000000000004</v>
      </c>
    </row>
    <row r="1246" spans="1:13" x14ac:dyDescent="0.3">
      <c r="A1246" t="s">
        <v>10</v>
      </c>
      <c r="B1246">
        <v>1243</v>
      </c>
      <c r="C1246" t="s">
        <v>935</v>
      </c>
      <c r="D1246" t="s">
        <v>95</v>
      </c>
      <c r="E1246">
        <v>2022</v>
      </c>
      <c r="F1246" t="s">
        <v>20</v>
      </c>
      <c r="G1246" t="s">
        <v>21</v>
      </c>
      <c r="H1246" t="s">
        <v>15</v>
      </c>
      <c r="I1246" t="s">
        <v>22</v>
      </c>
      <c r="J1246">
        <v>9.4246644000000004E-2</v>
      </c>
      <c r="K1246">
        <v>16.5</v>
      </c>
      <c r="L1246">
        <v>98.906800000000004</v>
      </c>
      <c r="M1246">
        <v>4.4000000000000004</v>
      </c>
    </row>
    <row r="1247" spans="1:13" x14ac:dyDescent="0.3">
      <c r="A1247" t="s">
        <v>10</v>
      </c>
      <c r="B1247">
        <v>1244</v>
      </c>
      <c r="C1247" t="s">
        <v>936</v>
      </c>
      <c r="D1247" t="s">
        <v>57</v>
      </c>
      <c r="E1247">
        <v>2022</v>
      </c>
      <c r="F1247" t="s">
        <v>20</v>
      </c>
      <c r="G1247" t="s">
        <v>21</v>
      </c>
      <c r="H1247" t="s">
        <v>15</v>
      </c>
      <c r="I1247" t="s">
        <v>22</v>
      </c>
      <c r="J1247">
        <v>4.407225E-2</v>
      </c>
      <c r="K1247">
        <v>14.8</v>
      </c>
      <c r="L1247">
        <v>109.057</v>
      </c>
      <c r="M1247">
        <v>4.4000000000000004</v>
      </c>
    </row>
    <row r="1248" spans="1:13" x14ac:dyDescent="0.3">
      <c r="A1248" t="s">
        <v>10</v>
      </c>
      <c r="B1248">
        <v>1245</v>
      </c>
      <c r="C1248" t="s">
        <v>937</v>
      </c>
      <c r="D1248" t="s">
        <v>74</v>
      </c>
      <c r="E1248">
        <v>2022</v>
      </c>
      <c r="F1248" t="s">
        <v>20</v>
      </c>
      <c r="G1248" t="s">
        <v>21</v>
      </c>
      <c r="H1248" t="s">
        <v>15</v>
      </c>
      <c r="I1248" t="s">
        <v>22</v>
      </c>
      <c r="J1248">
        <v>6.1424738E-2</v>
      </c>
      <c r="K1248">
        <v>7.8949999999999996</v>
      </c>
      <c r="L1248">
        <v>57.758800000000001</v>
      </c>
      <c r="M1248">
        <v>4.4000000000000004</v>
      </c>
    </row>
    <row r="1249" spans="1:13" x14ac:dyDescent="0.3">
      <c r="A1249" t="s">
        <v>10</v>
      </c>
      <c r="B1249">
        <v>1246</v>
      </c>
      <c r="C1249" t="s">
        <v>938</v>
      </c>
      <c r="D1249" t="s">
        <v>28</v>
      </c>
      <c r="E1249">
        <v>2022</v>
      </c>
      <c r="F1249" t="s">
        <v>20</v>
      </c>
      <c r="G1249" t="s">
        <v>21</v>
      </c>
      <c r="H1249" t="s">
        <v>15</v>
      </c>
      <c r="I1249" t="s">
        <v>22</v>
      </c>
      <c r="J1249">
        <v>0</v>
      </c>
      <c r="K1249">
        <v>8.9749999999999996</v>
      </c>
      <c r="L1249">
        <v>84.922399999999996</v>
      </c>
      <c r="M1249">
        <v>4.4000000000000004</v>
      </c>
    </row>
    <row r="1250" spans="1:13" x14ac:dyDescent="0.3">
      <c r="A1250" t="s">
        <v>10</v>
      </c>
      <c r="B1250">
        <v>1247</v>
      </c>
      <c r="C1250" t="s">
        <v>899</v>
      </c>
      <c r="D1250" t="s">
        <v>28</v>
      </c>
      <c r="E1250">
        <v>2022</v>
      </c>
      <c r="F1250" t="s">
        <v>20</v>
      </c>
      <c r="G1250" t="s">
        <v>21</v>
      </c>
      <c r="H1250" t="s">
        <v>15</v>
      </c>
      <c r="I1250" t="s">
        <v>22</v>
      </c>
      <c r="J1250">
        <v>7.4035423000000003E-2</v>
      </c>
      <c r="K1250">
        <v>12.5</v>
      </c>
      <c r="L1250">
        <v>87.919799999999995</v>
      </c>
      <c r="M1250">
        <v>4.4000000000000004</v>
      </c>
    </row>
    <row r="1251" spans="1:13" x14ac:dyDescent="0.3">
      <c r="A1251" t="s">
        <v>10</v>
      </c>
      <c r="B1251">
        <v>1248</v>
      </c>
      <c r="C1251" t="s">
        <v>939</v>
      </c>
      <c r="D1251" t="s">
        <v>24</v>
      </c>
      <c r="E1251">
        <v>2022</v>
      </c>
      <c r="F1251" t="s">
        <v>20</v>
      </c>
      <c r="G1251" t="s">
        <v>21</v>
      </c>
      <c r="H1251" t="s">
        <v>15</v>
      </c>
      <c r="I1251" t="s">
        <v>22</v>
      </c>
      <c r="J1251">
        <v>0.15277077</v>
      </c>
      <c r="K1251">
        <v>7.47</v>
      </c>
      <c r="L1251">
        <v>214.42179999999999</v>
      </c>
      <c r="M1251">
        <v>4.4000000000000004</v>
      </c>
    </row>
    <row r="1252" spans="1:13" x14ac:dyDescent="0.3">
      <c r="A1252" t="s">
        <v>10</v>
      </c>
      <c r="B1252">
        <v>1249</v>
      </c>
      <c r="C1252" t="s">
        <v>940</v>
      </c>
      <c r="D1252" t="s">
        <v>24</v>
      </c>
      <c r="E1252">
        <v>2022</v>
      </c>
      <c r="F1252" t="s">
        <v>20</v>
      </c>
      <c r="G1252" t="s">
        <v>21</v>
      </c>
      <c r="H1252" t="s">
        <v>15</v>
      </c>
      <c r="I1252" t="s">
        <v>22</v>
      </c>
      <c r="J1252">
        <v>4.8860586999999997E-2</v>
      </c>
      <c r="K1252">
        <v>9.8949999999999996</v>
      </c>
      <c r="L1252">
        <v>260.2278</v>
      </c>
      <c r="M1252">
        <v>4.4000000000000004</v>
      </c>
    </row>
    <row r="1253" spans="1:13" x14ac:dyDescent="0.3">
      <c r="A1253" t="s">
        <v>10</v>
      </c>
      <c r="B1253">
        <v>1250</v>
      </c>
      <c r="C1253" t="s">
        <v>552</v>
      </c>
      <c r="D1253" t="s">
        <v>24</v>
      </c>
      <c r="E1253">
        <v>2022</v>
      </c>
      <c r="F1253" t="s">
        <v>20</v>
      </c>
      <c r="G1253" t="s">
        <v>21</v>
      </c>
      <c r="H1253" t="s">
        <v>15</v>
      </c>
      <c r="I1253" t="s">
        <v>22</v>
      </c>
      <c r="J1253">
        <v>3.6174285E-2</v>
      </c>
      <c r="K1253">
        <v>11.1</v>
      </c>
      <c r="L1253">
        <v>176.0712</v>
      </c>
      <c r="M1253">
        <v>4.4000000000000004</v>
      </c>
    </row>
    <row r="1254" spans="1:13" x14ac:dyDescent="0.3">
      <c r="A1254" t="s">
        <v>10</v>
      </c>
      <c r="B1254">
        <v>1251</v>
      </c>
      <c r="C1254" t="s">
        <v>941</v>
      </c>
      <c r="D1254" t="s">
        <v>24</v>
      </c>
      <c r="E1254">
        <v>2022</v>
      </c>
      <c r="F1254" t="s">
        <v>20</v>
      </c>
      <c r="G1254" t="s">
        <v>21</v>
      </c>
      <c r="H1254" t="s">
        <v>15</v>
      </c>
      <c r="I1254" t="s">
        <v>22</v>
      </c>
      <c r="J1254">
        <v>9.4300933000000003E-2</v>
      </c>
      <c r="K1254">
        <v>19.2</v>
      </c>
      <c r="L1254">
        <v>187.5214</v>
      </c>
      <c r="M1254">
        <v>4.4000000000000004</v>
      </c>
    </row>
    <row r="1255" spans="1:13" x14ac:dyDescent="0.3">
      <c r="A1255" t="s">
        <v>10</v>
      </c>
      <c r="B1255">
        <v>1252</v>
      </c>
      <c r="C1255" t="s">
        <v>525</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
      <c r="A1256" t="s">
        <v>10</v>
      </c>
      <c r="B1256">
        <v>1253</v>
      </c>
      <c r="C1256" t="s">
        <v>713</v>
      </c>
      <c r="D1256" t="s">
        <v>48</v>
      </c>
      <c r="E1256">
        <v>2022</v>
      </c>
      <c r="F1256" t="s">
        <v>20</v>
      </c>
      <c r="G1256" t="s">
        <v>21</v>
      </c>
      <c r="H1256" t="s">
        <v>15</v>
      </c>
      <c r="I1256" t="s">
        <v>22</v>
      </c>
      <c r="J1256">
        <v>0.14522064600000001</v>
      </c>
      <c r="K1256">
        <v>7.21</v>
      </c>
      <c r="L1256">
        <v>103.1332</v>
      </c>
      <c r="M1256">
        <v>4.4000000000000004</v>
      </c>
    </row>
    <row r="1257" spans="1:13" x14ac:dyDescent="0.3">
      <c r="A1257" t="s">
        <v>10</v>
      </c>
      <c r="B1257">
        <v>1254</v>
      </c>
      <c r="C1257" t="s">
        <v>366</v>
      </c>
      <c r="D1257" t="s">
        <v>48</v>
      </c>
      <c r="E1257">
        <v>2022</v>
      </c>
      <c r="F1257" t="s">
        <v>20</v>
      </c>
      <c r="G1257" t="s">
        <v>21</v>
      </c>
      <c r="H1257" t="s">
        <v>15</v>
      </c>
      <c r="I1257" t="s">
        <v>22</v>
      </c>
      <c r="J1257">
        <v>6.2297248999999999E-2</v>
      </c>
      <c r="K1257">
        <v>16.7</v>
      </c>
      <c r="L1257">
        <v>60.656199999999998</v>
      </c>
      <c r="M1257">
        <v>4.4000000000000004</v>
      </c>
    </row>
    <row r="1258" spans="1:13" x14ac:dyDescent="0.3">
      <c r="A1258" t="s">
        <v>17</v>
      </c>
      <c r="B1258">
        <v>1255</v>
      </c>
      <c r="C1258" t="s">
        <v>942</v>
      </c>
      <c r="D1258" t="s">
        <v>48</v>
      </c>
      <c r="E1258">
        <v>2022</v>
      </c>
      <c r="F1258" t="s">
        <v>20</v>
      </c>
      <c r="G1258" t="s">
        <v>21</v>
      </c>
      <c r="H1258" t="s">
        <v>15</v>
      </c>
      <c r="I1258" t="s">
        <v>22</v>
      </c>
      <c r="J1258">
        <v>0.10783454100000001</v>
      </c>
      <c r="K1258">
        <v>10.195</v>
      </c>
      <c r="L1258">
        <v>146.5076</v>
      </c>
      <c r="M1258">
        <v>4.4000000000000004</v>
      </c>
    </row>
    <row r="1259" spans="1:13" x14ac:dyDescent="0.3">
      <c r="A1259" t="s">
        <v>17</v>
      </c>
      <c r="B1259">
        <v>1256</v>
      </c>
      <c r="C1259" t="s">
        <v>943</v>
      </c>
      <c r="D1259" t="s">
        <v>19</v>
      </c>
      <c r="E1259">
        <v>2018</v>
      </c>
      <c r="F1259" t="s">
        <v>45</v>
      </c>
      <c r="G1259" t="s">
        <v>21</v>
      </c>
      <c r="H1259" t="s">
        <v>15</v>
      </c>
      <c r="I1259" t="s">
        <v>46</v>
      </c>
      <c r="J1259">
        <v>4.5865088999999998E-2</v>
      </c>
      <c r="L1259">
        <v>152.3682</v>
      </c>
      <c r="M1259">
        <v>4.4000000000000004</v>
      </c>
    </row>
    <row r="1260" spans="1:13" x14ac:dyDescent="0.3">
      <c r="A1260" t="s">
        <v>17</v>
      </c>
      <c r="B1260">
        <v>1257</v>
      </c>
      <c r="C1260" t="s">
        <v>663</v>
      </c>
      <c r="D1260" t="s">
        <v>74</v>
      </c>
      <c r="E1260">
        <v>2018</v>
      </c>
      <c r="F1260" t="s">
        <v>45</v>
      </c>
      <c r="G1260" t="s">
        <v>21</v>
      </c>
      <c r="H1260" t="s">
        <v>15</v>
      </c>
      <c r="I1260" t="s">
        <v>46</v>
      </c>
      <c r="J1260">
        <v>7.2048180000000003E-2</v>
      </c>
      <c r="L1260">
        <v>177.93700000000001</v>
      </c>
      <c r="M1260">
        <v>4.4000000000000004</v>
      </c>
    </row>
    <row r="1261" spans="1:13" x14ac:dyDescent="0.3">
      <c r="A1261" t="s">
        <v>17</v>
      </c>
      <c r="B1261">
        <v>1258</v>
      </c>
      <c r="C1261" t="s">
        <v>907</v>
      </c>
      <c r="D1261" t="s">
        <v>28</v>
      </c>
      <c r="E1261">
        <v>2018</v>
      </c>
      <c r="F1261" t="s">
        <v>45</v>
      </c>
      <c r="G1261" t="s">
        <v>21</v>
      </c>
      <c r="H1261" t="s">
        <v>15</v>
      </c>
      <c r="I1261" t="s">
        <v>46</v>
      </c>
      <c r="J1261">
        <v>6.8489201E-2</v>
      </c>
      <c r="L1261">
        <v>259.32780000000002</v>
      </c>
      <c r="M1261">
        <v>4.4000000000000004</v>
      </c>
    </row>
    <row r="1262" spans="1:13" x14ac:dyDescent="0.3">
      <c r="A1262" t="s">
        <v>17</v>
      </c>
      <c r="B1262">
        <v>1259</v>
      </c>
      <c r="C1262" t="s">
        <v>944</v>
      </c>
      <c r="D1262" t="s">
        <v>28</v>
      </c>
      <c r="E1262">
        <v>2018</v>
      </c>
      <c r="F1262" t="s">
        <v>45</v>
      </c>
      <c r="G1262" t="s">
        <v>21</v>
      </c>
      <c r="H1262" t="s">
        <v>15</v>
      </c>
      <c r="I1262" t="s">
        <v>46</v>
      </c>
      <c r="J1262">
        <v>1.7659068E-2</v>
      </c>
      <c r="L1262">
        <v>175.96860000000001</v>
      </c>
      <c r="M1262">
        <v>4.4000000000000004</v>
      </c>
    </row>
    <row r="1263" spans="1:13" x14ac:dyDescent="0.3">
      <c r="A1263" t="s">
        <v>17</v>
      </c>
      <c r="B1263">
        <v>1260</v>
      </c>
      <c r="C1263" t="s">
        <v>945</v>
      </c>
      <c r="D1263" t="s">
        <v>67</v>
      </c>
      <c r="E1263">
        <v>2018</v>
      </c>
      <c r="F1263" t="s">
        <v>45</v>
      </c>
      <c r="G1263" t="s">
        <v>21</v>
      </c>
      <c r="H1263" t="s">
        <v>15</v>
      </c>
      <c r="I1263" t="s">
        <v>46</v>
      </c>
      <c r="J1263">
        <v>9.6592065000000005E-2</v>
      </c>
      <c r="L1263">
        <v>54.893000000000001</v>
      </c>
      <c r="M1263">
        <v>4.4000000000000004</v>
      </c>
    </row>
    <row r="1264" spans="1:13" x14ac:dyDescent="0.3">
      <c r="A1264" t="s">
        <v>17</v>
      </c>
      <c r="B1264">
        <v>1261</v>
      </c>
      <c r="C1264" t="s">
        <v>69</v>
      </c>
      <c r="D1264" t="s">
        <v>24</v>
      </c>
      <c r="E1264">
        <v>2018</v>
      </c>
      <c r="F1264" t="s">
        <v>45</v>
      </c>
      <c r="G1264" t="s">
        <v>21</v>
      </c>
      <c r="H1264" t="s">
        <v>15</v>
      </c>
      <c r="I1264" t="s">
        <v>46</v>
      </c>
      <c r="J1264">
        <v>0.13877710800000001</v>
      </c>
      <c r="L1264">
        <v>147.53919999999999</v>
      </c>
      <c r="M1264">
        <v>4.4000000000000004</v>
      </c>
    </row>
    <row r="1265" spans="1:13" x14ac:dyDescent="0.3">
      <c r="A1265" t="s">
        <v>17</v>
      </c>
      <c r="B1265">
        <v>1262</v>
      </c>
      <c r="C1265" t="s">
        <v>946</v>
      </c>
      <c r="D1265" t="s">
        <v>24</v>
      </c>
      <c r="E1265">
        <v>2018</v>
      </c>
      <c r="F1265" t="s">
        <v>45</v>
      </c>
      <c r="G1265" t="s">
        <v>21</v>
      </c>
      <c r="H1265" t="s">
        <v>15</v>
      </c>
      <c r="I1265" t="s">
        <v>46</v>
      </c>
      <c r="J1265">
        <v>2.6194236999999999E-2</v>
      </c>
      <c r="L1265">
        <v>79.030199999999994</v>
      </c>
      <c r="M1265">
        <v>4.4000000000000004</v>
      </c>
    </row>
    <row r="1266" spans="1:13" x14ac:dyDescent="0.3">
      <c r="A1266" t="s">
        <v>17</v>
      </c>
      <c r="B1266">
        <v>1263</v>
      </c>
      <c r="C1266" t="s">
        <v>947</v>
      </c>
      <c r="D1266" t="s">
        <v>24</v>
      </c>
      <c r="E1266">
        <v>2018</v>
      </c>
      <c r="F1266" t="s">
        <v>45</v>
      </c>
      <c r="G1266" t="s">
        <v>21</v>
      </c>
      <c r="H1266" t="s">
        <v>15</v>
      </c>
      <c r="I1266" t="s">
        <v>46</v>
      </c>
      <c r="J1266">
        <v>0.111381428</v>
      </c>
      <c r="L1266">
        <v>106.76220000000001</v>
      </c>
      <c r="M1266">
        <v>4.4000000000000004</v>
      </c>
    </row>
    <row r="1267" spans="1:13" x14ac:dyDescent="0.3">
      <c r="A1267" t="s">
        <v>17</v>
      </c>
      <c r="B1267">
        <v>1264</v>
      </c>
      <c r="C1267" t="s">
        <v>948</v>
      </c>
      <c r="D1267" t="s">
        <v>61</v>
      </c>
      <c r="E1267">
        <v>2018</v>
      </c>
      <c r="F1267" t="s">
        <v>45</v>
      </c>
      <c r="G1267" t="s">
        <v>21</v>
      </c>
      <c r="H1267" t="s">
        <v>15</v>
      </c>
      <c r="I1267" t="s">
        <v>46</v>
      </c>
      <c r="J1267">
        <v>0</v>
      </c>
      <c r="L1267">
        <v>39.016399999999997</v>
      </c>
      <c r="M1267">
        <v>4.4000000000000004</v>
      </c>
    </row>
    <row r="1268" spans="1:13" x14ac:dyDescent="0.3">
      <c r="A1268" t="s">
        <v>17</v>
      </c>
      <c r="B1268">
        <v>1265</v>
      </c>
      <c r="C1268" t="s">
        <v>911</v>
      </c>
      <c r="D1268" t="s">
        <v>61</v>
      </c>
      <c r="E1268">
        <v>2018</v>
      </c>
      <c r="F1268" t="s">
        <v>45</v>
      </c>
      <c r="G1268" t="s">
        <v>21</v>
      </c>
      <c r="H1268" t="s">
        <v>15</v>
      </c>
      <c r="I1268" t="s">
        <v>46</v>
      </c>
      <c r="J1268">
        <v>3.0554946999999999E-2</v>
      </c>
      <c r="L1268">
        <v>41.877000000000002</v>
      </c>
      <c r="M1268">
        <v>4.4000000000000004</v>
      </c>
    </row>
    <row r="1269" spans="1:13" x14ac:dyDescent="0.3">
      <c r="A1269" t="s">
        <v>17</v>
      </c>
      <c r="B1269">
        <v>1266</v>
      </c>
      <c r="C1269" t="s">
        <v>831</v>
      </c>
      <c r="D1269" t="s">
        <v>19</v>
      </c>
      <c r="E1269">
        <v>2018</v>
      </c>
      <c r="F1269" t="s">
        <v>45</v>
      </c>
      <c r="G1269" t="s">
        <v>21</v>
      </c>
      <c r="H1269" t="s">
        <v>15</v>
      </c>
      <c r="I1269" t="s">
        <v>46</v>
      </c>
      <c r="J1269">
        <v>3.2463574000000002E-2</v>
      </c>
      <c r="L1269">
        <v>139.91540000000001</v>
      </c>
      <c r="M1269">
        <v>4.4000000000000004</v>
      </c>
    </row>
    <row r="1270" spans="1:13" x14ac:dyDescent="0.3">
      <c r="A1270" t="s">
        <v>17</v>
      </c>
      <c r="B1270">
        <v>1267</v>
      </c>
      <c r="C1270" t="s">
        <v>145</v>
      </c>
      <c r="D1270" t="s">
        <v>19</v>
      </c>
      <c r="E1270">
        <v>2018</v>
      </c>
      <c r="F1270" t="s">
        <v>45</v>
      </c>
      <c r="G1270" t="s">
        <v>21</v>
      </c>
      <c r="H1270" t="s">
        <v>15</v>
      </c>
      <c r="I1270" t="s">
        <v>46</v>
      </c>
      <c r="J1270">
        <v>0</v>
      </c>
      <c r="L1270">
        <v>125.173</v>
      </c>
      <c r="M1270">
        <v>4.4000000000000004</v>
      </c>
    </row>
    <row r="1271" spans="1:13" x14ac:dyDescent="0.3">
      <c r="A1271" t="s">
        <v>17</v>
      </c>
      <c r="B1271">
        <v>1268</v>
      </c>
      <c r="C1271" t="s">
        <v>889</v>
      </c>
      <c r="D1271" t="s">
        <v>19</v>
      </c>
      <c r="E1271">
        <v>2018</v>
      </c>
      <c r="F1271" t="s">
        <v>45</v>
      </c>
      <c r="G1271" t="s">
        <v>21</v>
      </c>
      <c r="H1271" t="s">
        <v>15</v>
      </c>
      <c r="I1271" t="s">
        <v>46</v>
      </c>
      <c r="J1271">
        <v>5.9557164000000003E-2</v>
      </c>
      <c r="L1271">
        <v>263.7226</v>
      </c>
      <c r="M1271">
        <v>4.4000000000000004</v>
      </c>
    </row>
    <row r="1272" spans="1:13" x14ac:dyDescent="0.3">
      <c r="A1272" t="s">
        <v>17</v>
      </c>
      <c r="B1272">
        <v>1269</v>
      </c>
      <c r="C1272" t="s">
        <v>949</v>
      </c>
      <c r="D1272" t="s">
        <v>19</v>
      </c>
      <c r="E1272">
        <v>2018</v>
      </c>
      <c r="F1272" t="s">
        <v>45</v>
      </c>
      <c r="G1272" t="s">
        <v>21</v>
      </c>
      <c r="H1272" t="s">
        <v>15</v>
      </c>
      <c r="I1272" t="s">
        <v>46</v>
      </c>
      <c r="J1272">
        <v>3.2099989000000002E-2</v>
      </c>
      <c r="L1272">
        <v>164.15260000000001</v>
      </c>
      <c r="M1272">
        <v>4.4000000000000004</v>
      </c>
    </row>
    <row r="1273" spans="1:13" x14ac:dyDescent="0.3">
      <c r="A1273" t="s">
        <v>17</v>
      </c>
      <c r="B1273">
        <v>1270</v>
      </c>
      <c r="C1273" t="s">
        <v>741</v>
      </c>
      <c r="D1273" t="s">
        <v>19</v>
      </c>
      <c r="E1273">
        <v>2018</v>
      </c>
      <c r="F1273" t="s">
        <v>45</v>
      </c>
      <c r="G1273" t="s">
        <v>21</v>
      </c>
      <c r="H1273" t="s">
        <v>15</v>
      </c>
      <c r="I1273" t="s">
        <v>46</v>
      </c>
      <c r="J1273">
        <v>2.7580163000000001E-2</v>
      </c>
      <c r="L1273">
        <v>62.216799999999999</v>
      </c>
      <c r="M1273">
        <v>4.4000000000000004</v>
      </c>
    </row>
    <row r="1274" spans="1:13" x14ac:dyDescent="0.3">
      <c r="A1274" t="s">
        <v>17</v>
      </c>
      <c r="B1274">
        <v>1271</v>
      </c>
      <c r="C1274" t="s">
        <v>950</v>
      </c>
      <c r="D1274" t="s">
        <v>42</v>
      </c>
      <c r="E1274">
        <v>2018</v>
      </c>
      <c r="F1274" t="s">
        <v>45</v>
      </c>
      <c r="G1274" t="s">
        <v>21</v>
      </c>
      <c r="H1274" t="s">
        <v>15</v>
      </c>
      <c r="I1274" t="s">
        <v>46</v>
      </c>
      <c r="J1274">
        <v>1.055095E-2</v>
      </c>
      <c r="L1274">
        <v>234.9958</v>
      </c>
      <c r="M1274">
        <v>4.4000000000000004</v>
      </c>
    </row>
    <row r="1275" spans="1:13" x14ac:dyDescent="0.3">
      <c r="A1275" t="s">
        <v>17</v>
      </c>
      <c r="B1275">
        <v>1272</v>
      </c>
      <c r="C1275" t="s">
        <v>951</v>
      </c>
      <c r="D1275" t="s">
        <v>42</v>
      </c>
      <c r="E1275">
        <v>2018</v>
      </c>
      <c r="F1275" t="s">
        <v>45</v>
      </c>
      <c r="G1275" t="s">
        <v>21</v>
      </c>
      <c r="H1275" t="s">
        <v>15</v>
      </c>
      <c r="I1275" t="s">
        <v>46</v>
      </c>
      <c r="J1275">
        <v>1.0315349999999999E-2</v>
      </c>
      <c r="L1275">
        <v>208.49539999999999</v>
      </c>
      <c r="M1275">
        <v>4.4000000000000004</v>
      </c>
    </row>
    <row r="1276" spans="1:13" x14ac:dyDescent="0.3">
      <c r="A1276" t="s">
        <v>17</v>
      </c>
      <c r="B1276">
        <v>1273</v>
      </c>
      <c r="C1276" t="s">
        <v>952</v>
      </c>
      <c r="D1276" t="s">
        <v>42</v>
      </c>
      <c r="E1276">
        <v>2018</v>
      </c>
      <c r="F1276" t="s">
        <v>45</v>
      </c>
      <c r="G1276" t="s">
        <v>21</v>
      </c>
      <c r="H1276" t="s">
        <v>15</v>
      </c>
      <c r="I1276" t="s">
        <v>46</v>
      </c>
      <c r="J1276">
        <v>1.2481638E-2</v>
      </c>
      <c r="L1276">
        <v>168.34739999999999</v>
      </c>
      <c r="M1276">
        <v>4.4000000000000004</v>
      </c>
    </row>
    <row r="1277" spans="1:13" x14ac:dyDescent="0.3">
      <c r="A1277" t="s">
        <v>17</v>
      </c>
      <c r="B1277">
        <v>1274</v>
      </c>
      <c r="C1277" t="s">
        <v>953</v>
      </c>
      <c r="D1277" t="s">
        <v>48</v>
      </c>
      <c r="E1277">
        <v>2018</v>
      </c>
      <c r="F1277" t="s">
        <v>45</v>
      </c>
      <c r="G1277" t="s">
        <v>21</v>
      </c>
      <c r="H1277" t="s">
        <v>15</v>
      </c>
      <c r="I1277" t="s">
        <v>46</v>
      </c>
      <c r="J1277">
        <v>4.4829294999999998E-2</v>
      </c>
      <c r="L1277">
        <v>187.4556</v>
      </c>
      <c r="M1277">
        <v>4.4000000000000004</v>
      </c>
    </row>
    <row r="1278" spans="1:13" x14ac:dyDescent="0.3">
      <c r="A1278" t="s">
        <v>10</v>
      </c>
      <c r="B1278">
        <v>1275</v>
      </c>
      <c r="C1278" t="s">
        <v>954</v>
      </c>
      <c r="D1278" t="s">
        <v>74</v>
      </c>
      <c r="E1278">
        <v>2018</v>
      </c>
      <c r="F1278" t="s">
        <v>45</v>
      </c>
      <c r="G1278" t="s">
        <v>21</v>
      </c>
      <c r="H1278" t="s">
        <v>15</v>
      </c>
      <c r="I1278" t="s">
        <v>46</v>
      </c>
      <c r="J1278">
        <v>3.2892112000000001E-2</v>
      </c>
      <c r="L1278">
        <v>49.300800000000002</v>
      </c>
      <c r="M1278">
        <v>4.4000000000000004</v>
      </c>
    </row>
    <row r="1279" spans="1:13" x14ac:dyDescent="0.3">
      <c r="A1279" t="s">
        <v>10</v>
      </c>
      <c r="B1279">
        <v>1276</v>
      </c>
      <c r="C1279" t="s">
        <v>393</v>
      </c>
      <c r="D1279" t="s">
        <v>28</v>
      </c>
      <c r="E1279">
        <v>2018</v>
      </c>
      <c r="F1279" t="s">
        <v>45</v>
      </c>
      <c r="G1279" t="s">
        <v>21</v>
      </c>
      <c r="H1279" t="s">
        <v>15</v>
      </c>
      <c r="I1279" t="s">
        <v>46</v>
      </c>
      <c r="J1279">
        <v>2.9023047999999999E-2</v>
      </c>
      <c r="L1279">
        <v>177.83699999999999</v>
      </c>
      <c r="M1279">
        <v>4.4000000000000004</v>
      </c>
    </row>
    <row r="1280" spans="1:13" x14ac:dyDescent="0.3">
      <c r="A1280" t="s">
        <v>10</v>
      </c>
      <c r="B1280">
        <v>1277</v>
      </c>
      <c r="C1280" t="s">
        <v>955</v>
      </c>
      <c r="D1280" t="s">
        <v>67</v>
      </c>
      <c r="E1280">
        <v>2018</v>
      </c>
      <c r="F1280" t="s">
        <v>45</v>
      </c>
      <c r="G1280" t="s">
        <v>21</v>
      </c>
      <c r="H1280" t="s">
        <v>15</v>
      </c>
      <c r="I1280" t="s">
        <v>46</v>
      </c>
      <c r="J1280">
        <v>9.6000183000000003E-2</v>
      </c>
      <c r="L1280">
        <v>43.708599999999997</v>
      </c>
      <c r="M1280">
        <v>4.4000000000000004</v>
      </c>
    </row>
    <row r="1281" spans="1:13" x14ac:dyDescent="0.3">
      <c r="A1281" t="s">
        <v>10</v>
      </c>
      <c r="B1281">
        <v>1278</v>
      </c>
      <c r="C1281" t="s">
        <v>956</v>
      </c>
      <c r="D1281" t="s">
        <v>12</v>
      </c>
      <c r="E1281">
        <v>2018</v>
      </c>
      <c r="F1281" t="s">
        <v>45</v>
      </c>
      <c r="G1281" t="s">
        <v>21</v>
      </c>
      <c r="H1281" t="s">
        <v>15</v>
      </c>
      <c r="I1281" t="s">
        <v>46</v>
      </c>
      <c r="J1281">
        <v>0.158947217</v>
      </c>
      <c r="L1281">
        <v>145.5102</v>
      </c>
      <c r="M1281">
        <v>4.4000000000000004</v>
      </c>
    </row>
    <row r="1282" spans="1:13" x14ac:dyDescent="0.3">
      <c r="A1282" t="s">
        <v>10</v>
      </c>
      <c r="B1282">
        <v>1279</v>
      </c>
      <c r="C1282" t="s">
        <v>957</v>
      </c>
      <c r="D1282" t="s">
        <v>12</v>
      </c>
      <c r="E1282">
        <v>2018</v>
      </c>
      <c r="F1282" t="s">
        <v>45</v>
      </c>
      <c r="G1282" t="s">
        <v>21</v>
      </c>
      <c r="H1282" t="s">
        <v>15</v>
      </c>
      <c r="I1282" t="s">
        <v>46</v>
      </c>
      <c r="J1282">
        <v>4.8924810999999999E-2</v>
      </c>
      <c r="L1282">
        <v>147.4102</v>
      </c>
      <c r="M1282">
        <v>4.4000000000000004</v>
      </c>
    </row>
    <row r="1283" spans="1:13" x14ac:dyDescent="0.3">
      <c r="A1283" t="s">
        <v>10</v>
      </c>
      <c r="B1283">
        <v>1280</v>
      </c>
      <c r="C1283" t="s">
        <v>733</v>
      </c>
      <c r="D1283" t="s">
        <v>12</v>
      </c>
      <c r="E1283">
        <v>2018</v>
      </c>
      <c r="F1283" t="s">
        <v>45</v>
      </c>
      <c r="G1283" t="s">
        <v>21</v>
      </c>
      <c r="H1283" t="s">
        <v>15</v>
      </c>
      <c r="I1283" t="s">
        <v>46</v>
      </c>
      <c r="J1283">
        <v>7.6944657999999999E-2</v>
      </c>
      <c r="L1283">
        <v>257.13299999999998</v>
      </c>
      <c r="M1283">
        <v>4.4000000000000004</v>
      </c>
    </row>
    <row r="1284" spans="1:13" x14ac:dyDescent="0.3">
      <c r="A1284" t="s">
        <v>10</v>
      </c>
      <c r="B1284">
        <v>1281</v>
      </c>
      <c r="C1284" t="s">
        <v>273</v>
      </c>
      <c r="D1284" t="s">
        <v>54</v>
      </c>
      <c r="E1284">
        <v>2018</v>
      </c>
      <c r="F1284" t="s">
        <v>45</v>
      </c>
      <c r="G1284" t="s">
        <v>21</v>
      </c>
      <c r="H1284" t="s">
        <v>15</v>
      </c>
      <c r="I1284" t="s">
        <v>46</v>
      </c>
      <c r="J1284">
        <v>3.3597373999999999E-2</v>
      </c>
      <c r="L1284">
        <v>197.24260000000001</v>
      </c>
      <c r="M1284">
        <v>4.4000000000000004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1283</v>
      </c>
      <c r="C1286" t="s">
        <v>794</v>
      </c>
      <c r="D1286" t="s">
        <v>61</v>
      </c>
      <c r="E1286">
        <v>2018</v>
      </c>
      <c r="F1286" t="s">
        <v>45</v>
      </c>
      <c r="G1286" t="s">
        <v>21</v>
      </c>
      <c r="H1286" t="s">
        <v>15</v>
      </c>
      <c r="I1286" t="s">
        <v>46</v>
      </c>
      <c r="J1286">
        <v>3.4237681999999998E-2</v>
      </c>
      <c r="L1286">
        <v>113.2834</v>
      </c>
      <c r="M1286">
        <v>4.3</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3">
      <c r="A1290" t="s">
        <v>17</v>
      </c>
      <c r="B1290">
        <v>1287</v>
      </c>
      <c r="C1290" t="s">
        <v>959</v>
      </c>
      <c r="D1290" t="s">
        <v>12</v>
      </c>
      <c r="E1290">
        <v>2018</v>
      </c>
      <c r="F1290" t="s">
        <v>45</v>
      </c>
      <c r="G1290" t="s">
        <v>21</v>
      </c>
      <c r="H1290" t="s">
        <v>15</v>
      </c>
      <c r="I1290" t="s">
        <v>46</v>
      </c>
      <c r="J1290">
        <v>1.2090073999999999E-2</v>
      </c>
      <c r="L1290">
        <v>38.284799999999997</v>
      </c>
      <c r="M1290">
        <v>4.3</v>
      </c>
    </row>
    <row r="1291" spans="1:13" x14ac:dyDescent="0.3">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1291</v>
      </c>
      <c r="C1294" t="s">
        <v>927</v>
      </c>
      <c r="D1294" t="s">
        <v>28</v>
      </c>
      <c r="E1294">
        <v>2018</v>
      </c>
      <c r="F1294" t="s">
        <v>45</v>
      </c>
      <c r="G1294" t="s">
        <v>21</v>
      </c>
      <c r="H1294" t="s">
        <v>15</v>
      </c>
      <c r="I1294" t="s">
        <v>46</v>
      </c>
      <c r="J1294">
        <v>3.3809912999999997E-2</v>
      </c>
      <c r="L1294">
        <v>180.5976</v>
      </c>
      <c r="M1294">
        <v>4.3</v>
      </c>
    </row>
    <row r="1295" spans="1:13" x14ac:dyDescent="0.3">
      <c r="A1295" t="s">
        <v>1611</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3">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3">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
      <c r="A1309" t="s">
        <v>10</v>
      </c>
      <c r="B1309">
        <v>1306</v>
      </c>
      <c r="C1309" t="s">
        <v>266</v>
      </c>
      <c r="D1309" t="s">
        <v>95</v>
      </c>
      <c r="E1309">
        <v>2018</v>
      </c>
      <c r="F1309" t="s">
        <v>45</v>
      </c>
      <c r="G1309" t="s">
        <v>21</v>
      </c>
      <c r="H1309" t="s">
        <v>15</v>
      </c>
      <c r="I1309" t="s">
        <v>46</v>
      </c>
      <c r="J1309">
        <v>0.11679291999999999</v>
      </c>
      <c r="L1309">
        <v>196.21100000000001</v>
      </c>
      <c r="M1309">
        <v>4.3</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1310</v>
      </c>
      <c r="C1313" t="s">
        <v>964</v>
      </c>
      <c r="D1313" t="s">
        <v>61</v>
      </c>
      <c r="E1313">
        <v>2018</v>
      </c>
      <c r="F1313" t="s">
        <v>45</v>
      </c>
      <c r="G1313" t="s">
        <v>21</v>
      </c>
      <c r="H1313" t="s">
        <v>15</v>
      </c>
      <c r="I1313" t="s">
        <v>46</v>
      </c>
      <c r="J1313">
        <v>4.2086652000000002E-2</v>
      </c>
      <c r="L1313">
        <v>122.4388</v>
      </c>
      <c r="M1313">
        <v>4.3</v>
      </c>
    </row>
    <row r="1314" spans="1:13" x14ac:dyDescent="0.3">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3">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10</v>
      </c>
      <c r="B1317">
        <v>1314</v>
      </c>
      <c r="C1317" t="s">
        <v>967</v>
      </c>
      <c r="D1317" t="s">
        <v>67</v>
      </c>
      <c r="E1317">
        <v>2022</v>
      </c>
      <c r="F1317" t="s">
        <v>20</v>
      </c>
      <c r="G1317" t="s">
        <v>21</v>
      </c>
      <c r="H1317" t="s">
        <v>15</v>
      </c>
      <c r="I1317" t="s">
        <v>22</v>
      </c>
      <c r="J1317">
        <v>4.7684830999999997E-2</v>
      </c>
      <c r="K1317">
        <v>20.7</v>
      </c>
      <c r="L1317">
        <v>212.58760000000001</v>
      </c>
      <c r="M1317">
        <v>4.3</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1319</v>
      </c>
      <c r="C1322" t="s">
        <v>853</v>
      </c>
      <c r="D1322" t="s">
        <v>67</v>
      </c>
      <c r="E1322">
        <v>2022</v>
      </c>
      <c r="F1322" t="s">
        <v>20</v>
      </c>
      <c r="G1322" t="s">
        <v>21</v>
      </c>
      <c r="H1322" t="s">
        <v>15</v>
      </c>
      <c r="I1322" t="s">
        <v>22</v>
      </c>
      <c r="J1322">
        <v>8.0336109999999995E-3</v>
      </c>
      <c r="K1322">
        <v>17.600000000000001</v>
      </c>
      <c r="L1322">
        <v>174.2422</v>
      </c>
      <c r="M1322">
        <v>4.3</v>
      </c>
    </row>
    <row r="1323" spans="1:13" x14ac:dyDescent="0.3">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
      <c r="A1324" t="s">
        <v>17</v>
      </c>
      <c r="B1324">
        <v>1321</v>
      </c>
      <c r="C1324" t="s">
        <v>694</v>
      </c>
      <c r="D1324" t="s">
        <v>42</v>
      </c>
      <c r="E1324">
        <v>2018</v>
      </c>
      <c r="F1324" t="s">
        <v>45</v>
      </c>
      <c r="G1324" t="s">
        <v>21</v>
      </c>
      <c r="H1324" t="s">
        <v>15</v>
      </c>
      <c r="I1324" t="s">
        <v>46</v>
      </c>
      <c r="J1324">
        <v>1.4205168000000001E-2</v>
      </c>
      <c r="L1324">
        <v>56.761400000000002</v>
      </c>
      <c r="M1324">
        <v>4.3</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1325</v>
      </c>
      <c r="C1328" t="s">
        <v>970</v>
      </c>
      <c r="D1328" t="s">
        <v>74</v>
      </c>
      <c r="E1328">
        <v>2011</v>
      </c>
      <c r="F1328" t="s">
        <v>39</v>
      </c>
      <c r="G1328" t="s">
        <v>21</v>
      </c>
      <c r="H1328" t="s">
        <v>15</v>
      </c>
      <c r="I1328" t="s">
        <v>40</v>
      </c>
      <c r="J1328">
        <v>0.14940405700000001</v>
      </c>
      <c r="K1328">
        <v>20.75</v>
      </c>
      <c r="L1328">
        <v>192.84780000000001</v>
      </c>
      <c r="M1328">
        <v>4.3</v>
      </c>
    </row>
    <row r="1329" spans="1:13" x14ac:dyDescent="0.3">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3">
      <c r="A1330" t="s">
        <v>17</v>
      </c>
      <c r="B1330">
        <v>1327</v>
      </c>
      <c r="C1330" t="s">
        <v>692</v>
      </c>
      <c r="D1330" t="s">
        <v>42</v>
      </c>
      <c r="E1330">
        <v>2011</v>
      </c>
      <c r="F1330" t="s">
        <v>39</v>
      </c>
      <c r="G1330" t="s">
        <v>21</v>
      </c>
      <c r="H1330" t="s">
        <v>15</v>
      </c>
      <c r="I1330" t="s">
        <v>40</v>
      </c>
      <c r="J1330">
        <v>2.2059593999999998E-2</v>
      </c>
      <c r="K1330">
        <v>8.93</v>
      </c>
      <c r="L1330">
        <v>56.061399999999999</v>
      </c>
      <c r="M1330">
        <v>4.3</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1329</v>
      </c>
      <c r="C1332" t="s">
        <v>972</v>
      </c>
      <c r="D1332" t="s">
        <v>32</v>
      </c>
      <c r="E1332">
        <v>2022</v>
      </c>
      <c r="F1332" t="s">
        <v>20</v>
      </c>
      <c r="G1332" t="s">
        <v>21</v>
      </c>
      <c r="H1332" t="s">
        <v>15</v>
      </c>
      <c r="I1332" t="s">
        <v>22</v>
      </c>
      <c r="J1332">
        <v>2.3983258E-2</v>
      </c>
      <c r="K1332">
        <v>8.5749999999999993</v>
      </c>
      <c r="L1332">
        <v>106.328</v>
      </c>
      <c r="M1332">
        <v>4.3</v>
      </c>
    </row>
    <row r="1333" spans="1:13" x14ac:dyDescent="0.3">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10</v>
      </c>
      <c r="B1336">
        <v>1333</v>
      </c>
      <c r="C1336" t="s">
        <v>676</v>
      </c>
      <c r="D1336" t="s">
        <v>28</v>
      </c>
      <c r="E1336">
        <v>2011</v>
      </c>
      <c r="F1336" t="s">
        <v>39</v>
      </c>
      <c r="G1336" t="s">
        <v>21</v>
      </c>
      <c r="H1336" t="s">
        <v>15</v>
      </c>
      <c r="I1336" t="s">
        <v>40</v>
      </c>
      <c r="J1336">
        <v>1.516265E-2</v>
      </c>
      <c r="K1336">
        <v>8.9749999999999996</v>
      </c>
      <c r="L1336">
        <v>101.899</v>
      </c>
      <c r="M1336">
        <v>4.3</v>
      </c>
    </row>
    <row r="1337" spans="1:13" x14ac:dyDescent="0.3">
      <c r="A1337" t="s">
        <v>17</v>
      </c>
      <c r="B1337">
        <v>1334</v>
      </c>
      <c r="C1337" t="s">
        <v>973</v>
      </c>
      <c r="D1337" t="s">
        <v>54</v>
      </c>
      <c r="E1337">
        <v>2022</v>
      </c>
      <c r="F1337" t="s">
        <v>20</v>
      </c>
      <c r="G1337" t="s">
        <v>21</v>
      </c>
      <c r="H1337" t="s">
        <v>15</v>
      </c>
      <c r="I1337" t="s">
        <v>22</v>
      </c>
      <c r="J1337">
        <v>8.1465335E-2</v>
      </c>
      <c r="K1337">
        <v>12.5</v>
      </c>
      <c r="L1337">
        <v>220.77979999999999</v>
      </c>
      <c r="M1337">
        <v>4.3</v>
      </c>
    </row>
    <row r="1338" spans="1:13" x14ac:dyDescent="0.3">
      <c r="A1338" t="s">
        <v>17</v>
      </c>
      <c r="B1338">
        <v>1335</v>
      </c>
      <c r="C1338" t="s">
        <v>974</v>
      </c>
      <c r="D1338" t="s">
        <v>159</v>
      </c>
      <c r="E1338">
        <v>2018</v>
      </c>
      <c r="F1338" t="s">
        <v>45</v>
      </c>
      <c r="G1338" t="s">
        <v>21</v>
      </c>
      <c r="H1338" t="s">
        <v>15</v>
      </c>
      <c r="I1338" t="s">
        <v>46</v>
      </c>
      <c r="J1338">
        <v>1.4788594E-2</v>
      </c>
      <c r="L1338">
        <v>174.40799999999999</v>
      </c>
      <c r="M1338">
        <v>4.3</v>
      </c>
    </row>
    <row r="1339" spans="1:13" x14ac:dyDescent="0.3">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
      <c r="A1340" t="s">
        <v>10</v>
      </c>
      <c r="B1340">
        <v>1337</v>
      </c>
      <c r="C1340" t="s">
        <v>975</v>
      </c>
      <c r="D1340" t="s">
        <v>12</v>
      </c>
      <c r="E1340">
        <v>2011</v>
      </c>
      <c r="F1340" t="s">
        <v>39</v>
      </c>
      <c r="G1340" t="s">
        <v>21</v>
      </c>
      <c r="H1340" t="s">
        <v>15</v>
      </c>
      <c r="I1340" t="s">
        <v>40</v>
      </c>
      <c r="J1340">
        <v>0.210375806</v>
      </c>
      <c r="K1340">
        <v>15.5</v>
      </c>
      <c r="L1340">
        <v>178.2028</v>
      </c>
      <c r="M1340">
        <v>4.3</v>
      </c>
    </row>
    <row r="1341" spans="1:13" x14ac:dyDescent="0.3">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10</v>
      </c>
      <c r="B1343">
        <v>1340</v>
      </c>
      <c r="C1343" t="s">
        <v>193</v>
      </c>
      <c r="D1343" t="s">
        <v>153</v>
      </c>
      <c r="E1343">
        <v>2022</v>
      </c>
      <c r="F1343" t="s">
        <v>20</v>
      </c>
      <c r="G1343" t="s">
        <v>21</v>
      </c>
      <c r="H1343" t="s">
        <v>15</v>
      </c>
      <c r="I1343" t="s">
        <v>22</v>
      </c>
      <c r="J1343">
        <v>0.14689586600000001</v>
      </c>
      <c r="K1343">
        <v>17.350000000000001</v>
      </c>
      <c r="L1343">
        <v>149.60499999999999</v>
      </c>
      <c r="M1343">
        <v>4.3</v>
      </c>
    </row>
    <row r="1344" spans="1:13" x14ac:dyDescent="0.3">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3">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v>1347</v>
      </c>
      <c r="C1350" t="s">
        <v>980</v>
      </c>
      <c r="D1350" t="s">
        <v>48</v>
      </c>
      <c r="E1350">
        <v>2018</v>
      </c>
      <c r="F1350" t="s">
        <v>45</v>
      </c>
      <c r="G1350" t="s">
        <v>21</v>
      </c>
      <c r="H1350" t="s">
        <v>15</v>
      </c>
      <c r="I1350" t="s">
        <v>46</v>
      </c>
      <c r="J1350">
        <v>4.1718456000000001E-2</v>
      </c>
      <c r="L1350">
        <v>94.546199999999999</v>
      </c>
      <c r="M1350">
        <v>4.3</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3">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
      <c r="A1354" t="s">
        <v>1611</v>
      </c>
      <c r="B1354">
        <v>1351</v>
      </c>
      <c r="C1354" t="s">
        <v>606</v>
      </c>
      <c r="D1354" t="s">
        <v>12</v>
      </c>
      <c r="E1354">
        <v>2012</v>
      </c>
      <c r="F1354" t="s">
        <v>13</v>
      </c>
      <c r="G1354" t="s">
        <v>14</v>
      </c>
      <c r="H1354" t="s">
        <v>15</v>
      </c>
      <c r="I1354" t="s">
        <v>16</v>
      </c>
      <c r="J1354">
        <v>0</v>
      </c>
      <c r="K1354">
        <v>13.1</v>
      </c>
      <c r="L1354">
        <v>178.93180000000001</v>
      </c>
      <c r="M1354">
        <v>4.3</v>
      </c>
    </row>
    <row r="1355" spans="1:13" x14ac:dyDescent="0.3">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3">
      <c r="A1356" t="s">
        <v>17</v>
      </c>
      <c r="B1356">
        <v>1353</v>
      </c>
      <c r="C1356" t="s">
        <v>152</v>
      </c>
      <c r="D1356" t="s">
        <v>153</v>
      </c>
      <c r="E1356">
        <v>2018</v>
      </c>
      <c r="F1356" t="s">
        <v>45</v>
      </c>
      <c r="G1356" t="s">
        <v>21</v>
      </c>
      <c r="H1356" t="s">
        <v>15</v>
      </c>
      <c r="I1356" t="s">
        <v>46</v>
      </c>
      <c r="J1356">
        <v>7.3055148E-2</v>
      </c>
      <c r="L1356">
        <v>33.721600000000002</v>
      </c>
      <c r="M1356">
        <v>4.3</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3">
      <c r="A1360" t="s">
        <v>10</v>
      </c>
      <c r="B1360">
        <v>1357</v>
      </c>
      <c r="C1360" t="s">
        <v>985</v>
      </c>
      <c r="D1360" t="s">
        <v>12</v>
      </c>
      <c r="E1360">
        <v>2022</v>
      </c>
      <c r="F1360" t="s">
        <v>20</v>
      </c>
      <c r="G1360" t="s">
        <v>21</v>
      </c>
      <c r="H1360" t="s">
        <v>15</v>
      </c>
      <c r="I1360" t="s">
        <v>22</v>
      </c>
      <c r="J1360">
        <v>2.6409147000000001E-2</v>
      </c>
      <c r="K1360">
        <v>15.5</v>
      </c>
      <c r="L1360">
        <v>102.1332</v>
      </c>
      <c r="M1360">
        <v>4.3</v>
      </c>
    </row>
    <row r="1361" spans="1:13" x14ac:dyDescent="0.3">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
      <c r="A1362" t="s">
        <v>17</v>
      </c>
      <c r="B1362">
        <v>1359</v>
      </c>
      <c r="C1362" t="s">
        <v>643</v>
      </c>
      <c r="D1362" t="s">
        <v>48</v>
      </c>
      <c r="E1362">
        <v>2022</v>
      </c>
      <c r="F1362" t="s">
        <v>20</v>
      </c>
      <c r="G1362" t="s">
        <v>21</v>
      </c>
      <c r="H1362" t="s">
        <v>15</v>
      </c>
      <c r="I1362" t="s">
        <v>22</v>
      </c>
      <c r="J1362">
        <v>1.9502354E-2</v>
      </c>
      <c r="K1362">
        <v>21.25</v>
      </c>
      <c r="L1362">
        <v>120.87560000000001</v>
      </c>
      <c r="M1362">
        <v>4.3</v>
      </c>
    </row>
    <row r="1363" spans="1:13" x14ac:dyDescent="0.3">
      <c r="A1363" t="s">
        <v>17</v>
      </c>
      <c r="B1363">
        <v>1360</v>
      </c>
      <c r="C1363" t="s">
        <v>780</v>
      </c>
      <c r="D1363" t="s">
        <v>42</v>
      </c>
      <c r="E1363">
        <v>2018</v>
      </c>
      <c r="F1363" t="s">
        <v>45</v>
      </c>
      <c r="G1363" t="s">
        <v>21</v>
      </c>
      <c r="H1363" t="s">
        <v>15</v>
      </c>
      <c r="I1363" t="s">
        <v>46</v>
      </c>
      <c r="J1363">
        <v>2.9380407000000001E-2</v>
      </c>
      <c r="L1363">
        <v>114.715</v>
      </c>
      <c r="M1363">
        <v>4.3</v>
      </c>
    </row>
    <row r="1364" spans="1:13" x14ac:dyDescent="0.3">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3">
      <c r="A1365" t="s">
        <v>17</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3">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3">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3">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3">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3">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3">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3">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3">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3">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3">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3">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3">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3">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3">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3">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3">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3">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3">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3">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3">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3">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3">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3">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3">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3">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3">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3">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3">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3">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3">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3">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3">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3">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3">
      <c r="A1410" t="s">
        <v>10</v>
      </c>
      <c r="B1410">
        <v>1407</v>
      </c>
      <c r="C1410" t="s">
        <v>421</v>
      </c>
      <c r="D1410" t="s">
        <v>95</v>
      </c>
      <c r="E1410">
        <v>2012</v>
      </c>
      <c r="F1410" t="s">
        <v>13</v>
      </c>
      <c r="G1410" t="s">
        <v>14</v>
      </c>
      <c r="H1410" t="s">
        <v>15</v>
      </c>
      <c r="I1410" t="s">
        <v>16</v>
      </c>
      <c r="J1410">
        <v>0</v>
      </c>
      <c r="K1410">
        <v>6.78</v>
      </c>
      <c r="L1410">
        <v>95.012</v>
      </c>
      <c r="M1410">
        <v>4.3</v>
      </c>
    </row>
    <row r="1411" spans="1:13" x14ac:dyDescent="0.3">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3">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
      <c r="A1441" t="s">
        <v>17</v>
      </c>
      <c r="B1441">
        <v>1438</v>
      </c>
      <c r="C1441" t="s">
        <v>632</v>
      </c>
      <c r="D1441" t="s">
        <v>95</v>
      </c>
      <c r="E1441">
        <v>2018</v>
      </c>
      <c r="F1441" t="s">
        <v>138</v>
      </c>
      <c r="G1441" t="s">
        <v>14</v>
      </c>
      <c r="H1441" t="s">
        <v>26</v>
      </c>
      <c r="I1441" t="s">
        <v>40</v>
      </c>
      <c r="J1441">
        <v>0.208987123</v>
      </c>
      <c r="L1441">
        <v>106.0596</v>
      </c>
      <c r="M1441">
        <v>4.3</v>
      </c>
    </row>
    <row r="1442" spans="1:13" x14ac:dyDescent="0.3">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
      <c r="A1445" t="s">
        <v>17</v>
      </c>
      <c r="B1445">
        <v>1442</v>
      </c>
      <c r="C1445" t="s">
        <v>1018</v>
      </c>
      <c r="D1445" t="s">
        <v>24</v>
      </c>
      <c r="E1445">
        <v>2018</v>
      </c>
      <c r="F1445" t="s">
        <v>138</v>
      </c>
      <c r="G1445" t="s">
        <v>14</v>
      </c>
      <c r="H1445" t="s">
        <v>26</v>
      </c>
      <c r="I1445" t="s">
        <v>40</v>
      </c>
      <c r="J1445">
        <v>0</v>
      </c>
      <c r="L1445">
        <v>109.9254</v>
      </c>
      <c r="M1445">
        <v>4.3</v>
      </c>
    </row>
    <row r="1446" spans="1:13" x14ac:dyDescent="0.3">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
      <c r="A1450" t="s">
        <v>17</v>
      </c>
      <c r="B1450">
        <v>1447</v>
      </c>
      <c r="C1450" t="s">
        <v>991</v>
      </c>
      <c r="D1450" t="s">
        <v>19</v>
      </c>
      <c r="E1450">
        <v>2018</v>
      </c>
      <c r="F1450" t="s">
        <v>138</v>
      </c>
      <c r="G1450" t="s">
        <v>14</v>
      </c>
      <c r="H1450" t="s">
        <v>26</v>
      </c>
      <c r="I1450" t="s">
        <v>40</v>
      </c>
      <c r="J1450">
        <v>0</v>
      </c>
      <c r="L1450">
        <v>40.347999999999999</v>
      </c>
      <c r="M1450">
        <v>4.3</v>
      </c>
    </row>
    <row r="1451" spans="1:13" x14ac:dyDescent="0.3">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
      <c r="A1456" t="s">
        <v>17</v>
      </c>
      <c r="B1456">
        <v>1453</v>
      </c>
      <c r="C1456" t="s">
        <v>1023</v>
      </c>
      <c r="D1456" t="s">
        <v>42</v>
      </c>
      <c r="E1456">
        <v>2018</v>
      </c>
      <c r="F1456" t="s">
        <v>138</v>
      </c>
      <c r="G1456" t="s">
        <v>14</v>
      </c>
      <c r="H1456" t="s">
        <v>26</v>
      </c>
      <c r="I1456" t="s">
        <v>40</v>
      </c>
      <c r="J1456">
        <v>0.13027716</v>
      </c>
      <c r="L1456">
        <v>228.001</v>
      </c>
      <c r="M1456">
        <v>4.3</v>
      </c>
    </row>
    <row r="1457" spans="1:13" x14ac:dyDescent="0.3">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1611</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3">
      <c r="A1545" t="s">
        <v>17</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3">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3">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3">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3">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3">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3">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3">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3">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3">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3">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3">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3">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3">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3">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3">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3">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3">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3">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3">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3">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3">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3">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3">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3">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3">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
      <c r="A1654" t="s">
        <v>17</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v>1652</v>
      </c>
      <c r="C1655" t="s">
        <v>1102</v>
      </c>
      <c r="D1655" t="s">
        <v>54</v>
      </c>
      <c r="E1655">
        <v>2015</v>
      </c>
      <c r="F1655" t="s">
        <v>33</v>
      </c>
      <c r="G1655" t="s">
        <v>34</v>
      </c>
      <c r="H1655" t="s">
        <v>15</v>
      </c>
      <c r="I1655" t="s">
        <v>16</v>
      </c>
      <c r="J1655">
        <v>0</v>
      </c>
      <c r="K1655">
        <v>15.1</v>
      </c>
      <c r="L1655">
        <v>244.25120000000001</v>
      </c>
      <c r="M1655">
        <v>4.3</v>
      </c>
    </row>
    <row r="1656" spans="1:13" x14ac:dyDescent="0.3">
      <c r="A1656" t="s">
        <v>1611</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1611</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v>1722</v>
      </c>
      <c r="C1725" t="s">
        <v>1127</v>
      </c>
      <c r="D1725" t="s">
        <v>61</v>
      </c>
      <c r="E1725">
        <v>2011</v>
      </c>
      <c r="F1725" t="s">
        <v>39</v>
      </c>
      <c r="G1725" t="s">
        <v>21</v>
      </c>
      <c r="H1725" t="s">
        <v>15</v>
      </c>
      <c r="I1725" t="s">
        <v>40</v>
      </c>
      <c r="J1725">
        <v>9.7805614999999999E-2</v>
      </c>
      <c r="K1725">
        <v>10.8</v>
      </c>
      <c r="L1725">
        <v>73.938000000000002</v>
      </c>
      <c r="M1725">
        <v>4.3</v>
      </c>
    </row>
    <row r="1726" spans="1:13" x14ac:dyDescent="0.3">
      <c r="A1726" t="s">
        <v>17</v>
      </c>
      <c r="B1726">
        <v>1723</v>
      </c>
      <c r="C1726" t="s">
        <v>737</v>
      </c>
      <c r="D1726" t="s">
        <v>95</v>
      </c>
      <c r="E1726">
        <v>2011</v>
      </c>
      <c r="F1726" t="s">
        <v>39</v>
      </c>
      <c r="G1726" t="s">
        <v>21</v>
      </c>
      <c r="H1726" t="s">
        <v>15</v>
      </c>
      <c r="I1726" t="s">
        <v>40</v>
      </c>
      <c r="J1726">
        <v>0.13575134999999999</v>
      </c>
      <c r="K1726">
        <v>15.6</v>
      </c>
      <c r="L1726">
        <v>111.5544</v>
      </c>
      <c r="M1726">
        <v>4.3</v>
      </c>
    </row>
    <row r="1727" spans="1:13" x14ac:dyDescent="0.3">
      <c r="A1727" t="s">
        <v>17</v>
      </c>
      <c r="B1727">
        <v>1724</v>
      </c>
      <c r="C1727" t="s">
        <v>1128</v>
      </c>
      <c r="D1727" t="s">
        <v>95</v>
      </c>
      <c r="E1727">
        <v>2011</v>
      </c>
      <c r="F1727" t="s">
        <v>39</v>
      </c>
      <c r="G1727" t="s">
        <v>21</v>
      </c>
      <c r="H1727" t="s">
        <v>15</v>
      </c>
      <c r="I1727" t="s">
        <v>40</v>
      </c>
      <c r="J1727">
        <v>5.7527544E-2</v>
      </c>
      <c r="K1727">
        <v>20</v>
      </c>
      <c r="L1727">
        <v>43.108600000000003</v>
      </c>
      <c r="M1727">
        <v>4.3</v>
      </c>
    </row>
    <row r="1728" spans="1:13" x14ac:dyDescent="0.3">
      <c r="A1728" t="s">
        <v>17</v>
      </c>
      <c r="B1728">
        <v>1725</v>
      </c>
      <c r="C1728" t="s">
        <v>745</v>
      </c>
      <c r="D1728" t="s">
        <v>57</v>
      </c>
      <c r="E1728">
        <v>2011</v>
      </c>
      <c r="F1728" t="s">
        <v>39</v>
      </c>
      <c r="G1728" t="s">
        <v>21</v>
      </c>
      <c r="H1728" t="s">
        <v>15</v>
      </c>
      <c r="I1728" t="s">
        <v>40</v>
      </c>
      <c r="J1728">
        <v>0.11566015</v>
      </c>
      <c r="K1728">
        <v>15.85</v>
      </c>
      <c r="L1728">
        <v>218.31659999999999</v>
      </c>
      <c r="M1728">
        <v>4.3</v>
      </c>
    </row>
    <row r="1729" spans="1:13" x14ac:dyDescent="0.3">
      <c r="A1729" t="s">
        <v>17</v>
      </c>
      <c r="B1729">
        <v>1726</v>
      </c>
      <c r="C1729" t="s">
        <v>706</v>
      </c>
      <c r="D1729" t="s">
        <v>24</v>
      </c>
      <c r="E1729">
        <v>2011</v>
      </c>
      <c r="F1729" t="s">
        <v>39</v>
      </c>
      <c r="G1729" t="s">
        <v>21</v>
      </c>
      <c r="H1729" t="s">
        <v>15</v>
      </c>
      <c r="I1729" t="s">
        <v>40</v>
      </c>
      <c r="J1729">
        <v>0</v>
      </c>
      <c r="K1729">
        <v>17.25</v>
      </c>
      <c r="L1729">
        <v>37.5822</v>
      </c>
      <c r="M1729">
        <v>4.3</v>
      </c>
    </row>
    <row r="1730" spans="1:13" x14ac:dyDescent="0.3">
      <c r="A1730" t="s">
        <v>17</v>
      </c>
      <c r="B1730">
        <v>1727</v>
      </c>
      <c r="C1730" t="s">
        <v>1080</v>
      </c>
      <c r="D1730" t="s">
        <v>12</v>
      </c>
      <c r="E1730">
        <v>2011</v>
      </c>
      <c r="F1730" t="s">
        <v>39</v>
      </c>
      <c r="G1730" t="s">
        <v>21</v>
      </c>
      <c r="H1730" t="s">
        <v>15</v>
      </c>
      <c r="I1730" t="s">
        <v>40</v>
      </c>
      <c r="J1730">
        <v>0.21430613100000001</v>
      </c>
      <c r="K1730">
        <v>8.1</v>
      </c>
      <c r="L1730">
        <v>213.99019999999999</v>
      </c>
      <c r="M1730">
        <v>4.3</v>
      </c>
    </row>
    <row r="1731" spans="1:13" x14ac:dyDescent="0.3">
      <c r="A1731" t="s">
        <v>17</v>
      </c>
      <c r="B1731">
        <v>1728</v>
      </c>
      <c r="C1731" t="s">
        <v>989</v>
      </c>
      <c r="D1731" t="s">
        <v>12</v>
      </c>
      <c r="E1731">
        <v>2011</v>
      </c>
      <c r="F1731" t="s">
        <v>39</v>
      </c>
      <c r="G1731" t="s">
        <v>21</v>
      </c>
      <c r="H1731" t="s">
        <v>15</v>
      </c>
      <c r="I1731" t="s">
        <v>40</v>
      </c>
      <c r="J1731">
        <v>5.0371508000000002E-2</v>
      </c>
      <c r="K1731">
        <v>14</v>
      </c>
      <c r="L1731">
        <v>214.7192</v>
      </c>
      <c r="M1731">
        <v>4.3</v>
      </c>
    </row>
    <row r="1732" spans="1:13" x14ac:dyDescent="0.3">
      <c r="A1732" t="s">
        <v>17</v>
      </c>
      <c r="B1732">
        <v>1729</v>
      </c>
      <c r="C1732" t="s">
        <v>636</v>
      </c>
      <c r="D1732" t="s">
        <v>12</v>
      </c>
      <c r="E1732">
        <v>2011</v>
      </c>
      <c r="F1732" t="s">
        <v>39</v>
      </c>
      <c r="G1732" t="s">
        <v>21</v>
      </c>
      <c r="H1732" t="s">
        <v>15</v>
      </c>
      <c r="I1732" t="s">
        <v>40</v>
      </c>
      <c r="J1732">
        <v>0.270300331</v>
      </c>
      <c r="K1732">
        <v>18.2</v>
      </c>
      <c r="L1732">
        <v>38.319000000000003</v>
      </c>
      <c r="M1732">
        <v>4.3</v>
      </c>
    </row>
    <row r="1733" spans="1:13" x14ac:dyDescent="0.3">
      <c r="A1733" t="s">
        <v>17</v>
      </c>
      <c r="B1733">
        <v>1730</v>
      </c>
      <c r="C1733" t="s">
        <v>1129</v>
      </c>
      <c r="D1733" t="s">
        <v>12</v>
      </c>
      <c r="E1733">
        <v>2011</v>
      </c>
      <c r="F1733" t="s">
        <v>39</v>
      </c>
      <c r="G1733" t="s">
        <v>21</v>
      </c>
      <c r="H1733" t="s">
        <v>15</v>
      </c>
      <c r="I1733" t="s">
        <v>40</v>
      </c>
      <c r="J1733">
        <v>3.9255412000000003E-2</v>
      </c>
      <c r="K1733">
        <v>20.6</v>
      </c>
      <c r="L1733">
        <v>94.477800000000002</v>
      </c>
      <c r="M1733">
        <v>4.3</v>
      </c>
    </row>
    <row r="1734" spans="1:13" x14ac:dyDescent="0.3">
      <c r="A1734" t="s">
        <v>17</v>
      </c>
      <c r="B1734">
        <v>1731</v>
      </c>
      <c r="C1734" t="s">
        <v>1130</v>
      </c>
      <c r="D1734" t="s">
        <v>61</v>
      </c>
      <c r="E1734">
        <v>2011</v>
      </c>
      <c r="F1734" t="s">
        <v>39</v>
      </c>
      <c r="G1734" t="s">
        <v>21</v>
      </c>
      <c r="H1734" t="s">
        <v>15</v>
      </c>
      <c r="I1734" t="s">
        <v>40</v>
      </c>
      <c r="J1734">
        <v>0.14032811000000001</v>
      </c>
      <c r="K1734">
        <v>6.3849999999999998</v>
      </c>
      <c r="L1734">
        <v>109.1596</v>
      </c>
      <c r="M1734">
        <v>4.3</v>
      </c>
    </row>
    <row r="1735" spans="1:13" x14ac:dyDescent="0.3">
      <c r="A1735" t="s">
        <v>17</v>
      </c>
      <c r="B1735">
        <v>1732</v>
      </c>
      <c r="C1735" t="s">
        <v>626</v>
      </c>
      <c r="D1735" t="s">
        <v>19</v>
      </c>
      <c r="E1735">
        <v>2011</v>
      </c>
      <c r="F1735" t="s">
        <v>39</v>
      </c>
      <c r="G1735" t="s">
        <v>21</v>
      </c>
      <c r="H1735" t="s">
        <v>15</v>
      </c>
      <c r="I1735" t="s">
        <v>40</v>
      </c>
      <c r="J1735">
        <v>8.7387669000000001E-2</v>
      </c>
      <c r="K1735">
        <v>17</v>
      </c>
      <c r="L1735">
        <v>125.07299999999999</v>
      </c>
      <c r="M1735">
        <v>4.3</v>
      </c>
    </row>
    <row r="1736" spans="1:13" x14ac:dyDescent="0.3">
      <c r="A1736" t="s">
        <v>17</v>
      </c>
      <c r="B1736">
        <v>1733</v>
      </c>
      <c r="C1736" t="s">
        <v>1131</v>
      </c>
      <c r="D1736" t="s">
        <v>42</v>
      </c>
      <c r="E1736">
        <v>2011</v>
      </c>
      <c r="F1736" t="s">
        <v>39</v>
      </c>
      <c r="G1736" t="s">
        <v>21</v>
      </c>
      <c r="H1736" t="s">
        <v>15</v>
      </c>
      <c r="I1736" t="s">
        <v>40</v>
      </c>
      <c r="J1736">
        <v>7.5000681999999999E-2</v>
      </c>
      <c r="K1736">
        <v>7.1050000000000004</v>
      </c>
      <c r="L1736">
        <v>61.056199999999997</v>
      </c>
      <c r="M1736">
        <v>4.3</v>
      </c>
    </row>
    <row r="1737" spans="1:13" x14ac:dyDescent="0.3">
      <c r="A1737" t="s">
        <v>17</v>
      </c>
      <c r="B1737">
        <v>1734</v>
      </c>
      <c r="C1737" t="s">
        <v>1132</v>
      </c>
      <c r="D1737" t="s">
        <v>42</v>
      </c>
      <c r="E1737">
        <v>2011</v>
      </c>
      <c r="F1737" t="s">
        <v>39</v>
      </c>
      <c r="G1737" t="s">
        <v>21</v>
      </c>
      <c r="H1737" t="s">
        <v>15</v>
      </c>
      <c r="I1737" t="s">
        <v>40</v>
      </c>
      <c r="J1737">
        <v>0.13439383599999999</v>
      </c>
      <c r="K1737">
        <v>9.1</v>
      </c>
      <c r="L1737">
        <v>48.071800000000003</v>
      </c>
      <c r="M1737">
        <v>4.3</v>
      </c>
    </row>
    <row r="1738" spans="1:13" x14ac:dyDescent="0.3">
      <c r="A1738" t="s">
        <v>17</v>
      </c>
      <c r="B1738">
        <v>1735</v>
      </c>
      <c r="C1738" t="s">
        <v>1133</v>
      </c>
      <c r="D1738" t="s">
        <v>42</v>
      </c>
      <c r="E1738">
        <v>2011</v>
      </c>
      <c r="F1738" t="s">
        <v>39</v>
      </c>
      <c r="G1738" t="s">
        <v>21</v>
      </c>
      <c r="H1738" t="s">
        <v>15</v>
      </c>
      <c r="I1738" t="s">
        <v>40</v>
      </c>
      <c r="J1738">
        <v>6.4410782999999999E-2</v>
      </c>
      <c r="K1738">
        <v>9.1050000000000004</v>
      </c>
      <c r="L1738">
        <v>33.39</v>
      </c>
      <c r="M1738">
        <v>4.3</v>
      </c>
    </row>
    <row r="1739" spans="1:13" x14ac:dyDescent="0.3">
      <c r="A1739" t="s">
        <v>17</v>
      </c>
      <c r="B1739">
        <v>1736</v>
      </c>
      <c r="C1739" t="s">
        <v>1134</v>
      </c>
      <c r="D1739" t="s">
        <v>42</v>
      </c>
      <c r="E1739">
        <v>2011</v>
      </c>
      <c r="F1739" t="s">
        <v>39</v>
      </c>
      <c r="G1739" t="s">
        <v>21</v>
      </c>
      <c r="H1739" t="s">
        <v>15</v>
      </c>
      <c r="I1739" t="s">
        <v>40</v>
      </c>
      <c r="J1739">
        <v>0.17314114999999999</v>
      </c>
      <c r="K1739">
        <v>12.5</v>
      </c>
      <c r="L1739">
        <v>168.44479999999999</v>
      </c>
      <c r="M1739">
        <v>4.3</v>
      </c>
    </row>
    <row r="1740" spans="1:13" x14ac:dyDescent="0.3">
      <c r="A1740" t="s">
        <v>17</v>
      </c>
      <c r="B1740">
        <v>1737</v>
      </c>
      <c r="C1740" t="s">
        <v>1135</v>
      </c>
      <c r="D1740" t="s">
        <v>42</v>
      </c>
      <c r="E1740">
        <v>2011</v>
      </c>
      <c r="F1740" t="s">
        <v>39</v>
      </c>
      <c r="G1740" t="s">
        <v>21</v>
      </c>
      <c r="H1740" t="s">
        <v>15</v>
      </c>
      <c r="I1740" t="s">
        <v>40</v>
      </c>
      <c r="J1740">
        <v>4.0725404999999999E-2</v>
      </c>
      <c r="K1740">
        <v>14</v>
      </c>
      <c r="L1740">
        <v>43.445399999999999</v>
      </c>
      <c r="M1740">
        <v>4.3</v>
      </c>
    </row>
    <row r="1741" spans="1:13" x14ac:dyDescent="0.3">
      <c r="A1741" t="s">
        <v>17</v>
      </c>
      <c r="B1741">
        <v>1738</v>
      </c>
      <c r="C1741" t="s">
        <v>593</v>
      </c>
      <c r="D1741" t="s">
        <v>48</v>
      </c>
      <c r="E1741">
        <v>2011</v>
      </c>
      <c r="F1741" t="s">
        <v>39</v>
      </c>
      <c r="G1741" t="s">
        <v>21</v>
      </c>
      <c r="H1741" t="s">
        <v>30</v>
      </c>
      <c r="I1741" t="s">
        <v>40</v>
      </c>
      <c r="J1741">
        <v>0.23335657100000001</v>
      </c>
      <c r="K1741">
        <v>16.850000000000001</v>
      </c>
      <c r="L1741">
        <v>146.57599999999999</v>
      </c>
      <c r="M1741">
        <v>4.3</v>
      </c>
    </row>
    <row r="1742" spans="1:13" x14ac:dyDescent="0.3">
      <c r="A1742" t="s">
        <v>17</v>
      </c>
      <c r="B1742">
        <v>1739</v>
      </c>
      <c r="C1742" t="s">
        <v>1136</v>
      </c>
      <c r="D1742" t="s">
        <v>159</v>
      </c>
      <c r="E1742">
        <v>2011</v>
      </c>
      <c r="F1742" t="s">
        <v>39</v>
      </c>
      <c r="G1742" t="s">
        <v>21</v>
      </c>
      <c r="H1742" t="s">
        <v>30</v>
      </c>
      <c r="I1742" t="s">
        <v>40</v>
      </c>
      <c r="J1742">
        <v>0.10084385999999999</v>
      </c>
      <c r="K1742">
        <v>18.25</v>
      </c>
      <c r="L1742">
        <v>166.3526</v>
      </c>
      <c r="M1742">
        <v>4.3</v>
      </c>
    </row>
    <row r="1743" spans="1:13" x14ac:dyDescent="0.3">
      <c r="A1743" t="s">
        <v>10</v>
      </c>
      <c r="B1743">
        <v>1740</v>
      </c>
      <c r="C1743" t="s">
        <v>1137</v>
      </c>
      <c r="D1743" t="s">
        <v>95</v>
      </c>
      <c r="E1743">
        <v>2011</v>
      </c>
      <c r="F1743" t="s">
        <v>39</v>
      </c>
      <c r="G1743" t="s">
        <v>21</v>
      </c>
      <c r="H1743" t="s">
        <v>30</v>
      </c>
      <c r="I1743" t="s">
        <v>40</v>
      </c>
      <c r="J1743">
        <v>5.046718E-2</v>
      </c>
      <c r="K1743">
        <v>8.3000000000000007</v>
      </c>
      <c r="L1743">
        <v>97.638400000000004</v>
      </c>
      <c r="M1743">
        <v>4.3</v>
      </c>
    </row>
    <row r="1744" spans="1:13" x14ac:dyDescent="0.3">
      <c r="A1744" t="s">
        <v>10</v>
      </c>
      <c r="B1744">
        <v>1741</v>
      </c>
      <c r="C1744" t="s">
        <v>264</v>
      </c>
      <c r="D1744" t="s">
        <v>95</v>
      </c>
      <c r="E1744">
        <v>2011</v>
      </c>
      <c r="F1744" t="s">
        <v>39</v>
      </c>
      <c r="G1744" t="s">
        <v>21</v>
      </c>
      <c r="H1744" t="s">
        <v>30</v>
      </c>
      <c r="I1744" t="s">
        <v>40</v>
      </c>
      <c r="J1744">
        <v>0.23535405500000001</v>
      </c>
      <c r="K1744">
        <v>9.8000000000000007</v>
      </c>
      <c r="L1744">
        <v>50.800800000000002</v>
      </c>
      <c r="M1744">
        <v>4.3</v>
      </c>
    </row>
    <row r="1745" spans="1:13" x14ac:dyDescent="0.3">
      <c r="A1745" t="s">
        <v>10</v>
      </c>
      <c r="B1745">
        <v>1742</v>
      </c>
      <c r="C1745" t="s">
        <v>1138</v>
      </c>
      <c r="D1745" t="s">
        <v>57</v>
      </c>
      <c r="E1745">
        <v>2011</v>
      </c>
      <c r="F1745" t="s">
        <v>39</v>
      </c>
      <c r="G1745" t="s">
        <v>21</v>
      </c>
      <c r="H1745" t="s">
        <v>30</v>
      </c>
      <c r="I1745" t="s">
        <v>40</v>
      </c>
      <c r="J1745">
        <v>4.9163321000000003E-2</v>
      </c>
      <c r="K1745">
        <v>5.94</v>
      </c>
      <c r="L1745">
        <v>186.4556</v>
      </c>
      <c r="M1745">
        <v>4.3</v>
      </c>
    </row>
    <row r="1746" spans="1:13" x14ac:dyDescent="0.3">
      <c r="A1746" t="s">
        <v>10</v>
      </c>
      <c r="B1746">
        <v>1743</v>
      </c>
      <c r="C1746" t="s">
        <v>1047</v>
      </c>
      <c r="D1746" t="s">
        <v>57</v>
      </c>
      <c r="E1746">
        <v>2011</v>
      </c>
      <c r="F1746" t="s">
        <v>39</v>
      </c>
      <c r="G1746" t="s">
        <v>21</v>
      </c>
      <c r="H1746" t="s">
        <v>30</v>
      </c>
      <c r="I1746" t="s">
        <v>40</v>
      </c>
      <c r="J1746">
        <v>0.10689449199999999</v>
      </c>
      <c r="K1746">
        <v>14.5</v>
      </c>
      <c r="L1746">
        <v>260.45940000000002</v>
      </c>
      <c r="M1746">
        <v>4.3</v>
      </c>
    </row>
    <row r="1747" spans="1:13" x14ac:dyDescent="0.3">
      <c r="A1747" t="s">
        <v>10</v>
      </c>
      <c r="B1747">
        <v>1744</v>
      </c>
      <c r="C1747" t="s">
        <v>938</v>
      </c>
      <c r="D1747" t="s">
        <v>28</v>
      </c>
      <c r="E1747">
        <v>2011</v>
      </c>
      <c r="F1747" t="s">
        <v>39</v>
      </c>
      <c r="G1747" t="s">
        <v>21</v>
      </c>
      <c r="H1747" t="s">
        <v>30</v>
      </c>
      <c r="I1747" t="s">
        <v>40</v>
      </c>
      <c r="J1747">
        <v>8.8257770999999999E-2</v>
      </c>
      <c r="K1747">
        <v>8.9749999999999996</v>
      </c>
      <c r="L1747">
        <v>84.122399999999999</v>
      </c>
      <c r="M1747">
        <v>4.3</v>
      </c>
    </row>
    <row r="1748" spans="1:13" x14ac:dyDescent="0.3">
      <c r="A1748" t="s">
        <v>10</v>
      </c>
      <c r="B1748">
        <v>1745</v>
      </c>
      <c r="C1748" t="s">
        <v>554</v>
      </c>
      <c r="D1748" t="s">
        <v>67</v>
      </c>
      <c r="E1748">
        <v>2011</v>
      </c>
      <c r="F1748" t="s">
        <v>39</v>
      </c>
      <c r="G1748" t="s">
        <v>21</v>
      </c>
      <c r="H1748" t="s">
        <v>30</v>
      </c>
      <c r="I1748" t="s">
        <v>40</v>
      </c>
      <c r="J1748">
        <v>0.17919178199999999</v>
      </c>
      <c r="K1748">
        <v>11.8</v>
      </c>
      <c r="L1748">
        <v>224.27719999999999</v>
      </c>
      <c r="M1748">
        <v>4.3</v>
      </c>
    </row>
    <row r="1749" spans="1:13" x14ac:dyDescent="0.3">
      <c r="A1749" t="s">
        <v>10</v>
      </c>
      <c r="B1749">
        <v>1746</v>
      </c>
      <c r="C1749" t="s">
        <v>1139</v>
      </c>
      <c r="D1749" t="s">
        <v>67</v>
      </c>
      <c r="E1749">
        <v>2011</v>
      </c>
      <c r="F1749" t="s">
        <v>39</v>
      </c>
      <c r="G1749" t="s">
        <v>21</v>
      </c>
      <c r="H1749" t="s">
        <v>30</v>
      </c>
      <c r="I1749" t="s">
        <v>40</v>
      </c>
      <c r="J1749">
        <v>0.123727659</v>
      </c>
      <c r="K1749">
        <v>12.6</v>
      </c>
      <c r="L1749">
        <v>253.03559999999999</v>
      </c>
      <c r="M1749">
        <v>4.3</v>
      </c>
    </row>
    <row r="1750" spans="1:13" x14ac:dyDescent="0.3">
      <c r="A1750" t="s">
        <v>10</v>
      </c>
      <c r="B1750">
        <v>1747</v>
      </c>
      <c r="C1750" t="s">
        <v>552</v>
      </c>
      <c r="D1750" t="s">
        <v>24</v>
      </c>
      <c r="E1750">
        <v>2011</v>
      </c>
      <c r="F1750" t="s">
        <v>39</v>
      </c>
      <c r="G1750" t="s">
        <v>21</v>
      </c>
      <c r="H1750" t="s">
        <v>30</v>
      </c>
      <c r="I1750" t="s">
        <v>40</v>
      </c>
      <c r="J1750">
        <v>6.0302689E-2</v>
      </c>
      <c r="K1750">
        <v>11.1</v>
      </c>
      <c r="L1750">
        <v>175.87119999999999</v>
      </c>
      <c r="M1750">
        <v>4.3</v>
      </c>
    </row>
    <row r="1751" spans="1:13" x14ac:dyDescent="0.3">
      <c r="A1751" t="s">
        <v>10</v>
      </c>
      <c r="B1751">
        <v>1748</v>
      </c>
      <c r="C1751" t="s">
        <v>442</v>
      </c>
      <c r="D1751" t="s">
        <v>24</v>
      </c>
      <c r="E1751">
        <v>2011</v>
      </c>
      <c r="F1751" t="s">
        <v>39</v>
      </c>
      <c r="G1751" t="s">
        <v>21</v>
      </c>
      <c r="H1751" t="s">
        <v>30</v>
      </c>
      <c r="I1751" t="s">
        <v>40</v>
      </c>
      <c r="J1751">
        <v>0.12728305100000001</v>
      </c>
      <c r="K1751">
        <v>12.65</v>
      </c>
      <c r="L1751">
        <v>191.78460000000001</v>
      </c>
      <c r="M1751">
        <v>4.3</v>
      </c>
    </row>
    <row r="1752" spans="1:13" x14ac:dyDescent="0.3">
      <c r="A1752" t="s">
        <v>10</v>
      </c>
      <c r="B1752">
        <v>1749</v>
      </c>
      <c r="C1752" t="s">
        <v>768</v>
      </c>
      <c r="D1752" t="s">
        <v>12</v>
      </c>
      <c r="E1752">
        <v>2011</v>
      </c>
      <c r="F1752" t="s">
        <v>39</v>
      </c>
      <c r="G1752" t="s">
        <v>21</v>
      </c>
      <c r="H1752" t="s">
        <v>30</v>
      </c>
      <c r="I1752" t="s">
        <v>40</v>
      </c>
      <c r="J1752">
        <v>9.0008962999999997E-2</v>
      </c>
      <c r="K1752">
        <v>11.1</v>
      </c>
      <c r="L1752">
        <v>164.05260000000001</v>
      </c>
      <c r="M1752">
        <v>4.3</v>
      </c>
    </row>
    <row r="1753" spans="1:13" x14ac:dyDescent="0.3">
      <c r="A1753" t="s">
        <v>10</v>
      </c>
      <c r="B1753">
        <v>1750</v>
      </c>
      <c r="C1753" t="s">
        <v>1140</v>
      </c>
      <c r="D1753" t="s">
        <v>12</v>
      </c>
      <c r="E1753">
        <v>2011</v>
      </c>
      <c r="F1753" t="s">
        <v>39</v>
      </c>
      <c r="G1753" t="s">
        <v>21</v>
      </c>
      <c r="H1753" t="s">
        <v>30</v>
      </c>
      <c r="I1753" t="s">
        <v>40</v>
      </c>
      <c r="J1753">
        <v>3.6773101000000002E-2</v>
      </c>
      <c r="K1753">
        <v>12.6</v>
      </c>
      <c r="L1753">
        <v>250.3092</v>
      </c>
      <c r="M1753">
        <v>4.3</v>
      </c>
    </row>
    <row r="1754" spans="1:13" x14ac:dyDescent="0.3">
      <c r="A1754" t="s">
        <v>10</v>
      </c>
      <c r="B1754">
        <v>1751</v>
      </c>
      <c r="C1754" t="s">
        <v>985</v>
      </c>
      <c r="D1754" t="s">
        <v>12</v>
      </c>
      <c r="E1754">
        <v>2011</v>
      </c>
      <c r="F1754" t="s">
        <v>39</v>
      </c>
      <c r="G1754" t="s">
        <v>21</v>
      </c>
      <c r="H1754" t="s">
        <v>30</v>
      </c>
      <c r="I1754" t="s">
        <v>40</v>
      </c>
      <c r="J1754">
        <v>4.4024162999999998E-2</v>
      </c>
      <c r="K1754">
        <v>15.5</v>
      </c>
      <c r="L1754">
        <v>102.03319999999999</v>
      </c>
      <c r="M1754">
        <v>4.3</v>
      </c>
    </row>
    <row r="1755" spans="1:13" x14ac:dyDescent="0.3">
      <c r="A1755" t="s">
        <v>10</v>
      </c>
      <c r="B1755">
        <v>1752</v>
      </c>
      <c r="C1755" t="s">
        <v>807</v>
      </c>
      <c r="D1755" t="s">
        <v>12</v>
      </c>
      <c r="E1755">
        <v>2011</v>
      </c>
      <c r="F1755" t="s">
        <v>39</v>
      </c>
      <c r="G1755" t="s">
        <v>21</v>
      </c>
      <c r="H1755" t="s">
        <v>30</v>
      </c>
      <c r="I1755" t="s">
        <v>40</v>
      </c>
      <c r="J1755">
        <v>4.9634572000000002E-2</v>
      </c>
      <c r="K1755">
        <v>17.75</v>
      </c>
      <c r="L1755">
        <v>140.28380000000001</v>
      </c>
      <c r="M1755">
        <v>4.3</v>
      </c>
    </row>
    <row r="1756" spans="1:13" x14ac:dyDescent="0.3">
      <c r="A1756" t="s">
        <v>10</v>
      </c>
      <c r="B1756">
        <v>1753</v>
      </c>
      <c r="C1756" t="s">
        <v>315</v>
      </c>
      <c r="D1756" t="s">
        <v>12</v>
      </c>
      <c r="E1756">
        <v>2011</v>
      </c>
      <c r="F1756" t="s">
        <v>39</v>
      </c>
      <c r="G1756" t="s">
        <v>21</v>
      </c>
      <c r="H1756" t="s">
        <v>30</v>
      </c>
      <c r="I1756" t="s">
        <v>40</v>
      </c>
      <c r="J1756">
        <v>0.100095288</v>
      </c>
      <c r="K1756">
        <v>20.2</v>
      </c>
      <c r="L1756">
        <v>125.26779999999999</v>
      </c>
      <c r="M1756">
        <v>4.3</v>
      </c>
    </row>
    <row r="1757" spans="1:13" x14ac:dyDescent="0.3">
      <c r="A1757" t="s">
        <v>10</v>
      </c>
      <c r="B1757">
        <v>1754</v>
      </c>
      <c r="C1757" t="s">
        <v>191</v>
      </c>
      <c r="D1757" t="s">
        <v>54</v>
      </c>
      <c r="E1757">
        <v>2011</v>
      </c>
      <c r="F1757" t="s">
        <v>39</v>
      </c>
      <c r="G1757" t="s">
        <v>21</v>
      </c>
      <c r="H1757" t="s">
        <v>30</v>
      </c>
      <c r="I1757" t="s">
        <v>40</v>
      </c>
      <c r="J1757">
        <v>0.13065744200000001</v>
      </c>
      <c r="K1757">
        <v>9.1950000000000003</v>
      </c>
      <c r="L1757">
        <v>106.45959999999999</v>
      </c>
      <c r="M1757">
        <v>4.3</v>
      </c>
    </row>
    <row r="1758" spans="1:13" x14ac:dyDescent="0.3">
      <c r="A1758" t="s">
        <v>10</v>
      </c>
      <c r="B1758">
        <v>1755</v>
      </c>
      <c r="C1758" t="s">
        <v>599</v>
      </c>
      <c r="D1758" t="s">
        <v>54</v>
      </c>
      <c r="E1758">
        <v>2011</v>
      </c>
      <c r="F1758" t="s">
        <v>39</v>
      </c>
      <c r="G1758" t="s">
        <v>21</v>
      </c>
      <c r="H1758" t="s">
        <v>30</v>
      </c>
      <c r="I1758" t="s">
        <v>40</v>
      </c>
      <c r="J1758">
        <v>9.1310237000000002E-2</v>
      </c>
      <c r="K1758">
        <v>11.3</v>
      </c>
      <c r="L1758">
        <v>96.909400000000005</v>
      </c>
      <c r="M1758">
        <v>4.3</v>
      </c>
    </row>
    <row r="1759" spans="1:13" x14ac:dyDescent="0.3">
      <c r="A1759" t="s">
        <v>10</v>
      </c>
      <c r="B1759">
        <v>1756</v>
      </c>
      <c r="C1759" t="s">
        <v>259</v>
      </c>
      <c r="D1759" t="s">
        <v>48</v>
      </c>
      <c r="E1759">
        <v>2011</v>
      </c>
      <c r="F1759" t="s">
        <v>39</v>
      </c>
      <c r="G1759" t="s">
        <v>21</v>
      </c>
      <c r="H1759" t="s">
        <v>30</v>
      </c>
      <c r="I1759" t="s">
        <v>40</v>
      </c>
      <c r="J1759">
        <v>4.8559680000000001E-2</v>
      </c>
      <c r="K1759">
        <v>6.61</v>
      </c>
      <c r="L1759">
        <v>188.4898</v>
      </c>
      <c r="M1759">
        <v>4.3</v>
      </c>
    </row>
    <row r="1760" spans="1:13" x14ac:dyDescent="0.3">
      <c r="A1760" t="s">
        <v>10</v>
      </c>
      <c r="B1760">
        <v>1757</v>
      </c>
      <c r="C1760" t="s">
        <v>462</v>
      </c>
      <c r="D1760" t="s">
        <v>48</v>
      </c>
      <c r="E1760">
        <v>2011</v>
      </c>
      <c r="F1760" t="s">
        <v>39</v>
      </c>
      <c r="G1760" t="s">
        <v>21</v>
      </c>
      <c r="H1760" t="s">
        <v>30</v>
      </c>
      <c r="I1760" t="s">
        <v>40</v>
      </c>
      <c r="J1760">
        <v>0</v>
      </c>
      <c r="K1760">
        <v>9.5</v>
      </c>
      <c r="L1760">
        <v>182.36080000000001</v>
      </c>
      <c r="M1760">
        <v>4.3</v>
      </c>
    </row>
    <row r="1761" spans="1:13" x14ac:dyDescent="0.3">
      <c r="A1761" t="s">
        <v>10</v>
      </c>
      <c r="B1761">
        <v>1758</v>
      </c>
      <c r="C1761" t="s">
        <v>260</v>
      </c>
      <c r="D1761" t="s">
        <v>48</v>
      </c>
      <c r="E1761">
        <v>2011</v>
      </c>
      <c r="F1761" t="s">
        <v>39</v>
      </c>
      <c r="G1761" t="s">
        <v>21</v>
      </c>
      <c r="H1761" t="s">
        <v>30</v>
      </c>
      <c r="I1761" t="s">
        <v>40</v>
      </c>
      <c r="J1761">
        <v>1.8623146E-2</v>
      </c>
      <c r="K1761">
        <v>10.3</v>
      </c>
      <c r="L1761">
        <v>87.853999999999999</v>
      </c>
      <c r="M1761">
        <v>4.3</v>
      </c>
    </row>
    <row r="1762" spans="1:13" x14ac:dyDescent="0.3">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3">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3">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3">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3">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3">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3">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3">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3">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3">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3">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3">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3">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3">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3">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3">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3">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3">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3">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3">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3">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3">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3">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3">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3">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3">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3">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3">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3">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3">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3">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3">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3">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3">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3">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3">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
      <c r="A1833" t="s">
        <v>17</v>
      </c>
      <c r="B1833">
        <v>1830</v>
      </c>
      <c r="C1833" t="s">
        <v>1165</v>
      </c>
      <c r="D1833" t="s">
        <v>48</v>
      </c>
      <c r="E1833">
        <v>2022</v>
      </c>
      <c r="F1833" t="s">
        <v>20</v>
      </c>
      <c r="G1833" t="s">
        <v>21</v>
      </c>
      <c r="H1833" t="s">
        <v>15</v>
      </c>
      <c r="I1833" t="s">
        <v>22</v>
      </c>
      <c r="J1833">
        <v>3.5016753999999997E-2</v>
      </c>
      <c r="K1833">
        <v>14.15</v>
      </c>
      <c r="L1833">
        <v>245.3828</v>
      </c>
      <c r="M1833">
        <v>4.3</v>
      </c>
    </row>
    <row r="1834" spans="1:13" x14ac:dyDescent="0.3">
      <c r="A1834" t="s">
        <v>17</v>
      </c>
      <c r="B1834">
        <v>1831</v>
      </c>
      <c r="C1834" t="s">
        <v>1166</v>
      </c>
      <c r="D1834" t="s">
        <v>32</v>
      </c>
      <c r="E1834">
        <v>2022</v>
      </c>
      <c r="F1834" t="s">
        <v>20</v>
      </c>
      <c r="G1834" t="s">
        <v>21</v>
      </c>
      <c r="H1834" t="s">
        <v>15</v>
      </c>
      <c r="I1834" t="s">
        <v>22</v>
      </c>
      <c r="J1834">
        <v>7.9293752999999995E-2</v>
      </c>
      <c r="K1834">
        <v>6.1349999999999998</v>
      </c>
      <c r="L1834">
        <v>111.286</v>
      </c>
      <c r="M1834">
        <v>4.3</v>
      </c>
    </row>
    <row r="1835" spans="1:13" x14ac:dyDescent="0.3">
      <c r="A1835" t="s">
        <v>17</v>
      </c>
      <c r="B1835">
        <v>1832</v>
      </c>
      <c r="C1835" t="s">
        <v>478</v>
      </c>
      <c r="D1835" t="s">
        <v>95</v>
      </c>
      <c r="E1835">
        <v>2022</v>
      </c>
      <c r="F1835" t="s">
        <v>20</v>
      </c>
      <c r="G1835" t="s">
        <v>21</v>
      </c>
      <c r="H1835" t="s">
        <v>15</v>
      </c>
      <c r="I1835" t="s">
        <v>22</v>
      </c>
      <c r="J1835">
        <v>0</v>
      </c>
      <c r="K1835">
        <v>13.5</v>
      </c>
      <c r="L1835">
        <v>84.554000000000002</v>
      </c>
      <c r="M1835">
        <v>4.3</v>
      </c>
    </row>
    <row r="1836" spans="1:13" x14ac:dyDescent="0.3">
      <c r="A1836" t="s">
        <v>17</v>
      </c>
      <c r="B1836">
        <v>1833</v>
      </c>
      <c r="C1836" t="s">
        <v>681</v>
      </c>
      <c r="D1836" t="s">
        <v>95</v>
      </c>
      <c r="E1836">
        <v>2022</v>
      </c>
      <c r="F1836" t="s">
        <v>20</v>
      </c>
      <c r="G1836" t="s">
        <v>21</v>
      </c>
      <c r="H1836" t="s">
        <v>15</v>
      </c>
      <c r="I1836" t="s">
        <v>22</v>
      </c>
      <c r="J1836">
        <v>7.6385385E-2</v>
      </c>
      <c r="K1836">
        <v>15.1</v>
      </c>
      <c r="L1836">
        <v>88.483000000000004</v>
      </c>
      <c r="M1836">
        <v>4.3</v>
      </c>
    </row>
    <row r="1837" spans="1:13" x14ac:dyDescent="0.3">
      <c r="A1837" t="s">
        <v>17</v>
      </c>
      <c r="B1837">
        <v>1834</v>
      </c>
      <c r="C1837" t="s">
        <v>828</v>
      </c>
      <c r="D1837" t="s">
        <v>95</v>
      </c>
      <c r="E1837">
        <v>2022</v>
      </c>
      <c r="F1837" t="s">
        <v>20</v>
      </c>
      <c r="G1837" t="s">
        <v>21</v>
      </c>
      <c r="H1837" t="s">
        <v>15</v>
      </c>
      <c r="I1837" t="s">
        <v>22</v>
      </c>
      <c r="J1837">
        <v>7.6269050000000005E-2</v>
      </c>
      <c r="K1837">
        <v>17.75</v>
      </c>
      <c r="L1837">
        <v>113.1544</v>
      </c>
      <c r="M1837">
        <v>4.3</v>
      </c>
    </row>
    <row r="1838" spans="1:13" x14ac:dyDescent="0.3">
      <c r="A1838" t="s">
        <v>17</v>
      </c>
      <c r="B1838">
        <v>1835</v>
      </c>
      <c r="C1838" t="s">
        <v>1128</v>
      </c>
      <c r="D1838" t="s">
        <v>95</v>
      </c>
      <c r="E1838">
        <v>2022</v>
      </c>
      <c r="F1838" t="s">
        <v>20</v>
      </c>
      <c r="G1838" t="s">
        <v>21</v>
      </c>
      <c r="H1838" t="s">
        <v>15</v>
      </c>
      <c r="I1838" t="s">
        <v>22</v>
      </c>
      <c r="J1838">
        <v>0</v>
      </c>
      <c r="K1838">
        <v>20</v>
      </c>
      <c r="L1838">
        <v>43.4086</v>
      </c>
      <c r="M1838">
        <v>4.3</v>
      </c>
    </row>
    <row r="1839" spans="1:13" x14ac:dyDescent="0.3">
      <c r="A1839" t="s">
        <v>17</v>
      </c>
      <c r="B1839">
        <v>1836</v>
      </c>
      <c r="C1839" t="s">
        <v>433</v>
      </c>
      <c r="D1839" t="s">
        <v>28</v>
      </c>
      <c r="E1839">
        <v>2022</v>
      </c>
      <c r="F1839" t="s">
        <v>20</v>
      </c>
      <c r="G1839" t="s">
        <v>21</v>
      </c>
      <c r="H1839" t="s">
        <v>15</v>
      </c>
      <c r="I1839" t="s">
        <v>22</v>
      </c>
      <c r="J1839">
        <v>5.3506996000000001E-2</v>
      </c>
      <c r="K1839">
        <v>6.65</v>
      </c>
      <c r="L1839">
        <v>150.07339999999999</v>
      </c>
      <c r="M1839">
        <v>4.3</v>
      </c>
    </row>
    <row r="1840" spans="1:13" x14ac:dyDescent="0.3">
      <c r="A1840" t="s">
        <v>17</v>
      </c>
      <c r="B1840">
        <v>1837</v>
      </c>
      <c r="C1840" t="s">
        <v>544</v>
      </c>
      <c r="D1840" t="s">
        <v>67</v>
      </c>
      <c r="E1840">
        <v>2022</v>
      </c>
      <c r="F1840" t="s">
        <v>20</v>
      </c>
      <c r="G1840" t="s">
        <v>21</v>
      </c>
      <c r="H1840" t="s">
        <v>15</v>
      </c>
      <c r="I1840" t="s">
        <v>22</v>
      </c>
      <c r="J1840">
        <v>0</v>
      </c>
      <c r="K1840">
        <v>8.8949999999999996</v>
      </c>
      <c r="L1840">
        <v>42.013800000000003</v>
      </c>
      <c r="M1840">
        <v>4.3</v>
      </c>
    </row>
    <row r="1841" spans="1:13" x14ac:dyDescent="0.3">
      <c r="A1841" t="s">
        <v>17</v>
      </c>
      <c r="B1841">
        <v>1838</v>
      </c>
      <c r="C1841" t="s">
        <v>98</v>
      </c>
      <c r="D1841" t="s">
        <v>67</v>
      </c>
      <c r="E1841">
        <v>2022</v>
      </c>
      <c r="F1841" t="s">
        <v>20</v>
      </c>
      <c r="G1841" t="s">
        <v>21</v>
      </c>
      <c r="H1841" t="s">
        <v>15</v>
      </c>
      <c r="I1841" t="s">
        <v>22</v>
      </c>
      <c r="J1841">
        <v>2.8533032E-2</v>
      </c>
      <c r="K1841">
        <v>8.93</v>
      </c>
      <c r="L1841">
        <v>151.434</v>
      </c>
      <c r="M1841">
        <v>4.3</v>
      </c>
    </row>
    <row r="1842" spans="1:13" x14ac:dyDescent="0.3">
      <c r="A1842" t="s">
        <v>17</v>
      </c>
      <c r="B1842">
        <v>1839</v>
      </c>
      <c r="C1842" t="s">
        <v>344</v>
      </c>
      <c r="D1842" t="s">
        <v>67</v>
      </c>
      <c r="E1842">
        <v>2022</v>
      </c>
      <c r="F1842" t="s">
        <v>20</v>
      </c>
      <c r="G1842" t="s">
        <v>21</v>
      </c>
      <c r="H1842" t="s">
        <v>15</v>
      </c>
      <c r="I1842" t="s">
        <v>22</v>
      </c>
      <c r="J1842">
        <v>0.13736805099999999</v>
      </c>
      <c r="K1842">
        <v>10.895</v>
      </c>
      <c r="L1842">
        <v>264.35680000000002</v>
      </c>
      <c r="M1842">
        <v>4.3</v>
      </c>
    </row>
    <row r="1843" spans="1:13" x14ac:dyDescent="0.3">
      <c r="A1843" t="s">
        <v>17</v>
      </c>
      <c r="B1843">
        <v>1840</v>
      </c>
      <c r="C1843" t="s">
        <v>586</v>
      </c>
      <c r="D1843" t="s">
        <v>67</v>
      </c>
      <c r="E1843">
        <v>2022</v>
      </c>
      <c r="F1843" t="s">
        <v>20</v>
      </c>
      <c r="G1843" t="s">
        <v>21</v>
      </c>
      <c r="H1843" t="s">
        <v>15</v>
      </c>
      <c r="I1843" t="s">
        <v>22</v>
      </c>
      <c r="J1843">
        <v>2.4325592E-2</v>
      </c>
      <c r="K1843">
        <v>19.600000000000001</v>
      </c>
      <c r="L1843">
        <v>48.571800000000003</v>
      </c>
      <c r="M1843">
        <v>4.3</v>
      </c>
    </row>
    <row r="1844" spans="1:13" x14ac:dyDescent="0.3">
      <c r="A1844" t="s">
        <v>17</v>
      </c>
      <c r="B1844">
        <v>1841</v>
      </c>
      <c r="C1844" t="s">
        <v>1167</v>
      </c>
      <c r="D1844" t="s">
        <v>24</v>
      </c>
      <c r="E1844">
        <v>2022</v>
      </c>
      <c r="F1844" t="s">
        <v>20</v>
      </c>
      <c r="G1844" t="s">
        <v>21</v>
      </c>
      <c r="H1844" t="s">
        <v>15</v>
      </c>
      <c r="I1844" t="s">
        <v>22</v>
      </c>
      <c r="J1844">
        <v>0.169139066</v>
      </c>
      <c r="K1844">
        <v>12.85</v>
      </c>
      <c r="L1844">
        <v>46.405999999999999</v>
      </c>
      <c r="M1844">
        <v>4.3</v>
      </c>
    </row>
    <row r="1845" spans="1:13" x14ac:dyDescent="0.3">
      <c r="A1845" t="s">
        <v>17</v>
      </c>
      <c r="B1845">
        <v>1842</v>
      </c>
      <c r="C1845" t="s">
        <v>167</v>
      </c>
      <c r="D1845" t="s">
        <v>24</v>
      </c>
      <c r="E1845">
        <v>2022</v>
      </c>
      <c r="F1845" t="s">
        <v>20</v>
      </c>
      <c r="G1845" t="s">
        <v>21</v>
      </c>
      <c r="H1845" t="s">
        <v>15</v>
      </c>
      <c r="I1845" t="s">
        <v>22</v>
      </c>
      <c r="J1845">
        <v>2.6980351E-2</v>
      </c>
      <c r="K1845">
        <v>17.5</v>
      </c>
      <c r="L1845">
        <v>262.59100000000001</v>
      </c>
      <c r="M1845">
        <v>4.3</v>
      </c>
    </row>
    <row r="1846" spans="1:13" x14ac:dyDescent="0.3">
      <c r="A1846" t="s">
        <v>17</v>
      </c>
      <c r="B1846">
        <v>1843</v>
      </c>
      <c r="C1846" t="s">
        <v>1168</v>
      </c>
      <c r="D1846" t="s">
        <v>12</v>
      </c>
      <c r="E1846">
        <v>2022</v>
      </c>
      <c r="F1846" t="s">
        <v>20</v>
      </c>
      <c r="G1846" t="s">
        <v>21</v>
      </c>
      <c r="H1846" t="s">
        <v>15</v>
      </c>
      <c r="I1846" t="s">
        <v>22</v>
      </c>
      <c r="J1846">
        <v>0.14912561499999999</v>
      </c>
      <c r="K1846">
        <v>7.4749999999999996</v>
      </c>
      <c r="L1846">
        <v>241.68539999999999</v>
      </c>
      <c r="M1846">
        <v>4.3</v>
      </c>
    </row>
    <row r="1847" spans="1:13" x14ac:dyDescent="0.3">
      <c r="A1847" t="s">
        <v>17</v>
      </c>
      <c r="B1847">
        <v>1844</v>
      </c>
      <c r="C1847" t="s">
        <v>1169</v>
      </c>
      <c r="D1847" t="s">
        <v>12</v>
      </c>
      <c r="E1847">
        <v>2022</v>
      </c>
      <c r="F1847" t="s">
        <v>20</v>
      </c>
      <c r="G1847" t="s">
        <v>21</v>
      </c>
      <c r="H1847" t="s">
        <v>15</v>
      </c>
      <c r="I1847" t="s">
        <v>22</v>
      </c>
      <c r="J1847">
        <v>2.1583971E-2</v>
      </c>
      <c r="K1847">
        <v>13.5</v>
      </c>
      <c r="L1847">
        <v>179.5976</v>
      </c>
      <c r="M1847">
        <v>4.3</v>
      </c>
    </row>
    <row r="1848" spans="1:13" x14ac:dyDescent="0.3">
      <c r="A1848" t="s">
        <v>17</v>
      </c>
      <c r="B1848">
        <v>1845</v>
      </c>
      <c r="C1848" t="s">
        <v>207</v>
      </c>
      <c r="D1848" t="s">
        <v>12</v>
      </c>
      <c r="E1848">
        <v>2022</v>
      </c>
      <c r="F1848" t="s">
        <v>20</v>
      </c>
      <c r="G1848" t="s">
        <v>21</v>
      </c>
      <c r="H1848" t="s">
        <v>15</v>
      </c>
      <c r="I1848" t="s">
        <v>22</v>
      </c>
      <c r="J1848">
        <v>7.2592873000000002E-2</v>
      </c>
      <c r="K1848">
        <v>14.7</v>
      </c>
      <c r="L1848">
        <v>48.503399999999999</v>
      </c>
      <c r="M1848">
        <v>4.3</v>
      </c>
    </row>
    <row r="1849" spans="1:13" x14ac:dyDescent="0.3">
      <c r="A1849" t="s">
        <v>17</v>
      </c>
      <c r="B1849">
        <v>1846</v>
      </c>
      <c r="C1849" t="s">
        <v>209</v>
      </c>
      <c r="D1849" t="s">
        <v>12</v>
      </c>
      <c r="E1849">
        <v>2022</v>
      </c>
      <c r="F1849" t="s">
        <v>20</v>
      </c>
      <c r="G1849" t="s">
        <v>21</v>
      </c>
      <c r="H1849" t="s">
        <v>15</v>
      </c>
      <c r="I1849" t="s">
        <v>22</v>
      </c>
      <c r="J1849">
        <v>9.7127867000000007E-2</v>
      </c>
      <c r="K1849">
        <v>19.100000000000001</v>
      </c>
      <c r="L1849">
        <v>234.4958</v>
      </c>
      <c r="M1849">
        <v>4.3</v>
      </c>
    </row>
    <row r="1850" spans="1:13" x14ac:dyDescent="0.3">
      <c r="A1850" t="s">
        <v>17</v>
      </c>
      <c r="B1850">
        <v>1847</v>
      </c>
      <c r="C1850" t="s">
        <v>964</v>
      </c>
      <c r="D1850" t="s">
        <v>61</v>
      </c>
      <c r="E1850">
        <v>2022</v>
      </c>
      <c r="F1850" t="s">
        <v>20</v>
      </c>
      <c r="G1850" t="s">
        <v>21</v>
      </c>
      <c r="H1850" t="s">
        <v>15</v>
      </c>
      <c r="I1850" t="s">
        <v>22</v>
      </c>
      <c r="J1850">
        <v>4.2463727999999999E-2</v>
      </c>
      <c r="K1850">
        <v>9.3000000000000007</v>
      </c>
      <c r="L1850">
        <v>121.9388</v>
      </c>
      <c r="M1850">
        <v>4.3</v>
      </c>
    </row>
    <row r="1851" spans="1:13" x14ac:dyDescent="0.3">
      <c r="A1851" t="s">
        <v>17</v>
      </c>
      <c r="B1851">
        <v>1848</v>
      </c>
      <c r="C1851" t="s">
        <v>718</v>
      </c>
      <c r="D1851" t="s">
        <v>19</v>
      </c>
      <c r="E1851">
        <v>2022</v>
      </c>
      <c r="F1851" t="s">
        <v>20</v>
      </c>
      <c r="G1851" t="s">
        <v>21</v>
      </c>
      <c r="H1851" t="s">
        <v>15</v>
      </c>
      <c r="I1851" t="s">
        <v>22</v>
      </c>
      <c r="J1851">
        <v>0.112728355</v>
      </c>
      <c r="K1851">
        <v>8.42</v>
      </c>
      <c r="L1851">
        <v>65.816800000000001</v>
      </c>
      <c r="M1851">
        <v>4.3</v>
      </c>
    </row>
    <row r="1852" spans="1:13" x14ac:dyDescent="0.3">
      <c r="A1852" t="s">
        <v>17</v>
      </c>
      <c r="B1852">
        <v>1849</v>
      </c>
      <c r="C1852" t="s">
        <v>890</v>
      </c>
      <c r="D1852" t="s">
        <v>19</v>
      </c>
      <c r="E1852">
        <v>2022</v>
      </c>
      <c r="F1852" t="s">
        <v>20</v>
      </c>
      <c r="G1852" t="s">
        <v>21</v>
      </c>
      <c r="H1852" t="s">
        <v>15</v>
      </c>
      <c r="I1852" t="s">
        <v>22</v>
      </c>
      <c r="J1852">
        <v>0</v>
      </c>
      <c r="K1852">
        <v>12.15</v>
      </c>
      <c r="L1852">
        <v>224.44040000000001</v>
      </c>
      <c r="M1852">
        <v>4.3</v>
      </c>
    </row>
    <row r="1853" spans="1:13" x14ac:dyDescent="0.3">
      <c r="A1853" t="s">
        <v>17</v>
      </c>
      <c r="B1853">
        <v>1850</v>
      </c>
      <c r="C1853" t="s">
        <v>171</v>
      </c>
      <c r="D1853" t="s">
        <v>19</v>
      </c>
      <c r="E1853">
        <v>2022</v>
      </c>
      <c r="F1853" t="s">
        <v>20</v>
      </c>
      <c r="G1853" t="s">
        <v>21</v>
      </c>
      <c r="H1853" t="s">
        <v>15</v>
      </c>
      <c r="I1853" t="s">
        <v>22</v>
      </c>
      <c r="J1853">
        <v>1.8982338000000001E-2</v>
      </c>
      <c r="K1853">
        <v>17.600000000000001</v>
      </c>
      <c r="L1853">
        <v>237.059</v>
      </c>
      <c r="M1853">
        <v>4.3</v>
      </c>
    </row>
    <row r="1854" spans="1:13" x14ac:dyDescent="0.3">
      <c r="A1854" t="s">
        <v>17</v>
      </c>
      <c r="B1854">
        <v>1851</v>
      </c>
      <c r="C1854" t="s">
        <v>213</v>
      </c>
      <c r="D1854" t="s">
        <v>42</v>
      </c>
      <c r="E1854">
        <v>2022</v>
      </c>
      <c r="F1854" t="s">
        <v>20</v>
      </c>
      <c r="G1854" t="s">
        <v>21</v>
      </c>
      <c r="H1854" t="s">
        <v>15</v>
      </c>
      <c r="I1854" t="s">
        <v>22</v>
      </c>
      <c r="J1854">
        <v>2.4988699999999999E-2</v>
      </c>
      <c r="K1854">
        <v>5.88</v>
      </c>
      <c r="L1854">
        <v>150.33920000000001</v>
      </c>
      <c r="M1854">
        <v>4.3</v>
      </c>
    </row>
    <row r="1855" spans="1:13" x14ac:dyDescent="0.3">
      <c r="A1855" t="s">
        <v>17</v>
      </c>
      <c r="B1855">
        <v>1852</v>
      </c>
      <c r="C1855" t="s">
        <v>1132</v>
      </c>
      <c r="D1855" t="s">
        <v>42</v>
      </c>
      <c r="E1855">
        <v>2022</v>
      </c>
      <c r="F1855" t="s">
        <v>20</v>
      </c>
      <c r="G1855" t="s">
        <v>21</v>
      </c>
      <c r="H1855" t="s">
        <v>15</v>
      </c>
      <c r="I1855" t="s">
        <v>22</v>
      </c>
      <c r="J1855">
        <v>8.0619969E-2</v>
      </c>
      <c r="K1855">
        <v>9.1</v>
      </c>
      <c r="L1855">
        <v>47.471800000000002</v>
      </c>
      <c r="M1855">
        <v>4.3</v>
      </c>
    </row>
    <row r="1856" spans="1:13" x14ac:dyDescent="0.3">
      <c r="A1856" t="s">
        <v>17</v>
      </c>
      <c r="B1856">
        <v>1853</v>
      </c>
      <c r="C1856" t="s">
        <v>112</v>
      </c>
      <c r="D1856" t="s">
        <v>42</v>
      </c>
      <c r="E1856">
        <v>2022</v>
      </c>
      <c r="F1856" t="s">
        <v>20</v>
      </c>
      <c r="G1856" t="s">
        <v>21</v>
      </c>
      <c r="H1856" t="s">
        <v>15</v>
      </c>
      <c r="I1856" t="s">
        <v>22</v>
      </c>
      <c r="J1856">
        <v>4.7912071000000001E-2</v>
      </c>
      <c r="K1856">
        <v>11.3</v>
      </c>
      <c r="L1856">
        <v>179.86600000000001</v>
      </c>
      <c r="M1856">
        <v>4.3</v>
      </c>
    </row>
    <row r="1857" spans="1:13" x14ac:dyDescent="0.3">
      <c r="A1857" t="s">
        <v>17</v>
      </c>
      <c r="B1857">
        <v>1854</v>
      </c>
      <c r="C1857" t="s">
        <v>1170</v>
      </c>
      <c r="D1857" t="s">
        <v>42</v>
      </c>
      <c r="E1857">
        <v>2022</v>
      </c>
      <c r="F1857" t="s">
        <v>20</v>
      </c>
      <c r="G1857" t="s">
        <v>21</v>
      </c>
      <c r="H1857" t="s">
        <v>15</v>
      </c>
      <c r="I1857" t="s">
        <v>22</v>
      </c>
      <c r="J1857">
        <v>6.1226968999999999E-2</v>
      </c>
      <c r="K1857">
        <v>14.85</v>
      </c>
      <c r="L1857">
        <v>253.06979999999999</v>
      </c>
      <c r="M1857">
        <v>4.3</v>
      </c>
    </row>
    <row r="1858" spans="1:13" x14ac:dyDescent="0.3">
      <c r="A1858" t="s">
        <v>17</v>
      </c>
      <c r="B1858">
        <v>1855</v>
      </c>
      <c r="C1858" t="s">
        <v>1171</v>
      </c>
      <c r="D1858" t="s">
        <v>42</v>
      </c>
      <c r="E1858">
        <v>2022</v>
      </c>
      <c r="F1858" t="s">
        <v>20</v>
      </c>
      <c r="G1858" t="s">
        <v>21</v>
      </c>
      <c r="H1858" t="s">
        <v>15</v>
      </c>
      <c r="I1858" t="s">
        <v>22</v>
      </c>
      <c r="J1858">
        <v>5.0545501999999999E-2</v>
      </c>
      <c r="K1858">
        <v>16.2</v>
      </c>
      <c r="L1858">
        <v>191.61619999999999</v>
      </c>
      <c r="M1858">
        <v>4.3</v>
      </c>
    </row>
    <row r="1859" spans="1:13" x14ac:dyDescent="0.3">
      <c r="A1859" t="s">
        <v>17</v>
      </c>
      <c r="B1859">
        <v>1856</v>
      </c>
      <c r="C1859" t="s">
        <v>951</v>
      </c>
      <c r="D1859" t="s">
        <v>42</v>
      </c>
      <c r="E1859">
        <v>2022</v>
      </c>
      <c r="F1859" t="s">
        <v>20</v>
      </c>
      <c r="G1859" t="s">
        <v>21</v>
      </c>
      <c r="H1859" t="s">
        <v>15</v>
      </c>
      <c r="I1859" t="s">
        <v>22</v>
      </c>
      <c r="J1859">
        <v>1.040777E-2</v>
      </c>
      <c r="K1859">
        <v>18.75</v>
      </c>
      <c r="L1859">
        <v>209.49539999999999</v>
      </c>
      <c r="M1859">
        <v>4.3</v>
      </c>
    </row>
    <row r="1860" spans="1:13" x14ac:dyDescent="0.3">
      <c r="A1860" t="s">
        <v>17</v>
      </c>
      <c r="B1860">
        <v>1857</v>
      </c>
      <c r="C1860" t="s">
        <v>518</v>
      </c>
      <c r="D1860" t="s">
        <v>42</v>
      </c>
      <c r="E1860">
        <v>2022</v>
      </c>
      <c r="F1860" t="s">
        <v>20</v>
      </c>
      <c r="G1860" t="s">
        <v>21</v>
      </c>
      <c r="H1860" t="s">
        <v>15</v>
      </c>
      <c r="I1860" t="s">
        <v>22</v>
      </c>
      <c r="J1860">
        <v>6.6200667000000005E-2</v>
      </c>
      <c r="K1860">
        <v>20.2</v>
      </c>
      <c r="L1860">
        <v>61.451000000000001</v>
      </c>
      <c r="M1860">
        <v>4.3</v>
      </c>
    </row>
    <row r="1861" spans="1:13" x14ac:dyDescent="0.3">
      <c r="A1861" t="s">
        <v>17</v>
      </c>
      <c r="B1861">
        <v>1858</v>
      </c>
      <c r="C1861" t="s">
        <v>798</v>
      </c>
      <c r="D1861" t="s">
        <v>42</v>
      </c>
      <c r="E1861">
        <v>2022</v>
      </c>
      <c r="F1861" t="s">
        <v>20</v>
      </c>
      <c r="G1861" t="s">
        <v>21</v>
      </c>
      <c r="H1861" t="s">
        <v>15</v>
      </c>
      <c r="I1861" t="s">
        <v>22</v>
      </c>
      <c r="J1861">
        <v>3.9405676000000001E-2</v>
      </c>
      <c r="K1861">
        <v>20.7</v>
      </c>
      <c r="L1861">
        <v>149.8366</v>
      </c>
      <c r="M1861">
        <v>4.3</v>
      </c>
    </row>
    <row r="1862" spans="1:13" x14ac:dyDescent="0.3">
      <c r="A1862" t="s">
        <v>17</v>
      </c>
      <c r="B1862">
        <v>1859</v>
      </c>
      <c r="C1862" t="s">
        <v>151</v>
      </c>
      <c r="D1862" t="s">
        <v>54</v>
      </c>
      <c r="E1862">
        <v>2022</v>
      </c>
      <c r="F1862" t="s">
        <v>20</v>
      </c>
      <c r="G1862" t="s">
        <v>21</v>
      </c>
      <c r="H1862" t="s">
        <v>15</v>
      </c>
      <c r="I1862" t="s">
        <v>22</v>
      </c>
      <c r="J1862">
        <v>1.6802225E-2</v>
      </c>
      <c r="K1862">
        <v>17.5</v>
      </c>
      <c r="L1862">
        <v>138.518</v>
      </c>
      <c r="M1862">
        <v>4.3</v>
      </c>
    </row>
    <row r="1863" spans="1:13" x14ac:dyDescent="0.3">
      <c r="A1863" t="s">
        <v>17</v>
      </c>
      <c r="B1863">
        <v>1860</v>
      </c>
      <c r="C1863" t="s">
        <v>244</v>
      </c>
      <c r="D1863" t="s">
        <v>64</v>
      </c>
      <c r="E1863">
        <v>2022</v>
      </c>
      <c r="F1863" t="s">
        <v>20</v>
      </c>
      <c r="G1863" t="s">
        <v>21</v>
      </c>
      <c r="H1863" t="s">
        <v>15</v>
      </c>
      <c r="I1863" t="s">
        <v>22</v>
      </c>
      <c r="J1863">
        <v>1.2148836E-2</v>
      </c>
      <c r="K1863">
        <v>13.1</v>
      </c>
      <c r="L1863">
        <v>191.35300000000001</v>
      </c>
      <c r="M1863">
        <v>4.3</v>
      </c>
    </row>
    <row r="1864" spans="1:13" x14ac:dyDescent="0.3">
      <c r="A1864" t="s">
        <v>17</v>
      </c>
      <c r="B1864">
        <v>1861</v>
      </c>
      <c r="C1864" t="s">
        <v>47</v>
      </c>
      <c r="D1864" t="s">
        <v>48</v>
      </c>
      <c r="E1864">
        <v>2022</v>
      </c>
      <c r="F1864" t="s">
        <v>20</v>
      </c>
      <c r="G1864" t="s">
        <v>21</v>
      </c>
      <c r="H1864" t="s">
        <v>15</v>
      </c>
      <c r="I1864" t="s">
        <v>22</v>
      </c>
      <c r="J1864">
        <v>8.5312136999999996E-2</v>
      </c>
      <c r="K1864">
        <v>7.05</v>
      </c>
      <c r="L1864">
        <v>107.49120000000001</v>
      </c>
      <c r="M1864">
        <v>4.3</v>
      </c>
    </row>
    <row r="1865" spans="1:13" x14ac:dyDescent="0.3">
      <c r="A1865" t="s">
        <v>17</v>
      </c>
      <c r="B1865">
        <v>1862</v>
      </c>
      <c r="C1865" t="s">
        <v>722</v>
      </c>
      <c r="D1865" t="s">
        <v>48</v>
      </c>
      <c r="E1865">
        <v>2022</v>
      </c>
      <c r="F1865" t="s">
        <v>20</v>
      </c>
      <c r="G1865" t="s">
        <v>21</v>
      </c>
      <c r="H1865" t="s">
        <v>15</v>
      </c>
      <c r="I1865" t="s">
        <v>22</v>
      </c>
      <c r="J1865">
        <v>8.6304859999999997E-2</v>
      </c>
      <c r="K1865">
        <v>9</v>
      </c>
      <c r="L1865">
        <v>168.08160000000001</v>
      </c>
      <c r="M1865">
        <v>4.3</v>
      </c>
    </row>
    <row r="1866" spans="1:13" x14ac:dyDescent="0.3">
      <c r="A1866" t="s">
        <v>17</v>
      </c>
      <c r="B1866">
        <v>1863</v>
      </c>
      <c r="C1866" t="s">
        <v>578</v>
      </c>
      <c r="D1866" t="s">
        <v>48</v>
      </c>
      <c r="E1866">
        <v>2022</v>
      </c>
      <c r="F1866" t="s">
        <v>20</v>
      </c>
      <c r="G1866" t="s">
        <v>21</v>
      </c>
      <c r="H1866" t="s">
        <v>15</v>
      </c>
      <c r="I1866" t="s">
        <v>22</v>
      </c>
      <c r="J1866">
        <v>0.112553853</v>
      </c>
      <c r="K1866">
        <v>10.395</v>
      </c>
      <c r="L1866">
        <v>59.021999999999998</v>
      </c>
      <c r="M1866">
        <v>4.3</v>
      </c>
    </row>
    <row r="1867" spans="1:13" x14ac:dyDescent="0.3">
      <c r="A1867" t="s">
        <v>17</v>
      </c>
      <c r="B1867">
        <v>1864</v>
      </c>
      <c r="C1867" t="s">
        <v>1172</v>
      </c>
      <c r="D1867" t="s">
        <v>48</v>
      </c>
      <c r="E1867">
        <v>2022</v>
      </c>
      <c r="F1867" t="s">
        <v>20</v>
      </c>
      <c r="G1867" t="s">
        <v>21</v>
      </c>
      <c r="H1867" t="s">
        <v>15</v>
      </c>
      <c r="I1867" t="s">
        <v>22</v>
      </c>
      <c r="J1867">
        <v>2.6248606000000001E-2</v>
      </c>
      <c r="K1867">
        <v>17.5</v>
      </c>
      <c r="L1867">
        <v>255.13560000000001</v>
      </c>
      <c r="M1867">
        <v>4.3</v>
      </c>
    </row>
    <row r="1868" spans="1:13" x14ac:dyDescent="0.3">
      <c r="A1868" t="s">
        <v>17</v>
      </c>
      <c r="B1868">
        <v>1865</v>
      </c>
      <c r="C1868" t="s">
        <v>1173</v>
      </c>
      <c r="D1868" t="s">
        <v>48</v>
      </c>
      <c r="E1868">
        <v>2022</v>
      </c>
      <c r="F1868" t="s">
        <v>20</v>
      </c>
      <c r="G1868" t="s">
        <v>21</v>
      </c>
      <c r="H1868" t="s">
        <v>15</v>
      </c>
      <c r="I1868" t="s">
        <v>22</v>
      </c>
      <c r="J1868">
        <v>7.5501240999999997E-2</v>
      </c>
      <c r="K1868">
        <v>18.25</v>
      </c>
      <c r="L1868">
        <v>123.1046</v>
      </c>
      <c r="M1868">
        <v>4.3</v>
      </c>
    </row>
    <row r="1869" spans="1:13" x14ac:dyDescent="0.3">
      <c r="A1869" t="s">
        <v>17</v>
      </c>
      <c r="B1869">
        <v>1866</v>
      </c>
      <c r="C1869" t="s">
        <v>179</v>
      </c>
      <c r="D1869" t="s">
        <v>48</v>
      </c>
      <c r="E1869">
        <v>2022</v>
      </c>
      <c r="F1869" t="s">
        <v>20</v>
      </c>
      <c r="G1869" t="s">
        <v>21</v>
      </c>
      <c r="H1869" t="s">
        <v>15</v>
      </c>
      <c r="I1869" t="s">
        <v>22</v>
      </c>
      <c r="J1869">
        <v>7.7168705000000004E-2</v>
      </c>
      <c r="K1869">
        <v>18.600000000000001</v>
      </c>
      <c r="L1869">
        <v>160.62360000000001</v>
      </c>
      <c r="M1869">
        <v>4.3</v>
      </c>
    </row>
    <row r="1870" spans="1:13" x14ac:dyDescent="0.3">
      <c r="A1870" t="s">
        <v>17</v>
      </c>
      <c r="B1870">
        <v>1867</v>
      </c>
      <c r="C1870" t="s">
        <v>180</v>
      </c>
      <c r="D1870" t="s">
        <v>48</v>
      </c>
      <c r="E1870">
        <v>2022</v>
      </c>
      <c r="F1870" t="s">
        <v>20</v>
      </c>
      <c r="G1870" t="s">
        <v>21</v>
      </c>
      <c r="H1870" t="s">
        <v>15</v>
      </c>
      <c r="I1870" t="s">
        <v>22</v>
      </c>
      <c r="J1870">
        <v>3.9738392999999997E-2</v>
      </c>
      <c r="K1870">
        <v>19.600000000000001</v>
      </c>
      <c r="L1870">
        <v>163.7526</v>
      </c>
      <c r="M1870">
        <v>4.3</v>
      </c>
    </row>
    <row r="1871" spans="1:13" x14ac:dyDescent="0.3">
      <c r="A1871" t="s">
        <v>17</v>
      </c>
      <c r="B1871">
        <v>1868</v>
      </c>
      <c r="C1871" t="s">
        <v>223</v>
      </c>
      <c r="D1871" t="s">
        <v>32</v>
      </c>
      <c r="E1871">
        <v>2022</v>
      </c>
      <c r="F1871" t="s">
        <v>20</v>
      </c>
      <c r="G1871" t="s">
        <v>21</v>
      </c>
      <c r="H1871" t="s">
        <v>15</v>
      </c>
      <c r="I1871" t="s">
        <v>22</v>
      </c>
      <c r="J1871">
        <v>6.7730080999999998E-2</v>
      </c>
      <c r="K1871">
        <v>7.81</v>
      </c>
      <c r="L1871">
        <v>242.64859999999999</v>
      </c>
      <c r="M1871">
        <v>4.3</v>
      </c>
    </row>
    <row r="1872" spans="1:13" x14ac:dyDescent="0.3">
      <c r="A1872" t="s">
        <v>17</v>
      </c>
      <c r="B1872">
        <v>1869</v>
      </c>
      <c r="C1872" t="s">
        <v>1073</v>
      </c>
      <c r="D1872" t="s">
        <v>32</v>
      </c>
      <c r="E1872">
        <v>2022</v>
      </c>
      <c r="F1872" t="s">
        <v>20</v>
      </c>
      <c r="G1872" t="s">
        <v>21</v>
      </c>
      <c r="H1872" t="s">
        <v>15</v>
      </c>
      <c r="I1872" t="s">
        <v>22</v>
      </c>
      <c r="J1872">
        <v>1.7396307999999999E-2</v>
      </c>
      <c r="K1872">
        <v>8.43</v>
      </c>
      <c r="L1872">
        <v>196.07679999999999</v>
      </c>
      <c r="M1872">
        <v>4.3</v>
      </c>
    </row>
    <row r="1873" spans="1:13" x14ac:dyDescent="0.3">
      <c r="A1873" t="s">
        <v>17</v>
      </c>
      <c r="B1873">
        <v>1870</v>
      </c>
      <c r="C1873" t="s">
        <v>1118</v>
      </c>
      <c r="D1873" t="s">
        <v>32</v>
      </c>
      <c r="E1873">
        <v>2022</v>
      </c>
      <c r="F1873" t="s">
        <v>20</v>
      </c>
      <c r="G1873" t="s">
        <v>21</v>
      </c>
      <c r="H1873" t="s">
        <v>15</v>
      </c>
      <c r="I1873" t="s">
        <v>22</v>
      </c>
      <c r="J1873">
        <v>0.18425482600000001</v>
      </c>
      <c r="K1873">
        <v>14.15</v>
      </c>
      <c r="L1873">
        <v>82.427599999999998</v>
      </c>
      <c r="M1873">
        <v>4.3</v>
      </c>
    </row>
    <row r="1874" spans="1:13" x14ac:dyDescent="0.3">
      <c r="A1874" t="s">
        <v>17</v>
      </c>
      <c r="B1874">
        <v>1871</v>
      </c>
      <c r="C1874" t="s">
        <v>540</v>
      </c>
      <c r="D1874" t="s">
        <v>32</v>
      </c>
      <c r="E1874">
        <v>2022</v>
      </c>
      <c r="F1874" t="s">
        <v>20</v>
      </c>
      <c r="G1874" t="s">
        <v>21</v>
      </c>
      <c r="H1874" t="s">
        <v>15</v>
      </c>
      <c r="I1874" t="s">
        <v>22</v>
      </c>
      <c r="J1874">
        <v>4.9279391999999998E-2</v>
      </c>
      <c r="K1874">
        <v>15</v>
      </c>
      <c r="L1874">
        <v>65.716800000000006</v>
      </c>
      <c r="M1874">
        <v>4.3</v>
      </c>
    </row>
    <row r="1875" spans="1:13" x14ac:dyDescent="0.3">
      <c r="A1875" t="s">
        <v>17</v>
      </c>
      <c r="B1875">
        <v>1872</v>
      </c>
      <c r="C1875" t="s">
        <v>182</v>
      </c>
      <c r="D1875" t="s">
        <v>32</v>
      </c>
      <c r="E1875">
        <v>2022</v>
      </c>
      <c r="F1875" t="s">
        <v>20</v>
      </c>
      <c r="G1875" t="s">
        <v>21</v>
      </c>
      <c r="H1875" t="s">
        <v>15</v>
      </c>
      <c r="I1875" t="s">
        <v>22</v>
      </c>
      <c r="J1875">
        <v>0.10803618700000001</v>
      </c>
      <c r="K1875">
        <v>15.85</v>
      </c>
      <c r="L1875">
        <v>57.3904</v>
      </c>
      <c r="M1875">
        <v>4.3</v>
      </c>
    </row>
    <row r="1876" spans="1:13" x14ac:dyDescent="0.3">
      <c r="A1876" t="s">
        <v>17</v>
      </c>
      <c r="B1876">
        <v>1873</v>
      </c>
      <c r="C1876" t="s">
        <v>1089</v>
      </c>
      <c r="D1876" t="s">
        <v>32</v>
      </c>
      <c r="E1876">
        <v>2022</v>
      </c>
      <c r="F1876" t="s">
        <v>20</v>
      </c>
      <c r="G1876" t="s">
        <v>21</v>
      </c>
      <c r="H1876" t="s">
        <v>15</v>
      </c>
      <c r="I1876" t="s">
        <v>22</v>
      </c>
      <c r="J1876">
        <v>3.7337632000000003E-2</v>
      </c>
      <c r="K1876">
        <v>17.25</v>
      </c>
      <c r="L1876">
        <v>163.7526</v>
      </c>
      <c r="M1876">
        <v>4.3</v>
      </c>
    </row>
    <row r="1877" spans="1:13" x14ac:dyDescent="0.3">
      <c r="A1877" t="s">
        <v>10</v>
      </c>
      <c r="B1877">
        <v>1874</v>
      </c>
      <c r="C1877" t="s">
        <v>265</v>
      </c>
      <c r="D1877" t="s">
        <v>95</v>
      </c>
      <c r="E1877">
        <v>2022</v>
      </c>
      <c r="F1877" t="s">
        <v>20</v>
      </c>
      <c r="G1877" t="s">
        <v>21</v>
      </c>
      <c r="H1877" t="s">
        <v>15</v>
      </c>
      <c r="I1877" t="s">
        <v>22</v>
      </c>
      <c r="J1877">
        <v>3.8042233000000002E-2</v>
      </c>
      <c r="K1877">
        <v>17.75</v>
      </c>
      <c r="L1877">
        <v>154.26560000000001</v>
      </c>
      <c r="M1877">
        <v>4.3</v>
      </c>
    </row>
    <row r="1878" spans="1:13" x14ac:dyDescent="0.3">
      <c r="A1878" t="s">
        <v>10</v>
      </c>
      <c r="B1878">
        <v>1875</v>
      </c>
      <c r="C1878" t="s">
        <v>1174</v>
      </c>
      <c r="D1878" t="s">
        <v>57</v>
      </c>
      <c r="E1878">
        <v>2022</v>
      </c>
      <c r="F1878" t="s">
        <v>20</v>
      </c>
      <c r="G1878" t="s">
        <v>21</v>
      </c>
      <c r="H1878" t="s">
        <v>15</v>
      </c>
      <c r="I1878" t="s">
        <v>22</v>
      </c>
      <c r="J1878">
        <v>3.4745307000000003E-2</v>
      </c>
      <c r="K1878">
        <v>6.55</v>
      </c>
      <c r="L1878">
        <v>158.8288</v>
      </c>
      <c r="M1878">
        <v>4.3</v>
      </c>
    </row>
    <row r="1879" spans="1:13" x14ac:dyDescent="0.3">
      <c r="A1879" t="s">
        <v>10</v>
      </c>
      <c r="B1879">
        <v>1876</v>
      </c>
      <c r="C1879" t="s">
        <v>154</v>
      </c>
      <c r="D1879" t="s">
        <v>74</v>
      </c>
      <c r="E1879">
        <v>2022</v>
      </c>
      <c r="F1879" t="s">
        <v>20</v>
      </c>
      <c r="G1879" t="s">
        <v>21</v>
      </c>
      <c r="H1879" t="s">
        <v>15</v>
      </c>
      <c r="I1879" t="s">
        <v>22</v>
      </c>
      <c r="J1879">
        <v>5.6547986000000001E-2</v>
      </c>
      <c r="K1879">
        <v>13.85</v>
      </c>
      <c r="L1879">
        <v>232.73</v>
      </c>
      <c r="M1879">
        <v>4.3</v>
      </c>
    </row>
    <row r="1880" spans="1:13" x14ac:dyDescent="0.3">
      <c r="A1880" t="s">
        <v>10</v>
      </c>
      <c r="B1880">
        <v>1877</v>
      </c>
      <c r="C1880" t="s">
        <v>1175</v>
      </c>
      <c r="D1880" t="s">
        <v>28</v>
      </c>
      <c r="E1880">
        <v>2022</v>
      </c>
      <c r="F1880" t="s">
        <v>20</v>
      </c>
      <c r="G1880" t="s">
        <v>21</v>
      </c>
      <c r="H1880" t="s">
        <v>15</v>
      </c>
      <c r="I1880" t="s">
        <v>22</v>
      </c>
      <c r="J1880">
        <v>5.5451725E-2</v>
      </c>
      <c r="K1880">
        <v>7.81</v>
      </c>
      <c r="L1880">
        <v>122.6046</v>
      </c>
      <c r="M1880">
        <v>4.3</v>
      </c>
    </row>
    <row r="1881" spans="1:13" x14ac:dyDescent="0.3">
      <c r="A1881" t="s">
        <v>10</v>
      </c>
      <c r="B1881">
        <v>1878</v>
      </c>
      <c r="C1881" t="s">
        <v>1176</v>
      </c>
      <c r="D1881" t="s">
        <v>28</v>
      </c>
      <c r="E1881">
        <v>2022</v>
      </c>
      <c r="F1881" t="s">
        <v>20</v>
      </c>
      <c r="G1881" t="s">
        <v>21</v>
      </c>
      <c r="H1881" t="s">
        <v>15</v>
      </c>
      <c r="I1881" t="s">
        <v>22</v>
      </c>
      <c r="J1881">
        <v>0.13487073199999999</v>
      </c>
      <c r="K1881">
        <v>8.1</v>
      </c>
      <c r="L1881">
        <v>41.948</v>
      </c>
      <c r="M1881">
        <v>4.3</v>
      </c>
    </row>
    <row r="1882" spans="1:13" x14ac:dyDescent="0.3">
      <c r="A1882" t="s">
        <v>10</v>
      </c>
      <c r="B1882">
        <v>1879</v>
      </c>
      <c r="C1882" t="s">
        <v>1177</v>
      </c>
      <c r="D1882" t="s">
        <v>28</v>
      </c>
      <c r="E1882">
        <v>2022</v>
      </c>
      <c r="F1882" t="s">
        <v>20</v>
      </c>
      <c r="G1882" t="s">
        <v>21</v>
      </c>
      <c r="H1882" t="s">
        <v>15</v>
      </c>
      <c r="I1882" t="s">
        <v>22</v>
      </c>
      <c r="J1882">
        <v>2.8391878999999998E-2</v>
      </c>
      <c r="K1882">
        <v>8.6300000000000008</v>
      </c>
      <c r="L1882">
        <v>173.94220000000001</v>
      </c>
      <c r="M1882">
        <v>4.3</v>
      </c>
    </row>
    <row r="1883" spans="1:13" x14ac:dyDescent="0.3">
      <c r="A1883" t="s">
        <v>10</v>
      </c>
      <c r="B1883">
        <v>1880</v>
      </c>
      <c r="C1883" t="s">
        <v>884</v>
      </c>
      <c r="D1883" t="s">
        <v>28</v>
      </c>
      <c r="E1883">
        <v>2022</v>
      </c>
      <c r="F1883" t="s">
        <v>20</v>
      </c>
      <c r="G1883" t="s">
        <v>21</v>
      </c>
      <c r="H1883" t="s">
        <v>15</v>
      </c>
      <c r="I1883" t="s">
        <v>22</v>
      </c>
      <c r="J1883">
        <v>3.1573245999999999E-2</v>
      </c>
      <c r="K1883">
        <v>13.65</v>
      </c>
      <c r="L1883">
        <v>99.47</v>
      </c>
      <c r="M1883">
        <v>4.3</v>
      </c>
    </row>
    <row r="1884" spans="1:13" x14ac:dyDescent="0.3">
      <c r="A1884" t="s">
        <v>10</v>
      </c>
      <c r="B1884">
        <v>1881</v>
      </c>
      <c r="C1884" t="s">
        <v>900</v>
      </c>
      <c r="D1884" t="s">
        <v>28</v>
      </c>
      <c r="E1884">
        <v>2022</v>
      </c>
      <c r="F1884" t="s">
        <v>20</v>
      </c>
      <c r="G1884" t="s">
        <v>21</v>
      </c>
      <c r="H1884" t="s">
        <v>15</v>
      </c>
      <c r="I1884" t="s">
        <v>22</v>
      </c>
      <c r="J1884">
        <v>5.4599767E-2</v>
      </c>
      <c r="K1884">
        <v>15</v>
      </c>
      <c r="L1884">
        <v>59.490400000000001</v>
      </c>
      <c r="M1884">
        <v>4.3</v>
      </c>
    </row>
    <row r="1885" spans="1:13" x14ac:dyDescent="0.3">
      <c r="A1885" t="s">
        <v>10</v>
      </c>
      <c r="B1885">
        <v>1882</v>
      </c>
      <c r="C1885" t="s">
        <v>701</v>
      </c>
      <c r="D1885" t="s">
        <v>67</v>
      </c>
      <c r="E1885">
        <v>2022</v>
      </c>
      <c r="F1885" t="s">
        <v>20</v>
      </c>
      <c r="G1885" t="s">
        <v>21</v>
      </c>
      <c r="H1885" t="s">
        <v>15</v>
      </c>
      <c r="I1885" t="s">
        <v>22</v>
      </c>
      <c r="J1885">
        <v>0.139244918</v>
      </c>
      <c r="K1885">
        <v>5.3250000000000002</v>
      </c>
      <c r="L1885">
        <v>53.029800000000002</v>
      </c>
      <c r="M1885">
        <v>4.3</v>
      </c>
    </row>
    <row r="1886" spans="1:13" x14ac:dyDescent="0.3">
      <c r="A1886" t="s">
        <v>10</v>
      </c>
      <c r="B1886">
        <v>1883</v>
      </c>
      <c r="C1886" t="s">
        <v>1178</v>
      </c>
      <c r="D1886" t="s">
        <v>67</v>
      </c>
      <c r="E1886">
        <v>2022</v>
      </c>
      <c r="F1886" t="s">
        <v>20</v>
      </c>
      <c r="G1886" t="s">
        <v>21</v>
      </c>
      <c r="H1886" t="s">
        <v>15</v>
      </c>
      <c r="I1886" t="s">
        <v>22</v>
      </c>
      <c r="J1886">
        <v>7.2689818000000003E-2</v>
      </c>
      <c r="K1886">
        <v>12.35</v>
      </c>
      <c r="L1886">
        <v>48.769199999999998</v>
      </c>
      <c r="M1886">
        <v>4.3</v>
      </c>
    </row>
    <row r="1887" spans="1:13" x14ac:dyDescent="0.3">
      <c r="A1887" t="s">
        <v>10</v>
      </c>
      <c r="B1887">
        <v>1884</v>
      </c>
      <c r="C1887" t="s">
        <v>1139</v>
      </c>
      <c r="D1887" t="s">
        <v>67</v>
      </c>
      <c r="E1887">
        <v>2022</v>
      </c>
      <c r="F1887" t="s">
        <v>20</v>
      </c>
      <c r="G1887" t="s">
        <v>21</v>
      </c>
      <c r="H1887" t="s">
        <v>15</v>
      </c>
      <c r="I1887" t="s">
        <v>22</v>
      </c>
      <c r="J1887">
        <v>7.4221559000000006E-2</v>
      </c>
      <c r="K1887">
        <v>12.6</v>
      </c>
      <c r="L1887">
        <v>255.93559999999999</v>
      </c>
      <c r="M1887">
        <v>4.3</v>
      </c>
    </row>
    <row r="1888" spans="1:13" x14ac:dyDescent="0.3">
      <c r="A1888" t="s">
        <v>10</v>
      </c>
      <c r="B1888">
        <v>1885</v>
      </c>
      <c r="C1888" t="s">
        <v>68</v>
      </c>
      <c r="D1888" t="s">
        <v>67</v>
      </c>
      <c r="E1888">
        <v>2022</v>
      </c>
      <c r="F1888" t="s">
        <v>20</v>
      </c>
      <c r="G1888" t="s">
        <v>21</v>
      </c>
      <c r="H1888" t="s">
        <v>15</v>
      </c>
      <c r="I1888" t="s">
        <v>22</v>
      </c>
      <c r="J1888">
        <v>6.5328932000000006E-2</v>
      </c>
      <c r="K1888">
        <v>16</v>
      </c>
      <c r="L1888">
        <v>78.498599999999996</v>
      </c>
      <c r="M1888">
        <v>4.3</v>
      </c>
    </row>
    <row r="1889" spans="1:13" x14ac:dyDescent="0.3">
      <c r="A1889" t="s">
        <v>10</v>
      </c>
      <c r="B1889">
        <v>1886</v>
      </c>
      <c r="C1889" t="s">
        <v>499</v>
      </c>
      <c r="D1889" t="s">
        <v>67</v>
      </c>
      <c r="E1889">
        <v>2022</v>
      </c>
      <c r="F1889" t="s">
        <v>20</v>
      </c>
      <c r="G1889" t="s">
        <v>21</v>
      </c>
      <c r="H1889" t="s">
        <v>15</v>
      </c>
      <c r="I1889" t="s">
        <v>22</v>
      </c>
      <c r="J1889">
        <v>6.8230319999999997E-2</v>
      </c>
      <c r="K1889">
        <v>18.850000000000001</v>
      </c>
      <c r="L1889">
        <v>121.044</v>
      </c>
      <c r="M1889">
        <v>4.3</v>
      </c>
    </row>
    <row r="1890" spans="1:13" x14ac:dyDescent="0.3">
      <c r="A1890" t="s">
        <v>10</v>
      </c>
      <c r="B1890">
        <v>1887</v>
      </c>
      <c r="C1890" t="s">
        <v>1179</v>
      </c>
      <c r="D1890" t="s">
        <v>24</v>
      </c>
      <c r="E1890">
        <v>2022</v>
      </c>
      <c r="F1890" t="s">
        <v>20</v>
      </c>
      <c r="G1890" t="s">
        <v>21</v>
      </c>
      <c r="H1890" t="s">
        <v>15</v>
      </c>
      <c r="I1890" t="s">
        <v>22</v>
      </c>
      <c r="J1890">
        <v>3.3692089000000001E-2</v>
      </c>
      <c r="K1890">
        <v>8.1549999999999994</v>
      </c>
      <c r="L1890">
        <v>76.235399999999998</v>
      </c>
      <c r="M1890">
        <v>4.3</v>
      </c>
    </row>
    <row r="1891" spans="1:13" x14ac:dyDescent="0.3">
      <c r="A1891" t="s">
        <v>10</v>
      </c>
      <c r="B1891">
        <v>1888</v>
      </c>
      <c r="C1891" t="s">
        <v>425</v>
      </c>
      <c r="D1891" t="s">
        <v>24</v>
      </c>
      <c r="E1891">
        <v>2022</v>
      </c>
      <c r="F1891" t="s">
        <v>20</v>
      </c>
      <c r="G1891" t="s">
        <v>21</v>
      </c>
      <c r="H1891" t="s">
        <v>15</v>
      </c>
      <c r="I1891" t="s">
        <v>22</v>
      </c>
      <c r="J1891">
        <v>9.1283985999999998E-2</v>
      </c>
      <c r="K1891">
        <v>14.35</v>
      </c>
      <c r="L1891">
        <v>232.69839999999999</v>
      </c>
      <c r="M1891">
        <v>4.3</v>
      </c>
    </row>
    <row r="1892" spans="1:13" x14ac:dyDescent="0.3">
      <c r="A1892" t="s">
        <v>10</v>
      </c>
      <c r="B1892">
        <v>1889</v>
      </c>
      <c r="C1892" t="s">
        <v>759</v>
      </c>
      <c r="D1892" t="s">
        <v>12</v>
      </c>
      <c r="E1892">
        <v>2022</v>
      </c>
      <c r="F1892" t="s">
        <v>20</v>
      </c>
      <c r="G1892" t="s">
        <v>21</v>
      </c>
      <c r="H1892" t="s">
        <v>15</v>
      </c>
      <c r="I1892" t="s">
        <v>22</v>
      </c>
      <c r="J1892">
        <v>2.9100745000000001E-2</v>
      </c>
      <c r="K1892">
        <v>6.76</v>
      </c>
      <c r="L1892">
        <v>80.695999999999998</v>
      </c>
      <c r="M1892">
        <v>4.3</v>
      </c>
    </row>
    <row r="1893" spans="1:13" x14ac:dyDescent="0.3">
      <c r="A1893" t="s">
        <v>10</v>
      </c>
      <c r="B1893">
        <v>1890</v>
      </c>
      <c r="C1893" t="s">
        <v>1180</v>
      </c>
      <c r="D1893" t="s">
        <v>12</v>
      </c>
      <c r="E1893">
        <v>2022</v>
      </c>
      <c r="F1893" t="s">
        <v>20</v>
      </c>
      <c r="G1893" t="s">
        <v>21</v>
      </c>
      <c r="H1893" t="s">
        <v>15</v>
      </c>
      <c r="I1893" t="s">
        <v>22</v>
      </c>
      <c r="J1893">
        <v>0</v>
      </c>
      <c r="K1893">
        <v>7.72</v>
      </c>
      <c r="L1893">
        <v>117.7466</v>
      </c>
      <c r="M1893">
        <v>4.3</v>
      </c>
    </row>
    <row r="1894" spans="1:13" x14ac:dyDescent="0.3">
      <c r="A1894" t="s">
        <v>10</v>
      </c>
      <c r="B1894">
        <v>1891</v>
      </c>
      <c r="C1894" t="s">
        <v>836</v>
      </c>
      <c r="D1894" t="s">
        <v>12</v>
      </c>
      <c r="E1894">
        <v>2022</v>
      </c>
      <c r="F1894" t="s">
        <v>20</v>
      </c>
      <c r="G1894" t="s">
        <v>21</v>
      </c>
      <c r="H1894" t="s">
        <v>15</v>
      </c>
      <c r="I1894" t="s">
        <v>22</v>
      </c>
      <c r="J1894">
        <v>6.9219164999999999E-2</v>
      </c>
      <c r="K1894">
        <v>8.9600000000000009</v>
      </c>
      <c r="L1894">
        <v>196.57679999999999</v>
      </c>
      <c r="M1894">
        <v>4.3</v>
      </c>
    </row>
    <row r="1895" spans="1:13" x14ac:dyDescent="0.3">
      <c r="A1895" t="s">
        <v>10</v>
      </c>
      <c r="B1895">
        <v>1892</v>
      </c>
      <c r="C1895" t="s">
        <v>768</v>
      </c>
      <c r="D1895" t="s">
        <v>12</v>
      </c>
      <c r="E1895">
        <v>2022</v>
      </c>
      <c r="F1895" t="s">
        <v>20</v>
      </c>
      <c r="G1895" t="s">
        <v>21</v>
      </c>
      <c r="H1895" t="s">
        <v>15</v>
      </c>
      <c r="I1895" t="s">
        <v>22</v>
      </c>
      <c r="J1895">
        <v>0</v>
      </c>
      <c r="K1895">
        <v>11.1</v>
      </c>
      <c r="L1895">
        <v>165.55260000000001</v>
      </c>
      <c r="M1895">
        <v>4.3</v>
      </c>
    </row>
    <row r="1896" spans="1:13" x14ac:dyDescent="0.3">
      <c r="A1896" t="s">
        <v>10</v>
      </c>
      <c r="B1896">
        <v>1893</v>
      </c>
      <c r="C1896" t="s">
        <v>427</v>
      </c>
      <c r="D1896" t="s">
        <v>12</v>
      </c>
      <c r="E1896">
        <v>2022</v>
      </c>
      <c r="F1896" t="s">
        <v>20</v>
      </c>
      <c r="G1896" t="s">
        <v>21</v>
      </c>
      <c r="H1896" t="s">
        <v>15</v>
      </c>
      <c r="I1896" t="s">
        <v>22</v>
      </c>
      <c r="J1896">
        <v>3.8657256000000001E-2</v>
      </c>
      <c r="K1896">
        <v>12.35</v>
      </c>
      <c r="L1896">
        <v>110.25700000000001</v>
      </c>
      <c r="M1896">
        <v>4.3</v>
      </c>
    </row>
    <row r="1897" spans="1:13" x14ac:dyDescent="0.3">
      <c r="A1897" t="s">
        <v>10</v>
      </c>
      <c r="B1897">
        <v>1894</v>
      </c>
      <c r="C1897" t="s">
        <v>805</v>
      </c>
      <c r="D1897" t="s">
        <v>12</v>
      </c>
      <c r="E1897">
        <v>2022</v>
      </c>
      <c r="F1897" t="s">
        <v>20</v>
      </c>
      <c r="G1897" t="s">
        <v>21</v>
      </c>
      <c r="H1897" t="s">
        <v>15</v>
      </c>
      <c r="I1897" t="s">
        <v>22</v>
      </c>
      <c r="J1897">
        <v>8.2085786999999993E-2</v>
      </c>
      <c r="K1897">
        <v>12.5</v>
      </c>
      <c r="L1897">
        <v>92.248800000000003</v>
      </c>
      <c r="M1897">
        <v>4.3</v>
      </c>
    </row>
    <row r="1898" spans="1:13" x14ac:dyDescent="0.3">
      <c r="A1898" t="s">
        <v>10</v>
      </c>
      <c r="B1898">
        <v>1895</v>
      </c>
      <c r="C1898" t="s">
        <v>363</v>
      </c>
      <c r="D1898" t="s">
        <v>12</v>
      </c>
      <c r="E1898">
        <v>2022</v>
      </c>
      <c r="F1898" t="s">
        <v>20</v>
      </c>
      <c r="G1898" t="s">
        <v>21</v>
      </c>
      <c r="H1898" t="s">
        <v>15</v>
      </c>
      <c r="I1898" t="s">
        <v>22</v>
      </c>
      <c r="J1898">
        <v>3.5400659000000001E-2</v>
      </c>
      <c r="K1898">
        <v>14.85</v>
      </c>
      <c r="L1898">
        <v>161.95779999999999</v>
      </c>
      <c r="M1898">
        <v>4.3</v>
      </c>
    </row>
    <row r="1899" spans="1:13" x14ac:dyDescent="0.3">
      <c r="A1899" t="s">
        <v>10</v>
      </c>
      <c r="B1899">
        <v>1896</v>
      </c>
      <c r="C1899" t="s">
        <v>1181</v>
      </c>
      <c r="D1899" t="s">
        <v>12</v>
      </c>
      <c r="E1899">
        <v>2022</v>
      </c>
      <c r="F1899" t="s">
        <v>20</v>
      </c>
      <c r="G1899" t="s">
        <v>21</v>
      </c>
      <c r="H1899" t="s">
        <v>15</v>
      </c>
      <c r="I1899" t="s">
        <v>22</v>
      </c>
      <c r="J1899">
        <v>1.2254429000000001E-2</v>
      </c>
      <c r="K1899">
        <v>18.2</v>
      </c>
      <c r="L1899">
        <v>59.990400000000001</v>
      </c>
      <c r="M1899">
        <v>4.3</v>
      </c>
    </row>
    <row r="1900" spans="1:13" x14ac:dyDescent="0.3">
      <c r="A1900" t="s">
        <v>10</v>
      </c>
      <c r="B1900">
        <v>1897</v>
      </c>
      <c r="C1900" t="s">
        <v>157</v>
      </c>
      <c r="D1900" t="s">
        <v>54</v>
      </c>
      <c r="E1900">
        <v>2022</v>
      </c>
      <c r="F1900" t="s">
        <v>20</v>
      </c>
      <c r="G1900" t="s">
        <v>21</v>
      </c>
      <c r="H1900" t="s">
        <v>15</v>
      </c>
      <c r="I1900" t="s">
        <v>22</v>
      </c>
      <c r="J1900">
        <v>4.4432886999999997E-2</v>
      </c>
      <c r="K1900">
        <v>5.19</v>
      </c>
      <c r="L1900">
        <v>102.899</v>
      </c>
      <c r="M1900">
        <v>4.3</v>
      </c>
    </row>
    <row r="1901" spans="1:13" x14ac:dyDescent="0.3">
      <c r="A1901" t="s">
        <v>10</v>
      </c>
      <c r="B1901">
        <v>1898</v>
      </c>
      <c r="C1901" t="s">
        <v>608</v>
      </c>
      <c r="D1901" t="s">
        <v>54</v>
      </c>
      <c r="E1901">
        <v>2022</v>
      </c>
      <c r="F1901" t="s">
        <v>20</v>
      </c>
      <c r="G1901" t="s">
        <v>21</v>
      </c>
      <c r="H1901" t="s">
        <v>15</v>
      </c>
      <c r="I1901" t="s">
        <v>22</v>
      </c>
      <c r="J1901">
        <v>4.7220268000000003E-2</v>
      </c>
      <c r="K1901">
        <v>5.3049999999999997</v>
      </c>
      <c r="L1901">
        <v>181.96080000000001</v>
      </c>
      <c r="M1901">
        <v>4.3</v>
      </c>
    </row>
    <row r="1902" spans="1:13" x14ac:dyDescent="0.3">
      <c r="A1902" t="s">
        <v>10</v>
      </c>
      <c r="B1902">
        <v>1899</v>
      </c>
      <c r="C1902" t="s">
        <v>1013</v>
      </c>
      <c r="D1902" t="s">
        <v>54</v>
      </c>
      <c r="E1902">
        <v>2022</v>
      </c>
      <c r="F1902" t="s">
        <v>20</v>
      </c>
      <c r="G1902" t="s">
        <v>21</v>
      </c>
      <c r="H1902" t="s">
        <v>15</v>
      </c>
      <c r="I1902" t="s">
        <v>22</v>
      </c>
      <c r="J1902">
        <v>0.15911489000000001</v>
      </c>
      <c r="K1902">
        <v>12.35</v>
      </c>
      <c r="L1902">
        <v>158.19460000000001</v>
      </c>
      <c r="M1902">
        <v>4.3</v>
      </c>
    </row>
    <row r="1903" spans="1:13" x14ac:dyDescent="0.3">
      <c r="A1903" t="s">
        <v>10</v>
      </c>
      <c r="B1903">
        <v>1900</v>
      </c>
      <c r="C1903" t="s">
        <v>584</v>
      </c>
      <c r="D1903" t="s">
        <v>54</v>
      </c>
      <c r="E1903">
        <v>2022</v>
      </c>
      <c r="F1903" t="s">
        <v>20</v>
      </c>
      <c r="G1903" t="s">
        <v>21</v>
      </c>
      <c r="H1903" t="s">
        <v>15</v>
      </c>
      <c r="I1903" t="s">
        <v>22</v>
      </c>
      <c r="J1903">
        <v>9.6906830999999999E-2</v>
      </c>
      <c r="K1903">
        <v>20.2</v>
      </c>
      <c r="L1903">
        <v>175.50280000000001</v>
      </c>
      <c r="M1903">
        <v>4.3</v>
      </c>
    </row>
    <row r="1904" spans="1:13" x14ac:dyDescent="0.3">
      <c r="A1904" t="s">
        <v>10</v>
      </c>
      <c r="B1904">
        <v>1901</v>
      </c>
      <c r="C1904" t="s">
        <v>1097</v>
      </c>
      <c r="D1904" t="s">
        <v>48</v>
      </c>
      <c r="E1904">
        <v>2022</v>
      </c>
      <c r="F1904" t="s">
        <v>20</v>
      </c>
      <c r="G1904" t="s">
        <v>21</v>
      </c>
      <c r="H1904" t="s">
        <v>15</v>
      </c>
      <c r="I1904" t="s">
        <v>22</v>
      </c>
      <c r="J1904">
        <v>2.9616107999999999E-2</v>
      </c>
      <c r="K1904">
        <v>5.1749999999999998</v>
      </c>
      <c r="L1904">
        <v>107.76220000000001</v>
      </c>
      <c r="M1904">
        <v>4.3</v>
      </c>
    </row>
    <row r="1905" spans="1:13" x14ac:dyDescent="0.3">
      <c r="A1905" t="s">
        <v>10</v>
      </c>
      <c r="B1905">
        <v>1902</v>
      </c>
      <c r="C1905" t="s">
        <v>1162</v>
      </c>
      <c r="D1905" t="s">
        <v>48</v>
      </c>
      <c r="E1905">
        <v>2022</v>
      </c>
      <c r="F1905" t="s">
        <v>20</v>
      </c>
      <c r="G1905" t="s">
        <v>21</v>
      </c>
      <c r="H1905" t="s">
        <v>15</v>
      </c>
      <c r="I1905" t="s">
        <v>22</v>
      </c>
      <c r="J1905">
        <v>4.0523265000000003E-2</v>
      </c>
      <c r="K1905">
        <v>5.7850000000000001</v>
      </c>
      <c r="L1905">
        <v>177.86600000000001</v>
      </c>
      <c r="M1905">
        <v>4.3</v>
      </c>
    </row>
    <row r="1906" spans="1:13" x14ac:dyDescent="0.3">
      <c r="A1906" t="s">
        <v>10</v>
      </c>
      <c r="B1906">
        <v>1903</v>
      </c>
      <c r="C1906" t="s">
        <v>365</v>
      </c>
      <c r="D1906" t="s">
        <v>48</v>
      </c>
      <c r="E1906">
        <v>2022</v>
      </c>
      <c r="F1906" t="s">
        <v>20</v>
      </c>
      <c r="G1906" t="s">
        <v>21</v>
      </c>
      <c r="H1906" t="s">
        <v>15</v>
      </c>
      <c r="I1906" t="s">
        <v>22</v>
      </c>
      <c r="J1906">
        <v>1.4270394E-2</v>
      </c>
      <c r="K1906">
        <v>9.6</v>
      </c>
      <c r="L1906">
        <v>187.38720000000001</v>
      </c>
      <c r="M1906">
        <v>4.3</v>
      </c>
    </row>
    <row r="1907" spans="1:13" x14ac:dyDescent="0.3">
      <c r="A1907" t="s">
        <v>10</v>
      </c>
      <c r="B1907">
        <v>1904</v>
      </c>
      <c r="C1907" t="s">
        <v>658</v>
      </c>
      <c r="D1907" t="s">
        <v>48</v>
      </c>
      <c r="E1907">
        <v>2022</v>
      </c>
      <c r="F1907" t="s">
        <v>20</v>
      </c>
      <c r="G1907" t="s">
        <v>21</v>
      </c>
      <c r="H1907" t="s">
        <v>15</v>
      </c>
      <c r="I1907" t="s">
        <v>22</v>
      </c>
      <c r="J1907">
        <v>6.7350054000000006E-2</v>
      </c>
      <c r="K1907">
        <v>15.1</v>
      </c>
      <c r="L1907">
        <v>257.3304</v>
      </c>
      <c r="M1907">
        <v>4.3</v>
      </c>
    </row>
    <row r="1908" spans="1:13" x14ac:dyDescent="0.3">
      <c r="A1908" t="s">
        <v>10</v>
      </c>
      <c r="B1908">
        <v>1905</v>
      </c>
      <c r="C1908" t="s">
        <v>770</v>
      </c>
      <c r="D1908" t="s">
        <v>48</v>
      </c>
      <c r="E1908">
        <v>2022</v>
      </c>
      <c r="F1908" t="s">
        <v>20</v>
      </c>
      <c r="G1908" t="s">
        <v>21</v>
      </c>
      <c r="H1908" t="s">
        <v>15</v>
      </c>
      <c r="I1908" t="s">
        <v>22</v>
      </c>
      <c r="J1908">
        <v>4.7449835000000003E-2</v>
      </c>
      <c r="K1908">
        <v>17.600000000000001</v>
      </c>
      <c r="L1908">
        <v>118.1782</v>
      </c>
      <c r="M1908">
        <v>4.3</v>
      </c>
    </row>
    <row r="1909" spans="1:13" x14ac:dyDescent="0.3">
      <c r="A1909" t="s">
        <v>10</v>
      </c>
      <c r="B1909">
        <v>1906</v>
      </c>
      <c r="C1909" t="s">
        <v>572</v>
      </c>
      <c r="D1909" t="s">
        <v>32</v>
      </c>
      <c r="E1909">
        <v>2022</v>
      </c>
      <c r="F1909" t="s">
        <v>20</v>
      </c>
      <c r="G1909" t="s">
        <v>21</v>
      </c>
      <c r="H1909" t="s">
        <v>15</v>
      </c>
      <c r="I1909" t="s">
        <v>22</v>
      </c>
      <c r="J1909">
        <v>3.2573724999999998E-2</v>
      </c>
      <c r="K1909">
        <v>8.26</v>
      </c>
      <c r="L1909">
        <v>125.07299999999999</v>
      </c>
      <c r="M1909">
        <v>4.3</v>
      </c>
    </row>
    <row r="1910" spans="1:13" x14ac:dyDescent="0.3">
      <c r="A1910" t="s">
        <v>10</v>
      </c>
      <c r="B1910">
        <v>1907</v>
      </c>
      <c r="C1910" t="s">
        <v>1182</v>
      </c>
      <c r="D1910" t="s">
        <v>159</v>
      </c>
      <c r="E1910">
        <v>2022</v>
      </c>
      <c r="F1910" t="s">
        <v>20</v>
      </c>
      <c r="G1910" t="s">
        <v>21</v>
      </c>
      <c r="H1910" t="s">
        <v>15</v>
      </c>
      <c r="I1910" t="s">
        <v>22</v>
      </c>
      <c r="J1910">
        <v>5.3397642000000002E-2</v>
      </c>
      <c r="K1910">
        <v>17.600000000000001</v>
      </c>
      <c r="L1910">
        <v>46.706000000000003</v>
      </c>
      <c r="M1910">
        <v>4.3</v>
      </c>
    </row>
    <row r="1911" spans="1:13" x14ac:dyDescent="0.3">
      <c r="A1911" t="s">
        <v>17</v>
      </c>
      <c r="B1911">
        <v>1908</v>
      </c>
      <c r="C1911" t="s">
        <v>1183</v>
      </c>
      <c r="D1911" t="s">
        <v>32</v>
      </c>
      <c r="E1911">
        <v>2022</v>
      </c>
      <c r="F1911" t="s">
        <v>20</v>
      </c>
      <c r="G1911" t="s">
        <v>21</v>
      </c>
      <c r="H1911" t="s">
        <v>15</v>
      </c>
      <c r="I1911" t="s">
        <v>22</v>
      </c>
      <c r="J1911">
        <v>0.11550099899999999</v>
      </c>
      <c r="K1911">
        <v>6.1349999999999998</v>
      </c>
      <c r="L1911">
        <v>161.12360000000001</v>
      </c>
      <c r="M1911">
        <v>4.3</v>
      </c>
    </row>
    <row r="1912" spans="1:13" x14ac:dyDescent="0.3">
      <c r="A1912" t="s">
        <v>1611</v>
      </c>
      <c r="B1912">
        <v>1909</v>
      </c>
      <c r="C1912" t="s">
        <v>126</v>
      </c>
      <c r="D1912" t="s">
        <v>24</v>
      </c>
      <c r="E1912">
        <v>2022</v>
      </c>
      <c r="F1912" t="s">
        <v>20</v>
      </c>
      <c r="G1912" t="s">
        <v>21</v>
      </c>
      <c r="H1912" t="s">
        <v>15</v>
      </c>
      <c r="I1912" t="s">
        <v>22</v>
      </c>
      <c r="J1912">
        <v>6.7001825000000001E-2</v>
      </c>
      <c r="K1912">
        <v>11.3</v>
      </c>
      <c r="L1912">
        <v>259.19619999999998</v>
      </c>
      <c r="M1912">
        <v>4.3</v>
      </c>
    </row>
    <row r="1913" spans="1:13" x14ac:dyDescent="0.3">
      <c r="A1913" t="s">
        <v>1611</v>
      </c>
      <c r="B1913">
        <v>1910</v>
      </c>
      <c r="C1913" t="s">
        <v>606</v>
      </c>
      <c r="D1913" t="s">
        <v>12</v>
      </c>
      <c r="E1913">
        <v>2022</v>
      </c>
      <c r="F1913" t="s">
        <v>20</v>
      </c>
      <c r="G1913" t="s">
        <v>21</v>
      </c>
      <c r="H1913" t="s">
        <v>15</v>
      </c>
      <c r="I1913" t="s">
        <v>22</v>
      </c>
      <c r="J1913">
        <v>4.4372393000000003E-2</v>
      </c>
      <c r="K1913">
        <v>13.1</v>
      </c>
      <c r="L1913">
        <v>180.33179999999999</v>
      </c>
      <c r="M1913">
        <v>4.3</v>
      </c>
    </row>
    <row r="1914" spans="1:13" x14ac:dyDescent="0.3">
      <c r="A1914" t="s">
        <v>17</v>
      </c>
      <c r="B1914">
        <v>1911</v>
      </c>
      <c r="C1914" t="s">
        <v>224</v>
      </c>
      <c r="D1914" t="s">
        <v>95</v>
      </c>
      <c r="E1914">
        <v>2018</v>
      </c>
      <c r="F1914" t="s">
        <v>45</v>
      </c>
      <c r="G1914" t="s">
        <v>21</v>
      </c>
      <c r="H1914" t="s">
        <v>15</v>
      </c>
      <c r="I1914" t="s">
        <v>46</v>
      </c>
      <c r="J1914">
        <v>8.0203852000000006E-2</v>
      </c>
      <c r="L1914">
        <v>77.995999999999995</v>
      </c>
      <c r="M1914">
        <v>4.3</v>
      </c>
    </row>
    <row r="1915" spans="1:13" x14ac:dyDescent="0.3">
      <c r="A1915" t="s">
        <v>17</v>
      </c>
      <c r="B1915">
        <v>1912</v>
      </c>
      <c r="C1915" t="s">
        <v>1184</v>
      </c>
      <c r="D1915" t="s">
        <v>12</v>
      </c>
      <c r="E1915">
        <v>2018</v>
      </c>
      <c r="F1915" t="s">
        <v>45</v>
      </c>
      <c r="G1915" t="s">
        <v>21</v>
      </c>
      <c r="H1915" t="s">
        <v>15</v>
      </c>
      <c r="I1915" t="s">
        <v>46</v>
      </c>
      <c r="J1915">
        <v>0</v>
      </c>
      <c r="L1915">
        <v>245.01439999999999</v>
      </c>
      <c r="M1915">
        <v>4.3</v>
      </c>
    </row>
    <row r="1916" spans="1:13" x14ac:dyDescent="0.3">
      <c r="A1916" t="s">
        <v>17</v>
      </c>
      <c r="B1916">
        <v>1913</v>
      </c>
      <c r="C1916" t="s">
        <v>1185</v>
      </c>
      <c r="D1916" t="s">
        <v>12</v>
      </c>
      <c r="E1916">
        <v>2018</v>
      </c>
      <c r="F1916" t="s">
        <v>45</v>
      </c>
      <c r="G1916" t="s">
        <v>21</v>
      </c>
      <c r="H1916" t="s">
        <v>15</v>
      </c>
      <c r="I1916" t="s">
        <v>46</v>
      </c>
      <c r="J1916">
        <v>0.147663025</v>
      </c>
      <c r="L1916">
        <v>106.02800000000001</v>
      </c>
      <c r="M1916">
        <v>4.3</v>
      </c>
    </row>
    <row r="1917" spans="1:13" x14ac:dyDescent="0.3">
      <c r="A1917" t="s">
        <v>17</v>
      </c>
      <c r="B1917">
        <v>1914</v>
      </c>
      <c r="C1917" t="s">
        <v>1186</v>
      </c>
      <c r="D1917" t="s">
        <v>42</v>
      </c>
      <c r="E1917">
        <v>2018</v>
      </c>
      <c r="F1917" t="s">
        <v>45</v>
      </c>
      <c r="G1917" t="s">
        <v>21</v>
      </c>
      <c r="H1917" t="s">
        <v>15</v>
      </c>
      <c r="I1917" t="s">
        <v>46</v>
      </c>
      <c r="J1917">
        <v>1.1762847E-2</v>
      </c>
      <c r="L1917">
        <v>153.53399999999999</v>
      </c>
      <c r="M1917">
        <v>4.3</v>
      </c>
    </row>
    <row r="1918" spans="1:13" x14ac:dyDescent="0.3">
      <c r="A1918" t="s">
        <v>17</v>
      </c>
      <c r="B1918">
        <v>1915</v>
      </c>
      <c r="C1918" t="s">
        <v>1060</v>
      </c>
      <c r="D1918" t="s">
        <v>95</v>
      </c>
      <c r="E1918">
        <v>2018</v>
      </c>
      <c r="F1918" t="s">
        <v>45</v>
      </c>
      <c r="G1918" t="s">
        <v>21</v>
      </c>
      <c r="H1918" t="s">
        <v>15</v>
      </c>
      <c r="I1918" t="s">
        <v>46</v>
      </c>
      <c r="J1918">
        <v>9.3010025999999996E-2</v>
      </c>
      <c r="L1918">
        <v>143.0812</v>
      </c>
      <c r="M1918">
        <v>4.3</v>
      </c>
    </row>
    <row r="1919" spans="1:13" x14ac:dyDescent="0.3">
      <c r="A1919" t="s">
        <v>17</v>
      </c>
      <c r="B1919">
        <v>1916</v>
      </c>
      <c r="C1919" t="s">
        <v>1187</v>
      </c>
      <c r="D1919" t="s">
        <v>95</v>
      </c>
      <c r="E1919">
        <v>2018</v>
      </c>
      <c r="F1919" t="s">
        <v>45</v>
      </c>
      <c r="G1919" t="s">
        <v>21</v>
      </c>
      <c r="H1919" t="s">
        <v>15</v>
      </c>
      <c r="I1919" t="s">
        <v>46</v>
      </c>
      <c r="J1919">
        <v>5.6161529000000002E-2</v>
      </c>
      <c r="L1919">
        <v>246.9118</v>
      </c>
      <c r="M1919">
        <v>4.3</v>
      </c>
    </row>
    <row r="1920" spans="1:13" x14ac:dyDescent="0.3">
      <c r="A1920" t="s">
        <v>17</v>
      </c>
      <c r="B1920">
        <v>1917</v>
      </c>
      <c r="C1920" t="s">
        <v>1128</v>
      </c>
      <c r="D1920" t="s">
        <v>95</v>
      </c>
      <c r="E1920">
        <v>2018</v>
      </c>
      <c r="F1920" t="s">
        <v>45</v>
      </c>
      <c r="G1920" t="s">
        <v>21</v>
      </c>
      <c r="H1920" t="s">
        <v>15</v>
      </c>
      <c r="I1920" t="s">
        <v>46</v>
      </c>
      <c r="J1920">
        <v>3.4203091999999997E-2</v>
      </c>
      <c r="L1920">
        <v>43.308599999999998</v>
      </c>
      <c r="M1920">
        <v>4.3</v>
      </c>
    </row>
    <row r="1921" spans="1:13" x14ac:dyDescent="0.3">
      <c r="A1921" t="s">
        <v>17</v>
      </c>
      <c r="B1921">
        <v>1918</v>
      </c>
      <c r="C1921" t="s">
        <v>320</v>
      </c>
      <c r="D1921" t="s">
        <v>95</v>
      </c>
      <c r="E1921">
        <v>2018</v>
      </c>
      <c r="F1921" t="s">
        <v>45</v>
      </c>
      <c r="G1921" t="s">
        <v>21</v>
      </c>
      <c r="H1921" t="s">
        <v>15</v>
      </c>
      <c r="I1921" t="s">
        <v>46</v>
      </c>
      <c r="J1921">
        <v>0.13086741299999999</v>
      </c>
      <c r="L1921">
        <v>150.80240000000001</v>
      </c>
      <c r="M1921">
        <v>4.3</v>
      </c>
    </row>
    <row r="1922" spans="1:13" x14ac:dyDescent="0.3">
      <c r="A1922" t="s">
        <v>17</v>
      </c>
      <c r="B1922">
        <v>1919</v>
      </c>
      <c r="C1922" t="s">
        <v>705</v>
      </c>
      <c r="D1922" t="s">
        <v>28</v>
      </c>
      <c r="E1922">
        <v>2018</v>
      </c>
      <c r="F1922" t="s">
        <v>45</v>
      </c>
      <c r="G1922" t="s">
        <v>21</v>
      </c>
      <c r="H1922" t="s">
        <v>15</v>
      </c>
      <c r="I1922" t="s">
        <v>46</v>
      </c>
      <c r="J1922">
        <v>7.8174542999999999E-2</v>
      </c>
      <c r="L1922">
        <v>39.950600000000001</v>
      </c>
      <c r="M1922">
        <v>4.3</v>
      </c>
    </row>
    <row r="1923" spans="1:13" x14ac:dyDescent="0.3">
      <c r="A1923" t="s">
        <v>17</v>
      </c>
      <c r="B1923">
        <v>1920</v>
      </c>
      <c r="C1923" t="s">
        <v>1188</v>
      </c>
      <c r="D1923" t="s">
        <v>28</v>
      </c>
      <c r="E1923">
        <v>2018</v>
      </c>
      <c r="F1923" t="s">
        <v>45</v>
      </c>
      <c r="G1923" t="s">
        <v>21</v>
      </c>
      <c r="H1923" t="s">
        <v>15</v>
      </c>
      <c r="I1923" t="s">
        <v>46</v>
      </c>
      <c r="J1923">
        <v>0.116762173</v>
      </c>
      <c r="L1923">
        <v>198.9768</v>
      </c>
      <c r="M1923">
        <v>4.3</v>
      </c>
    </row>
    <row r="1924" spans="1:13" x14ac:dyDescent="0.3">
      <c r="A1924" t="s">
        <v>17</v>
      </c>
      <c r="B1924">
        <v>1921</v>
      </c>
      <c r="C1924" t="s">
        <v>165</v>
      </c>
      <c r="D1924" t="s">
        <v>28</v>
      </c>
      <c r="E1924">
        <v>2018</v>
      </c>
      <c r="F1924" t="s">
        <v>45</v>
      </c>
      <c r="G1924" t="s">
        <v>21</v>
      </c>
      <c r="H1924" t="s">
        <v>15</v>
      </c>
      <c r="I1924" t="s">
        <v>46</v>
      </c>
      <c r="J1924">
        <v>7.3470233999999995E-2</v>
      </c>
      <c r="L1924">
        <v>205.3638</v>
      </c>
      <c r="M1924">
        <v>4.3</v>
      </c>
    </row>
    <row r="1925" spans="1:13" x14ac:dyDescent="0.3">
      <c r="A1925" t="s">
        <v>17</v>
      </c>
      <c r="B1925">
        <v>1922</v>
      </c>
      <c r="C1925" t="s">
        <v>1065</v>
      </c>
      <c r="D1925" t="s">
        <v>67</v>
      </c>
      <c r="E1925">
        <v>2018</v>
      </c>
      <c r="F1925" t="s">
        <v>45</v>
      </c>
      <c r="G1925" t="s">
        <v>21</v>
      </c>
      <c r="H1925" t="s">
        <v>15</v>
      </c>
      <c r="I1925" t="s">
        <v>46</v>
      </c>
      <c r="J1925">
        <v>1.769927E-2</v>
      </c>
      <c r="L1925">
        <v>74.2012</v>
      </c>
      <c r="M1925">
        <v>4.3</v>
      </c>
    </row>
    <row r="1926" spans="1:13" x14ac:dyDescent="0.3">
      <c r="A1926" t="s">
        <v>17</v>
      </c>
      <c r="B1926">
        <v>1923</v>
      </c>
      <c r="C1926" t="s">
        <v>98</v>
      </c>
      <c r="D1926" t="s">
        <v>67</v>
      </c>
      <c r="E1926">
        <v>2018</v>
      </c>
      <c r="F1926" t="s">
        <v>45</v>
      </c>
      <c r="G1926" t="s">
        <v>21</v>
      </c>
      <c r="H1926" t="s">
        <v>15</v>
      </c>
      <c r="I1926" t="s">
        <v>46</v>
      </c>
      <c r="J1926">
        <v>2.8279660000000002E-2</v>
      </c>
      <c r="L1926">
        <v>152.23400000000001</v>
      </c>
      <c r="M1926">
        <v>4.3</v>
      </c>
    </row>
    <row r="1927" spans="1:13" x14ac:dyDescent="0.3">
      <c r="A1927" t="s">
        <v>17</v>
      </c>
      <c r="B1927">
        <v>1924</v>
      </c>
      <c r="C1927" t="s">
        <v>792</v>
      </c>
      <c r="D1927" t="s">
        <v>24</v>
      </c>
      <c r="E1927">
        <v>2018</v>
      </c>
      <c r="F1927" t="s">
        <v>45</v>
      </c>
      <c r="G1927" t="s">
        <v>21</v>
      </c>
      <c r="H1927" t="s">
        <v>15</v>
      </c>
      <c r="I1927" t="s">
        <v>46</v>
      </c>
      <c r="J1927">
        <v>1.5385856999999999E-2</v>
      </c>
      <c r="L1927">
        <v>208.99279999999999</v>
      </c>
      <c r="M1927">
        <v>4.3</v>
      </c>
    </row>
    <row r="1928" spans="1:13" x14ac:dyDescent="0.3">
      <c r="A1928" t="s">
        <v>17</v>
      </c>
      <c r="B1928">
        <v>1925</v>
      </c>
      <c r="C1928" t="s">
        <v>452</v>
      </c>
      <c r="D1928" t="s">
        <v>24</v>
      </c>
      <c r="E1928">
        <v>2018</v>
      </c>
      <c r="F1928" t="s">
        <v>45</v>
      </c>
      <c r="G1928" t="s">
        <v>21</v>
      </c>
      <c r="H1928" t="s">
        <v>15</v>
      </c>
      <c r="I1928" t="s">
        <v>46</v>
      </c>
      <c r="J1928">
        <v>8.1614376000000002E-2</v>
      </c>
      <c r="L1928">
        <v>214.7534</v>
      </c>
      <c r="M1928">
        <v>4.3</v>
      </c>
    </row>
    <row r="1929" spans="1:13" x14ac:dyDescent="0.3">
      <c r="A1929" t="s">
        <v>17</v>
      </c>
      <c r="B1929">
        <v>1926</v>
      </c>
      <c r="C1929" t="s">
        <v>1189</v>
      </c>
      <c r="D1929" t="s">
        <v>24</v>
      </c>
      <c r="E1929">
        <v>2018</v>
      </c>
      <c r="F1929" t="s">
        <v>45</v>
      </c>
      <c r="G1929" t="s">
        <v>21</v>
      </c>
      <c r="H1929" t="s">
        <v>15</v>
      </c>
      <c r="I1929" t="s">
        <v>46</v>
      </c>
      <c r="J1929">
        <v>0</v>
      </c>
      <c r="L1929">
        <v>100.7042</v>
      </c>
      <c r="M1929">
        <v>4.3</v>
      </c>
    </row>
    <row r="1930" spans="1:13" x14ac:dyDescent="0.3">
      <c r="A1930" t="s">
        <v>17</v>
      </c>
      <c r="B1930">
        <v>1927</v>
      </c>
      <c r="C1930" t="s">
        <v>556</v>
      </c>
      <c r="D1930" t="s">
        <v>12</v>
      </c>
      <c r="E1930">
        <v>2018</v>
      </c>
      <c r="F1930" t="s">
        <v>45</v>
      </c>
      <c r="G1930" t="s">
        <v>21</v>
      </c>
      <c r="H1930" t="s">
        <v>15</v>
      </c>
      <c r="I1930" t="s">
        <v>46</v>
      </c>
      <c r="J1930">
        <v>3.0952737000000001E-2</v>
      </c>
      <c r="L1930">
        <v>160.15780000000001</v>
      </c>
      <c r="M1930">
        <v>4.3</v>
      </c>
    </row>
    <row r="1931" spans="1:13" x14ac:dyDescent="0.3">
      <c r="A1931" t="s">
        <v>17</v>
      </c>
      <c r="B1931">
        <v>1928</v>
      </c>
      <c r="C1931" t="s">
        <v>1190</v>
      </c>
      <c r="D1931" t="s">
        <v>12</v>
      </c>
      <c r="E1931">
        <v>2018</v>
      </c>
      <c r="F1931" t="s">
        <v>45</v>
      </c>
      <c r="G1931" t="s">
        <v>21</v>
      </c>
      <c r="H1931" t="s">
        <v>15</v>
      </c>
      <c r="I1931" t="s">
        <v>46</v>
      </c>
      <c r="J1931">
        <v>9.8629062000000003E-2</v>
      </c>
      <c r="L1931">
        <v>90.646199999999993</v>
      </c>
      <c r="M1931">
        <v>4.3</v>
      </c>
    </row>
    <row r="1932" spans="1:13" x14ac:dyDescent="0.3">
      <c r="A1932" t="s">
        <v>17</v>
      </c>
      <c r="B1932">
        <v>1929</v>
      </c>
      <c r="C1932" t="s">
        <v>105</v>
      </c>
      <c r="D1932" t="s">
        <v>12</v>
      </c>
      <c r="E1932">
        <v>2018</v>
      </c>
      <c r="F1932" t="s">
        <v>45</v>
      </c>
      <c r="G1932" t="s">
        <v>21</v>
      </c>
      <c r="H1932" t="s">
        <v>15</v>
      </c>
      <c r="I1932" t="s">
        <v>46</v>
      </c>
      <c r="J1932">
        <v>0.17176107700000001</v>
      </c>
      <c r="L1932">
        <v>115.7518</v>
      </c>
      <c r="M1932">
        <v>4.3</v>
      </c>
    </row>
    <row r="1933" spans="1:13" x14ac:dyDescent="0.3">
      <c r="A1933" t="s">
        <v>17</v>
      </c>
      <c r="B1933">
        <v>1930</v>
      </c>
      <c r="C1933" t="s">
        <v>493</v>
      </c>
      <c r="D1933" t="s">
        <v>12</v>
      </c>
      <c r="E1933">
        <v>2018</v>
      </c>
      <c r="F1933" t="s">
        <v>45</v>
      </c>
      <c r="G1933" t="s">
        <v>21</v>
      </c>
      <c r="H1933" t="s">
        <v>15</v>
      </c>
      <c r="I1933" t="s">
        <v>46</v>
      </c>
      <c r="J1933">
        <v>3.5183156E-2</v>
      </c>
      <c r="L1933">
        <v>37.8506</v>
      </c>
      <c r="M1933">
        <v>4.3</v>
      </c>
    </row>
    <row r="1934" spans="1:13" x14ac:dyDescent="0.3">
      <c r="A1934" t="s">
        <v>17</v>
      </c>
      <c r="B1934">
        <v>1931</v>
      </c>
      <c r="C1934" t="s">
        <v>1191</v>
      </c>
      <c r="D1934" t="s">
        <v>12</v>
      </c>
      <c r="E1934">
        <v>2018</v>
      </c>
      <c r="F1934" t="s">
        <v>45</v>
      </c>
      <c r="G1934" t="s">
        <v>21</v>
      </c>
      <c r="H1934" t="s">
        <v>15</v>
      </c>
      <c r="I1934" t="s">
        <v>46</v>
      </c>
      <c r="J1934">
        <v>2.0614212E-2</v>
      </c>
      <c r="L1934">
        <v>126.4046</v>
      </c>
      <c r="M1934">
        <v>4.3</v>
      </c>
    </row>
    <row r="1935" spans="1:13" x14ac:dyDescent="0.3">
      <c r="A1935" t="s">
        <v>17</v>
      </c>
      <c r="B1935">
        <v>1932</v>
      </c>
      <c r="C1935" t="s">
        <v>373</v>
      </c>
      <c r="D1935" t="s">
        <v>12</v>
      </c>
      <c r="E1935">
        <v>2018</v>
      </c>
      <c r="F1935" t="s">
        <v>45</v>
      </c>
      <c r="G1935" t="s">
        <v>21</v>
      </c>
      <c r="H1935" t="s">
        <v>15</v>
      </c>
      <c r="I1935" t="s">
        <v>46</v>
      </c>
      <c r="J1935">
        <v>4.9080853000000001E-2</v>
      </c>
      <c r="L1935">
        <v>147.77340000000001</v>
      </c>
      <c r="M1935">
        <v>4.3</v>
      </c>
    </row>
    <row r="1936" spans="1:13" x14ac:dyDescent="0.3">
      <c r="A1936" t="s">
        <v>17</v>
      </c>
      <c r="B1936">
        <v>1933</v>
      </c>
      <c r="C1936" t="s">
        <v>690</v>
      </c>
      <c r="D1936" t="s">
        <v>12</v>
      </c>
      <c r="E1936">
        <v>2018</v>
      </c>
      <c r="F1936" t="s">
        <v>45</v>
      </c>
      <c r="G1936" t="s">
        <v>21</v>
      </c>
      <c r="H1936" t="s">
        <v>15</v>
      </c>
      <c r="I1936" t="s">
        <v>46</v>
      </c>
      <c r="J1936">
        <v>3.6109413E-2</v>
      </c>
      <c r="L1936">
        <v>140.61539999999999</v>
      </c>
      <c r="M1936">
        <v>4.3</v>
      </c>
    </row>
    <row r="1937" spans="1:13" x14ac:dyDescent="0.3">
      <c r="A1937" t="s">
        <v>17</v>
      </c>
      <c r="B1937">
        <v>1934</v>
      </c>
      <c r="C1937" t="s">
        <v>51</v>
      </c>
      <c r="D1937" t="s">
        <v>12</v>
      </c>
      <c r="E1937">
        <v>2018</v>
      </c>
      <c r="F1937" t="s">
        <v>45</v>
      </c>
      <c r="G1937" t="s">
        <v>21</v>
      </c>
      <c r="H1937" t="s">
        <v>15</v>
      </c>
      <c r="I1937" t="s">
        <v>46</v>
      </c>
      <c r="J1937">
        <v>0.12779270100000001</v>
      </c>
      <c r="L1937">
        <v>111.18859999999999</v>
      </c>
      <c r="M1937">
        <v>4.3</v>
      </c>
    </row>
    <row r="1938" spans="1:13" x14ac:dyDescent="0.3">
      <c r="A1938" t="s">
        <v>17</v>
      </c>
      <c r="B1938">
        <v>1935</v>
      </c>
      <c r="C1938" t="s">
        <v>691</v>
      </c>
      <c r="D1938" t="s">
        <v>12</v>
      </c>
      <c r="E1938">
        <v>2018</v>
      </c>
      <c r="F1938" t="s">
        <v>45</v>
      </c>
      <c r="G1938" t="s">
        <v>21</v>
      </c>
      <c r="H1938" t="s">
        <v>15</v>
      </c>
      <c r="I1938" t="s">
        <v>46</v>
      </c>
      <c r="J1938">
        <v>2.6055106000000001E-2</v>
      </c>
      <c r="L1938">
        <v>169.54740000000001</v>
      </c>
      <c r="M1938">
        <v>4.3</v>
      </c>
    </row>
    <row r="1939" spans="1:13" x14ac:dyDescent="0.3">
      <c r="A1939" t="s">
        <v>17</v>
      </c>
      <c r="B1939">
        <v>1936</v>
      </c>
      <c r="C1939" t="s">
        <v>1192</v>
      </c>
      <c r="D1939" t="s">
        <v>61</v>
      </c>
      <c r="E1939">
        <v>2018</v>
      </c>
      <c r="F1939" t="s">
        <v>45</v>
      </c>
      <c r="G1939" t="s">
        <v>21</v>
      </c>
      <c r="H1939" t="s">
        <v>15</v>
      </c>
      <c r="I1939" t="s">
        <v>46</v>
      </c>
      <c r="J1939">
        <v>7.5084456999999993E-2</v>
      </c>
      <c r="L1939">
        <v>233.9616</v>
      </c>
      <c r="M1939">
        <v>4.3</v>
      </c>
    </row>
    <row r="1940" spans="1:13" x14ac:dyDescent="0.3">
      <c r="A1940" t="s">
        <v>17</v>
      </c>
      <c r="B1940">
        <v>1937</v>
      </c>
      <c r="C1940" t="s">
        <v>326</v>
      </c>
      <c r="D1940" t="s">
        <v>19</v>
      </c>
      <c r="E1940">
        <v>2018</v>
      </c>
      <c r="F1940" t="s">
        <v>45</v>
      </c>
      <c r="G1940" t="s">
        <v>21</v>
      </c>
      <c r="H1940" t="s">
        <v>15</v>
      </c>
      <c r="I1940" t="s">
        <v>46</v>
      </c>
      <c r="J1940">
        <v>0.116366304</v>
      </c>
      <c r="L1940">
        <v>158.363</v>
      </c>
      <c r="M1940">
        <v>4.3</v>
      </c>
    </row>
    <row r="1941" spans="1:13" x14ac:dyDescent="0.3">
      <c r="A1941" t="s">
        <v>17</v>
      </c>
      <c r="B1941">
        <v>1938</v>
      </c>
      <c r="C1941" t="s">
        <v>76</v>
      </c>
      <c r="D1941" t="s">
        <v>19</v>
      </c>
      <c r="E1941">
        <v>2018</v>
      </c>
      <c r="F1941" t="s">
        <v>45</v>
      </c>
      <c r="G1941" t="s">
        <v>21</v>
      </c>
      <c r="H1941" t="s">
        <v>15</v>
      </c>
      <c r="I1941" t="s">
        <v>46</v>
      </c>
      <c r="J1941">
        <v>1.9386057000000002E-2</v>
      </c>
      <c r="L1941">
        <v>194.57939999999999</v>
      </c>
      <c r="M1941">
        <v>4.3</v>
      </c>
    </row>
    <row r="1942" spans="1:13" x14ac:dyDescent="0.3">
      <c r="A1942" t="s">
        <v>17</v>
      </c>
      <c r="B1942">
        <v>1939</v>
      </c>
      <c r="C1942" t="s">
        <v>217</v>
      </c>
      <c r="D1942" t="s">
        <v>42</v>
      </c>
      <c r="E1942">
        <v>2018</v>
      </c>
      <c r="F1942" t="s">
        <v>45</v>
      </c>
      <c r="G1942" t="s">
        <v>21</v>
      </c>
      <c r="H1942" t="s">
        <v>15</v>
      </c>
      <c r="I1942" t="s">
        <v>46</v>
      </c>
      <c r="J1942">
        <v>0.17641157900000001</v>
      </c>
      <c r="L1942">
        <v>173.2422</v>
      </c>
      <c r="M1942">
        <v>4.3</v>
      </c>
    </row>
    <row r="1943" spans="1:13" x14ac:dyDescent="0.3">
      <c r="A1943" t="s">
        <v>17</v>
      </c>
      <c r="B1943">
        <v>1940</v>
      </c>
      <c r="C1943" t="s">
        <v>381</v>
      </c>
      <c r="D1943" t="s">
        <v>42</v>
      </c>
      <c r="E1943">
        <v>2018</v>
      </c>
      <c r="F1943" t="s">
        <v>45</v>
      </c>
      <c r="G1943" t="s">
        <v>21</v>
      </c>
      <c r="H1943" t="s">
        <v>15</v>
      </c>
      <c r="I1943" t="s">
        <v>46</v>
      </c>
      <c r="J1943">
        <v>3.4504413999999997E-2</v>
      </c>
      <c r="L1943">
        <v>125.202</v>
      </c>
      <c r="M1943">
        <v>4.3</v>
      </c>
    </row>
    <row r="1944" spans="1:13" x14ac:dyDescent="0.3">
      <c r="A1944" t="s">
        <v>17</v>
      </c>
      <c r="B1944">
        <v>1941</v>
      </c>
      <c r="C1944" t="s">
        <v>562</v>
      </c>
      <c r="D1944" t="s">
        <v>42</v>
      </c>
      <c r="E1944">
        <v>2018</v>
      </c>
      <c r="F1944" t="s">
        <v>45</v>
      </c>
      <c r="G1944" t="s">
        <v>21</v>
      </c>
      <c r="H1944" t="s">
        <v>15</v>
      </c>
      <c r="I1944" t="s">
        <v>46</v>
      </c>
      <c r="J1944">
        <v>8.2353075999999997E-2</v>
      </c>
      <c r="L1944">
        <v>176.90539999999999</v>
      </c>
      <c r="M1944">
        <v>4.3</v>
      </c>
    </row>
    <row r="1945" spans="1:13" x14ac:dyDescent="0.3">
      <c r="A1945" t="s">
        <v>17</v>
      </c>
      <c r="B1945">
        <v>1942</v>
      </c>
      <c r="C1945" t="s">
        <v>299</v>
      </c>
      <c r="D1945" t="s">
        <v>42</v>
      </c>
      <c r="E1945">
        <v>2018</v>
      </c>
      <c r="F1945" t="s">
        <v>45</v>
      </c>
      <c r="G1945" t="s">
        <v>21</v>
      </c>
      <c r="H1945" t="s">
        <v>15</v>
      </c>
      <c r="I1945" t="s">
        <v>46</v>
      </c>
      <c r="J1945">
        <v>2.9500320999999999E-2</v>
      </c>
      <c r="L1945">
        <v>46.208599999999997</v>
      </c>
      <c r="M1945">
        <v>4.3</v>
      </c>
    </row>
    <row r="1946" spans="1:13" x14ac:dyDescent="0.3">
      <c r="A1946" t="s">
        <v>17</v>
      </c>
      <c r="B1946">
        <v>1943</v>
      </c>
      <c r="C1946" t="s">
        <v>111</v>
      </c>
      <c r="D1946" t="s">
        <v>42</v>
      </c>
      <c r="E1946">
        <v>2018</v>
      </c>
      <c r="F1946" t="s">
        <v>45</v>
      </c>
      <c r="G1946" t="s">
        <v>21</v>
      </c>
      <c r="H1946" t="s">
        <v>15</v>
      </c>
      <c r="I1946" t="s">
        <v>46</v>
      </c>
      <c r="J1946">
        <v>4.7827138999999998E-2</v>
      </c>
      <c r="L1946">
        <v>105.3622</v>
      </c>
      <c r="M1946">
        <v>4.3</v>
      </c>
    </row>
    <row r="1947" spans="1:13" x14ac:dyDescent="0.3">
      <c r="A1947" t="s">
        <v>17</v>
      </c>
      <c r="B1947">
        <v>1944</v>
      </c>
      <c r="C1947" t="s">
        <v>1102</v>
      </c>
      <c r="D1947" t="s">
        <v>54</v>
      </c>
      <c r="E1947">
        <v>2018</v>
      </c>
      <c r="F1947" t="s">
        <v>45</v>
      </c>
      <c r="G1947" t="s">
        <v>21</v>
      </c>
      <c r="H1947" t="s">
        <v>15</v>
      </c>
      <c r="I1947" t="s">
        <v>46</v>
      </c>
      <c r="J1947">
        <v>5.2085615000000002E-2</v>
      </c>
      <c r="L1947">
        <v>242.85120000000001</v>
      </c>
      <c r="M1947">
        <v>4.3</v>
      </c>
    </row>
    <row r="1948" spans="1:13" x14ac:dyDescent="0.3">
      <c r="A1948" t="s">
        <v>17</v>
      </c>
      <c r="B1948">
        <v>1945</v>
      </c>
      <c r="C1948" t="s">
        <v>1193</v>
      </c>
      <c r="D1948" t="s">
        <v>54</v>
      </c>
      <c r="E1948">
        <v>2018</v>
      </c>
      <c r="F1948" t="s">
        <v>45</v>
      </c>
      <c r="G1948" t="s">
        <v>21</v>
      </c>
      <c r="H1948" t="s">
        <v>15</v>
      </c>
      <c r="I1948" t="s">
        <v>46</v>
      </c>
      <c r="J1948">
        <v>2.6933321E-2</v>
      </c>
      <c r="L1948">
        <v>78.466999999999999</v>
      </c>
      <c r="M1948">
        <v>4.3</v>
      </c>
    </row>
    <row r="1949" spans="1:13" x14ac:dyDescent="0.3">
      <c r="A1949" t="s">
        <v>17</v>
      </c>
      <c r="B1949">
        <v>1946</v>
      </c>
      <c r="C1949" t="s">
        <v>151</v>
      </c>
      <c r="D1949" t="s">
        <v>54</v>
      </c>
      <c r="E1949">
        <v>2018</v>
      </c>
      <c r="F1949" t="s">
        <v>45</v>
      </c>
      <c r="G1949" t="s">
        <v>21</v>
      </c>
      <c r="H1949" t="s">
        <v>15</v>
      </c>
      <c r="I1949" t="s">
        <v>46</v>
      </c>
      <c r="J1949">
        <v>1.6653022E-2</v>
      </c>
      <c r="L1949">
        <v>139.518</v>
      </c>
      <c r="M1949">
        <v>4.3</v>
      </c>
    </row>
    <row r="1950" spans="1:13" x14ac:dyDescent="0.3">
      <c r="A1950" t="s">
        <v>17</v>
      </c>
      <c r="B1950">
        <v>1947</v>
      </c>
      <c r="C1950" t="s">
        <v>897</v>
      </c>
      <c r="D1950" t="s">
        <v>54</v>
      </c>
      <c r="E1950">
        <v>2018</v>
      </c>
      <c r="F1950" t="s">
        <v>45</v>
      </c>
      <c r="G1950" t="s">
        <v>21</v>
      </c>
      <c r="H1950" t="s">
        <v>15</v>
      </c>
      <c r="I1950" t="s">
        <v>46</v>
      </c>
      <c r="J1950">
        <v>8.3536071000000003E-2</v>
      </c>
      <c r="L1950">
        <v>255.43299999999999</v>
      </c>
      <c r="M1950">
        <v>4.3</v>
      </c>
    </row>
    <row r="1951" spans="1:13" x14ac:dyDescent="0.3">
      <c r="A1951" t="s">
        <v>17</v>
      </c>
      <c r="B1951">
        <v>1948</v>
      </c>
      <c r="C1951" t="s">
        <v>329</v>
      </c>
      <c r="D1951" t="s">
        <v>54</v>
      </c>
      <c r="E1951">
        <v>2018</v>
      </c>
      <c r="F1951" t="s">
        <v>45</v>
      </c>
      <c r="G1951" t="s">
        <v>21</v>
      </c>
      <c r="H1951" t="s">
        <v>15</v>
      </c>
      <c r="I1951" t="s">
        <v>46</v>
      </c>
      <c r="J1951">
        <v>8.0649684999999999E-2</v>
      </c>
      <c r="L1951">
        <v>189.9846</v>
      </c>
      <c r="M1951">
        <v>4.3</v>
      </c>
    </row>
    <row r="1952" spans="1:13" x14ac:dyDescent="0.3">
      <c r="A1952" t="s">
        <v>17</v>
      </c>
      <c r="B1952">
        <v>1949</v>
      </c>
      <c r="C1952" t="s">
        <v>243</v>
      </c>
      <c r="D1952" t="s">
        <v>54</v>
      </c>
      <c r="E1952">
        <v>2018</v>
      </c>
      <c r="F1952" t="s">
        <v>45</v>
      </c>
      <c r="G1952" t="s">
        <v>21</v>
      </c>
      <c r="H1952" t="s">
        <v>15</v>
      </c>
      <c r="I1952" t="s">
        <v>46</v>
      </c>
      <c r="J1952">
        <v>9.9503430000000004E-3</v>
      </c>
      <c r="L1952">
        <v>185.5608</v>
      </c>
      <c r="M1952">
        <v>4.3</v>
      </c>
    </row>
    <row r="1953" spans="1:13" x14ac:dyDescent="0.3">
      <c r="A1953" t="s">
        <v>17</v>
      </c>
      <c r="B1953">
        <v>1950</v>
      </c>
      <c r="C1953" t="s">
        <v>176</v>
      </c>
      <c r="D1953" t="s">
        <v>54</v>
      </c>
      <c r="E1953">
        <v>2018</v>
      </c>
      <c r="F1953" t="s">
        <v>45</v>
      </c>
      <c r="G1953" t="s">
        <v>21</v>
      </c>
      <c r="H1953" t="s">
        <v>15</v>
      </c>
      <c r="I1953" t="s">
        <v>46</v>
      </c>
      <c r="J1953">
        <v>3.2381325000000002E-2</v>
      </c>
      <c r="L1953">
        <v>166.1842</v>
      </c>
      <c r="M1953">
        <v>4.3</v>
      </c>
    </row>
    <row r="1954" spans="1:13" x14ac:dyDescent="0.3">
      <c r="A1954" t="s">
        <v>17</v>
      </c>
      <c r="B1954">
        <v>1951</v>
      </c>
      <c r="C1954" t="s">
        <v>973</v>
      </c>
      <c r="D1954" t="s">
        <v>54</v>
      </c>
      <c r="E1954">
        <v>2018</v>
      </c>
      <c r="F1954" t="s">
        <v>45</v>
      </c>
      <c r="G1954" t="s">
        <v>21</v>
      </c>
      <c r="H1954" t="s">
        <v>15</v>
      </c>
      <c r="I1954" t="s">
        <v>46</v>
      </c>
      <c r="J1954">
        <v>8.0741927000000005E-2</v>
      </c>
      <c r="L1954">
        <v>220.87979999999999</v>
      </c>
      <c r="M1954">
        <v>4.3</v>
      </c>
    </row>
    <row r="1955" spans="1:13" x14ac:dyDescent="0.3">
      <c r="A1955" t="s">
        <v>17</v>
      </c>
      <c r="B1955">
        <v>1952</v>
      </c>
      <c r="C1955" t="s">
        <v>1194</v>
      </c>
      <c r="D1955" t="s">
        <v>64</v>
      </c>
      <c r="E1955">
        <v>2018</v>
      </c>
      <c r="F1955" t="s">
        <v>45</v>
      </c>
      <c r="G1955" t="s">
        <v>21</v>
      </c>
      <c r="H1955" t="s">
        <v>15</v>
      </c>
      <c r="I1955" t="s">
        <v>46</v>
      </c>
      <c r="J1955">
        <v>1.9381059999999999E-2</v>
      </c>
      <c r="L1955">
        <v>164.321</v>
      </c>
      <c r="M1955">
        <v>4.3</v>
      </c>
    </row>
    <row r="1956" spans="1:13" x14ac:dyDescent="0.3">
      <c r="A1956" t="s">
        <v>17</v>
      </c>
      <c r="B1956">
        <v>1953</v>
      </c>
      <c r="C1956" t="s">
        <v>1195</v>
      </c>
      <c r="D1956" t="s">
        <v>48</v>
      </c>
      <c r="E1956">
        <v>2018</v>
      </c>
      <c r="F1956" t="s">
        <v>45</v>
      </c>
      <c r="G1956" t="s">
        <v>21</v>
      </c>
      <c r="H1956" t="s">
        <v>15</v>
      </c>
      <c r="I1956" t="s">
        <v>46</v>
      </c>
      <c r="J1956">
        <v>8.8839949000000001E-2</v>
      </c>
      <c r="L1956">
        <v>254.2672</v>
      </c>
      <c r="M1956">
        <v>4.3</v>
      </c>
    </row>
    <row r="1957" spans="1:13" x14ac:dyDescent="0.3">
      <c r="A1957" t="s">
        <v>17</v>
      </c>
      <c r="B1957">
        <v>1954</v>
      </c>
      <c r="C1957" t="s">
        <v>1196</v>
      </c>
      <c r="D1957" t="s">
        <v>48</v>
      </c>
      <c r="E1957">
        <v>2018</v>
      </c>
      <c r="F1957" t="s">
        <v>45</v>
      </c>
      <c r="G1957" t="s">
        <v>21</v>
      </c>
      <c r="H1957" t="s">
        <v>15</v>
      </c>
      <c r="I1957" t="s">
        <v>46</v>
      </c>
      <c r="J1957">
        <v>0.17025446899999999</v>
      </c>
      <c r="L1957">
        <v>124.8704</v>
      </c>
      <c r="M1957">
        <v>4.3</v>
      </c>
    </row>
    <row r="1958" spans="1:13" x14ac:dyDescent="0.3">
      <c r="A1958" t="s">
        <v>17</v>
      </c>
      <c r="B1958">
        <v>1955</v>
      </c>
      <c r="C1958" t="s">
        <v>1166</v>
      </c>
      <c r="D1958" t="s">
        <v>32</v>
      </c>
      <c r="E1958">
        <v>2018</v>
      </c>
      <c r="F1958" t="s">
        <v>45</v>
      </c>
      <c r="G1958" t="s">
        <v>21</v>
      </c>
      <c r="H1958" t="s">
        <v>15</v>
      </c>
      <c r="I1958" t="s">
        <v>46</v>
      </c>
      <c r="J1958">
        <v>7.8589628999999994E-2</v>
      </c>
      <c r="L1958">
        <v>113.286</v>
      </c>
      <c r="M1958">
        <v>4.3</v>
      </c>
    </row>
    <row r="1959" spans="1:13" x14ac:dyDescent="0.3">
      <c r="A1959" t="s">
        <v>17</v>
      </c>
      <c r="B1959">
        <v>1956</v>
      </c>
      <c r="C1959" t="s">
        <v>197</v>
      </c>
      <c r="D1959" t="s">
        <v>32</v>
      </c>
      <c r="E1959">
        <v>2018</v>
      </c>
      <c r="F1959" t="s">
        <v>45</v>
      </c>
      <c r="G1959" t="s">
        <v>21</v>
      </c>
      <c r="H1959" t="s">
        <v>15</v>
      </c>
      <c r="I1959" t="s">
        <v>46</v>
      </c>
      <c r="J1959">
        <v>7.2928316000000007E-2</v>
      </c>
      <c r="L1959">
        <v>94.412000000000006</v>
      </c>
      <c r="M1959">
        <v>4.3</v>
      </c>
    </row>
    <row r="1960" spans="1:13" x14ac:dyDescent="0.3">
      <c r="A1960" t="s">
        <v>17</v>
      </c>
      <c r="B1960">
        <v>1957</v>
      </c>
      <c r="C1960" t="s">
        <v>1045</v>
      </c>
      <c r="D1960" t="s">
        <v>32</v>
      </c>
      <c r="E1960">
        <v>2018</v>
      </c>
      <c r="F1960" t="s">
        <v>45</v>
      </c>
      <c r="G1960" t="s">
        <v>21</v>
      </c>
      <c r="H1960" t="s">
        <v>15</v>
      </c>
      <c r="I1960" t="s">
        <v>46</v>
      </c>
      <c r="J1960">
        <v>2.3463123999999998E-2</v>
      </c>
      <c r="L1960">
        <v>190.68459999999999</v>
      </c>
      <c r="M1960">
        <v>4.3</v>
      </c>
    </row>
    <row r="1961" spans="1:13" x14ac:dyDescent="0.3">
      <c r="A1961" t="s">
        <v>17</v>
      </c>
      <c r="B1961">
        <v>1958</v>
      </c>
      <c r="C1961" t="s">
        <v>1089</v>
      </c>
      <c r="D1961" t="s">
        <v>32</v>
      </c>
      <c r="E1961">
        <v>2018</v>
      </c>
      <c r="F1961" t="s">
        <v>45</v>
      </c>
      <c r="G1961" t="s">
        <v>21</v>
      </c>
      <c r="H1961" t="s">
        <v>15</v>
      </c>
      <c r="I1961" t="s">
        <v>46</v>
      </c>
      <c r="J1961">
        <v>3.7006075999999999E-2</v>
      </c>
      <c r="L1961">
        <v>164.7526</v>
      </c>
      <c r="M1961">
        <v>4.3</v>
      </c>
    </row>
    <row r="1962" spans="1:13" x14ac:dyDescent="0.3">
      <c r="A1962" t="s">
        <v>17</v>
      </c>
      <c r="B1962">
        <v>1959</v>
      </c>
      <c r="C1962" t="s">
        <v>355</v>
      </c>
      <c r="D1962" t="s">
        <v>32</v>
      </c>
      <c r="E1962">
        <v>2018</v>
      </c>
      <c r="F1962" t="s">
        <v>45</v>
      </c>
      <c r="G1962" t="s">
        <v>21</v>
      </c>
      <c r="H1962" t="s">
        <v>15</v>
      </c>
      <c r="I1962" t="s">
        <v>46</v>
      </c>
      <c r="J1962">
        <v>0.114609875</v>
      </c>
      <c r="L1962">
        <v>197.00839999999999</v>
      </c>
      <c r="M1962">
        <v>4.3</v>
      </c>
    </row>
    <row r="1963" spans="1:13" x14ac:dyDescent="0.3">
      <c r="A1963" t="s">
        <v>10</v>
      </c>
      <c r="B1963">
        <v>1960</v>
      </c>
      <c r="C1963" t="s">
        <v>1197</v>
      </c>
      <c r="D1963" t="s">
        <v>57</v>
      </c>
      <c r="E1963">
        <v>2018</v>
      </c>
      <c r="F1963" t="s">
        <v>45</v>
      </c>
      <c r="G1963" t="s">
        <v>21</v>
      </c>
      <c r="H1963" t="s">
        <v>15</v>
      </c>
      <c r="I1963" t="s">
        <v>46</v>
      </c>
      <c r="J1963">
        <v>7.5142107999999999E-2</v>
      </c>
      <c r="L1963">
        <v>145.84440000000001</v>
      </c>
      <c r="M1963">
        <v>4.3</v>
      </c>
    </row>
    <row r="1964" spans="1:13" x14ac:dyDescent="0.3">
      <c r="A1964" t="s">
        <v>10</v>
      </c>
      <c r="B1964">
        <v>1961</v>
      </c>
      <c r="C1964" t="s">
        <v>936</v>
      </c>
      <c r="D1964" t="s">
        <v>57</v>
      </c>
      <c r="E1964">
        <v>2018</v>
      </c>
      <c r="F1964" t="s">
        <v>45</v>
      </c>
      <c r="G1964" t="s">
        <v>21</v>
      </c>
      <c r="H1964" t="s">
        <v>15</v>
      </c>
      <c r="I1964" t="s">
        <v>46</v>
      </c>
      <c r="J1964">
        <v>4.368089E-2</v>
      </c>
      <c r="L1964">
        <v>110.157</v>
      </c>
      <c r="M1964">
        <v>4.3</v>
      </c>
    </row>
    <row r="1965" spans="1:13" x14ac:dyDescent="0.3">
      <c r="A1965" t="s">
        <v>10</v>
      </c>
      <c r="B1965">
        <v>1962</v>
      </c>
      <c r="C1965" t="s">
        <v>983</v>
      </c>
      <c r="D1965" t="s">
        <v>57</v>
      </c>
      <c r="E1965">
        <v>2018</v>
      </c>
      <c r="F1965" t="s">
        <v>45</v>
      </c>
      <c r="G1965" t="s">
        <v>21</v>
      </c>
      <c r="H1965" t="s">
        <v>15</v>
      </c>
      <c r="I1965" t="s">
        <v>46</v>
      </c>
      <c r="J1965">
        <v>2.2170591999999999E-2</v>
      </c>
      <c r="L1965">
        <v>105.199</v>
      </c>
      <c r="M1965">
        <v>4.3</v>
      </c>
    </row>
    <row r="1966" spans="1:13" x14ac:dyDescent="0.3">
      <c r="A1966" t="s">
        <v>10</v>
      </c>
      <c r="B1966">
        <v>1963</v>
      </c>
      <c r="C1966" t="s">
        <v>160</v>
      </c>
      <c r="D1966" t="s">
        <v>28</v>
      </c>
      <c r="E1966">
        <v>2018</v>
      </c>
      <c r="F1966" t="s">
        <v>45</v>
      </c>
      <c r="G1966" t="s">
        <v>21</v>
      </c>
      <c r="H1966" t="s">
        <v>15</v>
      </c>
      <c r="I1966" t="s">
        <v>46</v>
      </c>
      <c r="J1966">
        <v>0</v>
      </c>
      <c r="L1966">
        <v>100.3674</v>
      </c>
      <c r="M1966">
        <v>4.3</v>
      </c>
    </row>
    <row r="1967" spans="1:13" x14ac:dyDescent="0.3">
      <c r="A1967" t="s">
        <v>10</v>
      </c>
      <c r="B1967">
        <v>1964</v>
      </c>
      <c r="C1967" t="s">
        <v>775</v>
      </c>
      <c r="D1967" t="s">
        <v>28</v>
      </c>
      <c r="E1967">
        <v>2018</v>
      </c>
      <c r="F1967" t="s">
        <v>45</v>
      </c>
      <c r="G1967" t="s">
        <v>21</v>
      </c>
      <c r="H1967" t="s">
        <v>15</v>
      </c>
      <c r="I1967" t="s">
        <v>46</v>
      </c>
      <c r="J1967">
        <v>1.1937183000000001E-2</v>
      </c>
      <c r="L1967">
        <v>184.79239999999999</v>
      </c>
      <c r="M1967">
        <v>4.3</v>
      </c>
    </row>
    <row r="1968" spans="1:13" x14ac:dyDescent="0.3">
      <c r="A1968" t="s">
        <v>10</v>
      </c>
      <c r="B1968">
        <v>1965</v>
      </c>
      <c r="C1968" t="s">
        <v>1122</v>
      </c>
      <c r="D1968" t="s">
        <v>24</v>
      </c>
      <c r="E1968">
        <v>2018</v>
      </c>
      <c r="F1968" t="s">
        <v>45</v>
      </c>
      <c r="G1968" t="s">
        <v>21</v>
      </c>
      <c r="H1968" t="s">
        <v>15</v>
      </c>
      <c r="I1968" t="s">
        <v>46</v>
      </c>
      <c r="J1968">
        <v>2.4088444000000001E-2</v>
      </c>
      <c r="L1968">
        <v>112.7176</v>
      </c>
      <c r="M1968">
        <v>4.3</v>
      </c>
    </row>
    <row r="1969" spans="1:13" x14ac:dyDescent="0.3">
      <c r="A1969" t="s">
        <v>10</v>
      </c>
      <c r="B1969">
        <v>1966</v>
      </c>
      <c r="C1969" t="s">
        <v>1005</v>
      </c>
      <c r="D1969" t="s">
        <v>24</v>
      </c>
      <c r="E1969">
        <v>2018</v>
      </c>
      <c r="F1969" t="s">
        <v>45</v>
      </c>
      <c r="G1969" t="s">
        <v>21</v>
      </c>
      <c r="H1969" t="s">
        <v>15</v>
      </c>
      <c r="I1969" t="s">
        <v>46</v>
      </c>
      <c r="J1969">
        <v>8.6837543000000003E-2</v>
      </c>
      <c r="L1969">
        <v>106.2306</v>
      </c>
      <c r="M1969">
        <v>4.3</v>
      </c>
    </row>
    <row r="1970" spans="1:13" x14ac:dyDescent="0.3">
      <c r="A1970" t="s">
        <v>10</v>
      </c>
      <c r="B1970">
        <v>1967</v>
      </c>
      <c r="C1970" t="s">
        <v>678</v>
      </c>
      <c r="D1970" t="s">
        <v>12</v>
      </c>
      <c r="E1970">
        <v>2018</v>
      </c>
      <c r="F1970" t="s">
        <v>45</v>
      </c>
      <c r="G1970" t="s">
        <v>21</v>
      </c>
      <c r="H1970" t="s">
        <v>15</v>
      </c>
      <c r="I1970" t="s">
        <v>46</v>
      </c>
      <c r="J1970">
        <v>4.9842613000000001E-2</v>
      </c>
      <c r="L1970">
        <v>164.2526</v>
      </c>
      <c r="M1970">
        <v>4.3</v>
      </c>
    </row>
    <row r="1971" spans="1:13" x14ac:dyDescent="0.3">
      <c r="A1971" t="s">
        <v>10</v>
      </c>
      <c r="B1971">
        <v>1968</v>
      </c>
      <c r="C1971" t="s">
        <v>1011</v>
      </c>
      <c r="D1971" t="s">
        <v>12</v>
      </c>
      <c r="E1971">
        <v>2018</v>
      </c>
      <c r="F1971" t="s">
        <v>45</v>
      </c>
      <c r="G1971" t="s">
        <v>21</v>
      </c>
      <c r="H1971" t="s">
        <v>15</v>
      </c>
      <c r="I1971" t="s">
        <v>46</v>
      </c>
      <c r="J1971">
        <v>8.6983590999999999E-2</v>
      </c>
      <c r="L1971">
        <v>219.84559999999999</v>
      </c>
      <c r="M1971">
        <v>4.3</v>
      </c>
    </row>
    <row r="1972" spans="1:13" x14ac:dyDescent="0.3">
      <c r="A1972" t="s">
        <v>10</v>
      </c>
      <c r="B1972">
        <v>1969</v>
      </c>
      <c r="C1972" t="s">
        <v>1198</v>
      </c>
      <c r="D1972" t="s">
        <v>12</v>
      </c>
      <c r="E1972">
        <v>2018</v>
      </c>
      <c r="F1972" t="s">
        <v>45</v>
      </c>
      <c r="G1972" t="s">
        <v>21</v>
      </c>
      <c r="H1972" t="s">
        <v>15</v>
      </c>
      <c r="I1972" t="s">
        <v>46</v>
      </c>
      <c r="J1972">
        <v>5.3586457999999997E-2</v>
      </c>
      <c r="L1972">
        <v>89.785600000000002</v>
      </c>
      <c r="M1972">
        <v>4.3</v>
      </c>
    </row>
    <row r="1973" spans="1:13" x14ac:dyDescent="0.3">
      <c r="A1973" t="s">
        <v>10</v>
      </c>
      <c r="B1973">
        <v>1970</v>
      </c>
      <c r="C1973" t="s">
        <v>1199</v>
      </c>
      <c r="D1973" t="s">
        <v>54</v>
      </c>
      <c r="E1973">
        <v>2018</v>
      </c>
      <c r="F1973" t="s">
        <v>45</v>
      </c>
      <c r="G1973" t="s">
        <v>21</v>
      </c>
      <c r="H1973" t="s">
        <v>15</v>
      </c>
      <c r="I1973" t="s">
        <v>46</v>
      </c>
      <c r="J1973">
        <v>2.6949463E-2</v>
      </c>
      <c r="L1973">
        <v>197.71100000000001</v>
      </c>
      <c r="M1973">
        <v>4.3</v>
      </c>
    </row>
    <row r="1974" spans="1:13" x14ac:dyDescent="0.3">
      <c r="A1974" t="s">
        <v>10</v>
      </c>
      <c r="B1974">
        <v>1971</v>
      </c>
      <c r="C1974" t="s">
        <v>1200</v>
      </c>
      <c r="D1974" t="s">
        <v>54</v>
      </c>
      <c r="E1974">
        <v>2018</v>
      </c>
      <c r="F1974" t="s">
        <v>45</v>
      </c>
      <c r="G1974" t="s">
        <v>21</v>
      </c>
      <c r="H1974" t="s">
        <v>15</v>
      </c>
      <c r="I1974" t="s">
        <v>46</v>
      </c>
      <c r="J1974">
        <v>0.178210285</v>
      </c>
      <c r="L1974">
        <v>95.775199999999998</v>
      </c>
      <c r="M1974">
        <v>4.3</v>
      </c>
    </row>
    <row r="1975" spans="1:13" x14ac:dyDescent="0.3">
      <c r="A1975" t="s">
        <v>10</v>
      </c>
      <c r="B1975">
        <v>1972</v>
      </c>
      <c r="C1975" t="s">
        <v>1201</v>
      </c>
      <c r="D1975" t="s">
        <v>48</v>
      </c>
      <c r="E1975">
        <v>2018</v>
      </c>
      <c r="F1975" t="s">
        <v>45</v>
      </c>
      <c r="G1975" t="s">
        <v>21</v>
      </c>
      <c r="H1975" t="s">
        <v>15</v>
      </c>
      <c r="I1975" t="s">
        <v>46</v>
      </c>
      <c r="J1975">
        <v>8.7894475E-2</v>
      </c>
      <c r="L1975">
        <v>121.173</v>
      </c>
      <c r="M1975">
        <v>4.3</v>
      </c>
    </row>
    <row r="1976" spans="1:13" x14ac:dyDescent="0.3">
      <c r="A1976" t="s">
        <v>10</v>
      </c>
      <c r="B1976">
        <v>1973</v>
      </c>
      <c r="C1976" t="s">
        <v>839</v>
      </c>
      <c r="D1976" t="s">
        <v>48</v>
      </c>
      <c r="E1976">
        <v>2018</v>
      </c>
      <c r="F1976" t="s">
        <v>45</v>
      </c>
      <c r="G1976" t="s">
        <v>21</v>
      </c>
      <c r="H1976" t="s">
        <v>15</v>
      </c>
      <c r="I1976" t="s">
        <v>46</v>
      </c>
      <c r="J1976">
        <v>2.5795293E-2</v>
      </c>
      <c r="L1976">
        <v>80.230199999999996</v>
      </c>
      <c r="M1976">
        <v>4.3</v>
      </c>
    </row>
    <row r="1977" spans="1:13" x14ac:dyDescent="0.3">
      <c r="A1977" t="s">
        <v>10</v>
      </c>
      <c r="B1977">
        <v>1974</v>
      </c>
      <c r="C1977" t="s">
        <v>1202</v>
      </c>
      <c r="D1977" t="s">
        <v>48</v>
      </c>
      <c r="E1977">
        <v>2018</v>
      </c>
      <c r="F1977" t="s">
        <v>45</v>
      </c>
      <c r="G1977" t="s">
        <v>21</v>
      </c>
      <c r="H1977" t="s">
        <v>15</v>
      </c>
      <c r="I1977" t="s">
        <v>46</v>
      </c>
      <c r="J1977">
        <v>3.9031927000000001E-2</v>
      </c>
      <c r="L1977">
        <v>95.641000000000005</v>
      </c>
      <c r="M1977">
        <v>4.3</v>
      </c>
    </row>
    <row r="1978" spans="1:13" x14ac:dyDescent="0.3">
      <c r="A1978" t="s">
        <v>10</v>
      </c>
      <c r="B1978">
        <v>1975</v>
      </c>
      <c r="C1978" t="s">
        <v>1164</v>
      </c>
      <c r="D1978" t="s">
        <v>32</v>
      </c>
      <c r="E1978">
        <v>2018</v>
      </c>
      <c r="F1978" t="s">
        <v>45</v>
      </c>
      <c r="G1978" t="s">
        <v>21</v>
      </c>
      <c r="H1978" t="s">
        <v>15</v>
      </c>
      <c r="I1978" t="s">
        <v>46</v>
      </c>
      <c r="J1978">
        <v>0.112119359</v>
      </c>
      <c r="L1978">
        <v>123.03879999999999</v>
      </c>
      <c r="M1978">
        <v>4.3</v>
      </c>
    </row>
    <row r="1979" spans="1:13" x14ac:dyDescent="0.3">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
      <c r="A1981" t="s">
        <v>17</v>
      </c>
      <c r="B1981">
        <v>1978</v>
      </c>
      <c r="C1981" t="s">
        <v>994</v>
      </c>
      <c r="D1981" t="s">
        <v>19</v>
      </c>
      <c r="E1981">
        <v>2022</v>
      </c>
      <c r="F1981" t="s">
        <v>20</v>
      </c>
      <c r="G1981" t="s">
        <v>21</v>
      </c>
      <c r="H1981" t="s">
        <v>15</v>
      </c>
      <c r="I1981" t="s">
        <v>22</v>
      </c>
      <c r="J1981">
        <v>8.0829371999999997E-2</v>
      </c>
      <c r="K1981">
        <v>18.600000000000001</v>
      </c>
      <c r="L1981">
        <v>96.443600000000004</v>
      </c>
      <c r="M1981">
        <v>4.2</v>
      </c>
    </row>
    <row r="1982" spans="1:13" x14ac:dyDescent="0.3">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3">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
      <c r="A1993" t="s">
        <v>10</v>
      </c>
      <c r="B1993">
        <v>1990</v>
      </c>
      <c r="C1993" t="s">
        <v>810</v>
      </c>
      <c r="D1993" t="s">
        <v>48</v>
      </c>
      <c r="E1993">
        <v>2022</v>
      </c>
      <c r="F1993" t="s">
        <v>20</v>
      </c>
      <c r="G1993" t="s">
        <v>21</v>
      </c>
      <c r="H1993" t="s">
        <v>15</v>
      </c>
      <c r="I1993" t="s">
        <v>22</v>
      </c>
      <c r="J1993">
        <v>4.5165796000000001E-2</v>
      </c>
      <c r="K1993">
        <v>11.35</v>
      </c>
      <c r="L1993">
        <v>100.0016</v>
      </c>
      <c r="M1993">
        <v>4.2</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1611</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3">
      <c r="A2013" t="s">
        <v>17</v>
      </c>
      <c r="B2013">
        <v>2010</v>
      </c>
      <c r="C2013" t="s">
        <v>1216</v>
      </c>
      <c r="D2013" t="s">
        <v>67</v>
      </c>
      <c r="E2013">
        <v>2018</v>
      </c>
      <c r="F2013" t="s">
        <v>45</v>
      </c>
      <c r="G2013" t="s">
        <v>21</v>
      </c>
      <c r="H2013" t="s">
        <v>15</v>
      </c>
      <c r="I2013" t="s">
        <v>46</v>
      </c>
      <c r="J2013">
        <v>8.9035960999999997E-2</v>
      </c>
      <c r="L2013">
        <v>260.55939999999998</v>
      </c>
      <c r="M2013">
        <v>4.2</v>
      </c>
    </row>
    <row r="2014" spans="1:13" x14ac:dyDescent="0.3">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
      <c r="A2017" t="s">
        <v>17</v>
      </c>
      <c r="B2017">
        <v>2014</v>
      </c>
      <c r="C2017" t="s">
        <v>472</v>
      </c>
      <c r="D2017" t="s">
        <v>95</v>
      </c>
      <c r="E2017">
        <v>2022</v>
      </c>
      <c r="F2017" t="s">
        <v>20</v>
      </c>
      <c r="G2017" t="s">
        <v>21</v>
      </c>
      <c r="H2017" t="s">
        <v>15</v>
      </c>
      <c r="I2017" t="s">
        <v>22</v>
      </c>
      <c r="J2017">
        <v>0</v>
      </c>
      <c r="K2017">
        <v>9.1950000000000003</v>
      </c>
      <c r="L2017">
        <v>43.674399999999999</v>
      </c>
      <c r="M2017">
        <v>4.2</v>
      </c>
    </row>
    <row r="2018" spans="1:13" x14ac:dyDescent="0.3">
      <c r="A2018" t="s">
        <v>10</v>
      </c>
      <c r="B2018">
        <v>2015</v>
      </c>
      <c r="C2018" t="s">
        <v>279</v>
      </c>
      <c r="D2018" t="s">
        <v>12</v>
      </c>
      <c r="E2018">
        <v>2022</v>
      </c>
      <c r="F2018" t="s">
        <v>20</v>
      </c>
      <c r="G2018" t="s">
        <v>21</v>
      </c>
      <c r="H2018" t="s">
        <v>15</v>
      </c>
      <c r="I2018" t="s">
        <v>22</v>
      </c>
      <c r="J2018">
        <v>4.3333912000000002E-2</v>
      </c>
      <c r="K2018">
        <v>11.35</v>
      </c>
      <c r="L2018">
        <v>201.07419999999999</v>
      </c>
      <c r="M2018">
        <v>4.2</v>
      </c>
    </row>
    <row r="2019" spans="1:13" x14ac:dyDescent="0.3">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2021</v>
      </c>
      <c r="C2024" t="s">
        <v>305</v>
      </c>
      <c r="D2024" t="s">
        <v>48</v>
      </c>
      <c r="E2024">
        <v>2018</v>
      </c>
      <c r="F2024" t="s">
        <v>45</v>
      </c>
      <c r="G2024" t="s">
        <v>21</v>
      </c>
      <c r="H2024" t="s">
        <v>15</v>
      </c>
      <c r="I2024" t="s">
        <v>46</v>
      </c>
      <c r="J2024">
        <v>5.3795153999999998E-2</v>
      </c>
      <c r="L2024">
        <v>117.7466</v>
      </c>
      <c r="M2024">
        <v>4.2</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3">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3">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
      <c r="A2030" t="s">
        <v>17</v>
      </c>
      <c r="B2030">
        <v>2027</v>
      </c>
      <c r="C2030" t="s">
        <v>753</v>
      </c>
      <c r="D2030" t="s">
        <v>42</v>
      </c>
      <c r="E2030">
        <v>2018</v>
      </c>
      <c r="F2030" t="s">
        <v>138</v>
      </c>
      <c r="G2030" t="s">
        <v>14</v>
      </c>
      <c r="H2030" t="s">
        <v>26</v>
      </c>
      <c r="I2030" t="s">
        <v>40</v>
      </c>
      <c r="J2030">
        <v>0.164864915</v>
      </c>
      <c r="L2030">
        <v>255.2698</v>
      </c>
      <c r="M2030">
        <v>4.2</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3">
      <c r="A2035" t="s">
        <v>10</v>
      </c>
      <c r="B2035">
        <v>2032</v>
      </c>
      <c r="C2035" t="s">
        <v>1222</v>
      </c>
      <c r="D2035" t="s">
        <v>12</v>
      </c>
      <c r="E2035">
        <v>2018</v>
      </c>
      <c r="F2035" t="s">
        <v>45</v>
      </c>
      <c r="G2035" t="s">
        <v>21</v>
      </c>
      <c r="H2035" t="s">
        <v>15</v>
      </c>
      <c r="I2035" t="s">
        <v>46</v>
      </c>
      <c r="J2035">
        <v>1.3529884000000001E-2</v>
      </c>
      <c r="L2035">
        <v>106.25960000000001</v>
      </c>
      <c r="M2035">
        <v>4.2</v>
      </c>
    </row>
    <row r="2036" spans="1:13" x14ac:dyDescent="0.3">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3">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3">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3">
      <c r="A2039" t="s">
        <v>10</v>
      </c>
      <c r="B2039">
        <v>2036</v>
      </c>
      <c r="C2039" t="s">
        <v>310</v>
      </c>
      <c r="D2039" t="s">
        <v>95</v>
      </c>
      <c r="E2039">
        <v>2018</v>
      </c>
      <c r="F2039" t="s">
        <v>45</v>
      </c>
      <c r="G2039" t="s">
        <v>21</v>
      </c>
      <c r="H2039" t="s">
        <v>15</v>
      </c>
      <c r="I2039" t="s">
        <v>46</v>
      </c>
      <c r="J2039">
        <v>2.4776026E-2</v>
      </c>
      <c r="L2039">
        <v>172.34219999999999</v>
      </c>
      <c r="M2039">
        <v>4.2</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3">
      <c r="A2042" t="s">
        <v>17</v>
      </c>
      <c r="B2042">
        <v>2039</v>
      </c>
      <c r="C2042" t="s">
        <v>211</v>
      </c>
      <c r="D2042" t="s">
        <v>19</v>
      </c>
      <c r="E2042">
        <v>2022</v>
      </c>
      <c r="F2042" t="s">
        <v>20</v>
      </c>
      <c r="G2042" t="s">
        <v>21</v>
      </c>
      <c r="H2042" t="s">
        <v>15</v>
      </c>
      <c r="I2042" t="s">
        <v>22</v>
      </c>
      <c r="J2042">
        <v>2.4482644000000001E-2</v>
      </c>
      <c r="K2042">
        <v>9.8000000000000007</v>
      </c>
      <c r="L2042">
        <v>116.2492</v>
      </c>
      <c r="M2042">
        <v>4.2</v>
      </c>
    </row>
    <row r="2043" spans="1:13" x14ac:dyDescent="0.3">
      <c r="A2043" t="s">
        <v>10</v>
      </c>
      <c r="B2043">
        <v>2040</v>
      </c>
      <c r="C2043" t="s">
        <v>962</v>
      </c>
      <c r="D2043" t="s">
        <v>12</v>
      </c>
      <c r="E2043">
        <v>2018</v>
      </c>
      <c r="F2043" t="s">
        <v>45</v>
      </c>
      <c r="G2043" t="s">
        <v>21</v>
      </c>
      <c r="H2043" t="s">
        <v>15</v>
      </c>
      <c r="I2043" t="s">
        <v>46</v>
      </c>
      <c r="J2043">
        <v>5.8142797000000003E-2</v>
      </c>
      <c r="L2043">
        <v>162.15520000000001</v>
      </c>
      <c r="M2043">
        <v>4.2</v>
      </c>
    </row>
    <row r="2044" spans="1:13" x14ac:dyDescent="0.3">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
      <c r="A2045" t="s">
        <v>10</v>
      </c>
      <c r="B2045">
        <v>2042</v>
      </c>
      <c r="C2045" t="s">
        <v>1225</v>
      </c>
      <c r="D2045" t="s">
        <v>12</v>
      </c>
      <c r="E2045">
        <v>2018</v>
      </c>
      <c r="F2045" t="s">
        <v>45</v>
      </c>
      <c r="G2045" t="s">
        <v>21</v>
      </c>
      <c r="H2045" t="s">
        <v>15</v>
      </c>
      <c r="I2045" t="s">
        <v>46</v>
      </c>
      <c r="J2045">
        <v>0.109459733</v>
      </c>
      <c r="L2045">
        <v>84.159199999999998</v>
      </c>
      <c r="M2045">
        <v>4.2</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2044</v>
      </c>
      <c r="C2047" t="s">
        <v>1058</v>
      </c>
      <c r="D2047" t="s">
        <v>32</v>
      </c>
      <c r="E2047">
        <v>2011</v>
      </c>
      <c r="F2047" t="s">
        <v>39</v>
      </c>
      <c r="G2047" t="s">
        <v>21</v>
      </c>
      <c r="H2047" t="s">
        <v>15</v>
      </c>
      <c r="I2047" t="s">
        <v>40</v>
      </c>
      <c r="J2047">
        <v>0</v>
      </c>
      <c r="K2047">
        <v>9.5</v>
      </c>
      <c r="L2047">
        <v>32.89</v>
      </c>
      <c r="M2047">
        <v>4.2</v>
      </c>
    </row>
    <row r="2048" spans="1:13" x14ac:dyDescent="0.3">
      <c r="A2048" t="s">
        <v>17</v>
      </c>
      <c r="B2048">
        <v>2045</v>
      </c>
      <c r="C2048" t="s">
        <v>1227</v>
      </c>
      <c r="D2048" t="s">
        <v>42</v>
      </c>
      <c r="E2048">
        <v>2022</v>
      </c>
      <c r="F2048" t="s">
        <v>20</v>
      </c>
      <c r="G2048" t="s">
        <v>21</v>
      </c>
      <c r="H2048" t="s">
        <v>15</v>
      </c>
      <c r="I2048" t="s">
        <v>22</v>
      </c>
      <c r="J2048">
        <v>7.1282168000000007E-2</v>
      </c>
      <c r="K2048">
        <v>20.6</v>
      </c>
      <c r="L2048">
        <v>74.4696</v>
      </c>
      <c r="M2048">
        <v>4.2</v>
      </c>
    </row>
    <row r="2049" spans="1:13" x14ac:dyDescent="0.3">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3">
      <c r="A2050" t="s">
        <v>10</v>
      </c>
      <c r="B2050">
        <v>2047</v>
      </c>
      <c r="C2050" t="s">
        <v>1228</v>
      </c>
      <c r="D2050" t="s">
        <v>24</v>
      </c>
      <c r="E2050">
        <v>2018</v>
      </c>
      <c r="F2050" t="s">
        <v>45</v>
      </c>
      <c r="G2050" t="s">
        <v>21</v>
      </c>
      <c r="H2050" t="s">
        <v>15</v>
      </c>
      <c r="I2050" t="s">
        <v>46</v>
      </c>
      <c r="J2050">
        <v>0.13093274999999999</v>
      </c>
      <c r="L2050">
        <v>86.919799999999995</v>
      </c>
      <c r="M2050">
        <v>4.2</v>
      </c>
    </row>
    <row r="2051" spans="1:13" x14ac:dyDescent="0.3">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2052</v>
      </c>
      <c r="C2055" t="s">
        <v>625</v>
      </c>
      <c r="D2055" t="s">
        <v>48</v>
      </c>
      <c r="E2055">
        <v>2011</v>
      </c>
      <c r="F2055" t="s">
        <v>39</v>
      </c>
      <c r="G2055" t="s">
        <v>21</v>
      </c>
      <c r="H2055" t="s">
        <v>15</v>
      </c>
      <c r="I2055" t="s">
        <v>40</v>
      </c>
      <c r="J2055">
        <v>5.0111640999999998E-2</v>
      </c>
      <c r="K2055">
        <v>17.7</v>
      </c>
      <c r="L2055">
        <v>165.98159999999999</v>
      </c>
      <c r="M2055">
        <v>4.2</v>
      </c>
    </row>
    <row r="2056" spans="1:13" x14ac:dyDescent="0.3">
      <c r="A2056" t="s">
        <v>17</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v>2054</v>
      </c>
      <c r="C2057" t="s">
        <v>692</v>
      </c>
      <c r="D2057" t="s">
        <v>42</v>
      </c>
      <c r="E2057">
        <v>2012</v>
      </c>
      <c r="F2057" t="s">
        <v>13</v>
      </c>
      <c r="G2057" t="s">
        <v>14</v>
      </c>
      <c r="H2057" t="s">
        <v>15</v>
      </c>
      <c r="I2057" t="s">
        <v>16</v>
      </c>
      <c r="J2057">
        <v>0</v>
      </c>
      <c r="K2057">
        <v>8.93</v>
      </c>
      <c r="L2057">
        <v>53.261400000000002</v>
      </c>
      <c r="M2057">
        <v>4.2</v>
      </c>
    </row>
    <row r="2058" spans="1:13" x14ac:dyDescent="0.3">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3">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3">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3">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3">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3">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3">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3">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3">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3">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3">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3">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3">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3">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3">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3">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3">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3">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3">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3">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3">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3">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3">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3">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3">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3">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3">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3">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3">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3">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3">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
      <c r="A2122" t="s">
        <v>17</v>
      </c>
      <c r="B2122">
        <v>2119</v>
      </c>
      <c r="C2122" t="s">
        <v>531</v>
      </c>
      <c r="D2122" t="s">
        <v>95</v>
      </c>
      <c r="E2122">
        <v>2012</v>
      </c>
      <c r="F2122" t="s">
        <v>13</v>
      </c>
      <c r="G2122" t="s">
        <v>14</v>
      </c>
      <c r="H2122" t="s">
        <v>15</v>
      </c>
      <c r="I2122" t="s">
        <v>16</v>
      </c>
      <c r="J2122">
        <v>0</v>
      </c>
      <c r="K2122">
        <v>11.1</v>
      </c>
      <c r="L2122">
        <v>156.46039999999999</v>
      </c>
      <c r="M2122">
        <v>4.2</v>
      </c>
    </row>
    <row r="2123" spans="1:13" x14ac:dyDescent="0.3">
      <c r="A2123" t="s">
        <v>17</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3">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3">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
      <c r="A2129" t="s">
        <v>17</v>
      </c>
      <c r="B2129">
        <v>2126</v>
      </c>
      <c r="C2129" t="s">
        <v>705</v>
      </c>
      <c r="D2129" t="s">
        <v>28</v>
      </c>
      <c r="E2129">
        <v>2018</v>
      </c>
      <c r="F2129" t="s">
        <v>138</v>
      </c>
      <c r="G2129" t="s">
        <v>14</v>
      </c>
      <c r="H2129" t="s">
        <v>26</v>
      </c>
      <c r="I2129" t="s">
        <v>40</v>
      </c>
      <c r="J2129">
        <v>0.137539574</v>
      </c>
      <c r="L2129">
        <v>38.8506</v>
      </c>
      <c r="M2129">
        <v>4.2</v>
      </c>
    </row>
    <row r="2130" spans="1:13" x14ac:dyDescent="0.3">
      <c r="A2130" t="s">
        <v>17</v>
      </c>
      <c r="B2130">
        <v>2127</v>
      </c>
      <c r="C2130" t="s">
        <v>163</v>
      </c>
      <c r="D2130" t="s">
        <v>28</v>
      </c>
      <c r="E2130">
        <v>2018</v>
      </c>
      <c r="F2130" t="s">
        <v>138</v>
      </c>
      <c r="G2130" t="s">
        <v>14</v>
      </c>
      <c r="H2130" t="s">
        <v>26</v>
      </c>
      <c r="I2130" t="s">
        <v>40</v>
      </c>
      <c r="J2130">
        <v>1.8275994E-2</v>
      </c>
      <c r="L2130">
        <v>115.2808</v>
      </c>
      <c r="M2130">
        <v>4.2</v>
      </c>
    </row>
    <row r="2131" spans="1:13" x14ac:dyDescent="0.3">
      <c r="A2131" t="s">
        <v>17</v>
      </c>
      <c r="B2131">
        <v>2128</v>
      </c>
      <c r="C2131" t="s">
        <v>944</v>
      </c>
      <c r="D2131" t="s">
        <v>28</v>
      </c>
      <c r="E2131">
        <v>2018</v>
      </c>
      <c r="F2131" t="s">
        <v>138</v>
      </c>
      <c r="G2131" t="s">
        <v>14</v>
      </c>
      <c r="H2131" t="s">
        <v>26</v>
      </c>
      <c r="I2131" t="s">
        <v>40</v>
      </c>
      <c r="J2131">
        <v>3.1069203E-2</v>
      </c>
      <c r="L2131">
        <v>179.6686</v>
      </c>
      <c r="M2131">
        <v>4.2</v>
      </c>
    </row>
    <row r="2132" spans="1:13" x14ac:dyDescent="0.3">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
      <c r="A2133" t="s">
        <v>17</v>
      </c>
      <c r="B2133">
        <v>2130</v>
      </c>
      <c r="C2133" t="s">
        <v>1144</v>
      </c>
      <c r="D2133" t="s">
        <v>24</v>
      </c>
      <c r="E2133">
        <v>2018</v>
      </c>
      <c r="F2133" t="s">
        <v>138</v>
      </c>
      <c r="G2133" t="s">
        <v>14</v>
      </c>
      <c r="H2133" t="s">
        <v>26</v>
      </c>
      <c r="I2133" t="s">
        <v>40</v>
      </c>
      <c r="J2133">
        <v>0</v>
      </c>
      <c r="L2133">
        <v>98.241</v>
      </c>
      <c r="M2133">
        <v>4.2</v>
      </c>
    </row>
    <row r="2134" spans="1:13" x14ac:dyDescent="0.3">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
      <c r="A2142" t="s">
        <v>17</v>
      </c>
      <c r="B2142">
        <v>2139</v>
      </c>
      <c r="C2142" t="s">
        <v>281</v>
      </c>
      <c r="D2142" t="s">
        <v>32</v>
      </c>
      <c r="E2142">
        <v>2018</v>
      </c>
      <c r="F2142" t="s">
        <v>138</v>
      </c>
      <c r="G2142" t="s">
        <v>14</v>
      </c>
      <c r="H2142" t="s">
        <v>26</v>
      </c>
      <c r="I2142" t="s">
        <v>40</v>
      </c>
      <c r="J2142">
        <v>0.124448295</v>
      </c>
      <c r="L2142">
        <v>112.0518</v>
      </c>
      <c r="M2142">
        <v>4.2</v>
      </c>
    </row>
    <row r="2143" spans="1:13" x14ac:dyDescent="0.3">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3">
      <c r="A2221" t="s">
        <v>17</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3">
      <c r="A2222" t="s">
        <v>17</v>
      </c>
      <c r="B2222">
        <v>2219</v>
      </c>
      <c r="C2222" t="s">
        <v>592</v>
      </c>
      <c r="D2222" t="s">
        <v>64</v>
      </c>
      <c r="E2222">
        <v>2015</v>
      </c>
      <c r="F2222" t="s">
        <v>33</v>
      </c>
      <c r="G2222" t="s">
        <v>34</v>
      </c>
      <c r="H2222" t="s">
        <v>15</v>
      </c>
      <c r="I2222" t="s">
        <v>16</v>
      </c>
      <c r="J2222">
        <v>0</v>
      </c>
      <c r="K2222">
        <v>5.5</v>
      </c>
      <c r="L2222">
        <v>103.1016</v>
      </c>
      <c r="M2222">
        <v>4.2</v>
      </c>
    </row>
    <row r="2223" spans="1:13" x14ac:dyDescent="0.3">
      <c r="A2223" t="s">
        <v>17</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3">
      <c r="A2224" t="s">
        <v>17</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3">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3">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3">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3">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3">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3">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3">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3">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3">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3">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3">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3">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3">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3">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v>2245</v>
      </c>
      <c r="C2248" t="s">
        <v>1238</v>
      </c>
      <c r="D2248" t="s">
        <v>12</v>
      </c>
      <c r="E2248">
        <v>2015</v>
      </c>
      <c r="F2248" t="s">
        <v>33</v>
      </c>
      <c r="G2248" t="s">
        <v>34</v>
      </c>
      <c r="H2248" t="s">
        <v>15</v>
      </c>
      <c r="I2248" t="s">
        <v>16</v>
      </c>
      <c r="J2248">
        <v>0</v>
      </c>
      <c r="K2248">
        <v>17.7</v>
      </c>
      <c r="L2248">
        <v>115.0834</v>
      </c>
      <c r="M2248">
        <v>4.2</v>
      </c>
    </row>
    <row r="2249" spans="1:13" x14ac:dyDescent="0.3">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3">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3">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3">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3">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3">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3">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3">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3">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3">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
      <c r="A2325" t="s">
        <v>10</v>
      </c>
      <c r="B2325">
        <v>2322</v>
      </c>
      <c r="C2325" t="s">
        <v>786</v>
      </c>
      <c r="D2325" t="s">
        <v>28</v>
      </c>
      <c r="E2325">
        <v>2020</v>
      </c>
      <c r="F2325" t="s">
        <v>37</v>
      </c>
      <c r="G2325" t="s">
        <v>34</v>
      </c>
      <c r="H2325" t="s">
        <v>30</v>
      </c>
      <c r="I2325" t="s">
        <v>16</v>
      </c>
      <c r="J2325">
        <v>0</v>
      </c>
      <c r="K2325">
        <v>19.2</v>
      </c>
      <c r="L2325">
        <v>153.3314</v>
      </c>
      <c r="M2325">
        <v>4.2</v>
      </c>
    </row>
    <row r="2326" spans="1:13" x14ac:dyDescent="0.3">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v>2330</v>
      </c>
      <c r="C2333" t="s">
        <v>360</v>
      </c>
      <c r="D2333" t="s">
        <v>12</v>
      </c>
      <c r="E2333">
        <v>2020</v>
      </c>
      <c r="F2333" t="s">
        <v>37</v>
      </c>
      <c r="G2333" t="s">
        <v>34</v>
      </c>
      <c r="H2333" t="s">
        <v>15</v>
      </c>
      <c r="I2333" t="s">
        <v>16</v>
      </c>
      <c r="J2333">
        <v>0</v>
      </c>
      <c r="K2333">
        <v>10.3</v>
      </c>
      <c r="L2333">
        <v>115.7176</v>
      </c>
      <c r="M2333">
        <v>4.2</v>
      </c>
    </row>
    <row r="2334" spans="1:13" x14ac:dyDescent="0.3">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
      <c r="A2349" t="s">
        <v>17</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3">
      <c r="A2351" t="s">
        <v>1611</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
      <c r="A2352" t="s">
        <v>1611</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
      <c r="A2353" t="s">
        <v>1611</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
      <c r="A2354" t="s">
        <v>1611</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1611</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1611</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1611</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2428</v>
      </c>
      <c r="C2431" t="s">
        <v>162</v>
      </c>
      <c r="D2431" t="s">
        <v>95</v>
      </c>
      <c r="E2431">
        <v>2011</v>
      </c>
      <c r="F2431" t="s">
        <v>39</v>
      </c>
      <c r="G2431" t="s">
        <v>21</v>
      </c>
      <c r="H2431" t="s">
        <v>15</v>
      </c>
      <c r="I2431" t="s">
        <v>40</v>
      </c>
      <c r="J2431">
        <v>0.13893180999999999</v>
      </c>
      <c r="K2431">
        <v>20.6</v>
      </c>
      <c r="L2431">
        <v>119.57559999999999</v>
      </c>
      <c r="M2431">
        <v>4.2</v>
      </c>
    </row>
    <row r="2432" spans="1:13" x14ac:dyDescent="0.3">
      <c r="A2432" t="s">
        <v>17</v>
      </c>
      <c r="B2432">
        <v>2429</v>
      </c>
      <c r="C2432" t="s">
        <v>601</v>
      </c>
      <c r="D2432" t="s">
        <v>57</v>
      </c>
      <c r="E2432">
        <v>2011</v>
      </c>
      <c r="F2432" t="s">
        <v>39</v>
      </c>
      <c r="G2432" t="s">
        <v>21</v>
      </c>
      <c r="H2432" t="s">
        <v>15</v>
      </c>
      <c r="I2432" t="s">
        <v>40</v>
      </c>
      <c r="J2432">
        <v>8.0387423999999999E-2</v>
      </c>
      <c r="K2432">
        <v>13.35</v>
      </c>
      <c r="L2432">
        <v>219.2166</v>
      </c>
      <c r="M2432">
        <v>4.2</v>
      </c>
    </row>
    <row r="2433" spans="1:13" x14ac:dyDescent="0.3">
      <c r="A2433" t="s">
        <v>17</v>
      </c>
      <c r="B2433">
        <v>2430</v>
      </c>
      <c r="C2433" t="s">
        <v>1312</v>
      </c>
      <c r="D2433" t="s">
        <v>28</v>
      </c>
      <c r="E2433">
        <v>2011</v>
      </c>
      <c r="F2433" t="s">
        <v>39</v>
      </c>
      <c r="G2433" t="s">
        <v>21</v>
      </c>
      <c r="H2433" t="s">
        <v>15</v>
      </c>
      <c r="I2433" t="s">
        <v>40</v>
      </c>
      <c r="J2433">
        <v>0</v>
      </c>
      <c r="K2433">
        <v>14.85</v>
      </c>
      <c r="L2433">
        <v>187.72139999999999</v>
      </c>
      <c r="M2433">
        <v>4.2</v>
      </c>
    </row>
    <row r="2434" spans="1:13" x14ac:dyDescent="0.3">
      <c r="A2434" t="s">
        <v>17</v>
      </c>
      <c r="B2434">
        <v>2431</v>
      </c>
      <c r="C2434" t="s">
        <v>875</v>
      </c>
      <c r="D2434" t="s">
        <v>28</v>
      </c>
      <c r="E2434">
        <v>2011</v>
      </c>
      <c r="F2434" t="s">
        <v>39</v>
      </c>
      <c r="G2434" t="s">
        <v>21</v>
      </c>
      <c r="H2434" t="s">
        <v>15</v>
      </c>
      <c r="I2434" t="s">
        <v>40</v>
      </c>
      <c r="J2434">
        <v>0.105498192</v>
      </c>
      <c r="K2434">
        <v>16.2</v>
      </c>
      <c r="L2434">
        <v>101.47</v>
      </c>
      <c r="M2434">
        <v>4.2</v>
      </c>
    </row>
    <row r="2435" spans="1:13" x14ac:dyDescent="0.3">
      <c r="A2435" t="s">
        <v>17</v>
      </c>
      <c r="B2435">
        <v>2432</v>
      </c>
      <c r="C2435" t="s">
        <v>1313</v>
      </c>
      <c r="D2435" t="s">
        <v>67</v>
      </c>
      <c r="E2435">
        <v>2011</v>
      </c>
      <c r="F2435" t="s">
        <v>39</v>
      </c>
      <c r="G2435" t="s">
        <v>21</v>
      </c>
      <c r="H2435" t="s">
        <v>15</v>
      </c>
      <c r="I2435" t="s">
        <v>40</v>
      </c>
      <c r="J2435">
        <v>7.1699983999999994E-2</v>
      </c>
      <c r="K2435">
        <v>20.7</v>
      </c>
      <c r="L2435">
        <v>177.6028</v>
      </c>
      <c r="M2435">
        <v>4.2</v>
      </c>
    </row>
    <row r="2436" spans="1:13" x14ac:dyDescent="0.3">
      <c r="A2436" t="s">
        <v>17</v>
      </c>
      <c r="B2436">
        <v>2433</v>
      </c>
      <c r="C2436" t="s">
        <v>99</v>
      </c>
      <c r="D2436" t="s">
        <v>24</v>
      </c>
      <c r="E2436">
        <v>2011</v>
      </c>
      <c r="F2436" t="s">
        <v>39</v>
      </c>
      <c r="G2436" t="s">
        <v>21</v>
      </c>
      <c r="H2436" t="s">
        <v>15</v>
      </c>
      <c r="I2436" t="s">
        <v>40</v>
      </c>
      <c r="J2436">
        <v>0.144167934</v>
      </c>
      <c r="K2436">
        <v>7.3</v>
      </c>
      <c r="L2436">
        <v>146.30760000000001</v>
      </c>
      <c r="M2436">
        <v>4.2</v>
      </c>
    </row>
    <row r="2437" spans="1:13" x14ac:dyDescent="0.3">
      <c r="A2437" t="s">
        <v>17</v>
      </c>
      <c r="B2437">
        <v>2434</v>
      </c>
      <c r="C2437" t="s">
        <v>405</v>
      </c>
      <c r="D2437" t="s">
        <v>24</v>
      </c>
      <c r="E2437">
        <v>2011</v>
      </c>
      <c r="F2437" t="s">
        <v>39</v>
      </c>
      <c r="G2437" t="s">
        <v>21</v>
      </c>
      <c r="H2437" t="s">
        <v>15</v>
      </c>
      <c r="I2437" t="s">
        <v>40</v>
      </c>
      <c r="J2437">
        <v>1.4789139999999999E-2</v>
      </c>
      <c r="K2437">
        <v>8.68</v>
      </c>
      <c r="L2437">
        <v>97.738399999999999</v>
      </c>
      <c r="M2437">
        <v>4.2</v>
      </c>
    </row>
    <row r="2438" spans="1:13" x14ac:dyDescent="0.3">
      <c r="A2438" t="s">
        <v>17</v>
      </c>
      <c r="B2438">
        <v>2435</v>
      </c>
      <c r="C2438" t="s">
        <v>1314</v>
      </c>
      <c r="D2438" t="s">
        <v>24</v>
      </c>
      <c r="E2438">
        <v>2011</v>
      </c>
      <c r="F2438" t="s">
        <v>39</v>
      </c>
      <c r="G2438" t="s">
        <v>21</v>
      </c>
      <c r="H2438" t="s">
        <v>15</v>
      </c>
      <c r="I2438" t="s">
        <v>40</v>
      </c>
      <c r="J2438">
        <v>0.11178154</v>
      </c>
      <c r="K2438">
        <v>9.3000000000000007</v>
      </c>
      <c r="L2438">
        <v>182.32919999999999</v>
      </c>
      <c r="M2438">
        <v>4.2</v>
      </c>
    </row>
    <row r="2439" spans="1:13" x14ac:dyDescent="0.3">
      <c r="A2439" t="s">
        <v>17</v>
      </c>
      <c r="B2439">
        <v>2436</v>
      </c>
      <c r="C2439" t="s">
        <v>230</v>
      </c>
      <c r="D2439" t="s">
        <v>24</v>
      </c>
      <c r="E2439">
        <v>2011</v>
      </c>
      <c r="F2439" t="s">
        <v>39</v>
      </c>
      <c r="G2439" t="s">
        <v>21</v>
      </c>
      <c r="H2439" t="s">
        <v>15</v>
      </c>
      <c r="I2439" t="s">
        <v>40</v>
      </c>
      <c r="J2439">
        <v>6.5771528999999995E-2</v>
      </c>
      <c r="K2439">
        <v>18.600000000000001</v>
      </c>
      <c r="L2439">
        <v>245.78020000000001</v>
      </c>
      <c r="M2439">
        <v>4.2</v>
      </c>
    </row>
    <row r="2440" spans="1:13" x14ac:dyDescent="0.3">
      <c r="A2440" t="s">
        <v>17</v>
      </c>
      <c r="B2440">
        <v>2437</v>
      </c>
      <c r="C2440" t="s">
        <v>1315</v>
      </c>
      <c r="D2440" t="s">
        <v>12</v>
      </c>
      <c r="E2440">
        <v>2011</v>
      </c>
      <c r="F2440" t="s">
        <v>39</v>
      </c>
      <c r="G2440" t="s">
        <v>21</v>
      </c>
      <c r="H2440" t="s">
        <v>15</v>
      </c>
      <c r="I2440" t="s">
        <v>40</v>
      </c>
      <c r="J2440">
        <v>0</v>
      </c>
      <c r="K2440">
        <v>20.5</v>
      </c>
      <c r="L2440">
        <v>90.882999999999996</v>
      </c>
      <c r="M2440">
        <v>4.2</v>
      </c>
    </row>
    <row r="2441" spans="1:13" x14ac:dyDescent="0.3">
      <c r="A2441" t="s">
        <v>17</v>
      </c>
      <c r="B2441">
        <v>2438</v>
      </c>
      <c r="C2441" t="s">
        <v>507</v>
      </c>
      <c r="D2441" t="s">
        <v>61</v>
      </c>
      <c r="E2441">
        <v>2011</v>
      </c>
      <c r="F2441" t="s">
        <v>39</v>
      </c>
      <c r="G2441" t="s">
        <v>21</v>
      </c>
      <c r="H2441" t="s">
        <v>15</v>
      </c>
      <c r="I2441" t="s">
        <v>40</v>
      </c>
      <c r="J2441">
        <v>3.5016090999999999E-2</v>
      </c>
      <c r="K2441">
        <v>14.7</v>
      </c>
      <c r="L2441">
        <v>144.31280000000001</v>
      </c>
      <c r="M2441">
        <v>4.2</v>
      </c>
    </row>
    <row r="2442" spans="1:13" x14ac:dyDescent="0.3">
      <c r="A2442" t="s">
        <v>17</v>
      </c>
      <c r="B2442">
        <v>2439</v>
      </c>
      <c r="C2442" t="s">
        <v>235</v>
      </c>
      <c r="D2442" t="s">
        <v>61</v>
      </c>
      <c r="E2442">
        <v>2011</v>
      </c>
      <c r="F2442" t="s">
        <v>39</v>
      </c>
      <c r="G2442" t="s">
        <v>21</v>
      </c>
      <c r="H2442" t="s">
        <v>15</v>
      </c>
      <c r="I2442" t="s">
        <v>40</v>
      </c>
      <c r="J2442">
        <v>0.227189581</v>
      </c>
      <c r="K2442">
        <v>16.600000000000001</v>
      </c>
      <c r="L2442">
        <v>173.94220000000001</v>
      </c>
      <c r="M2442">
        <v>4.2</v>
      </c>
    </row>
    <row r="2443" spans="1:13" x14ac:dyDescent="0.3">
      <c r="A2443" t="s">
        <v>17</v>
      </c>
      <c r="B2443">
        <v>2440</v>
      </c>
      <c r="C2443" t="s">
        <v>1316</v>
      </c>
      <c r="D2443" t="s">
        <v>19</v>
      </c>
      <c r="E2443">
        <v>2011</v>
      </c>
      <c r="F2443" t="s">
        <v>39</v>
      </c>
      <c r="G2443" t="s">
        <v>21</v>
      </c>
      <c r="H2443" t="s">
        <v>15</v>
      </c>
      <c r="I2443" t="s">
        <v>40</v>
      </c>
      <c r="J2443">
        <v>3.8235337000000001E-2</v>
      </c>
      <c r="K2443">
        <v>11.8</v>
      </c>
      <c r="L2443">
        <v>177.5686</v>
      </c>
      <c r="M2443">
        <v>4.2</v>
      </c>
    </row>
    <row r="2444" spans="1:13" x14ac:dyDescent="0.3">
      <c r="A2444" t="s">
        <v>17</v>
      </c>
      <c r="B2444">
        <v>2441</v>
      </c>
      <c r="C2444" t="s">
        <v>611</v>
      </c>
      <c r="D2444" t="s">
        <v>19</v>
      </c>
      <c r="E2444">
        <v>2011</v>
      </c>
      <c r="F2444" t="s">
        <v>39</v>
      </c>
      <c r="G2444" t="s">
        <v>21</v>
      </c>
      <c r="H2444" t="s">
        <v>15</v>
      </c>
      <c r="I2444" t="s">
        <v>40</v>
      </c>
      <c r="J2444">
        <v>0.13780701300000001</v>
      </c>
      <c r="K2444">
        <v>17.600000000000001</v>
      </c>
      <c r="L2444">
        <v>161.792</v>
      </c>
      <c r="M2444">
        <v>4.2</v>
      </c>
    </row>
    <row r="2445" spans="1:13" x14ac:dyDescent="0.3">
      <c r="A2445" t="s">
        <v>17</v>
      </c>
      <c r="B2445">
        <v>2442</v>
      </c>
      <c r="C2445" t="s">
        <v>574</v>
      </c>
      <c r="D2445" t="s">
        <v>19</v>
      </c>
      <c r="E2445">
        <v>2011</v>
      </c>
      <c r="F2445" t="s">
        <v>39</v>
      </c>
      <c r="G2445" t="s">
        <v>21</v>
      </c>
      <c r="H2445" t="s">
        <v>15</v>
      </c>
      <c r="I2445" t="s">
        <v>40</v>
      </c>
      <c r="J2445">
        <v>0</v>
      </c>
      <c r="K2445">
        <v>20.100000000000001</v>
      </c>
      <c r="L2445">
        <v>61.3536</v>
      </c>
      <c r="M2445">
        <v>4.2</v>
      </c>
    </row>
    <row r="2446" spans="1:13" x14ac:dyDescent="0.3">
      <c r="A2446" t="s">
        <v>17</v>
      </c>
      <c r="B2446">
        <v>2443</v>
      </c>
      <c r="C2446" t="s">
        <v>471</v>
      </c>
      <c r="D2446" t="s">
        <v>42</v>
      </c>
      <c r="E2446">
        <v>2011</v>
      </c>
      <c r="F2446" t="s">
        <v>39</v>
      </c>
      <c r="G2446" t="s">
        <v>21</v>
      </c>
      <c r="H2446" t="s">
        <v>15</v>
      </c>
      <c r="I2446" t="s">
        <v>40</v>
      </c>
      <c r="J2446">
        <v>0.12675297499999999</v>
      </c>
      <c r="K2446">
        <v>7.4749999999999996</v>
      </c>
      <c r="L2446">
        <v>154.26560000000001</v>
      </c>
      <c r="M2446">
        <v>4.2</v>
      </c>
    </row>
    <row r="2447" spans="1:13" x14ac:dyDescent="0.3">
      <c r="A2447" t="s">
        <v>17</v>
      </c>
      <c r="B2447">
        <v>2444</v>
      </c>
      <c r="C2447" t="s">
        <v>1263</v>
      </c>
      <c r="D2447" t="s">
        <v>42</v>
      </c>
      <c r="E2447">
        <v>2011</v>
      </c>
      <c r="F2447" t="s">
        <v>39</v>
      </c>
      <c r="G2447" t="s">
        <v>21</v>
      </c>
      <c r="H2447" t="s">
        <v>15</v>
      </c>
      <c r="I2447" t="s">
        <v>40</v>
      </c>
      <c r="J2447">
        <v>2.197698E-2</v>
      </c>
      <c r="K2447">
        <v>8.18</v>
      </c>
      <c r="L2447">
        <v>140.61539999999999</v>
      </c>
      <c r="M2447">
        <v>4.2</v>
      </c>
    </row>
    <row r="2448" spans="1:13" x14ac:dyDescent="0.3">
      <c r="A2448" t="s">
        <v>17</v>
      </c>
      <c r="B2448">
        <v>2445</v>
      </c>
      <c r="C2448" t="s">
        <v>796</v>
      </c>
      <c r="D2448" t="s">
        <v>42</v>
      </c>
      <c r="E2448">
        <v>2011</v>
      </c>
      <c r="F2448" t="s">
        <v>39</v>
      </c>
      <c r="G2448" t="s">
        <v>21</v>
      </c>
      <c r="H2448" t="s">
        <v>15</v>
      </c>
      <c r="I2448" t="s">
        <v>40</v>
      </c>
      <c r="J2448">
        <v>4.3021542000000003E-2</v>
      </c>
      <c r="K2448">
        <v>14.6</v>
      </c>
      <c r="L2448">
        <v>196.9084</v>
      </c>
      <c r="M2448">
        <v>4.2</v>
      </c>
    </row>
    <row r="2449" spans="1:13" x14ac:dyDescent="0.3">
      <c r="A2449" t="s">
        <v>17</v>
      </c>
      <c r="B2449">
        <v>2446</v>
      </c>
      <c r="C2449" t="s">
        <v>1170</v>
      </c>
      <c r="D2449" t="s">
        <v>42</v>
      </c>
      <c r="E2449">
        <v>2011</v>
      </c>
      <c r="F2449" t="s">
        <v>39</v>
      </c>
      <c r="G2449" t="s">
        <v>21</v>
      </c>
      <c r="H2449" t="s">
        <v>15</v>
      </c>
      <c r="I2449" t="s">
        <v>40</v>
      </c>
      <c r="J2449">
        <v>0.10206562199999999</v>
      </c>
      <c r="K2449">
        <v>14.85</v>
      </c>
      <c r="L2449">
        <v>254.2698</v>
      </c>
      <c r="M2449">
        <v>4.2</v>
      </c>
    </row>
    <row r="2450" spans="1:13" x14ac:dyDescent="0.3">
      <c r="A2450" t="s">
        <v>17</v>
      </c>
      <c r="B2450">
        <v>2447</v>
      </c>
      <c r="C2450" t="s">
        <v>1317</v>
      </c>
      <c r="D2450" t="s">
        <v>42</v>
      </c>
      <c r="E2450">
        <v>2011</v>
      </c>
      <c r="F2450" t="s">
        <v>39</v>
      </c>
      <c r="G2450" t="s">
        <v>21</v>
      </c>
      <c r="H2450" t="s">
        <v>15</v>
      </c>
      <c r="I2450" t="s">
        <v>40</v>
      </c>
      <c r="J2450">
        <v>3.8460296999999997E-2</v>
      </c>
      <c r="K2450">
        <v>15.3</v>
      </c>
      <c r="L2450">
        <v>104.03319999999999</v>
      </c>
      <c r="M2450">
        <v>4.2</v>
      </c>
    </row>
    <row r="2451" spans="1:13" x14ac:dyDescent="0.3">
      <c r="A2451" t="s">
        <v>17</v>
      </c>
      <c r="B2451">
        <v>2448</v>
      </c>
      <c r="C2451" t="s">
        <v>217</v>
      </c>
      <c r="D2451" t="s">
        <v>42</v>
      </c>
      <c r="E2451">
        <v>2011</v>
      </c>
      <c r="F2451" t="s">
        <v>39</v>
      </c>
      <c r="G2451" t="s">
        <v>21</v>
      </c>
      <c r="H2451" t="s">
        <v>30</v>
      </c>
      <c r="I2451" t="s">
        <v>40</v>
      </c>
      <c r="J2451">
        <v>0.29671366500000002</v>
      </c>
      <c r="K2451">
        <v>19.100000000000001</v>
      </c>
      <c r="L2451">
        <v>171.84219999999999</v>
      </c>
      <c r="M2451">
        <v>4.2</v>
      </c>
    </row>
    <row r="2452" spans="1:13" x14ac:dyDescent="0.3">
      <c r="A2452" t="s">
        <v>17</v>
      </c>
      <c r="B2452">
        <v>2449</v>
      </c>
      <c r="C2452" t="s">
        <v>1318</v>
      </c>
      <c r="D2452" t="s">
        <v>64</v>
      </c>
      <c r="E2452">
        <v>2011</v>
      </c>
      <c r="F2452" t="s">
        <v>39</v>
      </c>
      <c r="G2452" t="s">
        <v>21</v>
      </c>
      <c r="H2452" t="s">
        <v>30</v>
      </c>
      <c r="I2452" t="s">
        <v>40</v>
      </c>
      <c r="J2452">
        <v>0.152377658</v>
      </c>
      <c r="K2452">
        <v>12.8</v>
      </c>
      <c r="L2452">
        <v>108.1938</v>
      </c>
      <c r="M2452">
        <v>4.2</v>
      </c>
    </row>
    <row r="2453" spans="1:13" x14ac:dyDescent="0.3">
      <c r="A2453" t="s">
        <v>17</v>
      </c>
      <c r="B2453">
        <v>2450</v>
      </c>
      <c r="C2453" t="s">
        <v>416</v>
      </c>
      <c r="D2453" t="s">
        <v>48</v>
      </c>
      <c r="E2453">
        <v>2011</v>
      </c>
      <c r="F2453" t="s">
        <v>39</v>
      </c>
      <c r="G2453" t="s">
        <v>21</v>
      </c>
      <c r="H2453" t="s">
        <v>30</v>
      </c>
      <c r="I2453" t="s">
        <v>40</v>
      </c>
      <c r="J2453">
        <v>0.23643360099999999</v>
      </c>
      <c r="K2453">
        <v>6.0350000000000001</v>
      </c>
      <c r="L2453">
        <v>155.59979999999999</v>
      </c>
      <c r="M2453">
        <v>4.2</v>
      </c>
    </row>
    <row r="2454" spans="1:13" x14ac:dyDescent="0.3">
      <c r="A2454" t="s">
        <v>17</v>
      </c>
      <c r="B2454">
        <v>2451</v>
      </c>
      <c r="C2454" t="s">
        <v>1196</v>
      </c>
      <c r="D2454" t="s">
        <v>48</v>
      </c>
      <c r="E2454">
        <v>2011</v>
      </c>
      <c r="F2454" t="s">
        <v>39</v>
      </c>
      <c r="G2454" t="s">
        <v>21</v>
      </c>
      <c r="H2454" t="s">
        <v>30</v>
      </c>
      <c r="I2454" t="s">
        <v>40</v>
      </c>
      <c r="J2454">
        <v>0.28635777600000001</v>
      </c>
      <c r="K2454">
        <v>11.5</v>
      </c>
      <c r="L2454">
        <v>123.9704</v>
      </c>
      <c r="M2454">
        <v>4.2</v>
      </c>
    </row>
    <row r="2455" spans="1:13" x14ac:dyDescent="0.3">
      <c r="A2455" t="s">
        <v>17</v>
      </c>
      <c r="B2455">
        <v>2452</v>
      </c>
      <c r="C2455" t="s">
        <v>1319</v>
      </c>
      <c r="D2455" t="s">
        <v>48</v>
      </c>
      <c r="E2455">
        <v>2011</v>
      </c>
      <c r="F2455" t="s">
        <v>39</v>
      </c>
      <c r="G2455" t="s">
        <v>21</v>
      </c>
      <c r="H2455" t="s">
        <v>30</v>
      </c>
      <c r="I2455" t="s">
        <v>40</v>
      </c>
      <c r="J2455">
        <v>0.19899855</v>
      </c>
      <c r="K2455">
        <v>15</v>
      </c>
      <c r="L2455">
        <v>226.5694</v>
      </c>
      <c r="M2455">
        <v>4.2</v>
      </c>
    </row>
    <row r="2456" spans="1:13" x14ac:dyDescent="0.3">
      <c r="A2456" t="s">
        <v>17</v>
      </c>
      <c r="B2456">
        <v>2453</v>
      </c>
      <c r="C2456" t="s">
        <v>246</v>
      </c>
      <c r="D2456" t="s">
        <v>48</v>
      </c>
      <c r="E2456">
        <v>2011</v>
      </c>
      <c r="F2456" t="s">
        <v>39</v>
      </c>
      <c r="G2456" t="s">
        <v>21</v>
      </c>
      <c r="H2456" t="s">
        <v>30</v>
      </c>
      <c r="I2456" t="s">
        <v>40</v>
      </c>
      <c r="J2456">
        <v>0.153592956</v>
      </c>
      <c r="K2456">
        <v>15.2</v>
      </c>
      <c r="L2456">
        <v>228.0352</v>
      </c>
      <c r="M2456">
        <v>4.2</v>
      </c>
    </row>
    <row r="2457" spans="1:13" x14ac:dyDescent="0.3">
      <c r="A2457" t="s">
        <v>17</v>
      </c>
      <c r="B2457">
        <v>2454</v>
      </c>
      <c r="C2457" t="s">
        <v>79</v>
      </c>
      <c r="D2457" t="s">
        <v>48</v>
      </c>
      <c r="E2457">
        <v>2011</v>
      </c>
      <c r="F2457" t="s">
        <v>39</v>
      </c>
      <c r="G2457" t="s">
        <v>21</v>
      </c>
      <c r="H2457" t="s">
        <v>30</v>
      </c>
      <c r="I2457" t="s">
        <v>40</v>
      </c>
      <c r="J2457">
        <v>4.2179884000000001E-2</v>
      </c>
      <c r="K2457">
        <v>15.6</v>
      </c>
      <c r="L2457">
        <v>174.7054</v>
      </c>
      <c r="M2457">
        <v>4.2</v>
      </c>
    </row>
    <row r="2458" spans="1:13" x14ac:dyDescent="0.3">
      <c r="A2458" t="s">
        <v>17</v>
      </c>
      <c r="B2458">
        <v>2455</v>
      </c>
      <c r="C2458" t="s">
        <v>567</v>
      </c>
      <c r="D2458" t="s">
        <v>32</v>
      </c>
      <c r="E2458">
        <v>2011</v>
      </c>
      <c r="F2458" t="s">
        <v>39</v>
      </c>
      <c r="G2458" t="s">
        <v>21</v>
      </c>
      <c r="H2458" t="s">
        <v>30</v>
      </c>
      <c r="I2458" t="s">
        <v>40</v>
      </c>
      <c r="J2458">
        <v>0.16118210299999999</v>
      </c>
      <c r="K2458">
        <v>9.6</v>
      </c>
      <c r="L2458">
        <v>165.3158</v>
      </c>
      <c r="M2458">
        <v>4.2</v>
      </c>
    </row>
    <row r="2459" spans="1:13" x14ac:dyDescent="0.3">
      <c r="A2459" t="s">
        <v>10</v>
      </c>
      <c r="B2459">
        <v>2456</v>
      </c>
      <c r="C2459" t="s">
        <v>1320</v>
      </c>
      <c r="D2459" t="s">
        <v>95</v>
      </c>
      <c r="E2459">
        <v>2011</v>
      </c>
      <c r="F2459" t="s">
        <v>39</v>
      </c>
      <c r="G2459" t="s">
        <v>21</v>
      </c>
      <c r="H2459" t="s">
        <v>30</v>
      </c>
      <c r="I2459" t="s">
        <v>40</v>
      </c>
      <c r="J2459">
        <v>6.4141866000000006E-2</v>
      </c>
      <c r="K2459">
        <v>7.22</v>
      </c>
      <c r="L2459">
        <v>61.250999999999998</v>
      </c>
      <c r="M2459">
        <v>4.2</v>
      </c>
    </row>
    <row r="2460" spans="1:13" x14ac:dyDescent="0.3">
      <c r="A2460" t="s">
        <v>10</v>
      </c>
      <c r="B2460">
        <v>2457</v>
      </c>
      <c r="C2460" t="s">
        <v>265</v>
      </c>
      <c r="D2460" t="s">
        <v>95</v>
      </c>
      <c r="E2460">
        <v>2011</v>
      </c>
      <c r="F2460" t="s">
        <v>39</v>
      </c>
      <c r="G2460" t="s">
        <v>21</v>
      </c>
      <c r="H2460" t="s">
        <v>30</v>
      </c>
      <c r="I2460" t="s">
        <v>40</v>
      </c>
      <c r="J2460">
        <v>6.3416565999999994E-2</v>
      </c>
      <c r="K2460">
        <v>17.75</v>
      </c>
      <c r="L2460">
        <v>154.66560000000001</v>
      </c>
      <c r="M2460">
        <v>4.2</v>
      </c>
    </row>
    <row r="2461" spans="1:13" x14ac:dyDescent="0.3">
      <c r="A2461" t="s">
        <v>10</v>
      </c>
      <c r="B2461">
        <v>2458</v>
      </c>
      <c r="C2461" t="s">
        <v>498</v>
      </c>
      <c r="D2461" t="s">
        <v>57</v>
      </c>
      <c r="E2461">
        <v>2011</v>
      </c>
      <c r="F2461" t="s">
        <v>39</v>
      </c>
      <c r="G2461" t="s">
        <v>21</v>
      </c>
      <c r="H2461" t="s">
        <v>30</v>
      </c>
      <c r="I2461" t="s">
        <v>40</v>
      </c>
      <c r="J2461">
        <v>2.6827052000000001E-2</v>
      </c>
      <c r="K2461">
        <v>17.600000000000001</v>
      </c>
      <c r="L2461">
        <v>47.840200000000003</v>
      </c>
      <c r="M2461">
        <v>4.2</v>
      </c>
    </row>
    <row r="2462" spans="1:13" x14ac:dyDescent="0.3">
      <c r="A2462" t="s">
        <v>10</v>
      </c>
      <c r="B2462">
        <v>2459</v>
      </c>
      <c r="C2462" t="s">
        <v>1177</v>
      </c>
      <c r="D2462" t="s">
        <v>28</v>
      </c>
      <c r="E2462">
        <v>2011</v>
      </c>
      <c r="F2462" t="s">
        <v>39</v>
      </c>
      <c r="G2462" t="s">
        <v>21</v>
      </c>
      <c r="H2462" t="s">
        <v>30</v>
      </c>
      <c r="I2462" t="s">
        <v>40</v>
      </c>
      <c r="J2462">
        <v>4.7329385000000002E-2</v>
      </c>
      <c r="K2462">
        <v>8.6300000000000008</v>
      </c>
      <c r="L2462">
        <v>174.1422</v>
      </c>
      <c r="M2462">
        <v>4.2</v>
      </c>
    </row>
    <row r="2463" spans="1:13" x14ac:dyDescent="0.3">
      <c r="A2463" t="s">
        <v>10</v>
      </c>
      <c r="B2463">
        <v>2460</v>
      </c>
      <c r="C2463" t="s">
        <v>357</v>
      </c>
      <c r="D2463" t="s">
        <v>28</v>
      </c>
      <c r="E2463">
        <v>2011</v>
      </c>
      <c r="F2463" t="s">
        <v>39</v>
      </c>
      <c r="G2463" t="s">
        <v>21</v>
      </c>
      <c r="H2463" t="s">
        <v>30</v>
      </c>
      <c r="I2463" t="s">
        <v>40</v>
      </c>
      <c r="J2463">
        <v>2.4660201999999999E-2</v>
      </c>
      <c r="K2463">
        <v>13.8</v>
      </c>
      <c r="L2463">
        <v>87.417199999999994</v>
      </c>
      <c r="M2463">
        <v>4.2</v>
      </c>
    </row>
    <row r="2464" spans="1:13" x14ac:dyDescent="0.3">
      <c r="A2464" t="s">
        <v>10</v>
      </c>
      <c r="B2464">
        <v>2461</v>
      </c>
      <c r="C2464" t="s">
        <v>424</v>
      </c>
      <c r="D2464" t="s">
        <v>67</v>
      </c>
      <c r="E2464">
        <v>2011</v>
      </c>
      <c r="F2464" t="s">
        <v>39</v>
      </c>
      <c r="G2464" t="s">
        <v>21</v>
      </c>
      <c r="H2464" t="s">
        <v>30</v>
      </c>
      <c r="I2464" t="s">
        <v>40</v>
      </c>
      <c r="J2464">
        <v>6.3850971000000006E-2</v>
      </c>
      <c r="K2464">
        <v>6.9050000000000002</v>
      </c>
      <c r="L2464">
        <v>97.272599999999997</v>
      </c>
      <c r="M2464">
        <v>4.2</v>
      </c>
    </row>
    <row r="2465" spans="1:13" x14ac:dyDescent="0.3">
      <c r="A2465" t="s">
        <v>10</v>
      </c>
      <c r="B2465">
        <v>2462</v>
      </c>
      <c r="C2465" t="s">
        <v>254</v>
      </c>
      <c r="D2465" t="s">
        <v>24</v>
      </c>
      <c r="E2465">
        <v>2011</v>
      </c>
      <c r="F2465" t="s">
        <v>39</v>
      </c>
      <c r="G2465" t="s">
        <v>21</v>
      </c>
      <c r="H2465" t="s">
        <v>30</v>
      </c>
      <c r="I2465" t="s">
        <v>40</v>
      </c>
      <c r="J2465">
        <v>8.6187886000000005E-2</v>
      </c>
      <c r="K2465">
        <v>20</v>
      </c>
      <c r="L2465">
        <v>125.4678</v>
      </c>
      <c r="M2465">
        <v>4.2</v>
      </c>
    </row>
    <row r="2466" spans="1:13" x14ac:dyDescent="0.3">
      <c r="A2466" t="s">
        <v>10</v>
      </c>
      <c r="B2466">
        <v>2463</v>
      </c>
      <c r="C2466" t="s">
        <v>1092</v>
      </c>
      <c r="D2466" t="s">
        <v>12</v>
      </c>
      <c r="E2466">
        <v>2011</v>
      </c>
      <c r="F2466" t="s">
        <v>39</v>
      </c>
      <c r="G2466" t="s">
        <v>21</v>
      </c>
      <c r="H2466" t="s">
        <v>30</v>
      </c>
      <c r="I2466" t="s">
        <v>40</v>
      </c>
      <c r="J2466">
        <v>0.28634484799999999</v>
      </c>
      <c r="K2466">
        <v>9.3949999999999996</v>
      </c>
      <c r="L2466">
        <v>139.18379999999999</v>
      </c>
      <c r="M2466">
        <v>4.2</v>
      </c>
    </row>
    <row r="2467" spans="1:13" x14ac:dyDescent="0.3">
      <c r="A2467" t="s">
        <v>10</v>
      </c>
      <c r="B2467">
        <v>2464</v>
      </c>
      <c r="C2467" t="s">
        <v>399</v>
      </c>
      <c r="D2467" t="s">
        <v>12</v>
      </c>
      <c r="E2467">
        <v>2011</v>
      </c>
      <c r="F2467" t="s">
        <v>39</v>
      </c>
      <c r="G2467" t="s">
        <v>21</v>
      </c>
      <c r="H2467" t="s">
        <v>30</v>
      </c>
      <c r="I2467" t="s">
        <v>40</v>
      </c>
      <c r="J2467">
        <v>0.106816919</v>
      </c>
      <c r="K2467">
        <v>9.8000000000000007</v>
      </c>
      <c r="L2467">
        <v>114.2492</v>
      </c>
      <c r="M2467">
        <v>4.2</v>
      </c>
    </row>
    <row r="2468" spans="1:13" x14ac:dyDescent="0.3">
      <c r="A2468" t="s">
        <v>10</v>
      </c>
      <c r="B2468">
        <v>2465</v>
      </c>
      <c r="C2468" t="s">
        <v>11</v>
      </c>
      <c r="D2468" t="s">
        <v>12</v>
      </c>
      <c r="E2468">
        <v>2011</v>
      </c>
      <c r="F2468" t="s">
        <v>39</v>
      </c>
      <c r="G2468" t="s">
        <v>21</v>
      </c>
      <c r="H2468" t="s">
        <v>30</v>
      </c>
      <c r="I2468" t="s">
        <v>40</v>
      </c>
      <c r="J2468">
        <v>0</v>
      </c>
      <c r="K2468">
        <v>15.1</v>
      </c>
      <c r="L2468">
        <v>146.27860000000001</v>
      </c>
      <c r="M2468">
        <v>4.2</v>
      </c>
    </row>
    <row r="2469" spans="1:13" x14ac:dyDescent="0.3">
      <c r="A2469" t="s">
        <v>10</v>
      </c>
      <c r="B2469">
        <v>2466</v>
      </c>
      <c r="C2469" t="s">
        <v>808</v>
      </c>
      <c r="D2469" t="s">
        <v>12</v>
      </c>
      <c r="E2469">
        <v>2011</v>
      </c>
      <c r="F2469" t="s">
        <v>39</v>
      </c>
      <c r="G2469" t="s">
        <v>21</v>
      </c>
      <c r="H2469" t="s">
        <v>30</v>
      </c>
      <c r="I2469" t="s">
        <v>40</v>
      </c>
      <c r="J2469">
        <v>8.0235511999999995E-2</v>
      </c>
      <c r="K2469">
        <v>20.6</v>
      </c>
      <c r="L2469">
        <v>188.9556</v>
      </c>
      <c r="M2469">
        <v>4.2</v>
      </c>
    </row>
    <row r="2470" spans="1:13" x14ac:dyDescent="0.3">
      <c r="A2470" t="s">
        <v>10</v>
      </c>
      <c r="B2470">
        <v>2467</v>
      </c>
      <c r="C2470" t="s">
        <v>1321</v>
      </c>
      <c r="D2470" t="s">
        <v>48</v>
      </c>
      <c r="E2470">
        <v>2011</v>
      </c>
      <c r="F2470" t="s">
        <v>39</v>
      </c>
      <c r="G2470" t="s">
        <v>21</v>
      </c>
      <c r="H2470" t="s">
        <v>30</v>
      </c>
      <c r="I2470" t="s">
        <v>40</v>
      </c>
      <c r="J2470">
        <v>1.8310142000000001E-2</v>
      </c>
      <c r="K2470">
        <v>6.63</v>
      </c>
      <c r="L2470">
        <v>57.758800000000001</v>
      </c>
      <c r="M2470">
        <v>4.2</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17</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3">
      <c r="A2475" t="s">
        <v>17</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3">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3">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3">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3">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3">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3">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3">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3">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3">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3">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3">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3">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3">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3">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3">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3">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3">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3">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3">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3">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
      <c r="A2530" t="s">
        <v>1611</v>
      </c>
      <c r="B2530">
        <v>2527</v>
      </c>
      <c r="C2530" t="s">
        <v>1122</v>
      </c>
      <c r="D2530" t="s">
        <v>24</v>
      </c>
      <c r="E2530">
        <v>2014</v>
      </c>
      <c r="F2530" t="s">
        <v>29</v>
      </c>
      <c r="G2530" t="s">
        <v>21</v>
      </c>
      <c r="H2530" t="s">
        <v>30</v>
      </c>
      <c r="I2530" t="s">
        <v>16</v>
      </c>
      <c r="J2530">
        <v>2.4185517E-2</v>
      </c>
      <c r="K2530">
        <v>8.39</v>
      </c>
      <c r="L2530">
        <v>115.7176</v>
      </c>
      <c r="M2530">
        <v>4.2</v>
      </c>
    </row>
    <row r="2531" spans="1:13" x14ac:dyDescent="0.3">
      <c r="A2531" t="s">
        <v>1611</v>
      </c>
      <c r="B2531">
        <v>2528</v>
      </c>
      <c r="C2531" t="s">
        <v>903</v>
      </c>
      <c r="D2531" t="s">
        <v>48</v>
      </c>
      <c r="E2531">
        <v>2014</v>
      </c>
      <c r="F2531" t="s">
        <v>29</v>
      </c>
      <c r="G2531" t="s">
        <v>21</v>
      </c>
      <c r="H2531" t="s">
        <v>30</v>
      </c>
      <c r="I2531" t="s">
        <v>16</v>
      </c>
      <c r="J2531">
        <v>1.3485235E-2</v>
      </c>
      <c r="K2531">
        <v>10.5</v>
      </c>
      <c r="L2531">
        <v>140.0154</v>
      </c>
      <c r="M2531">
        <v>4.2</v>
      </c>
    </row>
    <row r="2532" spans="1:13" x14ac:dyDescent="0.3">
      <c r="A2532" t="s">
        <v>1611</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
      <c r="A2533" t="s">
        <v>17</v>
      </c>
      <c r="B2533">
        <v>2530</v>
      </c>
      <c r="C2533" t="s">
        <v>1303</v>
      </c>
      <c r="D2533" t="s">
        <v>12</v>
      </c>
      <c r="E2533">
        <v>2022</v>
      </c>
      <c r="F2533" t="s">
        <v>20</v>
      </c>
      <c r="G2533" t="s">
        <v>21</v>
      </c>
      <c r="H2533" t="s">
        <v>15</v>
      </c>
      <c r="I2533" t="s">
        <v>22</v>
      </c>
      <c r="J2533">
        <v>0.110459828</v>
      </c>
      <c r="K2533">
        <v>7.1</v>
      </c>
      <c r="L2533">
        <v>172.108</v>
      </c>
      <c r="M2533">
        <v>4.2</v>
      </c>
    </row>
    <row r="2534" spans="1:13" x14ac:dyDescent="0.3">
      <c r="A2534" t="s">
        <v>17</v>
      </c>
      <c r="B2534">
        <v>2531</v>
      </c>
      <c r="C2534" t="s">
        <v>1231</v>
      </c>
      <c r="D2534" t="s">
        <v>95</v>
      </c>
      <c r="E2534">
        <v>2022</v>
      </c>
      <c r="F2534" t="s">
        <v>20</v>
      </c>
      <c r="G2534" t="s">
        <v>21</v>
      </c>
      <c r="H2534" t="s">
        <v>15</v>
      </c>
      <c r="I2534" t="s">
        <v>22</v>
      </c>
      <c r="J2534">
        <v>0.10339830899999999</v>
      </c>
      <c r="K2534">
        <v>9.17</v>
      </c>
      <c r="L2534">
        <v>143.947</v>
      </c>
      <c r="M2534">
        <v>4.2</v>
      </c>
    </row>
    <row r="2535" spans="1:13" x14ac:dyDescent="0.3">
      <c r="A2535" t="s">
        <v>17</v>
      </c>
      <c r="B2535">
        <v>2532</v>
      </c>
      <c r="C2535" t="s">
        <v>542</v>
      </c>
      <c r="D2535" t="s">
        <v>95</v>
      </c>
      <c r="E2535">
        <v>2022</v>
      </c>
      <c r="F2535" t="s">
        <v>20</v>
      </c>
      <c r="G2535" t="s">
        <v>21</v>
      </c>
      <c r="H2535" t="s">
        <v>15</v>
      </c>
      <c r="I2535" t="s">
        <v>22</v>
      </c>
      <c r="J2535">
        <v>6.5215311999999998E-2</v>
      </c>
      <c r="K2535">
        <v>13.35</v>
      </c>
      <c r="L2535">
        <v>93.480400000000003</v>
      </c>
      <c r="M2535">
        <v>4.2</v>
      </c>
    </row>
    <row r="2536" spans="1:13" x14ac:dyDescent="0.3">
      <c r="A2536" t="s">
        <v>17</v>
      </c>
      <c r="B2536">
        <v>2533</v>
      </c>
      <c r="C2536" t="s">
        <v>688</v>
      </c>
      <c r="D2536" t="s">
        <v>95</v>
      </c>
      <c r="E2536">
        <v>2022</v>
      </c>
      <c r="F2536" t="s">
        <v>20</v>
      </c>
      <c r="G2536" t="s">
        <v>21</v>
      </c>
      <c r="H2536" t="s">
        <v>15</v>
      </c>
      <c r="I2536" t="s">
        <v>22</v>
      </c>
      <c r="J2536">
        <v>5.5154295999999998E-2</v>
      </c>
      <c r="K2536">
        <v>15.75</v>
      </c>
      <c r="L2536">
        <v>195.54519999999999</v>
      </c>
      <c r="M2536">
        <v>4.2</v>
      </c>
    </row>
    <row r="2537" spans="1:13" x14ac:dyDescent="0.3">
      <c r="A2537" t="s">
        <v>17</v>
      </c>
      <c r="B2537">
        <v>2534</v>
      </c>
      <c r="C2537" t="s">
        <v>515</v>
      </c>
      <c r="D2537" t="s">
        <v>28</v>
      </c>
      <c r="E2537">
        <v>2022</v>
      </c>
      <c r="F2537" t="s">
        <v>20</v>
      </c>
      <c r="G2537" t="s">
        <v>21</v>
      </c>
      <c r="H2537" t="s">
        <v>15</v>
      </c>
      <c r="I2537" t="s">
        <v>22</v>
      </c>
      <c r="J2537">
        <v>9.8283459000000004E-2</v>
      </c>
      <c r="K2537">
        <v>8.5</v>
      </c>
      <c r="L2537">
        <v>51.3324</v>
      </c>
      <c r="M2537">
        <v>4.2</v>
      </c>
    </row>
    <row r="2538" spans="1:13" x14ac:dyDescent="0.3">
      <c r="A2538" t="s">
        <v>17</v>
      </c>
      <c r="B2538">
        <v>2535</v>
      </c>
      <c r="C2538" t="s">
        <v>226</v>
      </c>
      <c r="D2538" t="s">
        <v>28</v>
      </c>
      <c r="E2538">
        <v>2022</v>
      </c>
      <c r="F2538" t="s">
        <v>20</v>
      </c>
      <c r="G2538" t="s">
        <v>21</v>
      </c>
      <c r="H2538" t="s">
        <v>15</v>
      </c>
      <c r="I2538" t="s">
        <v>22</v>
      </c>
      <c r="J2538">
        <v>0.13705394700000001</v>
      </c>
      <c r="K2538">
        <v>15.85</v>
      </c>
      <c r="L2538">
        <v>94.409400000000005</v>
      </c>
      <c r="M2538">
        <v>4.2</v>
      </c>
    </row>
    <row r="2539" spans="1:13" x14ac:dyDescent="0.3">
      <c r="A2539" t="s">
        <v>17</v>
      </c>
      <c r="B2539">
        <v>2536</v>
      </c>
      <c r="C2539" t="s">
        <v>1017</v>
      </c>
      <c r="D2539" t="s">
        <v>67</v>
      </c>
      <c r="E2539">
        <v>2022</v>
      </c>
      <c r="F2539" t="s">
        <v>20</v>
      </c>
      <c r="G2539" t="s">
        <v>21</v>
      </c>
      <c r="H2539" t="s">
        <v>15</v>
      </c>
      <c r="I2539" t="s">
        <v>22</v>
      </c>
      <c r="J2539">
        <v>0.140121306</v>
      </c>
      <c r="K2539">
        <v>7.7850000000000001</v>
      </c>
      <c r="L2539">
        <v>102.53060000000001</v>
      </c>
      <c r="M2539">
        <v>4.2</v>
      </c>
    </row>
    <row r="2540" spans="1:13" x14ac:dyDescent="0.3">
      <c r="A2540" t="s">
        <v>17</v>
      </c>
      <c r="B2540">
        <v>2537</v>
      </c>
      <c r="C2540" t="s">
        <v>981</v>
      </c>
      <c r="D2540" t="s">
        <v>67</v>
      </c>
      <c r="E2540">
        <v>2022</v>
      </c>
      <c r="F2540" t="s">
        <v>20</v>
      </c>
      <c r="G2540" t="s">
        <v>21</v>
      </c>
      <c r="H2540" t="s">
        <v>15</v>
      </c>
      <c r="I2540" t="s">
        <v>22</v>
      </c>
      <c r="J2540">
        <v>1.6087659000000001E-2</v>
      </c>
      <c r="K2540">
        <v>9.3000000000000007</v>
      </c>
      <c r="L2540">
        <v>249.60919999999999</v>
      </c>
      <c r="M2540">
        <v>4.2</v>
      </c>
    </row>
    <row r="2541" spans="1:13" x14ac:dyDescent="0.3">
      <c r="A2541" t="s">
        <v>17</v>
      </c>
      <c r="B2541">
        <v>2538</v>
      </c>
      <c r="C2541" t="s">
        <v>70</v>
      </c>
      <c r="D2541" t="s">
        <v>24</v>
      </c>
      <c r="E2541">
        <v>2022</v>
      </c>
      <c r="F2541" t="s">
        <v>20</v>
      </c>
      <c r="G2541" t="s">
        <v>21</v>
      </c>
      <c r="H2541" t="s">
        <v>15</v>
      </c>
      <c r="I2541" t="s">
        <v>22</v>
      </c>
      <c r="J2541">
        <v>3.4080260000000001E-2</v>
      </c>
      <c r="K2541">
        <v>6.6950000000000003</v>
      </c>
      <c r="L2541">
        <v>220.84559999999999</v>
      </c>
      <c r="M2541">
        <v>4.2</v>
      </c>
    </row>
    <row r="2542" spans="1:13" x14ac:dyDescent="0.3">
      <c r="A2542" t="s">
        <v>17</v>
      </c>
      <c r="B2542">
        <v>2539</v>
      </c>
      <c r="C2542" t="s">
        <v>496</v>
      </c>
      <c r="D2542" t="s">
        <v>24</v>
      </c>
      <c r="E2542">
        <v>2022</v>
      </c>
      <c r="F2542" t="s">
        <v>20</v>
      </c>
      <c r="G2542" t="s">
        <v>21</v>
      </c>
      <c r="H2542" t="s">
        <v>15</v>
      </c>
      <c r="I2542" t="s">
        <v>22</v>
      </c>
      <c r="J2542">
        <v>1.7859320000000001E-2</v>
      </c>
      <c r="K2542">
        <v>7.1449999999999996</v>
      </c>
      <c r="L2542">
        <v>160.65780000000001</v>
      </c>
      <c r="M2542">
        <v>4.2</v>
      </c>
    </row>
    <row r="2543" spans="1:13" x14ac:dyDescent="0.3">
      <c r="A2543" t="s">
        <v>17</v>
      </c>
      <c r="B2543">
        <v>2540</v>
      </c>
      <c r="C2543" t="s">
        <v>959</v>
      </c>
      <c r="D2543" t="s">
        <v>12</v>
      </c>
      <c r="E2543">
        <v>2022</v>
      </c>
      <c r="F2543" t="s">
        <v>20</v>
      </c>
      <c r="G2543" t="s">
        <v>21</v>
      </c>
      <c r="H2543" t="s">
        <v>15</v>
      </c>
      <c r="I2543" t="s">
        <v>22</v>
      </c>
      <c r="J2543">
        <v>1.2198395000000001E-2</v>
      </c>
      <c r="K2543">
        <v>6.2149999999999999</v>
      </c>
      <c r="L2543">
        <v>37.4848</v>
      </c>
      <c r="M2543">
        <v>4.2</v>
      </c>
    </row>
    <row r="2544" spans="1:13" x14ac:dyDescent="0.3">
      <c r="A2544" t="s">
        <v>17</v>
      </c>
      <c r="B2544">
        <v>2541</v>
      </c>
      <c r="C2544" t="s">
        <v>848</v>
      </c>
      <c r="D2544" t="s">
        <v>12</v>
      </c>
      <c r="E2544">
        <v>2022</v>
      </c>
      <c r="F2544" t="s">
        <v>20</v>
      </c>
      <c r="G2544" t="s">
        <v>21</v>
      </c>
      <c r="H2544" t="s">
        <v>15</v>
      </c>
      <c r="I2544" t="s">
        <v>22</v>
      </c>
      <c r="J2544">
        <v>9.0267996000000003E-2</v>
      </c>
      <c r="K2544">
        <v>18.2</v>
      </c>
      <c r="L2544">
        <v>194.71100000000001</v>
      </c>
      <c r="M2544">
        <v>4.2</v>
      </c>
    </row>
    <row r="2545" spans="1:13" x14ac:dyDescent="0.3">
      <c r="A2545" t="s">
        <v>17</v>
      </c>
      <c r="B2545">
        <v>2542</v>
      </c>
      <c r="C2545" t="s">
        <v>325</v>
      </c>
      <c r="D2545" t="s">
        <v>61</v>
      </c>
      <c r="E2545">
        <v>2022</v>
      </c>
      <c r="F2545" t="s">
        <v>20</v>
      </c>
      <c r="G2545" t="s">
        <v>21</v>
      </c>
      <c r="H2545" t="s">
        <v>15</v>
      </c>
      <c r="I2545" t="s">
        <v>22</v>
      </c>
      <c r="J2545">
        <v>7.0533747999999993E-2</v>
      </c>
      <c r="K2545">
        <v>8.01</v>
      </c>
      <c r="L2545">
        <v>34.2532</v>
      </c>
      <c r="M2545">
        <v>4.2</v>
      </c>
    </row>
    <row r="2546" spans="1:13" x14ac:dyDescent="0.3">
      <c r="A2546" t="s">
        <v>17</v>
      </c>
      <c r="B2546">
        <v>2543</v>
      </c>
      <c r="C2546" t="s">
        <v>235</v>
      </c>
      <c r="D2546" t="s">
        <v>61</v>
      </c>
      <c r="E2546">
        <v>2022</v>
      </c>
      <c r="F2546" t="s">
        <v>20</v>
      </c>
      <c r="G2546" t="s">
        <v>21</v>
      </c>
      <c r="H2546" t="s">
        <v>15</v>
      </c>
      <c r="I2546" t="s">
        <v>22</v>
      </c>
      <c r="J2546">
        <v>0.136286138</v>
      </c>
      <c r="K2546">
        <v>16.600000000000001</v>
      </c>
      <c r="L2546">
        <v>171.44220000000001</v>
      </c>
      <c r="M2546">
        <v>4.2</v>
      </c>
    </row>
    <row r="2547" spans="1:13" x14ac:dyDescent="0.3">
      <c r="A2547" t="s">
        <v>17</v>
      </c>
      <c r="B2547">
        <v>2544</v>
      </c>
      <c r="C2547" t="s">
        <v>912</v>
      </c>
      <c r="D2547" t="s">
        <v>61</v>
      </c>
      <c r="E2547">
        <v>2022</v>
      </c>
      <c r="F2547" t="s">
        <v>20</v>
      </c>
      <c r="G2547" t="s">
        <v>21</v>
      </c>
      <c r="H2547" t="s">
        <v>15</v>
      </c>
      <c r="I2547" t="s">
        <v>22</v>
      </c>
      <c r="J2547">
        <v>9.1237451999999997E-2</v>
      </c>
      <c r="K2547">
        <v>18.850000000000001</v>
      </c>
      <c r="L2547">
        <v>128.93360000000001</v>
      </c>
      <c r="M2547">
        <v>4.2</v>
      </c>
    </row>
    <row r="2548" spans="1:13" x14ac:dyDescent="0.3">
      <c r="A2548" t="s">
        <v>17</v>
      </c>
      <c r="B2548">
        <v>2545</v>
      </c>
      <c r="C2548" t="s">
        <v>528</v>
      </c>
      <c r="D2548" t="s">
        <v>19</v>
      </c>
      <c r="E2548">
        <v>2022</v>
      </c>
      <c r="F2548" t="s">
        <v>20</v>
      </c>
      <c r="G2548" t="s">
        <v>21</v>
      </c>
      <c r="H2548" t="s">
        <v>15</v>
      </c>
      <c r="I2548" t="s">
        <v>22</v>
      </c>
      <c r="J2548">
        <v>2.4576875000000001E-2</v>
      </c>
      <c r="K2548">
        <v>9.6</v>
      </c>
      <c r="L2548">
        <v>186.62139999999999</v>
      </c>
      <c r="M2548">
        <v>4.2</v>
      </c>
    </row>
    <row r="2549" spans="1:13" x14ac:dyDescent="0.3">
      <c r="A2549" t="s">
        <v>17</v>
      </c>
      <c r="B2549">
        <v>2546</v>
      </c>
      <c r="C2549" t="s">
        <v>993</v>
      </c>
      <c r="D2549" t="s">
        <v>19</v>
      </c>
      <c r="E2549">
        <v>2022</v>
      </c>
      <c r="F2549" t="s">
        <v>20</v>
      </c>
      <c r="G2549" t="s">
        <v>21</v>
      </c>
      <c r="H2549" t="s">
        <v>15</v>
      </c>
      <c r="I2549" t="s">
        <v>22</v>
      </c>
      <c r="J2549">
        <v>1.8097419E-2</v>
      </c>
      <c r="K2549">
        <v>17.850000000000001</v>
      </c>
      <c r="L2549">
        <v>96.909400000000005</v>
      </c>
      <c r="M2549">
        <v>4.2</v>
      </c>
    </row>
    <row r="2550" spans="1:13" x14ac:dyDescent="0.3">
      <c r="A2550" t="s">
        <v>17</v>
      </c>
      <c r="B2550">
        <v>2547</v>
      </c>
      <c r="C2550" t="s">
        <v>609</v>
      </c>
      <c r="D2550" t="s">
        <v>42</v>
      </c>
      <c r="E2550">
        <v>2022</v>
      </c>
      <c r="F2550" t="s">
        <v>20</v>
      </c>
      <c r="G2550" t="s">
        <v>21</v>
      </c>
      <c r="H2550" t="s">
        <v>15</v>
      </c>
      <c r="I2550" t="s">
        <v>22</v>
      </c>
      <c r="J2550">
        <v>2.8714746999999999E-2</v>
      </c>
      <c r="K2550">
        <v>12.15</v>
      </c>
      <c r="L2550">
        <v>151.9708</v>
      </c>
      <c r="M2550">
        <v>4.2</v>
      </c>
    </row>
    <row r="2551" spans="1:13" x14ac:dyDescent="0.3">
      <c r="A2551" t="s">
        <v>17</v>
      </c>
      <c r="B2551">
        <v>2548</v>
      </c>
      <c r="C2551" t="s">
        <v>148</v>
      </c>
      <c r="D2551" t="s">
        <v>42</v>
      </c>
      <c r="E2551">
        <v>2022</v>
      </c>
      <c r="F2551" t="s">
        <v>20</v>
      </c>
      <c r="G2551" t="s">
        <v>21</v>
      </c>
      <c r="H2551" t="s">
        <v>15</v>
      </c>
      <c r="I2551" t="s">
        <v>22</v>
      </c>
      <c r="J2551">
        <v>5.2715919999999999E-2</v>
      </c>
      <c r="K2551">
        <v>12.3</v>
      </c>
      <c r="L2551">
        <v>189.65299999999999</v>
      </c>
      <c r="M2551">
        <v>4.2</v>
      </c>
    </row>
    <row r="2552" spans="1:13" x14ac:dyDescent="0.3">
      <c r="A2552" t="s">
        <v>17</v>
      </c>
      <c r="B2552">
        <v>2549</v>
      </c>
      <c r="C2552" t="s">
        <v>751</v>
      </c>
      <c r="D2552" t="s">
        <v>42</v>
      </c>
      <c r="E2552">
        <v>2022</v>
      </c>
      <c r="F2552" t="s">
        <v>20</v>
      </c>
      <c r="G2552" t="s">
        <v>21</v>
      </c>
      <c r="H2552" t="s">
        <v>15</v>
      </c>
      <c r="I2552" t="s">
        <v>22</v>
      </c>
      <c r="J2552">
        <v>0</v>
      </c>
      <c r="K2552">
        <v>20.5</v>
      </c>
      <c r="L2552">
        <v>37.119</v>
      </c>
      <c r="M2552">
        <v>4.2</v>
      </c>
    </row>
    <row r="2553" spans="1:13" x14ac:dyDescent="0.3">
      <c r="A2553" t="s">
        <v>17</v>
      </c>
      <c r="B2553">
        <v>2550</v>
      </c>
      <c r="C2553" t="s">
        <v>861</v>
      </c>
      <c r="D2553" t="s">
        <v>54</v>
      </c>
      <c r="E2553">
        <v>2022</v>
      </c>
      <c r="F2553" t="s">
        <v>20</v>
      </c>
      <c r="G2553" t="s">
        <v>21</v>
      </c>
      <c r="H2553" t="s">
        <v>15</v>
      </c>
      <c r="I2553" t="s">
        <v>22</v>
      </c>
      <c r="J2553">
        <v>6.9707771000000002E-2</v>
      </c>
      <c r="K2553">
        <v>12.65</v>
      </c>
      <c r="L2553">
        <v>51.032400000000003</v>
      </c>
      <c r="M2553">
        <v>4.2</v>
      </c>
    </row>
    <row r="2554" spans="1:13" x14ac:dyDescent="0.3">
      <c r="A2554" t="s">
        <v>17</v>
      </c>
      <c r="B2554">
        <v>2551</v>
      </c>
      <c r="C2554" t="s">
        <v>788</v>
      </c>
      <c r="D2554" t="s">
        <v>64</v>
      </c>
      <c r="E2554">
        <v>2022</v>
      </c>
      <c r="F2554" t="s">
        <v>20</v>
      </c>
      <c r="G2554" t="s">
        <v>21</v>
      </c>
      <c r="H2554" t="s">
        <v>15</v>
      </c>
      <c r="I2554" t="s">
        <v>22</v>
      </c>
      <c r="J2554">
        <v>0.120770963</v>
      </c>
      <c r="K2554">
        <v>7.39</v>
      </c>
      <c r="L2554">
        <v>143.447</v>
      </c>
      <c r="M2554">
        <v>4.2</v>
      </c>
    </row>
    <row r="2555" spans="1:13" x14ac:dyDescent="0.3">
      <c r="A2555" t="s">
        <v>17</v>
      </c>
      <c r="B2555">
        <v>2552</v>
      </c>
      <c r="C2555" t="s">
        <v>468</v>
      </c>
      <c r="D2555" t="s">
        <v>64</v>
      </c>
      <c r="E2555">
        <v>2022</v>
      </c>
      <c r="F2555" t="s">
        <v>20</v>
      </c>
      <c r="G2555" t="s">
        <v>21</v>
      </c>
      <c r="H2555" t="s">
        <v>15</v>
      </c>
      <c r="I2555" t="s">
        <v>22</v>
      </c>
      <c r="J2555">
        <v>0</v>
      </c>
      <c r="K2555">
        <v>17.350000000000001</v>
      </c>
      <c r="L2555">
        <v>79.261799999999994</v>
      </c>
      <c r="M2555">
        <v>4.2</v>
      </c>
    </row>
    <row r="2556" spans="1:13" x14ac:dyDescent="0.3">
      <c r="A2556" t="s">
        <v>17</v>
      </c>
      <c r="B2556">
        <v>2553</v>
      </c>
      <c r="C2556" t="s">
        <v>1299</v>
      </c>
      <c r="D2556" t="s">
        <v>153</v>
      </c>
      <c r="E2556">
        <v>2022</v>
      </c>
      <c r="F2556" t="s">
        <v>20</v>
      </c>
      <c r="G2556" t="s">
        <v>21</v>
      </c>
      <c r="H2556" t="s">
        <v>15</v>
      </c>
      <c r="I2556" t="s">
        <v>22</v>
      </c>
      <c r="J2556">
        <v>2.1623214000000002E-2</v>
      </c>
      <c r="K2556">
        <v>7.97</v>
      </c>
      <c r="L2556">
        <v>107.6596</v>
      </c>
      <c r="M2556">
        <v>4.2</v>
      </c>
    </row>
    <row r="2557" spans="1:13" x14ac:dyDescent="0.3">
      <c r="A2557" t="s">
        <v>17</v>
      </c>
      <c r="B2557">
        <v>2554</v>
      </c>
      <c r="C2557" t="s">
        <v>1340</v>
      </c>
      <c r="D2557" t="s">
        <v>48</v>
      </c>
      <c r="E2557">
        <v>2022</v>
      </c>
      <c r="F2557" t="s">
        <v>20</v>
      </c>
      <c r="G2557" t="s">
        <v>21</v>
      </c>
      <c r="H2557" t="s">
        <v>15</v>
      </c>
      <c r="I2557" t="s">
        <v>22</v>
      </c>
      <c r="J2557">
        <v>0</v>
      </c>
      <c r="K2557">
        <v>11.5</v>
      </c>
      <c r="L2557">
        <v>119.5124</v>
      </c>
      <c r="M2557">
        <v>4.2</v>
      </c>
    </row>
    <row r="2558" spans="1:13" x14ac:dyDescent="0.3">
      <c r="A2558" t="s">
        <v>17</v>
      </c>
      <c r="B2558">
        <v>2555</v>
      </c>
      <c r="C2558" t="s">
        <v>1341</v>
      </c>
      <c r="D2558" t="s">
        <v>48</v>
      </c>
      <c r="E2558">
        <v>2022</v>
      </c>
      <c r="F2558" t="s">
        <v>20</v>
      </c>
      <c r="G2558" t="s">
        <v>21</v>
      </c>
      <c r="H2558" t="s">
        <v>15</v>
      </c>
      <c r="I2558" t="s">
        <v>22</v>
      </c>
      <c r="J2558">
        <v>8.9686321999999999E-2</v>
      </c>
      <c r="K2558">
        <v>14.75</v>
      </c>
      <c r="L2558">
        <v>115.3518</v>
      </c>
      <c r="M2558">
        <v>4.2</v>
      </c>
    </row>
    <row r="2559" spans="1:13" x14ac:dyDescent="0.3">
      <c r="A2559" t="s">
        <v>17</v>
      </c>
      <c r="B2559">
        <v>2556</v>
      </c>
      <c r="C2559" t="s">
        <v>330</v>
      </c>
      <c r="D2559" t="s">
        <v>48</v>
      </c>
      <c r="E2559">
        <v>2022</v>
      </c>
      <c r="F2559" t="s">
        <v>20</v>
      </c>
      <c r="G2559" t="s">
        <v>21</v>
      </c>
      <c r="H2559" t="s">
        <v>15</v>
      </c>
      <c r="I2559" t="s">
        <v>22</v>
      </c>
      <c r="J2559">
        <v>3.7841362000000003E-2</v>
      </c>
      <c r="K2559">
        <v>15.6</v>
      </c>
      <c r="L2559">
        <v>125.2704</v>
      </c>
      <c r="M2559">
        <v>4.2</v>
      </c>
    </row>
    <row r="2560" spans="1:13" x14ac:dyDescent="0.3">
      <c r="A2560" t="s">
        <v>17</v>
      </c>
      <c r="B2560">
        <v>2557</v>
      </c>
      <c r="C2560" t="s">
        <v>1088</v>
      </c>
      <c r="D2560" t="s">
        <v>48</v>
      </c>
      <c r="E2560">
        <v>2022</v>
      </c>
      <c r="F2560" t="s">
        <v>20</v>
      </c>
      <c r="G2560" t="s">
        <v>21</v>
      </c>
      <c r="H2560" t="s">
        <v>15</v>
      </c>
      <c r="I2560" t="s">
        <v>22</v>
      </c>
      <c r="J2560">
        <v>0</v>
      </c>
      <c r="K2560">
        <v>15.6</v>
      </c>
      <c r="L2560">
        <v>220.47980000000001</v>
      </c>
      <c r="M2560">
        <v>4.2</v>
      </c>
    </row>
    <row r="2561" spans="1:13" x14ac:dyDescent="0.3">
      <c r="A2561" t="s">
        <v>17</v>
      </c>
      <c r="B2561">
        <v>2558</v>
      </c>
      <c r="C2561" t="s">
        <v>247</v>
      </c>
      <c r="D2561" t="s">
        <v>48</v>
      </c>
      <c r="E2561">
        <v>2022</v>
      </c>
      <c r="F2561" t="s">
        <v>20</v>
      </c>
      <c r="G2561" t="s">
        <v>21</v>
      </c>
      <c r="H2561" t="s">
        <v>15</v>
      </c>
      <c r="I2561" t="s">
        <v>22</v>
      </c>
      <c r="J2561">
        <v>1.2659235E-2</v>
      </c>
      <c r="K2561">
        <v>18.2</v>
      </c>
      <c r="L2561">
        <v>140.71799999999999</v>
      </c>
      <c r="M2561">
        <v>4.2</v>
      </c>
    </row>
    <row r="2562" spans="1:13" x14ac:dyDescent="0.3">
      <c r="A2562" t="s">
        <v>17</v>
      </c>
      <c r="B2562">
        <v>2559</v>
      </c>
      <c r="C2562" t="s">
        <v>541</v>
      </c>
      <c r="D2562" t="s">
        <v>32</v>
      </c>
      <c r="E2562">
        <v>2022</v>
      </c>
      <c r="F2562" t="s">
        <v>20</v>
      </c>
      <c r="G2562" t="s">
        <v>21</v>
      </c>
      <c r="H2562" t="s">
        <v>15</v>
      </c>
      <c r="I2562" t="s">
        <v>22</v>
      </c>
      <c r="J2562">
        <v>0.17579341300000001</v>
      </c>
      <c r="K2562">
        <v>5.6550000000000002</v>
      </c>
      <c r="L2562">
        <v>146.9102</v>
      </c>
      <c r="M2562">
        <v>4.2</v>
      </c>
    </row>
    <row r="2563" spans="1:13" x14ac:dyDescent="0.3">
      <c r="A2563" t="s">
        <v>17</v>
      </c>
      <c r="B2563">
        <v>2560</v>
      </c>
      <c r="C2563" t="s">
        <v>1342</v>
      </c>
      <c r="D2563" t="s">
        <v>32</v>
      </c>
      <c r="E2563">
        <v>2022</v>
      </c>
      <c r="F2563" t="s">
        <v>20</v>
      </c>
      <c r="G2563" t="s">
        <v>21</v>
      </c>
      <c r="H2563" t="s">
        <v>15</v>
      </c>
      <c r="I2563" t="s">
        <v>22</v>
      </c>
      <c r="J2563">
        <v>0</v>
      </c>
      <c r="K2563">
        <v>10.8</v>
      </c>
      <c r="L2563">
        <v>238.15639999999999</v>
      </c>
      <c r="M2563">
        <v>4.2</v>
      </c>
    </row>
    <row r="2564" spans="1:13" x14ac:dyDescent="0.3">
      <c r="A2564" t="s">
        <v>17</v>
      </c>
      <c r="B2564">
        <v>2561</v>
      </c>
      <c r="C2564" t="s">
        <v>919</v>
      </c>
      <c r="D2564" t="s">
        <v>32</v>
      </c>
      <c r="E2564">
        <v>2022</v>
      </c>
      <c r="F2564" t="s">
        <v>20</v>
      </c>
      <c r="G2564" t="s">
        <v>21</v>
      </c>
      <c r="H2564" t="s">
        <v>15</v>
      </c>
      <c r="I2564" t="s">
        <v>22</v>
      </c>
      <c r="J2564">
        <v>2.9902679000000001E-2</v>
      </c>
      <c r="K2564">
        <v>12.1</v>
      </c>
      <c r="L2564">
        <v>144.34440000000001</v>
      </c>
      <c r="M2564">
        <v>4.2</v>
      </c>
    </row>
    <row r="2565" spans="1:13" x14ac:dyDescent="0.3">
      <c r="A2565" t="s">
        <v>17</v>
      </c>
      <c r="B2565">
        <v>2562</v>
      </c>
      <c r="C2565" t="s">
        <v>356</v>
      </c>
      <c r="D2565" t="s">
        <v>32</v>
      </c>
      <c r="E2565">
        <v>2022</v>
      </c>
      <c r="F2565" t="s">
        <v>20</v>
      </c>
      <c r="G2565" t="s">
        <v>21</v>
      </c>
      <c r="H2565" t="s">
        <v>15</v>
      </c>
      <c r="I2565" t="s">
        <v>22</v>
      </c>
      <c r="J2565">
        <v>5.3589593999999997E-2</v>
      </c>
      <c r="K2565">
        <v>15.5</v>
      </c>
      <c r="L2565">
        <v>44.177</v>
      </c>
      <c r="M2565">
        <v>4.2</v>
      </c>
    </row>
    <row r="2566" spans="1:13" x14ac:dyDescent="0.3">
      <c r="A2566" t="s">
        <v>10</v>
      </c>
      <c r="B2566">
        <v>2563</v>
      </c>
      <c r="C2566" t="s">
        <v>1343</v>
      </c>
      <c r="D2566" t="s">
        <v>95</v>
      </c>
      <c r="E2566">
        <v>2022</v>
      </c>
      <c r="F2566" t="s">
        <v>20</v>
      </c>
      <c r="G2566" t="s">
        <v>21</v>
      </c>
      <c r="H2566" t="s">
        <v>15</v>
      </c>
      <c r="I2566" t="s">
        <v>22</v>
      </c>
      <c r="J2566">
        <v>2.6950103999999999E-2</v>
      </c>
      <c r="K2566">
        <v>15</v>
      </c>
      <c r="L2566">
        <v>220.94560000000001</v>
      </c>
      <c r="M2566">
        <v>4.2</v>
      </c>
    </row>
    <row r="2567" spans="1:13" x14ac:dyDescent="0.3">
      <c r="A2567" t="s">
        <v>10</v>
      </c>
      <c r="B2567">
        <v>2564</v>
      </c>
      <c r="C2567" t="s">
        <v>267</v>
      </c>
      <c r="D2567" t="s">
        <v>57</v>
      </c>
      <c r="E2567">
        <v>2022</v>
      </c>
      <c r="F2567" t="s">
        <v>20</v>
      </c>
      <c r="G2567" t="s">
        <v>21</v>
      </c>
      <c r="H2567" t="s">
        <v>15</v>
      </c>
      <c r="I2567" t="s">
        <v>22</v>
      </c>
      <c r="J2567">
        <v>0.16887149600000001</v>
      </c>
      <c r="K2567">
        <v>7.1550000000000002</v>
      </c>
      <c r="L2567">
        <v>34.3874</v>
      </c>
      <c r="M2567">
        <v>4.2</v>
      </c>
    </row>
    <row r="2568" spans="1:13" x14ac:dyDescent="0.3">
      <c r="A2568" t="s">
        <v>10</v>
      </c>
      <c r="B2568">
        <v>2565</v>
      </c>
      <c r="C2568" t="s">
        <v>498</v>
      </c>
      <c r="D2568" t="s">
        <v>57</v>
      </c>
      <c r="E2568">
        <v>2022</v>
      </c>
      <c r="F2568" t="s">
        <v>20</v>
      </c>
      <c r="G2568" t="s">
        <v>21</v>
      </c>
      <c r="H2568" t="s">
        <v>15</v>
      </c>
      <c r="I2568" t="s">
        <v>22</v>
      </c>
      <c r="J2568">
        <v>1.6092971000000001E-2</v>
      </c>
      <c r="K2568">
        <v>17.600000000000001</v>
      </c>
      <c r="L2568">
        <v>45.840200000000003</v>
      </c>
      <c r="M2568">
        <v>4.2</v>
      </c>
    </row>
    <row r="2569" spans="1:13" x14ac:dyDescent="0.3">
      <c r="A2569" t="s">
        <v>10</v>
      </c>
      <c r="B2569">
        <v>2566</v>
      </c>
      <c r="C2569" t="s">
        <v>1344</v>
      </c>
      <c r="D2569" t="s">
        <v>74</v>
      </c>
      <c r="E2569">
        <v>2022</v>
      </c>
      <c r="F2569" t="s">
        <v>20</v>
      </c>
      <c r="G2569" t="s">
        <v>21</v>
      </c>
      <c r="H2569" t="s">
        <v>15</v>
      </c>
      <c r="I2569" t="s">
        <v>22</v>
      </c>
      <c r="J2569">
        <v>6.0912864999999997E-2</v>
      </c>
      <c r="K2569">
        <v>10.695</v>
      </c>
      <c r="L2569">
        <v>173.87119999999999</v>
      </c>
      <c r="M2569">
        <v>4.2</v>
      </c>
    </row>
    <row r="2570" spans="1:13" x14ac:dyDescent="0.3">
      <c r="A2570" t="s">
        <v>10</v>
      </c>
      <c r="B2570">
        <v>2567</v>
      </c>
      <c r="C2570" t="s">
        <v>1345</v>
      </c>
      <c r="D2570" t="s">
        <v>28</v>
      </c>
      <c r="E2570">
        <v>2022</v>
      </c>
      <c r="F2570" t="s">
        <v>20</v>
      </c>
      <c r="G2570" t="s">
        <v>21</v>
      </c>
      <c r="H2570" t="s">
        <v>15</v>
      </c>
      <c r="I2570" t="s">
        <v>22</v>
      </c>
      <c r="J2570">
        <v>4.0369315000000003E-2</v>
      </c>
      <c r="K2570">
        <v>8.6</v>
      </c>
      <c r="L2570">
        <v>189.75299999999999</v>
      </c>
      <c r="M2570">
        <v>4.2</v>
      </c>
    </row>
    <row r="2571" spans="1:13" x14ac:dyDescent="0.3">
      <c r="A2571" t="s">
        <v>10</v>
      </c>
      <c r="B2571">
        <v>2568</v>
      </c>
      <c r="C2571" t="s">
        <v>883</v>
      </c>
      <c r="D2571" t="s">
        <v>28</v>
      </c>
      <c r="E2571">
        <v>2022</v>
      </c>
      <c r="F2571" t="s">
        <v>20</v>
      </c>
      <c r="G2571" t="s">
        <v>21</v>
      </c>
      <c r="H2571" t="s">
        <v>15</v>
      </c>
      <c r="I2571" t="s">
        <v>22</v>
      </c>
      <c r="J2571">
        <v>0.104933928</v>
      </c>
      <c r="K2571">
        <v>9.5</v>
      </c>
      <c r="L2571">
        <v>78.796000000000006</v>
      </c>
      <c r="M2571">
        <v>4.2</v>
      </c>
    </row>
    <row r="2572" spans="1:13" x14ac:dyDescent="0.3">
      <c r="A2572" t="s">
        <v>10</v>
      </c>
      <c r="B2572">
        <v>2569</v>
      </c>
      <c r="C2572" t="s">
        <v>1346</v>
      </c>
      <c r="D2572" t="s">
        <v>28</v>
      </c>
      <c r="E2572">
        <v>2022</v>
      </c>
      <c r="F2572" t="s">
        <v>20</v>
      </c>
      <c r="G2572" t="s">
        <v>21</v>
      </c>
      <c r="H2572" t="s">
        <v>15</v>
      </c>
      <c r="I2572" t="s">
        <v>22</v>
      </c>
      <c r="J2572">
        <v>8.5110489999999997E-2</v>
      </c>
      <c r="K2572">
        <v>15.3</v>
      </c>
      <c r="L2572">
        <v>215.7218</v>
      </c>
      <c r="M2572">
        <v>4.2</v>
      </c>
    </row>
    <row r="2573" spans="1:13" x14ac:dyDescent="0.3">
      <c r="A2573" t="s">
        <v>10</v>
      </c>
      <c r="B2573">
        <v>2570</v>
      </c>
      <c r="C2573" t="s">
        <v>313</v>
      </c>
      <c r="D2573" t="s">
        <v>28</v>
      </c>
      <c r="E2573">
        <v>2022</v>
      </c>
      <c r="F2573" t="s">
        <v>20</v>
      </c>
      <c r="G2573" t="s">
        <v>21</v>
      </c>
      <c r="H2573" t="s">
        <v>15</v>
      </c>
      <c r="I2573" t="s">
        <v>22</v>
      </c>
      <c r="J2573">
        <v>0.115031783</v>
      </c>
      <c r="K2573">
        <v>15.7</v>
      </c>
      <c r="L2573">
        <v>114.1202</v>
      </c>
      <c r="M2573">
        <v>4.2</v>
      </c>
    </row>
    <row r="2574" spans="1:13" x14ac:dyDescent="0.3">
      <c r="A2574" t="s">
        <v>10</v>
      </c>
      <c r="B2574">
        <v>2571</v>
      </c>
      <c r="C2574" t="s">
        <v>1120</v>
      </c>
      <c r="D2574" t="s">
        <v>67</v>
      </c>
      <c r="E2574">
        <v>2022</v>
      </c>
      <c r="F2574" t="s">
        <v>20</v>
      </c>
      <c r="G2574" t="s">
        <v>21</v>
      </c>
      <c r="H2574" t="s">
        <v>15</v>
      </c>
      <c r="I2574" t="s">
        <v>22</v>
      </c>
      <c r="J2574">
        <v>6.8148886000000006E-2</v>
      </c>
      <c r="K2574">
        <v>13.5</v>
      </c>
      <c r="L2574">
        <v>58.656199999999998</v>
      </c>
      <c r="M2574">
        <v>4.2</v>
      </c>
    </row>
    <row r="2575" spans="1:13" x14ac:dyDescent="0.3">
      <c r="A2575" t="s">
        <v>10</v>
      </c>
      <c r="B2575">
        <v>2572</v>
      </c>
      <c r="C2575" t="s">
        <v>1347</v>
      </c>
      <c r="D2575" t="s">
        <v>67</v>
      </c>
      <c r="E2575">
        <v>2022</v>
      </c>
      <c r="F2575" t="s">
        <v>20</v>
      </c>
      <c r="G2575" t="s">
        <v>21</v>
      </c>
      <c r="H2575" t="s">
        <v>15</v>
      </c>
      <c r="I2575" t="s">
        <v>22</v>
      </c>
      <c r="J2575">
        <v>7.5705989999999999E-3</v>
      </c>
      <c r="K2575">
        <v>17.5</v>
      </c>
      <c r="L2575">
        <v>144.61019999999999</v>
      </c>
      <c r="M2575">
        <v>4.2</v>
      </c>
    </row>
    <row r="2576" spans="1:13" x14ac:dyDescent="0.3">
      <c r="A2576" t="s">
        <v>10</v>
      </c>
      <c r="B2576">
        <v>2573</v>
      </c>
      <c r="C2576" t="s">
        <v>1007</v>
      </c>
      <c r="D2576" t="s">
        <v>24</v>
      </c>
      <c r="E2576">
        <v>2022</v>
      </c>
      <c r="F2576" t="s">
        <v>20</v>
      </c>
      <c r="G2576" t="s">
        <v>21</v>
      </c>
      <c r="H2576" t="s">
        <v>15</v>
      </c>
      <c r="I2576" t="s">
        <v>22</v>
      </c>
      <c r="J2576">
        <v>7.6873991000000003E-2</v>
      </c>
      <c r="K2576">
        <v>8.84</v>
      </c>
      <c r="L2576">
        <v>109.9228</v>
      </c>
      <c r="M2576">
        <v>4.2</v>
      </c>
    </row>
    <row r="2577" spans="1:13" x14ac:dyDescent="0.3">
      <c r="A2577" t="s">
        <v>10</v>
      </c>
      <c r="B2577">
        <v>2574</v>
      </c>
      <c r="C2577" t="s">
        <v>280</v>
      </c>
      <c r="D2577" t="s">
        <v>12</v>
      </c>
      <c r="E2577">
        <v>2022</v>
      </c>
      <c r="F2577" t="s">
        <v>20</v>
      </c>
      <c r="G2577" t="s">
        <v>21</v>
      </c>
      <c r="H2577" t="s">
        <v>15</v>
      </c>
      <c r="I2577" t="s">
        <v>22</v>
      </c>
      <c r="J2577">
        <v>0.13262159400000001</v>
      </c>
      <c r="K2577">
        <v>12.15</v>
      </c>
      <c r="L2577">
        <v>190.18719999999999</v>
      </c>
      <c r="M2577">
        <v>4.2</v>
      </c>
    </row>
    <row r="2578" spans="1:13" x14ac:dyDescent="0.3">
      <c r="A2578" t="s">
        <v>10</v>
      </c>
      <c r="B2578">
        <v>2575</v>
      </c>
      <c r="C2578" t="s">
        <v>1348</v>
      </c>
      <c r="D2578" t="s">
        <v>12</v>
      </c>
      <c r="E2578">
        <v>2022</v>
      </c>
      <c r="F2578" t="s">
        <v>20</v>
      </c>
      <c r="G2578" t="s">
        <v>21</v>
      </c>
      <c r="H2578" t="s">
        <v>15</v>
      </c>
      <c r="I2578" t="s">
        <v>22</v>
      </c>
      <c r="J2578">
        <v>2.4503971999999999E-2</v>
      </c>
      <c r="K2578">
        <v>14.15</v>
      </c>
      <c r="L2578">
        <v>195.11099999999999</v>
      </c>
      <c r="M2578">
        <v>4.2</v>
      </c>
    </row>
    <row r="2579" spans="1:13" x14ac:dyDescent="0.3">
      <c r="A2579" t="s">
        <v>10</v>
      </c>
      <c r="B2579">
        <v>2576</v>
      </c>
      <c r="C2579" t="s">
        <v>1256</v>
      </c>
      <c r="D2579" t="s">
        <v>12</v>
      </c>
      <c r="E2579">
        <v>2022</v>
      </c>
      <c r="F2579" t="s">
        <v>20</v>
      </c>
      <c r="G2579" t="s">
        <v>21</v>
      </c>
      <c r="H2579" t="s">
        <v>15</v>
      </c>
      <c r="I2579" t="s">
        <v>22</v>
      </c>
      <c r="J2579">
        <v>0.106097275</v>
      </c>
      <c r="K2579">
        <v>15.1</v>
      </c>
      <c r="L2579">
        <v>43.279600000000002</v>
      </c>
      <c r="M2579">
        <v>4.2</v>
      </c>
    </row>
    <row r="2580" spans="1:13" x14ac:dyDescent="0.3">
      <c r="A2580" t="s">
        <v>10</v>
      </c>
      <c r="B2580">
        <v>2577</v>
      </c>
      <c r="C2580" t="s">
        <v>62</v>
      </c>
      <c r="D2580" t="s">
        <v>12</v>
      </c>
      <c r="E2580">
        <v>2022</v>
      </c>
      <c r="F2580" t="s">
        <v>20</v>
      </c>
      <c r="G2580" t="s">
        <v>21</v>
      </c>
      <c r="H2580" t="s">
        <v>15</v>
      </c>
      <c r="I2580" t="s">
        <v>22</v>
      </c>
      <c r="J2580">
        <v>0</v>
      </c>
      <c r="K2580">
        <v>15.1</v>
      </c>
      <c r="L2580">
        <v>63.7194</v>
      </c>
      <c r="M2580">
        <v>4.2</v>
      </c>
    </row>
    <row r="2581" spans="1:13" x14ac:dyDescent="0.3">
      <c r="A2581" t="s">
        <v>10</v>
      </c>
      <c r="B2581">
        <v>2578</v>
      </c>
      <c r="C2581" t="s">
        <v>1054</v>
      </c>
      <c r="D2581" t="s">
        <v>12</v>
      </c>
      <c r="E2581">
        <v>2022</v>
      </c>
      <c r="F2581" t="s">
        <v>20</v>
      </c>
      <c r="G2581" t="s">
        <v>21</v>
      </c>
      <c r="H2581" t="s">
        <v>15</v>
      </c>
      <c r="I2581" t="s">
        <v>22</v>
      </c>
      <c r="J2581">
        <v>0.104201619</v>
      </c>
      <c r="K2581">
        <v>15.2</v>
      </c>
      <c r="L2581">
        <v>176.50540000000001</v>
      </c>
      <c r="M2581">
        <v>4.2</v>
      </c>
    </row>
    <row r="2582" spans="1:13" x14ac:dyDescent="0.3">
      <c r="A2582" t="s">
        <v>10</v>
      </c>
      <c r="B2582">
        <v>2579</v>
      </c>
      <c r="C2582" t="s">
        <v>1027</v>
      </c>
      <c r="D2582" t="s">
        <v>12</v>
      </c>
      <c r="E2582">
        <v>2022</v>
      </c>
      <c r="F2582" t="s">
        <v>20</v>
      </c>
      <c r="G2582" t="s">
        <v>21</v>
      </c>
      <c r="H2582" t="s">
        <v>15</v>
      </c>
      <c r="I2582" t="s">
        <v>22</v>
      </c>
      <c r="J2582">
        <v>4.6798359999999997E-2</v>
      </c>
      <c r="K2582">
        <v>17.850000000000001</v>
      </c>
      <c r="L2582">
        <v>123.83880000000001</v>
      </c>
      <c r="M2582">
        <v>4.2</v>
      </c>
    </row>
    <row r="2583" spans="1:13" x14ac:dyDescent="0.3">
      <c r="A2583" t="s">
        <v>10</v>
      </c>
      <c r="B2583">
        <v>2580</v>
      </c>
      <c r="C2583" t="s">
        <v>1209</v>
      </c>
      <c r="D2583" t="s">
        <v>54</v>
      </c>
      <c r="E2583">
        <v>2022</v>
      </c>
      <c r="F2583" t="s">
        <v>20</v>
      </c>
      <c r="G2583" t="s">
        <v>21</v>
      </c>
      <c r="H2583" t="s">
        <v>15</v>
      </c>
      <c r="I2583" t="s">
        <v>22</v>
      </c>
      <c r="J2583">
        <v>7.6431919000000001E-2</v>
      </c>
      <c r="K2583">
        <v>17.600000000000001</v>
      </c>
      <c r="L2583">
        <v>113.22020000000001</v>
      </c>
      <c r="M2583">
        <v>4.2</v>
      </c>
    </row>
    <row r="2584" spans="1:13" x14ac:dyDescent="0.3">
      <c r="A2584" t="s">
        <v>10</v>
      </c>
      <c r="B2584">
        <v>2581</v>
      </c>
      <c r="C2584" t="s">
        <v>1199</v>
      </c>
      <c r="D2584" t="s">
        <v>54</v>
      </c>
      <c r="E2584">
        <v>2022</v>
      </c>
      <c r="F2584" t="s">
        <v>20</v>
      </c>
      <c r="G2584" t="s">
        <v>21</v>
      </c>
      <c r="H2584" t="s">
        <v>15</v>
      </c>
      <c r="I2584" t="s">
        <v>22</v>
      </c>
      <c r="J2584">
        <v>2.7190916999999998E-2</v>
      </c>
      <c r="K2584">
        <v>19.25</v>
      </c>
      <c r="L2584">
        <v>194.81100000000001</v>
      </c>
      <c r="M2584">
        <v>4.2</v>
      </c>
    </row>
    <row r="2585" spans="1:13" x14ac:dyDescent="0.3">
      <c r="A2585" t="s">
        <v>10</v>
      </c>
      <c r="B2585">
        <v>2582</v>
      </c>
      <c r="C2585" t="s">
        <v>192</v>
      </c>
      <c r="D2585" t="s">
        <v>153</v>
      </c>
      <c r="E2585">
        <v>2022</v>
      </c>
      <c r="F2585" t="s">
        <v>20</v>
      </c>
      <c r="G2585" t="s">
        <v>21</v>
      </c>
      <c r="H2585" t="s">
        <v>15</v>
      </c>
      <c r="I2585" t="s">
        <v>22</v>
      </c>
      <c r="J2585">
        <v>2.1661527E-2</v>
      </c>
      <c r="K2585">
        <v>7.42</v>
      </c>
      <c r="L2585">
        <v>187.75819999999999</v>
      </c>
      <c r="M2585">
        <v>4.2</v>
      </c>
    </row>
    <row r="2586" spans="1:13" x14ac:dyDescent="0.3">
      <c r="A2586" t="s">
        <v>10</v>
      </c>
      <c r="B2586">
        <v>2583</v>
      </c>
      <c r="C2586" t="s">
        <v>838</v>
      </c>
      <c r="D2586" t="s">
        <v>48</v>
      </c>
      <c r="E2586">
        <v>2022</v>
      </c>
      <c r="F2586" t="s">
        <v>20</v>
      </c>
      <c r="G2586" t="s">
        <v>21</v>
      </c>
      <c r="H2586" t="s">
        <v>15</v>
      </c>
      <c r="I2586" t="s">
        <v>22</v>
      </c>
      <c r="J2586">
        <v>5.6833394000000002E-2</v>
      </c>
      <c r="K2586">
        <v>5.59</v>
      </c>
      <c r="L2586">
        <v>61.916800000000002</v>
      </c>
      <c r="M2586">
        <v>4.2</v>
      </c>
    </row>
    <row r="2587" spans="1:13" x14ac:dyDescent="0.3">
      <c r="A2587" t="s">
        <v>10</v>
      </c>
      <c r="B2587">
        <v>2584</v>
      </c>
      <c r="C2587" t="s">
        <v>1207</v>
      </c>
      <c r="D2587" t="s">
        <v>48</v>
      </c>
      <c r="E2587">
        <v>2022</v>
      </c>
      <c r="F2587" t="s">
        <v>20</v>
      </c>
      <c r="G2587" t="s">
        <v>21</v>
      </c>
      <c r="H2587" t="s">
        <v>15</v>
      </c>
      <c r="I2587" t="s">
        <v>22</v>
      </c>
      <c r="J2587">
        <v>7.4451126000000006E-2</v>
      </c>
      <c r="K2587">
        <v>5.78</v>
      </c>
      <c r="L2587">
        <v>264.55680000000001</v>
      </c>
      <c r="M2587">
        <v>4.2</v>
      </c>
    </row>
    <row r="2588" spans="1:13" x14ac:dyDescent="0.3">
      <c r="A2588" t="s">
        <v>10</v>
      </c>
      <c r="B2588">
        <v>2585</v>
      </c>
      <c r="C2588" t="s">
        <v>1339</v>
      </c>
      <c r="D2588" t="s">
        <v>48</v>
      </c>
      <c r="E2588">
        <v>2022</v>
      </c>
      <c r="F2588" t="s">
        <v>20</v>
      </c>
      <c r="G2588" t="s">
        <v>21</v>
      </c>
      <c r="H2588" t="s">
        <v>15</v>
      </c>
      <c r="I2588" t="s">
        <v>22</v>
      </c>
      <c r="J2588">
        <v>4.5878152999999998E-2</v>
      </c>
      <c r="K2588">
        <v>10.1</v>
      </c>
      <c r="L2588">
        <v>38.584800000000001</v>
      </c>
      <c r="M2588">
        <v>4.2</v>
      </c>
    </row>
    <row r="2589" spans="1:13" x14ac:dyDescent="0.3">
      <c r="A2589" t="s">
        <v>10</v>
      </c>
      <c r="B2589">
        <v>2586</v>
      </c>
      <c r="C2589" t="s">
        <v>1296</v>
      </c>
      <c r="D2589" t="s">
        <v>48</v>
      </c>
      <c r="E2589">
        <v>2022</v>
      </c>
      <c r="F2589" t="s">
        <v>20</v>
      </c>
      <c r="G2589" t="s">
        <v>21</v>
      </c>
      <c r="H2589" t="s">
        <v>15</v>
      </c>
      <c r="I2589" t="s">
        <v>22</v>
      </c>
      <c r="J2589">
        <v>1.6030343999999998E-2</v>
      </c>
      <c r="K2589">
        <v>17</v>
      </c>
      <c r="L2589">
        <v>228.0352</v>
      </c>
      <c r="M2589">
        <v>4.2</v>
      </c>
    </row>
    <row r="2590" spans="1:13" x14ac:dyDescent="0.3">
      <c r="A2590" t="s">
        <v>10</v>
      </c>
      <c r="B2590">
        <v>2587</v>
      </c>
      <c r="C2590" t="s">
        <v>1273</v>
      </c>
      <c r="D2590" t="s">
        <v>48</v>
      </c>
      <c r="E2590">
        <v>2022</v>
      </c>
      <c r="F2590" t="s">
        <v>20</v>
      </c>
      <c r="G2590" t="s">
        <v>21</v>
      </c>
      <c r="H2590" t="s">
        <v>15</v>
      </c>
      <c r="I2590" t="s">
        <v>22</v>
      </c>
      <c r="J2590">
        <v>0.121748174</v>
      </c>
      <c r="K2590">
        <v>20.2</v>
      </c>
      <c r="L2590">
        <v>96.975200000000001</v>
      </c>
      <c r="M2590">
        <v>4.2</v>
      </c>
    </row>
    <row r="2591" spans="1:13" x14ac:dyDescent="0.3">
      <c r="A2591" t="s">
        <v>10</v>
      </c>
      <c r="B2591">
        <v>2588</v>
      </c>
      <c r="C2591" t="s">
        <v>555</v>
      </c>
      <c r="D2591" t="s">
        <v>159</v>
      </c>
      <c r="E2591">
        <v>2022</v>
      </c>
      <c r="F2591" t="s">
        <v>20</v>
      </c>
      <c r="G2591" t="s">
        <v>21</v>
      </c>
      <c r="H2591" t="s">
        <v>15</v>
      </c>
      <c r="I2591" t="s">
        <v>22</v>
      </c>
      <c r="J2591">
        <v>6.4882206999999997E-2</v>
      </c>
      <c r="K2591">
        <v>12.3</v>
      </c>
      <c r="L2591">
        <v>93.880399999999995</v>
      </c>
      <c r="M2591">
        <v>4.2</v>
      </c>
    </row>
    <row r="2592" spans="1:13" x14ac:dyDescent="0.3">
      <c r="A2592" t="s">
        <v>17</v>
      </c>
      <c r="B2592">
        <v>2589</v>
      </c>
      <c r="C2592" t="s">
        <v>950</v>
      </c>
      <c r="D2592" t="s">
        <v>42</v>
      </c>
      <c r="E2592">
        <v>2022</v>
      </c>
      <c r="F2592" t="s">
        <v>20</v>
      </c>
      <c r="G2592" t="s">
        <v>21</v>
      </c>
      <c r="H2592" t="s">
        <v>15</v>
      </c>
      <c r="I2592" t="s">
        <v>22</v>
      </c>
      <c r="J2592">
        <v>0</v>
      </c>
      <c r="K2592">
        <v>21.1</v>
      </c>
      <c r="L2592">
        <v>233.29580000000001</v>
      </c>
      <c r="M2592">
        <v>4.2</v>
      </c>
    </row>
    <row r="2593" spans="1:13" x14ac:dyDescent="0.3">
      <c r="A2593" t="s">
        <v>1611</v>
      </c>
      <c r="B2593">
        <v>2590</v>
      </c>
      <c r="C2593" t="s">
        <v>1349</v>
      </c>
      <c r="D2593" t="s">
        <v>57</v>
      </c>
      <c r="E2593">
        <v>2022</v>
      </c>
      <c r="F2593" t="s">
        <v>20</v>
      </c>
      <c r="G2593" t="s">
        <v>21</v>
      </c>
      <c r="H2593" t="s">
        <v>15</v>
      </c>
      <c r="I2593" t="s">
        <v>22</v>
      </c>
      <c r="J2593">
        <v>7.5035902000000002E-2</v>
      </c>
      <c r="K2593">
        <v>7.72</v>
      </c>
      <c r="L2593">
        <v>78.798599999999993</v>
      </c>
      <c r="M2593">
        <v>4.2</v>
      </c>
    </row>
    <row r="2594" spans="1:13" x14ac:dyDescent="0.3">
      <c r="A2594" t="s">
        <v>1611</v>
      </c>
      <c r="B2594">
        <v>2591</v>
      </c>
      <c r="C2594" t="s">
        <v>1006</v>
      </c>
      <c r="D2594" t="s">
        <v>24</v>
      </c>
      <c r="E2594">
        <v>2022</v>
      </c>
      <c r="F2594" t="s">
        <v>20</v>
      </c>
      <c r="G2594" t="s">
        <v>21</v>
      </c>
      <c r="H2594" t="s">
        <v>15</v>
      </c>
      <c r="I2594" t="s">
        <v>22</v>
      </c>
      <c r="J2594">
        <v>8.3268522999999997E-2</v>
      </c>
      <c r="K2594">
        <v>7.75</v>
      </c>
      <c r="L2594">
        <v>32.955800000000004</v>
      </c>
      <c r="M2594">
        <v>4.2</v>
      </c>
    </row>
    <row r="2595" spans="1:13" x14ac:dyDescent="0.3">
      <c r="A2595" t="s">
        <v>1611</v>
      </c>
      <c r="B2595">
        <v>2592</v>
      </c>
      <c r="C2595" t="s">
        <v>439</v>
      </c>
      <c r="D2595" t="s">
        <v>48</v>
      </c>
      <c r="E2595">
        <v>2022</v>
      </c>
      <c r="F2595" t="s">
        <v>20</v>
      </c>
      <c r="G2595" t="s">
        <v>21</v>
      </c>
      <c r="H2595" t="s">
        <v>15</v>
      </c>
      <c r="I2595" t="s">
        <v>22</v>
      </c>
      <c r="J2595">
        <v>0.11614859600000001</v>
      </c>
      <c r="K2595">
        <v>8.31</v>
      </c>
      <c r="L2595">
        <v>176.00280000000001</v>
      </c>
      <c r="M2595">
        <v>4.2</v>
      </c>
    </row>
    <row r="2596" spans="1:13" x14ac:dyDescent="0.3">
      <c r="A2596" t="s">
        <v>1611</v>
      </c>
      <c r="B2596">
        <v>2593</v>
      </c>
      <c r="C2596" t="s">
        <v>1213</v>
      </c>
      <c r="D2596" t="s">
        <v>159</v>
      </c>
      <c r="E2596">
        <v>2022</v>
      </c>
      <c r="F2596" t="s">
        <v>20</v>
      </c>
      <c r="G2596" t="s">
        <v>21</v>
      </c>
      <c r="H2596" t="s">
        <v>15</v>
      </c>
      <c r="I2596" t="s">
        <v>22</v>
      </c>
      <c r="J2596">
        <v>1.7703044000000001E-2</v>
      </c>
      <c r="K2596">
        <v>10.195</v>
      </c>
      <c r="L2596">
        <v>239.4538</v>
      </c>
      <c r="M2596">
        <v>4.2</v>
      </c>
    </row>
    <row r="2597" spans="1:13" x14ac:dyDescent="0.3">
      <c r="A2597" t="s">
        <v>17</v>
      </c>
      <c r="B2597">
        <v>2594</v>
      </c>
      <c r="C2597" t="s">
        <v>199</v>
      </c>
      <c r="D2597" t="s">
        <v>95</v>
      </c>
      <c r="E2597">
        <v>2018</v>
      </c>
      <c r="F2597" t="s">
        <v>45</v>
      </c>
      <c r="G2597" t="s">
        <v>21</v>
      </c>
      <c r="H2597" t="s">
        <v>15</v>
      </c>
      <c r="I2597" t="s">
        <v>46</v>
      </c>
      <c r="J2597">
        <v>0.112718928</v>
      </c>
      <c r="L2597">
        <v>54.2956</v>
      </c>
      <c r="M2597">
        <v>4.2</v>
      </c>
    </row>
    <row r="2598" spans="1:13" x14ac:dyDescent="0.3">
      <c r="A2598" t="s">
        <v>17</v>
      </c>
      <c r="B2598">
        <v>2595</v>
      </c>
      <c r="C2598" t="s">
        <v>282</v>
      </c>
      <c r="D2598" t="s">
        <v>95</v>
      </c>
      <c r="E2598">
        <v>2018</v>
      </c>
      <c r="F2598" t="s">
        <v>45</v>
      </c>
      <c r="G2598" t="s">
        <v>21</v>
      </c>
      <c r="H2598" t="s">
        <v>15</v>
      </c>
      <c r="I2598" t="s">
        <v>46</v>
      </c>
      <c r="J2598">
        <v>4.6958532999999997E-2</v>
      </c>
      <c r="L2598">
        <v>101.30159999999999</v>
      </c>
      <c r="M2598">
        <v>4.2</v>
      </c>
    </row>
    <row r="2599" spans="1:13" x14ac:dyDescent="0.3">
      <c r="A2599" t="s">
        <v>17</v>
      </c>
      <c r="B2599">
        <v>2596</v>
      </c>
      <c r="C2599" t="s">
        <v>778</v>
      </c>
      <c r="D2599" t="s">
        <v>95</v>
      </c>
      <c r="E2599">
        <v>2018</v>
      </c>
      <c r="F2599" t="s">
        <v>45</v>
      </c>
      <c r="G2599" t="s">
        <v>21</v>
      </c>
      <c r="H2599" t="s">
        <v>15</v>
      </c>
      <c r="I2599" t="s">
        <v>46</v>
      </c>
      <c r="J2599">
        <v>5.6389439999999999E-3</v>
      </c>
      <c r="L2599">
        <v>184.9924</v>
      </c>
      <c r="M2599">
        <v>4.2</v>
      </c>
    </row>
    <row r="2600" spans="1:13" x14ac:dyDescent="0.3">
      <c r="A2600" t="s">
        <v>17</v>
      </c>
      <c r="B2600">
        <v>2597</v>
      </c>
      <c r="C2600" t="s">
        <v>852</v>
      </c>
      <c r="D2600" t="s">
        <v>95</v>
      </c>
      <c r="E2600">
        <v>2018</v>
      </c>
      <c r="F2600" t="s">
        <v>45</v>
      </c>
      <c r="G2600" t="s">
        <v>21</v>
      </c>
      <c r="H2600" t="s">
        <v>15</v>
      </c>
      <c r="I2600" t="s">
        <v>46</v>
      </c>
      <c r="J2600">
        <v>3.7449986999999997E-2</v>
      </c>
      <c r="L2600">
        <v>76.735399999999998</v>
      </c>
      <c r="M2600">
        <v>4.2</v>
      </c>
    </row>
    <row r="2601" spans="1:13" x14ac:dyDescent="0.3">
      <c r="A2601" t="s">
        <v>17</v>
      </c>
      <c r="B2601">
        <v>2598</v>
      </c>
      <c r="C2601" t="s">
        <v>632</v>
      </c>
      <c r="D2601" t="s">
        <v>95</v>
      </c>
      <c r="E2601">
        <v>2018</v>
      </c>
      <c r="F2601" t="s">
        <v>45</v>
      </c>
      <c r="G2601" t="s">
        <v>21</v>
      </c>
      <c r="H2601" t="s">
        <v>15</v>
      </c>
      <c r="I2601" t="s">
        <v>46</v>
      </c>
      <c r="J2601">
        <v>0.118783796</v>
      </c>
      <c r="L2601">
        <v>108.5596</v>
      </c>
      <c r="M2601">
        <v>4.2</v>
      </c>
    </row>
    <row r="2602" spans="1:13" x14ac:dyDescent="0.3">
      <c r="A2602" t="s">
        <v>17</v>
      </c>
      <c r="B2602">
        <v>2599</v>
      </c>
      <c r="C2602" t="s">
        <v>200</v>
      </c>
      <c r="D2602" t="s">
        <v>74</v>
      </c>
      <c r="E2602">
        <v>2018</v>
      </c>
      <c r="F2602" t="s">
        <v>45</v>
      </c>
      <c r="G2602" t="s">
        <v>21</v>
      </c>
      <c r="H2602" t="s">
        <v>15</v>
      </c>
      <c r="I2602" t="s">
        <v>46</v>
      </c>
      <c r="J2602">
        <v>2.1273160999999999E-2</v>
      </c>
      <c r="L2602">
        <v>229.1326</v>
      </c>
      <c r="M2602">
        <v>4.2</v>
      </c>
    </row>
    <row r="2603" spans="1:13" x14ac:dyDescent="0.3">
      <c r="A2603" t="s">
        <v>17</v>
      </c>
      <c r="B2603">
        <v>2600</v>
      </c>
      <c r="C2603" t="s">
        <v>66</v>
      </c>
      <c r="D2603" t="s">
        <v>67</v>
      </c>
      <c r="E2603">
        <v>2018</v>
      </c>
      <c r="F2603" t="s">
        <v>45</v>
      </c>
      <c r="G2603" t="s">
        <v>21</v>
      </c>
      <c r="H2603" t="s">
        <v>15</v>
      </c>
      <c r="I2603" t="s">
        <v>46</v>
      </c>
      <c r="J2603">
        <v>4.2037073000000001E-2</v>
      </c>
      <c r="L2603">
        <v>172.6764</v>
      </c>
      <c r="M2603">
        <v>4.2</v>
      </c>
    </row>
    <row r="2604" spans="1:13" x14ac:dyDescent="0.3">
      <c r="A2604" t="s">
        <v>17</v>
      </c>
      <c r="B2604">
        <v>2601</v>
      </c>
      <c r="C2604" t="s">
        <v>589</v>
      </c>
      <c r="D2604" t="s">
        <v>67</v>
      </c>
      <c r="E2604">
        <v>2018</v>
      </c>
      <c r="F2604" t="s">
        <v>45</v>
      </c>
      <c r="G2604" t="s">
        <v>21</v>
      </c>
      <c r="H2604" t="s">
        <v>15</v>
      </c>
      <c r="I2604" t="s">
        <v>46</v>
      </c>
      <c r="J2604">
        <v>3.0288215E-2</v>
      </c>
      <c r="L2604">
        <v>256.7672</v>
      </c>
      <c r="M2604">
        <v>4.2</v>
      </c>
    </row>
    <row r="2605" spans="1:13" x14ac:dyDescent="0.3">
      <c r="A2605" t="s">
        <v>17</v>
      </c>
      <c r="B2605">
        <v>2602</v>
      </c>
      <c r="C2605" t="s">
        <v>665</v>
      </c>
      <c r="D2605" t="s">
        <v>24</v>
      </c>
      <c r="E2605">
        <v>2018</v>
      </c>
      <c r="F2605" t="s">
        <v>45</v>
      </c>
      <c r="G2605" t="s">
        <v>21</v>
      </c>
      <c r="H2605" t="s">
        <v>15</v>
      </c>
      <c r="I2605" t="s">
        <v>46</v>
      </c>
      <c r="J2605">
        <v>8.2795450000000007E-2</v>
      </c>
      <c r="L2605">
        <v>245.8776</v>
      </c>
      <c r="M2605">
        <v>4.2</v>
      </c>
    </row>
    <row r="2606" spans="1:13" x14ac:dyDescent="0.3">
      <c r="A2606" t="s">
        <v>17</v>
      </c>
      <c r="B2606">
        <v>2603</v>
      </c>
      <c r="C2606" t="s">
        <v>1324</v>
      </c>
      <c r="D2606" t="s">
        <v>12</v>
      </c>
      <c r="E2606">
        <v>2018</v>
      </c>
      <c r="F2606" t="s">
        <v>45</v>
      </c>
      <c r="G2606" t="s">
        <v>21</v>
      </c>
      <c r="H2606" t="s">
        <v>15</v>
      </c>
      <c r="I2606" t="s">
        <v>46</v>
      </c>
      <c r="J2606">
        <v>6.6298468999999999E-2</v>
      </c>
      <c r="L2606">
        <v>186.82400000000001</v>
      </c>
      <c r="M2606">
        <v>4.2</v>
      </c>
    </row>
    <row r="2607" spans="1:13" x14ac:dyDescent="0.3">
      <c r="A2607" t="s">
        <v>17</v>
      </c>
      <c r="B2607">
        <v>2604</v>
      </c>
      <c r="C2607" t="s">
        <v>517</v>
      </c>
      <c r="D2607" t="s">
        <v>12</v>
      </c>
      <c r="E2607">
        <v>2018</v>
      </c>
      <c r="F2607" t="s">
        <v>45</v>
      </c>
      <c r="G2607" t="s">
        <v>21</v>
      </c>
      <c r="H2607" t="s">
        <v>15</v>
      </c>
      <c r="I2607" t="s">
        <v>46</v>
      </c>
      <c r="J2607">
        <v>7.5691712999999994E-2</v>
      </c>
      <c r="L2607">
        <v>98.241</v>
      </c>
      <c r="M2607">
        <v>4.2</v>
      </c>
    </row>
    <row r="2608" spans="1:13" x14ac:dyDescent="0.3">
      <c r="A2608" t="s">
        <v>17</v>
      </c>
      <c r="B2608">
        <v>2605</v>
      </c>
      <c r="C2608" t="s">
        <v>1038</v>
      </c>
      <c r="D2608" t="s">
        <v>12</v>
      </c>
      <c r="E2608">
        <v>2018</v>
      </c>
      <c r="F2608" t="s">
        <v>45</v>
      </c>
      <c r="G2608" t="s">
        <v>21</v>
      </c>
      <c r="H2608" t="s">
        <v>15</v>
      </c>
      <c r="I2608" t="s">
        <v>46</v>
      </c>
      <c r="J2608">
        <v>4.9478258999999997E-2</v>
      </c>
      <c r="L2608">
        <v>245.4144</v>
      </c>
      <c r="M2608">
        <v>4.2</v>
      </c>
    </row>
    <row r="2609" spans="1:13" x14ac:dyDescent="0.3">
      <c r="A2609" t="s">
        <v>17</v>
      </c>
      <c r="B2609">
        <v>2606</v>
      </c>
      <c r="C2609" t="s">
        <v>232</v>
      </c>
      <c r="D2609" t="s">
        <v>12</v>
      </c>
      <c r="E2609">
        <v>2018</v>
      </c>
      <c r="F2609" t="s">
        <v>45</v>
      </c>
      <c r="G2609" t="s">
        <v>21</v>
      </c>
      <c r="H2609" t="s">
        <v>15</v>
      </c>
      <c r="I2609" t="s">
        <v>46</v>
      </c>
      <c r="J2609">
        <v>4.6259036000000003E-2</v>
      </c>
      <c r="L2609">
        <v>47.469200000000001</v>
      </c>
      <c r="M2609">
        <v>4.2</v>
      </c>
    </row>
    <row r="2610" spans="1:13" x14ac:dyDescent="0.3">
      <c r="A2610" t="s">
        <v>17</v>
      </c>
      <c r="B2610">
        <v>2607</v>
      </c>
      <c r="C2610" t="s">
        <v>1237</v>
      </c>
      <c r="D2610" t="s">
        <v>12</v>
      </c>
      <c r="E2610">
        <v>2018</v>
      </c>
      <c r="F2610" t="s">
        <v>45</v>
      </c>
      <c r="G2610" t="s">
        <v>21</v>
      </c>
      <c r="H2610" t="s">
        <v>15</v>
      </c>
      <c r="I2610" t="s">
        <v>46</v>
      </c>
      <c r="J2610">
        <v>7.6483450999999994E-2</v>
      </c>
      <c r="L2610">
        <v>43.4086</v>
      </c>
      <c r="M2610">
        <v>4.2</v>
      </c>
    </row>
    <row r="2611" spans="1:13" x14ac:dyDescent="0.3">
      <c r="A2611" t="s">
        <v>17</v>
      </c>
      <c r="B2611">
        <v>2608</v>
      </c>
      <c r="C2611" t="s">
        <v>375</v>
      </c>
      <c r="D2611" t="s">
        <v>61</v>
      </c>
      <c r="E2611">
        <v>2018</v>
      </c>
      <c r="F2611" t="s">
        <v>45</v>
      </c>
      <c r="G2611" t="s">
        <v>21</v>
      </c>
      <c r="H2611" t="s">
        <v>15</v>
      </c>
      <c r="I2611" t="s">
        <v>46</v>
      </c>
      <c r="J2611">
        <v>4.4036020000000002E-2</v>
      </c>
      <c r="L2611">
        <v>173.30799999999999</v>
      </c>
      <c r="M2611">
        <v>4.2</v>
      </c>
    </row>
    <row r="2612" spans="1:13" x14ac:dyDescent="0.3">
      <c r="A2612" t="s">
        <v>17</v>
      </c>
      <c r="B2612">
        <v>2609</v>
      </c>
      <c r="C2612" t="s">
        <v>18</v>
      </c>
      <c r="D2612" t="s">
        <v>19</v>
      </c>
      <c r="E2612">
        <v>2018</v>
      </c>
      <c r="F2612" t="s">
        <v>45</v>
      </c>
      <c r="G2612" t="s">
        <v>21</v>
      </c>
      <c r="H2612" t="s">
        <v>15</v>
      </c>
      <c r="I2612" t="s">
        <v>46</v>
      </c>
      <c r="J2612">
        <v>8.5197180000000008E-3</v>
      </c>
      <c r="L2612">
        <v>116.9492</v>
      </c>
      <c r="M2612">
        <v>4.2</v>
      </c>
    </row>
    <row r="2613" spans="1:13" x14ac:dyDescent="0.3">
      <c r="A2613" t="s">
        <v>17</v>
      </c>
      <c r="B2613">
        <v>2610</v>
      </c>
      <c r="C2613" t="s">
        <v>859</v>
      </c>
      <c r="D2613" t="s">
        <v>19</v>
      </c>
      <c r="E2613">
        <v>2018</v>
      </c>
      <c r="F2613" t="s">
        <v>45</v>
      </c>
      <c r="G2613" t="s">
        <v>21</v>
      </c>
      <c r="H2613" t="s">
        <v>15</v>
      </c>
      <c r="I2613" t="s">
        <v>46</v>
      </c>
      <c r="J2613">
        <v>0.14272811299999999</v>
      </c>
      <c r="L2613">
        <v>95.141000000000005</v>
      </c>
      <c r="M2613">
        <v>4.2</v>
      </c>
    </row>
    <row r="2614" spans="1:13" x14ac:dyDescent="0.3">
      <c r="A2614" t="s">
        <v>17</v>
      </c>
      <c r="B2614">
        <v>2611</v>
      </c>
      <c r="C2614" t="s">
        <v>860</v>
      </c>
      <c r="D2614" t="s">
        <v>19</v>
      </c>
      <c r="E2614">
        <v>2018</v>
      </c>
      <c r="F2614" t="s">
        <v>45</v>
      </c>
      <c r="G2614" t="s">
        <v>21</v>
      </c>
      <c r="H2614" t="s">
        <v>15</v>
      </c>
      <c r="I2614" t="s">
        <v>46</v>
      </c>
      <c r="J2614">
        <v>0.11338767700000001</v>
      </c>
      <c r="L2614">
        <v>156.96039999999999</v>
      </c>
      <c r="M2614">
        <v>4.2</v>
      </c>
    </row>
    <row r="2615" spans="1:13" x14ac:dyDescent="0.3">
      <c r="A2615" t="s">
        <v>17</v>
      </c>
      <c r="B2615">
        <v>2612</v>
      </c>
      <c r="C2615" t="s">
        <v>1084</v>
      </c>
      <c r="D2615" t="s">
        <v>19</v>
      </c>
      <c r="E2615">
        <v>2018</v>
      </c>
      <c r="F2615" t="s">
        <v>45</v>
      </c>
      <c r="G2615" t="s">
        <v>21</v>
      </c>
      <c r="H2615" t="s">
        <v>15</v>
      </c>
      <c r="I2615" t="s">
        <v>46</v>
      </c>
      <c r="J2615">
        <v>7.0791390999999995E-2</v>
      </c>
      <c r="L2615">
        <v>46.4086</v>
      </c>
      <c r="M2615">
        <v>4.2</v>
      </c>
    </row>
    <row r="2616" spans="1:13" x14ac:dyDescent="0.3">
      <c r="A2616" t="s">
        <v>17</v>
      </c>
      <c r="B2616">
        <v>2613</v>
      </c>
      <c r="C2616" t="s">
        <v>297</v>
      </c>
      <c r="D2616" t="s">
        <v>19</v>
      </c>
      <c r="E2616">
        <v>2018</v>
      </c>
      <c r="F2616" t="s">
        <v>45</v>
      </c>
      <c r="G2616" t="s">
        <v>21</v>
      </c>
      <c r="H2616" t="s">
        <v>15</v>
      </c>
      <c r="I2616" t="s">
        <v>46</v>
      </c>
      <c r="J2616">
        <v>8.9343433E-2</v>
      </c>
      <c r="L2616">
        <v>157.3604</v>
      </c>
      <c r="M2616">
        <v>4.2</v>
      </c>
    </row>
    <row r="2617" spans="1:13" x14ac:dyDescent="0.3">
      <c r="A2617" t="s">
        <v>17</v>
      </c>
      <c r="B2617">
        <v>2614</v>
      </c>
      <c r="C2617" t="s">
        <v>1350</v>
      </c>
      <c r="D2617" t="s">
        <v>19</v>
      </c>
      <c r="E2617">
        <v>2018</v>
      </c>
      <c r="F2617" t="s">
        <v>45</v>
      </c>
      <c r="G2617" t="s">
        <v>21</v>
      </c>
      <c r="H2617" t="s">
        <v>15</v>
      </c>
      <c r="I2617" t="s">
        <v>46</v>
      </c>
      <c r="J2617">
        <v>2.8723187000000001E-2</v>
      </c>
      <c r="L2617">
        <v>131.83099999999999</v>
      </c>
      <c r="M2617">
        <v>4.2</v>
      </c>
    </row>
    <row r="2618" spans="1:13" x14ac:dyDescent="0.3">
      <c r="A2618" t="s">
        <v>17</v>
      </c>
      <c r="B2618">
        <v>2615</v>
      </c>
      <c r="C2618" t="s">
        <v>1249</v>
      </c>
      <c r="D2618" t="s">
        <v>19</v>
      </c>
      <c r="E2618">
        <v>2018</v>
      </c>
      <c r="F2618" t="s">
        <v>45</v>
      </c>
      <c r="G2618" t="s">
        <v>21</v>
      </c>
      <c r="H2618" t="s">
        <v>15</v>
      </c>
      <c r="I2618" t="s">
        <v>46</v>
      </c>
      <c r="J2618">
        <v>7.6860102999999999E-2</v>
      </c>
      <c r="L2618">
        <v>55.993000000000002</v>
      </c>
      <c r="M2618">
        <v>4.2</v>
      </c>
    </row>
    <row r="2619" spans="1:13" x14ac:dyDescent="0.3">
      <c r="A2619" t="s">
        <v>17</v>
      </c>
      <c r="B2619">
        <v>2616</v>
      </c>
      <c r="C2619" t="s">
        <v>242</v>
      </c>
      <c r="D2619" t="s">
        <v>42</v>
      </c>
      <c r="E2619">
        <v>2018</v>
      </c>
      <c r="F2619" t="s">
        <v>45</v>
      </c>
      <c r="G2619" t="s">
        <v>21</v>
      </c>
      <c r="H2619" t="s">
        <v>15</v>
      </c>
      <c r="I2619" t="s">
        <v>46</v>
      </c>
      <c r="J2619">
        <v>2.6769591999999998E-2</v>
      </c>
      <c r="L2619">
        <v>77.035399999999996</v>
      </c>
      <c r="M2619">
        <v>4.2</v>
      </c>
    </row>
    <row r="2620" spans="1:13" x14ac:dyDescent="0.3">
      <c r="A2620" t="s">
        <v>17</v>
      </c>
      <c r="B2620">
        <v>2617</v>
      </c>
      <c r="C2620" t="s">
        <v>797</v>
      </c>
      <c r="D2620" t="s">
        <v>42</v>
      </c>
      <c r="E2620">
        <v>2018</v>
      </c>
      <c r="F2620" t="s">
        <v>45</v>
      </c>
      <c r="G2620" t="s">
        <v>21</v>
      </c>
      <c r="H2620" t="s">
        <v>15</v>
      </c>
      <c r="I2620" t="s">
        <v>46</v>
      </c>
      <c r="J2620">
        <v>1.3956115999999999E-2</v>
      </c>
      <c r="L2620">
        <v>222.37459999999999</v>
      </c>
      <c r="M2620">
        <v>4.2</v>
      </c>
    </row>
    <row r="2621" spans="1:13" x14ac:dyDescent="0.3">
      <c r="A2621" t="s">
        <v>17</v>
      </c>
      <c r="B2621">
        <v>2618</v>
      </c>
      <c r="C2621" t="s">
        <v>1115</v>
      </c>
      <c r="D2621" t="s">
        <v>42</v>
      </c>
      <c r="E2621">
        <v>2018</v>
      </c>
      <c r="F2621" t="s">
        <v>45</v>
      </c>
      <c r="G2621" t="s">
        <v>21</v>
      </c>
      <c r="H2621" t="s">
        <v>15</v>
      </c>
      <c r="I2621" t="s">
        <v>46</v>
      </c>
      <c r="J2621">
        <v>0.124110734</v>
      </c>
      <c r="L2621">
        <v>111.7544</v>
      </c>
      <c r="M2621">
        <v>4.2</v>
      </c>
    </row>
    <row r="2622" spans="1:13" x14ac:dyDescent="0.3">
      <c r="A2622" t="s">
        <v>17</v>
      </c>
      <c r="B2622">
        <v>2619</v>
      </c>
      <c r="C2622" t="s">
        <v>1351</v>
      </c>
      <c r="D2622" t="s">
        <v>54</v>
      </c>
      <c r="E2622">
        <v>2018</v>
      </c>
      <c r="F2622" t="s">
        <v>45</v>
      </c>
      <c r="G2622" t="s">
        <v>21</v>
      </c>
      <c r="H2622" t="s">
        <v>15</v>
      </c>
      <c r="I2622" t="s">
        <v>46</v>
      </c>
      <c r="J2622">
        <v>8.9032120000000006E-3</v>
      </c>
      <c r="L2622">
        <v>120.9756</v>
      </c>
      <c r="M2622">
        <v>4.2</v>
      </c>
    </row>
    <row r="2623" spans="1:13" x14ac:dyDescent="0.3">
      <c r="A2623" t="s">
        <v>17</v>
      </c>
      <c r="B2623">
        <v>2620</v>
      </c>
      <c r="C2623" t="s">
        <v>998</v>
      </c>
      <c r="D2623" t="s">
        <v>64</v>
      </c>
      <c r="E2623">
        <v>2018</v>
      </c>
      <c r="F2623" t="s">
        <v>45</v>
      </c>
      <c r="G2623" t="s">
        <v>21</v>
      </c>
      <c r="H2623" t="s">
        <v>15</v>
      </c>
      <c r="I2623" t="s">
        <v>46</v>
      </c>
      <c r="J2623">
        <v>8.0933327999999999E-2</v>
      </c>
      <c r="L2623">
        <v>37.518999999999998</v>
      </c>
      <c r="M2623">
        <v>4.2</v>
      </c>
    </row>
    <row r="2624" spans="1:13" x14ac:dyDescent="0.3">
      <c r="A2624" t="s">
        <v>17</v>
      </c>
      <c r="B2624">
        <v>2621</v>
      </c>
      <c r="C2624" t="s">
        <v>1352</v>
      </c>
      <c r="D2624" t="s">
        <v>48</v>
      </c>
      <c r="E2624">
        <v>2018</v>
      </c>
      <c r="F2624" t="s">
        <v>45</v>
      </c>
      <c r="G2624" t="s">
        <v>21</v>
      </c>
      <c r="H2624" t="s">
        <v>15</v>
      </c>
      <c r="I2624" t="s">
        <v>46</v>
      </c>
      <c r="J2624">
        <v>1.520491E-2</v>
      </c>
      <c r="L2624">
        <v>197.20840000000001</v>
      </c>
      <c r="M2624">
        <v>4.2</v>
      </c>
    </row>
    <row r="2625" spans="1:13" x14ac:dyDescent="0.3">
      <c r="A2625" t="s">
        <v>17</v>
      </c>
      <c r="B2625">
        <v>2622</v>
      </c>
      <c r="C2625" t="s">
        <v>1353</v>
      </c>
      <c r="D2625" t="s">
        <v>48</v>
      </c>
      <c r="E2625">
        <v>2018</v>
      </c>
      <c r="F2625" t="s">
        <v>45</v>
      </c>
      <c r="G2625" t="s">
        <v>21</v>
      </c>
      <c r="H2625" t="s">
        <v>15</v>
      </c>
      <c r="I2625" t="s">
        <v>46</v>
      </c>
      <c r="J2625">
        <v>0</v>
      </c>
      <c r="L2625">
        <v>119.8124</v>
      </c>
      <c r="M2625">
        <v>4.2</v>
      </c>
    </row>
    <row r="2626" spans="1:13" x14ac:dyDescent="0.3">
      <c r="A2626" t="s">
        <v>17</v>
      </c>
      <c r="B2626">
        <v>2623</v>
      </c>
      <c r="C2626" t="s">
        <v>1284</v>
      </c>
      <c r="D2626" t="s">
        <v>48</v>
      </c>
      <c r="E2626">
        <v>2018</v>
      </c>
      <c r="F2626" t="s">
        <v>45</v>
      </c>
      <c r="G2626" t="s">
        <v>21</v>
      </c>
      <c r="H2626" t="s">
        <v>15</v>
      </c>
      <c r="I2626" t="s">
        <v>46</v>
      </c>
      <c r="J2626">
        <v>6.4052392E-2</v>
      </c>
      <c r="L2626">
        <v>256.16460000000001</v>
      </c>
      <c r="M2626">
        <v>4.2</v>
      </c>
    </row>
    <row r="2627" spans="1:13" x14ac:dyDescent="0.3">
      <c r="A2627" t="s">
        <v>17</v>
      </c>
      <c r="B2627">
        <v>2624</v>
      </c>
      <c r="C2627" t="s">
        <v>1354</v>
      </c>
      <c r="D2627" t="s">
        <v>48</v>
      </c>
      <c r="E2627">
        <v>2018</v>
      </c>
      <c r="F2627" t="s">
        <v>45</v>
      </c>
      <c r="G2627" t="s">
        <v>21</v>
      </c>
      <c r="H2627" t="s">
        <v>15</v>
      </c>
      <c r="I2627" t="s">
        <v>46</v>
      </c>
      <c r="J2627">
        <v>5.3971565999999999E-2</v>
      </c>
      <c r="L2627">
        <v>141.21539999999999</v>
      </c>
      <c r="M2627">
        <v>4.2</v>
      </c>
    </row>
    <row r="2628" spans="1:13" x14ac:dyDescent="0.3">
      <c r="A2628" t="s">
        <v>17</v>
      </c>
      <c r="B2628">
        <v>2625</v>
      </c>
      <c r="C2628" t="s">
        <v>118</v>
      </c>
      <c r="D2628" t="s">
        <v>48</v>
      </c>
      <c r="E2628">
        <v>2018</v>
      </c>
      <c r="F2628" t="s">
        <v>45</v>
      </c>
      <c r="G2628" t="s">
        <v>21</v>
      </c>
      <c r="H2628" t="s">
        <v>15</v>
      </c>
      <c r="I2628" t="s">
        <v>46</v>
      </c>
      <c r="J2628">
        <v>0</v>
      </c>
      <c r="L2628">
        <v>240.62219999999999</v>
      </c>
      <c r="M2628">
        <v>4.2</v>
      </c>
    </row>
    <row r="2629" spans="1:13" x14ac:dyDescent="0.3">
      <c r="A2629" t="s">
        <v>17</v>
      </c>
      <c r="B2629">
        <v>2626</v>
      </c>
      <c r="C2629" t="s">
        <v>1355</v>
      </c>
      <c r="D2629" t="s">
        <v>48</v>
      </c>
      <c r="E2629">
        <v>2018</v>
      </c>
      <c r="F2629" t="s">
        <v>45</v>
      </c>
      <c r="G2629" t="s">
        <v>21</v>
      </c>
      <c r="H2629" t="s">
        <v>15</v>
      </c>
      <c r="I2629" t="s">
        <v>46</v>
      </c>
      <c r="J2629">
        <v>3.0657949E-2</v>
      </c>
      <c r="L2629">
        <v>50.500799999999998</v>
      </c>
      <c r="M2629">
        <v>4.2</v>
      </c>
    </row>
    <row r="2630" spans="1:13" x14ac:dyDescent="0.3">
      <c r="A2630" t="s">
        <v>17</v>
      </c>
      <c r="B2630">
        <v>2627</v>
      </c>
      <c r="C2630" t="s">
        <v>917</v>
      </c>
      <c r="D2630" t="s">
        <v>48</v>
      </c>
      <c r="E2630">
        <v>2018</v>
      </c>
      <c r="F2630" t="s">
        <v>45</v>
      </c>
      <c r="G2630" t="s">
        <v>21</v>
      </c>
      <c r="H2630" t="s">
        <v>15</v>
      </c>
      <c r="I2630" t="s">
        <v>46</v>
      </c>
      <c r="J2630">
        <v>1.8942606000000001E-2</v>
      </c>
      <c r="L2630">
        <v>236.0248</v>
      </c>
      <c r="M2630">
        <v>4.2</v>
      </c>
    </row>
    <row r="2631" spans="1:13" x14ac:dyDescent="0.3">
      <c r="A2631" t="s">
        <v>17</v>
      </c>
      <c r="B2631">
        <v>2628</v>
      </c>
      <c r="C2631" t="s">
        <v>178</v>
      </c>
      <c r="D2631" t="s">
        <v>48</v>
      </c>
      <c r="E2631">
        <v>2018</v>
      </c>
      <c r="F2631" t="s">
        <v>45</v>
      </c>
      <c r="G2631" t="s">
        <v>21</v>
      </c>
      <c r="H2631" t="s">
        <v>15</v>
      </c>
      <c r="I2631" t="s">
        <v>46</v>
      </c>
      <c r="J2631">
        <v>5.1924192000000001E-2</v>
      </c>
      <c r="L2631">
        <v>121.0072</v>
      </c>
      <c r="M2631">
        <v>4.2</v>
      </c>
    </row>
    <row r="2632" spans="1:13" x14ac:dyDescent="0.3">
      <c r="A2632" t="s">
        <v>17</v>
      </c>
      <c r="B2632">
        <v>2629</v>
      </c>
      <c r="C2632" t="s">
        <v>31</v>
      </c>
      <c r="D2632" t="s">
        <v>32</v>
      </c>
      <c r="E2632">
        <v>2018</v>
      </c>
      <c r="F2632" t="s">
        <v>45</v>
      </c>
      <c r="G2632" t="s">
        <v>21</v>
      </c>
      <c r="H2632" t="s">
        <v>15</v>
      </c>
      <c r="I2632" t="s">
        <v>46</v>
      </c>
      <c r="J2632">
        <v>3.3737272999999998E-2</v>
      </c>
      <c r="L2632">
        <v>56.6614</v>
      </c>
      <c r="M2632">
        <v>4.2</v>
      </c>
    </row>
    <row r="2633" spans="1:13" x14ac:dyDescent="0.3">
      <c r="A2633" t="s">
        <v>17</v>
      </c>
      <c r="B2633">
        <v>2630</v>
      </c>
      <c r="C2633" t="s">
        <v>1356</v>
      </c>
      <c r="D2633" t="s">
        <v>32</v>
      </c>
      <c r="E2633">
        <v>2018</v>
      </c>
      <c r="F2633" t="s">
        <v>45</v>
      </c>
      <c r="G2633" t="s">
        <v>21</v>
      </c>
      <c r="H2633" t="s">
        <v>15</v>
      </c>
      <c r="I2633" t="s">
        <v>46</v>
      </c>
      <c r="J2633">
        <v>6.0805497E-2</v>
      </c>
      <c r="L2633">
        <v>150.80240000000001</v>
      </c>
      <c r="M2633">
        <v>4.2</v>
      </c>
    </row>
    <row r="2634" spans="1:13" x14ac:dyDescent="0.3">
      <c r="A2634" t="s">
        <v>17</v>
      </c>
      <c r="B2634">
        <v>2631</v>
      </c>
      <c r="C2634" t="s">
        <v>1357</v>
      </c>
      <c r="D2634" t="s">
        <v>159</v>
      </c>
      <c r="E2634">
        <v>2018</v>
      </c>
      <c r="F2634" t="s">
        <v>45</v>
      </c>
      <c r="G2634" t="s">
        <v>21</v>
      </c>
      <c r="H2634" t="s">
        <v>15</v>
      </c>
      <c r="I2634" t="s">
        <v>46</v>
      </c>
      <c r="J2634">
        <v>0.122242847</v>
      </c>
      <c r="L2634">
        <v>207.56379999999999</v>
      </c>
      <c r="M2634">
        <v>4.2</v>
      </c>
    </row>
    <row r="2635" spans="1:13" x14ac:dyDescent="0.3">
      <c r="A2635" t="s">
        <v>10</v>
      </c>
      <c r="B2635">
        <v>2632</v>
      </c>
      <c r="C2635" t="s">
        <v>551</v>
      </c>
      <c r="D2635" t="s">
        <v>95</v>
      </c>
      <c r="E2635">
        <v>2018</v>
      </c>
      <c r="F2635" t="s">
        <v>45</v>
      </c>
      <c r="G2635" t="s">
        <v>21</v>
      </c>
      <c r="H2635" t="s">
        <v>15</v>
      </c>
      <c r="I2635" t="s">
        <v>46</v>
      </c>
      <c r="J2635">
        <v>5.3576850000000002E-2</v>
      </c>
      <c r="L2635">
        <v>122.2072</v>
      </c>
      <c r="M2635">
        <v>4.2</v>
      </c>
    </row>
    <row r="2636" spans="1:13" x14ac:dyDescent="0.3">
      <c r="A2636" t="s">
        <v>10</v>
      </c>
      <c r="B2636">
        <v>2633</v>
      </c>
      <c r="C2636" t="s">
        <v>1095</v>
      </c>
      <c r="D2636" t="s">
        <v>95</v>
      </c>
      <c r="E2636">
        <v>2018</v>
      </c>
      <c r="F2636" t="s">
        <v>45</v>
      </c>
      <c r="G2636" t="s">
        <v>21</v>
      </c>
      <c r="H2636" t="s">
        <v>15</v>
      </c>
      <c r="I2636" t="s">
        <v>46</v>
      </c>
      <c r="J2636">
        <v>7.8943220999999994E-2</v>
      </c>
      <c r="L2636">
        <v>152.73660000000001</v>
      </c>
      <c r="M2636">
        <v>4.2</v>
      </c>
    </row>
    <row r="2637" spans="1:13" x14ac:dyDescent="0.3">
      <c r="A2637" t="s">
        <v>10</v>
      </c>
      <c r="B2637">
        <v>2634</v>
      </c>
      <c r="C2637" t="s">
        <v>120</v>
      </c>
      <c r="D2637" t="s">
        <v>95</v>
      </c>
      <c r="E2637">
        <v>2018</v>
      </c>
      <c r="F2637" t="s">
        <v>45</v>
      </c>
      <c r="G2637" t="s">
        <v>21</v>
      </c>
      <c r="H2637" t="s">
        <v>15</v>
      </c>
      <c r="I2637" t="s">
        <v>46</v>
      </c>
      <c r="J2637">
        <v>7.5384242000000004E-2</v>
      </c>
      <c r="L2637">
        <v>262.7568</v>
      </c>
      <c r="M2637">
        <v>4.2</v>
      </c>
    </row>
    <row r="2638" spans="1:13" x14ac:dyDescent="0.3">
      <c r="A2638" t="s">
        <v>10</v>
      </c>
      <c r="B2638">
        <v>2635</v>
      </c>
      <c r="C2638" t="s">
        <v>1138</v>
      </c>
      <c r="D2638" t="s">
        <v>57</v>
      </c>
      <c r="E2638">
        <v>2018</v>
      </c>
      <c r="F2638" t="s">
        <v>45</v>
      </c>
      <c r="G2638" t="s">
        <v>21</v>
      </c>
      <c r="H2638" t="s">
        <v>15</v>
      </c>
      <c r="I2638" t="s">
        <v>46</v>
      </c>
      <c r="J2638">
        <v>2.923013E-2</v>
      </c>
      <c r="L2638">
        <v>189.4556</v>
      </c>
      <c r="M2638">
        <v>4.2</v>
      </c>
    </row>
    <row r="2639" spans="1:13" x14ac:dyDescent="0.3">
      <c r="A2639" t="s">
        <v>10</v>
      </c>
      <c r="B2639">
        <v>2636</v>
      </c>
      <c r="C2639" t="s">
        <v>1358</v>
      </c>
      <c r="D2639" t="s">
        <v>28</v>
      </c>
      <c r="E2639">
        <v>2018</v>
      </c>
      <c r="F2639" t="s">
        <v>45</v>
      </c>
      <c r="G2639" t="s">
        <v>21</v>
      </c>
      <c r="H2639" t="s">
        <v>15</v>
      </c>
      <c r="I2639" t="s">
        <v>46</v>
      </c>
      <c r="J2639">
        <v>1.612717E-2</v>
      </c>
      <c r="L2639">
        <v>189.35560000000001</v>
      </c>
      <c r="M2639">
        <v>4.2</v>
      </c>
    </row>
    <row r="2640" spans="1:13" x14ac:dyDescent="0.3">
      <c r="A2640" t="s">
        <v>10</v>
      </c>
      <c r="B2640">
        <v>2637</v>
      </c>
      <c r="C2640" t="s">
        <v>1050</v>
      </c>
      <c r="D2640" t="s">
        <v>28</v>
      </c>
      <c r="E2640">
        <v>2018</v>
      </c>
      <c r="F2640" t="s">
        <v>45</v>
      </c>
      <c r="G2640" t="s">
        <v>21</v>
      </c>
      <c r="H2640" t="s">
        <v>15</v>
      </c>
      <c r="I2640" t="s">
        <v>46</v>
      </c>
      <c r="J2640">
        <v>2.6440214E-2</v>
      </c>
      <c r="L2640">
        <v>143.64699999999999</v>
      </c>
      <c r="M2640">
        <v>4.2</v>
      </c>
    </row>
    <row r="2641" spans="1:13" x14ac:dyDescent="0.3">
      <c r="A2641" t="s">
        <v>10</v>
      </c>
      <c r="B2641">
        <v>2638</v>
      </c>
      <c r="C2641" t="s">
        <v>1359</v>
      </c>
      <c r="D2641" t="s">
        <v>67</v>
      </c>
      <c r="E2641">
        <v>2018</v>
      </c>
      <c r="F2641" t="s">
        <v>45</v>
      </c>
      <c r="G2641" t="s">
        <v>21</v>
      </c>
      <c r="H2641" t="s">
        <v>15</v>
      </c>
      <c r="I2641" t="s">
        <v>46</v>
      </c>
      <c r="J2641">
        <v>4.5763623000000003E-2</v>
      </c>
      <c r="L2641">
        <v>43.874400000000001</v>
      </c>
      <c r="M2641">
        <v>4.2</v>
      </c>
    </row>
    <row r="2642" spans="1:13" x14ac:dyDescent="0.3">
      <c r="A2642" t="s">
        <v>10</v>
      </c>
      <c r="B2642">
        <v>2639</v>
      </c>
      <c r="C2642" t="s">
        <v>1360</v>
      </c>
      <c r="D2642" t="s">
        <v>67</v>
      </c>
      <c r="E2642">
        <v>2018</v>
      </c>
      <c r="F2642" t="s">
        <v>45</v>
      </c>
      <c r="G2642" t="s">
        <v>21</v>
      </c>
      <c r="H2642" t="s">
        <v>15</v>
      </c>
      <c r="I2642" t="s">
        <v>46</v>
      </c>
      <c r="J2642">
        <v>6.3024670000000005E-2</v>
      </c>
      <c r="L2642">
        <v>181.6318</v>
      </c>
      <c r="M2642">
        <v>4.2</v>
      </c>
    </row>
    <row r="2643" spans="1:13" x14ac:dyDescent="0.3">
      <c r="A2643" t="s">
        <v>10</v>
      </c>
      <c r="B2643">
        <v>2640</v>
      </c>
      <c r="C2643" t="s">
        <v>554</v>
      </c>
      <c r="D2643" t="s">
        <v>67</v>
      </c>
      <c r="E2643">
        <v>2018</v>
      </c>
      <c r="F2643" t="s">
        <v>45</v>
      </c>
      <c r="G2643" t="s">
        <v>21</v>
      </c>
      <c r="H2643" t="s">
        <v>15</v>
      </c>
      <c r="I2643" t="s">
        <v>46</v>
      </c>
      <c r="J2643">
        <v>0.106538757</v>
      </c>
      <c r="L2643">
        <v>222.37719999999999</v>
      </c>
      <c r="M2643">
        <v>4.2</v>
      </c>
    </row>
    <row r="2644" spans="1:13" x14ac:dyDescent="0.3">
      <c r="A2644" t="s">
        <v>10</v>
      </c>
      <c r="B2644">
        <v>2641</v>
      </c>
      <c r="C2644" t="s">
        <v>1270</v>
      </c>
      <c r="D2644" t="s">
        <v>24</v>
      </c>
      <c r="E2644">
        <v>2018</v>
      </c>
      <c r="F2644" t="s">
        <v>45</v>
      </c>
      <c r="G2644" t="s">
        <v>21</v>
      </c>
      <c r="H2644" t="s">
        <v>15</v>
      </c>
      <c r="I2644" t="s">
        <v>46</v>
      </c>
      <c r="J2644">
        <v>3.2296885999999997E-2</v>
      </c>
      <c r="L2644">
        <v>144.0102</v>
      </c>
      <c r="M2644">
        <v>4.2</v>
      </c>
    </row>
    <row r="2645" spans="1:13" x14ac:dyDescent="0.3">
      <c r="A2645" t="s">
        <v>10</v>
      </c>
      <c r="B2645">
        <v>2642</v>
      </c>
      <c r="C2645" t="s">
        <v>1361</v>
      </c>
      <c r="D2645" t="s">
        <v>24</v>
      </c>
      <c r="E2645">
        <v>2018</v>
      </c>
      <c r="F2645" t="s">
        <v>45</v>
      </c>
      <c r="G2645" t="s">
        <v>21</v>
      </c>
      <c r="H2645" t="s">
        <v>15</v>
      </c>
      <c r="I2645" t="s">
        <v>46</v>
      </c>
      <c r="J2645">
        <v>0</v>
      </c>
      <c r="L2645">
        <v>130.53100000000001</v>
      </c>
      <c r="M2645">
        <v>4.2</v>
      </c>
    </row>
    <row r="2646" spans="1:13" x14ac:dyDescent="0.3">
      <c r="A2646" t="s">
        <v>10</v>
      </c>
      <c r="B2646">
        <v>2643</v>
      </c>
      <c r="C2646" t="s">
        <v>280</v>
      </c>
      <c r="D2646" t="s">
        <v>12</v>
      </c>
      <c r="E2646">
        <v>2018</v>
      </c>
      <c r="F2646" t="s">
        <v>45</v>
      </c>
      <c r="G2646" t="s">
        <v>21</v>
      </c>
      <c r="H2646" t="s">
        <v>15</v>
      </c>
      <c r="I2646" t="s">
        <v>46</v>
      </c>
      <c r="J2646">
        <v>0.13144392099999999</v>
      </c>
      <c r="L2646">
        <v>189.18719999999999</v>
      </c>
      <c r="M2646">
        <v>4.2</v>
      </c>
    </row>
    <row r="2647" spans="1:13" x14ac:dyDescent="0.3">
      <c r="A2647" t="s">
        <v>10</v>
      </c>
      <c r="B2647">
        <v>2644</v>
      </c>
      <c r="C2647" t="s">
        <v>923</v>
      </c>
      <c r="D2647" t="s">
        <v>12</v>
      </c>
      <c r="E2647">
        <v>2018</v>
      </c>
      <c r="F2647" t="s">
        <v>45</v>
      </c>
      <c r="G2647" t="s">
        <v>21</v>
      </c>
      <c r="H2647" t="s">
        <v>15</v>
      </c>
      <c r="I2647" t="s">
        <v>46</v>
      </c>
      <c r="J2647">
        <v>5.6782236999999999E-2</v>
      </c>
      <c r="L2647">
        <v>241.25120000000001</v>
      </c>
      <c r="M2647">
        <v>4.2</v>
      </c>
    </row>
    <row r="2648" spans="1:13" x14ac:dyDescent="0.3">
      <c r="A2648" t="s">
        <v>10</v>
      </c>
      <c r="B2648">
        <v>2645</v>
      </c>
      <c r="C2648" t="s">
        <v>614</v>
      </c>
      <c r="D2648" t="s">
        <v>48</v>
      </c>
      <c r="E2648">
        <v>2018</v>
      </c>
      <c r="F2648" t="s">
        <v>45</v>
      </c>
      <c r="G2648" t="s">
        <v>21</v>
      </c>
      <c r="H2648" t="s">
        <v>15</v>
      </c>
      <c r="I2648" t="s">
        <v>46</v>
      </c>
      <c r="J2648">
        <v>8.9512542E-2</v>
      </c>
      <c r="L2648">
        <v>133.1626</v>
      </c>
      <c r="M2648">
        <v>4.2</v>
      </c>
    </row>
    <row r="2649" spans="1:13" x14ac:dyDescent="0.3">
      <c r="A2649" t="s">
        <v>10</v>
      </c>
      <c r="B2649">
        <v>2646</v>
      </c>
      <c r="C2649" t="s">
        <v>319</v>
      </c>
      <c r="D2649" t="s">
        <v>48</v>
      </c>
      <c r="E2649">
        <v>2018</v>
      </c>
      <c r="F2649" t="s">
        <v>45</v>
      </c>
      <c r="G2649" t="s">
        <v>21</v>
      </c>
      <c r="H2649" t="s">
        <v>15</v>
      </c>
      <c r="I2649" t="s">
        <v>46</v>
      </c>
      <c r="J2649">
        <v>0.104786172</v>
      </c>
      <c r="L2649">
        <v>172.2764</v>
      </c>
      <c r="M2649">
        <v>4.2</v>
      </c>
    </row>
    <row r="2650" spans="1:13" x14ac:dyDescent="0.3">
      <c r="A2650" t="s">
        <v>10</v>
      </c>
      <c r="B2650">
        <v>2647</v>
      </c>
      <c r="C2650" t="s">
        <v>1031</v>
      </c>
      <c r="D2650" t="s">
        <v>48</v>
      </c>
      <c r="E2650">
        <v>2018</v>
      </c>
      <c r="F2650" t="s">
        <v>45</v>
      </c>
      <c r="G2650" t="s">
        <v>21</v>
      </c>
      <c r="H2650" t="s">
        <v>15</v>
      </c>
      <c r="I2650" t="s">
        <v>46</v>
      </c>
      <c r="J2650">
        <v>4.1754583999999997E-2</v>
      </c>
      <c r="L2650">
        <v>53.463999999999999</v>
      </c>
      <c r="M2650">
        <v>4.2</v>
      </c>
    </row>
    <row r="2651" spans="1:13" x14ac:dyDescent="0.3">
      <c r="A2651" t="s">
        <v>10</v>
      </c>
      <c r="B2651">
        <v>2648</v>
      </c>
      <c r="C2651" t="s">
        <v>1100</v>
      </c>
      <c r="D2651" t="s">
        <v>48</v>
      </c>
      <c r="E2651">
        <v>2018</v>
      </c>
      <c r="F2651" t="s">
        <v>45</v>
      </c>
      <c r="G2651" t="s">
        <v>21</v>
      </c>
      <c r="H2651" t="s">
        <v>15</v>
      </c>
      <c r="I2651" t="s">
        <v>46</v>
      </c>
      <c r="J2651">
        <v>7.6348932999999994E-2</v>
      </c>
      <c r="L2651">
        <v>32.855800000000002</v>
      </c>
      <c r="M2651">
        <v>4.2</v>
      </c>
    </row>
    <row r="2652" spans="1:13" x14ac:dyDescent="0.3">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3">
      <c r="A2653" t="s">
        <v>10</v>
      </c>
      <c r="B2653">
        <v>2650</v>
      </c>
      <c r="C2653" t="s">
        <v>724</v>
      </c>
      <c r="D2653" t="s">
        <v>95</v>
      </c>
      <c r="E2653">
        <v>2018</v>
      </c>
      <c r="F2653" t="s">
        <v>45</v>
      </c>
      <c r="G2653" t="s">
        <v>21</v>
      </c>
      <c r="H2653" t="s">
        <v>15</v>
      </c>
      <c r="I2653" t="s">
        <v>46</v>
      </c>
      <c r="J2653">
        <v>3.5399923E-2</v>
      </c>
      <c r="L2653">
        <v>144.5444</v>
      </c>
      <c r="M2653">
        <v>4.0999999999999996</v>
      </c>
    </row>
    <row r="2654" spans="1:13" x14ac:dyDescent="0.3">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10</v>
      </c>
      <c r="B2655">
        <v>2652</v>
      </c>
      <c r="C2655" t="s">
        <v>1164</v>
      </c>
      <c r="D2655" t="s">
        <v>32</v>
      </c>
      <c r="E2655">
        <v>2022</v>
      </c>
      <c r="F2655" t="s">
        <v>20</v>
      </c>
      <c r="G2655" t="s">
        <v>21</v>
      </c>
      <c r="H2655" t="s">
        <v>15</v>
      </c>
      <c r="I2655" t="s">
        <v>22</v>
      </c>
      <c r="J2655">
        <v>0.113123893</v>
      </c>
      <c r="K2655">
        <v>8.85</v>
      </c>
      <c r="L2655">
        <v>122.53879999999999</v>
      </c>
      <c r="M2655">
        <v>4.0999999999999996</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2657</v>
      </c>
      <c r="C2660" t="s">
        <v>1365</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10</v>
      </c>
      <c r="B2669">
        <v>2666</v>
      </c>
      <c r="C2669" t="s">
        <v>358</v>
      </c>
      <c r="D2669" t="s">
        <v>28</v>
      </c>
      <c r="E2669">
        <v>2018</v>
      </c>
      <c r="F2669" t="s">
        <v>45</v>
      </c>
      <c r="G2669" t="s">
        <v>21</v>
      </c>
      <c r="H2669" t="s">
        <v>15</v>
      </c>
      <c r="I2669" t="s">
        <v>46</v>
      </c>
      <c r="J2669">
        <v>2.747716E-2</v>
      </c>
      <c r="L2669">
        <v>87.985600000000005</v>
      </c>
      <c r="M2669">
        <v>4.0999999999999996</v>
      </c>
    </row>
    <row r="2670" spans="1:13" x14ac:dyDescent="0.3">
      <c r="A2670" t="s">
        <v>17</v>
      </c>
      <c r="B2670">
        <v>2667</v>
      </c>
      <c r="C2670" t="s">
        <v>206</v>
      </c>
      <c r="D2670" t="s">
        <v>12</v>
      </c>
      <c r="E2670">
        <v>2018</v>
      </c>
      <c r="F2670" t="s">
        <v>45</v>
      </c>
      <c r="G2670" t="s">
        <v>21</v>
      </c>
      <c r="H2670" t="s">
        <v>15</v>
      </c>
      <c r="I2670" t="s">
        <v>46</v>
      </c>
      <c r="J2670">
        <v>4.3351896000000001E-2</v>
      </c>
      <c r="L2670">
        <v>146.64179999999999</v>
      </c>
      <c r="M2670">
        <v>4.0999999999999996</v>
      </c>
    </row>
    <row r="2671" spans="1:13" x14ac:dyDescent="0.3">
      <c r="A2671" t="s">
        <v>10</v>
      </c>
      <c r="B2671">
        <v>2668</v>
      </c>
      <c r="C2671" t="s">
        <v>185</v>
      </c>
      <c r="D2671" t="s">
        <v>74</v>
      </c>
      <c r="E2671">
        <v>2018</v>
      </c>
      <c r="F2671" t="s">
        <v>45</v>
      </c>
      <c r="G2671" t="s">
        <v>21</v>
      </c>
      <c r="H2671" t="s">
        <v>15</v>
      </c>
      <c r="I2671" t="s">
        <v>46</v>
      </c>
      <c r="J2671">
        <v>2.0618324E-2</v>
      </c>
      <c r="L2671">
        <v>129.39940000000001</v>
      </c>
      <c r="M2671">
        <v>4.0999999999999996</v>
      </c>
    </row>
    <row r="2672" spans="1:13" x14ac:dyDescent="0.3">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3">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
      <c r="A2682" t="s">
        <v>17</v>
      </c>
      <c r="B2682">
        <v>2679</v>
      </c>
      <c r="C2682" t="s">
        <v>1369</v>
      </c>
      <c r="D2682" t="s">
        <v>54</v>
      </c>
      <c r="E2682">
        <v>2022</v>
      </c>
      <c r="F2682" t="s">
        <v>20</v>
      </c>
      <c r="G2682" t="s">
        <v>21</v>
      </c>
      <c r="H2682" t="s">
        <v>15</v>
      </c>
      <c r="I2682" t="s">
        <v>22</v>
      </c>
      <c r="J2682">
        <v>7.3095440000000003E-3</v>
      </c>
      <c r="K2682">
        <v>11.3</v>
      </c>
      <c r="L2682">
        <v>196.24260000000001</v>
      </c>
      <c r="M2682">
        <v>4.0999999999999996</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10</v>
      </c>
      <c r="B2686">
        <v>2683</v>
      </c>
      <c r="C2686" t="s">
        <v>122</v>
      </c>
      <c r="D2686" t="s">
        <v>57</v>
      </c>
      <c r="E2686">
        <v>2018</v>
      </c>
      <c r="F2686" t="s">
        <v>45</v>
      </c>
      <c r="G2686" t="s">
        <v>21</v>
      </c>
      <c r="H2686" t="s">
        <v>15</v>
      </c>
      <c r="I2686" t="s">
        <v>46</v>
      </c>
      <c r="J2686">
        <v>3.0118338000000001E-2</v>
      </c>
      <c r="L2686">
        <v>248.8092</v>
      </c>
      <c r="M2686">
        <v>4.0999999999999996</v>
      </c>
    </row>
    <row r="2687" spans="1:13" x14ac:dyDescent="0.3">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3">
      <c r="A2688" t="s">
        <v>17</v>
      </c>
      <c r="B2688">
        <v>2685</v>
      </c>
      <c r="C2688" t="s">
        <v>831</v>
      </c>
      <c r="D2688" t="s">
        <v>19</v>
      </c>
      <c r="E2688">
        <v>2022</v>
      </c>
      <c r="F2688" t="s">
        <v>20</v>
      </c>
      <c r="G2688" t="s">
        <v>21</v>
      </c>
      <c r="H2688" t="s">
        <v>15</v>
      </c>
      <c r="I2688" t="s">
        <v>22</v>
      </c>
      <c r="J2688">
        <v>3.2754431000000001E-2</v>
      </c>
      <c r="K2688">
        <v>8.6</v>
      </c>
      <c r="L2688">
        <v>140.5154</v>
      </c>
      <c r="M2688">
        <v>4.0999999999999996</v>
      </c>
    </row>
    <row r="2689" spans="1:13" x14ac:dyDescent="0.3">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2696</v>
      </c>
      <c r="C2699" t="s">
        <v>137</v>
      </c>
      <c r="D2699" t="s">
        <v>64</v>
      </c>
      <c r="E2699">
        <v>2022</v>
      </c>
      <c r="F2699" t="s">
        <v>20</v>
      </c>
      <c r="G2699" t="s">
        <v>21</v>
      </c>
      <c r="H2699" t="s">
        <v>15</v>
      </c>
      <c r="I2699" t="s">
        <v>22</v>
      </c>
      <c r="J2699">
        <v>1.3420879E-2</v>
      </c>
      <c r="K2699">
        <v>16.350000000000001</v>
      </c>
      <c r="L2699">
        <v>104.828</v>
      </c>
      <c r="M2699">
        <v>4.0999999999999996</v>
      </c>
    </row>
    <row r="2700" spans="1:13" x14ac:dyDescent="0.3">
      <c r="A2700" t="s">
        <v>17</v>
      </c>
      <c r="B2700">
        <v>2697</v>
      </c>
      <c r="C2700" t="s">
        <v>1372</v>
      </c>
      <c r="D2700" t="s">
        <v>67</v>
      </c>
      <c r="E2700">
        <v>2018</v>
      </c>
      <c r="F2700" t="s">
        <v>45</v>
      </c>
      <c r="G2700" t="s">
        <v>21</v>
      </c>
      <c r="H2700" t="s">
        <v>15</v>
      </c>
      <c r="I2700" t="s">
        <v>46</v>
      </c>
      <c r="J2700">
        <v>6.0252433000000001E-2</v>
      </c>
      <c r="L2700">
        <v>170.7106</v>
      </c>
      <c r="M2700">
        <v>4.0999999999999996</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2699</v>
      </c>
      <c r="C2702" t="s">
        <v>116</v>
      </c>
      <c r="D2702" t="s">
        <v>54</v>
      </c>
      <c r="E2702">
        <v>2022</v>
      </c>
      <c r="F2702" t="s">
        <v>20</v>
      </c>
      <c r="G2702" t="s">
        <v>21</v>
      </c>
      <c r="H2702" t="s">
        <v>15</v>
      </c>
      <c r="I2702" t="s">
        <v>22</v>
      </c>
      <c r="J2702">
        <v>2.6950103999999999E-2</v>
      </c>
      <c r="K2702">
        <v>9.8000000000000007</v>
      </c>
      <c r="L2702">
        <v>128.40199999999999</v>
      </c>
      <c r="M2702">
        <v>4.0999999999999996</v>
      </c>
    </row>
    <row r="2703" spans="1:13" x14ac:dyDescent="0.3">
      <c r="A2703" t="s">
        <v>17</v>
      </c>
      <c r="B2703">
        <v>2700</v>
      </c>
      <c r="C2703" t="s">
        <v>173</v>
      </c>
      <c r="D2703" t="s">
        <v>42</v>
      </c>
      <c r="E2703">
        <v>2022</v>
      </c>
      <c r="F2703" t="s">
        <v>20</v>
      </c>
      <c r="G2703" t="s">
        <v>21</v>
      </c>
      <c r="H2703" t="s">
        <v>15</v>
      </c>
      <c r="I2703" t="s">
        <v>22</v>
      </c>
      <c r="J2703">
        <v>0.108470504</v>
      </c>
      <c r="K2703">
        <v>19.25</v>
      </c>
      <c r="L2703">
        <v>33.455800000000004</v>
      </c>
      <c r="M2703">
        <v>4.0999999999999996</v>
      </c>
    </row>
    <row r="2704" spans="1:13" x14ac:dyDescent="0.3">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v>2702</v>
      </c>
      <c r="C2705" t="s">
        <v>1292</v>
      </c>
      <c r="D2705" t="s">
        <v>32</v>
      </c>
      <c r="E2705">
        <v>2011</v>
      </c>
      <c r="F2705" t="s">
        <v>39</v>
      </c>
      <c r="G2705" t="s">
        <v>21</v>
      </c>
      <c r="H2705" t="s">
        <v>15</v>
      </c>
      <c r="I2705" t="s">
        <v>40</v>
      </c>
      <c r="J2705">
        <v>0.16135017600000001</v>
      </c>
      <c r="K2705">
        <v>15.35</v>
      </c>
      <c r="L2705">
        <v>196.67679999999999</v>
      </c>
      <c r="M2705">
        <v>4.0999999999999996</v>
      </c>
    </row>
    <row r="2706" spans="1:13" x14ac:dyDescent="0.3">
      <c r="A2706" t="s">
        <v>17</v>
      </c>
      <c r="B2706">
        <v>2703</v>
      </c>
      <c r="C2706" t="s">
        <v>1314</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
      <c r="A2707" t="s">
        <v>10</v>
      </c>
      <c r="B2707">
        <v>2704</v>
      </c>
      <c r="C2707" t="s">
        <v>263</v>
      </c>
      <c r="D2707" t="s">
        <v>95</v>
      </c>
      <c r="E2707">
        <v>2018</v>
      </c>
      <c r="F2707" t="s">
        <v>45</v>
      </c>
      <c r="G2707" t="s">
        <v>21</v>
      </c>
      <c r="H2707" t="s">
        <v>15</v>
      </c>
      <c r="I2707" t="s">
        <v>46</v>
      </c>
      <c r="J2707">
        <v>4.3810028000000001E-2</v>
      </c>
      <c r="L2707">
        <v>181.39500000000001</v>
      </c>
      <c r="M2707">
        <v>4.0999999999999996</v>
      </c>
    </row>
    <row r="2708" spans="1:13" x14ac:dyDescent="0.3">
      <c r="A2708" t="s">
        <v>17</v>
      </c>
      <c r="B2708">
        <v>2705</v>
      </c>
      <c r="C2708" t="s">
        <v>1373</v>
      </c>
      <c r="D2708" t="s">
        <v>12</v>
      </c>
      <c r="E2708">
        <v>2011</v>
      </c>
      <c r="F2708" t="s">
        <v>39</v>
      </c>
      <c r="G2708" t="s">
        <v>21</v>
      </c>
      <c r="H2708" t="s">
        <v>15</v>
      </c>
      <c r="I2708" t="s">
        <v>40</v>
      </c>
      <c r="J2708">
        <v>0.11867253699999999</v>
      </c>
      <c r="K2708">
        <v>7.68</v>
      </c>
      <c r="L2708">
        <v>192.21619999999999</v>
      </c>
      <c r="M2708">
        <v>4.0999999999999996</v>
      </c>
    </row>
    <row r="2709" spans="1:13" x14ac:dyDescent="0.3">
      <c r="A2709" t="s">
        <v>10</v>
      </c>
      <c r="B2709">
        <v>2706</v>
      </c>
      <c r="C2709" t="s">
        <v>311</v>
      </c>
      <c r="D2709" t="s">
        <v>95</v>
      </c>
      <c r="E2709">
        <v>2018</v>
      </c>
      <c r="F2709" t="s">
        <v>45</v>
      </c>
      <c r="G2709" t="s">
        <v>21</v>
      </c>
      <c r="H2709" t="s">
        <v>15</v>
      </c>
      <c r="I2709" t="s">
        <v>46</v>
      </c>
      <c r="J2709">
        <v>5.8446423999999997E-2</v>
      </c>
      <c r="L2709">
        <v>172.1422</v>
      </c>
      <c r="M2709">
        <v>4.0999999999999996</v>
      </c>
    </row>
    <row r="2710" spans="1:13" x14ac:dyDescent="0.3">
      <c r="A2710" t="s">
        <v>17</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3">
      <c r="A2711" t="s">
        <v>17</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3">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3">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3">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3">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3">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3">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3">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3">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1611</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1611</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3">
      <c r="A2847" t="s">
        <v>17</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3">
      <c r="A2848" t="s">
        <v>17</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3">
      <c r="A2849" t="s">
        <v>17</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3">
      <c r="A2850" t="s">
        <v>17</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3">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3">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3">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3">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3">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3">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3">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3">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3">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3">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3">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3">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3">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3">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3">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3">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
      <c r="A2941" t="s">
        <v>17</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3">
      <c r="A2943" t="s">
        <v>17</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3">
      <c r="A2944" t="s">
        <v>1611</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
      <c r="A2945" t="s">
        <v>1611</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2993</v>
      </c>
      <c r="C2996" t="s">
        <v>221</v>
      </c>
      <c r="D2996" t="s">
        <v>32</v>
      </c>
      <c r="E2996">
        <v>2011</v>
      </c>
      <c r="F2996" t="s">
        <v>39</v>
      </c>
      <c r="G2996" t="s">
        <v>21</v>
      </c>
      <c r="H2996" t="s">
        <v>15</v>
      </c>
      <c r="I2996" t="s">
        <v>40</v>
      </c>
      <c r="J2996">
        <v>0</v>
      </c>
      <c r="K2996">
        <v>5</v>
      </c>
      <c r="L2996">
        <v>190.453</v>
      </c>
      <c r="M2996">
        <v>4.0999999999999996</v>
      </c>
    </row>
    <row r="2997" spans="1:13" x14ac:dyDescent="0.3">
      <c r="A2997" t="s">
        <v>17</v>
      </c>
      <c r="B2997">
        <v>2994</v>
      </c>
      <c r="C2997" t="s">
        <v>746</v>
      </c>
      <c r="D2997" t="s">
        <v>57</v>
      </c>
      <c r="E2997">
        <v>2011</v>
      </c>
      <c r="F2997" t="s">
        <v>39</v>
      </c>
      <c r="G2997" t="s">
        <v>21</v>
      </c>
      <c r="H2997" t="s">
        <v>15</v>
      </c>
      <c r="I2997" t="s">
        <v>40</v>
      </c>
      <c r="J2997">
        <v>0.13689554000000001</v>
      </c>
      <c r="K2997">
        <v>15.85</v>
      </c>
      <c r="L2997">
        <v>176.43700000000001</v>
      </c>
      <c r="M2997">
        <v>4.0999999999999996</v>
      </c>
    </row>
    <row r="2998" spans="1:13" x14ac:dyDescent="0.3">
      <c r="A2998" t="s">
        <v>17</v>
      </c>
      <c r="B2998">
        <v>2995</v>
      </c>
      <c r="C2998" t="s">
        <v>288</v>
      </c>
      <c r="D2998" t="s">
        <v>28</v>
      </c>
      <c r="E2998">
        <v>2011</v>
      </c>
      <c r="F2998" t="s">
        <v>39</v>
      </c>
      <c r="G2998" t="s">
        <v>21</v>
      </c>
      <c r="H2998" t="s">
        <v>15</v>
      </c>
      <c r="I2998" t="s">
        <v>40</v>
      </c>
      <c r="J2998">
        <v>5.3469160000000002E-2</v>
      </c>
      <c r="K2998">
        <v>7.6550000000000002</v>
      </c>
      <c r="L2998">
        <v>114.14919999999999</v>
      </c>
      <c r="M2998">
        <v>4.0999999999999996</v>
      </c>
    </row>
    <row r="2999" spans="1:13" x14ac:dyDescent="0.3">
      <c r="A2999" t="s">
        <v>17</v>
      </c>
      <c r="B2999">
        <v>2996</v>
      </c>
      <c r="C2999" t="s">
        <v>226</v>
      </c>
      <c r="D2999" t="s">
        <v>28</v>
      </c>
      <c r="E2999">
        <v>2011</v>
      </c>
      <c r="F2999" t="s">
        <v>39</v>
      </c>
      <c r="G2999" t="s">
        <v>21</v>
      </c>
      <c r="H2999" t="s">
        <v>15</v>
      </c>
      <c r="I2999" t="s">
        <v>40</v>
      </c>
      <c r="J2999">
        <v>0.22846952200000001</v>
      </c>
      <c r="K2999">
        <v>15.85</v>
      </c>
      <c r="L2999">
        <v>93.309399999999997</v>
      </c>
      <c r="M2999">
        <v>4.0999999999999996</v>
      </c>
    </row>
    <row r="3000" spans="1:13" x14ac:dyDescent="0.3">
      <c r="A3000" t="s">
        <v>17</v>
      </c>
      <c r="B3000">
        <v>2997</v>
      </c>
      <c r="C3000" t="s">
        <v>682</v>
      </c>
      <c r="D3000" t="s">
        <v>67</v>
      </c>
      <c r="E3000">
        <v>2011</v>
      </c>
      <c r="F3000" t="s">
        <v>39</v>
      </c>
      <c r="G3000" t="s">
        <v>21</v>
      </c>
      <c r="H3000" t="s">
        <v>15</v>
      </c>
      <c r="I3000" t="s">
        <v>40</v>
      </c>
      <c r="J3000">
        <v>9.7660813999999999E-2</v>
      </c>
      <c r="K3000">
        <v>7.0750000000000002</v>
      </c>
      <c r="L3000">
        <v>141.81280000000001</v>
      </c>
      <c r="M3000">
        <v>4.0999999999999996</v>
      </c>
    </row>
    <row r="3001" spans="1:13" x14ac:dyDescent="0.3">
      <c r="A3001" t="s">
        <v>17</v>
      </c>
      <c r="B3001">
        <v>2998</v>
      </c>
      <c r="C3001" t="s">
        <v>80</v>
      </c>
      <c r="D3001" t="s">
        <v>24</v>
      </c>
      <c r="E3001">
        <v>2011</v>
      </c>
      <c r="F3001" t="s">
        <v>39</v>
      </c>
      <c r="G3001" t="s">
        <v>21</v>
      </c>
      <c r="H3001" t="s">
        <v>15</v>
      </c>
      <c r="I3001" t="s">
        <v>40</v>
      </c>
      <c r="J3001">
        <v>6.3529046000000006E-2</v>
      </c>
      <c r="K3001">
        <v>9.31</v>
      </c>
      <c r="L3001">
        <v>63.750999999999998</v>
      </c>
      <c r="M3001">
        <v>4.0999999999999996</v>
      </c>
    </row>
    <row r="3002" spans="1:13" x14ac:dyDescent="0.3">
      <c r="A3002" t="s">
        <v>17</v>
      </c>
      <c r="B3002">
        <v>2999</v>
      </c>
      <c r="C3002" t="s">
        <v>372</v>
      </c>
      <c r="D3002" t="s">
        <v>24</v>
      </c>
      <c r="E3002">
        <v>2011</v>
      </c>
      <c r="F3002" t="s">
        <v>39</v>
      </c>
      <c r="G3002" t="s">
        <v>21</v>
      </c>
      <c r="H3002" t="s">
        <v>15</v>
      </c>
      <c r="I3002" t="s">
        <v>40</v>
      </c>
      <c r="J3002">
        <v>7.6755106000000003E-2</v>
      </c>
      <c r="K3002">
        <v>10</v>
      </c>
      <c r="L3002">
        <v>141.61799999999999</v>
      </c>
      <c r="M3002">
        <v>4.0999999999999996</v>
      </c>
    </row>
    <row r="3003" spans="1:13" x14ac:dyDescent="0.3">
      <c r="A3003" t="s">
        <v>17</v>
      </c>
      <c r="B3003">
        <v>3000</v>
      </c>
      <c r="C3003" t="s">
        <v>1262</v>
      </c>
      <c r="D3003" t="s">
        <v>24</v>
      </c>
      <c r="E3003">
        <v>2011</v>
      </c>
      <c r="F3003" t="s">
        <v>39</v>
      </c>
      <c r="G3003" t="s">
        <v>21</v>
      </c>
      <c r="H3003" t="s">
        <v>15</v>
      </c>
      <c r="I3003" t="s">
        <v>40</v>
      </c>
      <c r="J3003">
        <v>6.6657790999999994E-2</v>
      </c>
      <c r="K3003">
        <v>13.65</v>
      </c>
      <c r="L3003">
        <v>32.655799999999999</v>
      </c>
      <c r="M3003">
        <v>4.0999999999999996</v>
      </c>
    </row>
    <row r="3004" spans="1:13" x14ac:dyDescent="0.3">
      <c r="A3004" t="s">
        <v>17</v>
      </c>
      <c r="B3004">
        <v>3001</v>
      </c>
      <c r="C3004" t="s">
        <v>1144</v>
      </c>
      <c r="D3004" t="s">
        <v>24</v>
      </c>
      <c r="E3004">
        <v>2011</v>
      </c>
      <c r="F3004" t="s">
        <v>39</v>
      </c>
      <c r="G3004" t="s">
        <v>21</v>
      </c>
      <c r="H3004" t="s">
        <v>15</v>
      </c>
      <c r="I3004" t="s">
        <v>40</v>
      </c>
      <c r="J3004">
        <v>1.9438041999999999E-2</v>
      </c>
      <c r="K3004">
        <v>17.7</v>
      </c>
      <c r="L3004">
        <v>95.540999999999997</v>
      </c>
      <c r="M3004">
        <v>4.0999999999999996</v>
      </c>
    </row>
    <row r="3005" spans="1:13" x14ac:dyDescent="0.3">
      <c r="A3005" t="s">
        <v>17</v>
      </c>
      <c r="B3005">
        <v>3002</v>
      </c>
      <c r="C3005" t="s">
        <v>749</v>
      </c>
      <c r="D3005" t="s">
        <v>24</v>
      </c>
      <c r="E3005">
        <v>2011</v>
      </c>
      <c r="F3005" t="s">
        <v>39</v>
      </c>
      <c r="G3005" t="s">
        <v>21</v>
      </c>
      <c r="H3005" t="s">
        <v>15</v>
      </c>
      <c r="I3005" t="s">
        <v>40</v>
      </c>
      <c r="J3005">
        <v>0.13259610099999999</v>
      </c>
      <c r="K3005">
        <v>18.25</v>
      </c>
      <c r="L3005">
        <v>226.2062</v>
      </c>
      <c r="M3005">
        <v>4.0999999999999996</v>
      </c>
    </row>
    <row r="3006" spans="1:13" x14ac:dyDescent="0.3">
      <c r="A3006" t="s">
        <v>17</v>
      </c>
      <c r="B3006">
        <v>3003</v>
      </c>
      <c r="C3006" t="s">
        <v>1423</v>
      </c>
      <c r="D3006" t="s">
        <v>12</v>
      </c>
      <c r="E3006">
        <v>2011</v>
      </c>
      <c r="F3006" t="s">
        <v>39</v>
      </c>
      <c r="G3006" t="s">
        <v>21</v>
      </c>
      <c r="H3006" t="s">
        <v>15</v>
      </c>
      <c r="I3006" t="s">
        <v>40</v>
      </c>
      <c r="J3006">
        <v>5.9834024E-2</v>
      </c>
      <c r="K3006">
        <v>10.895</v>
      </c>
      <c r="L3006">
        <v>133.5284</v>
      </c>
      <c r="M3006">
        <v>4.0999999999999996</v>
      </c>
    </row>
    <row r="3007" spans="1:13" x14ac:dyDescent="0.3">
      <c r="A3007" t="s">
        <v>17</v>
      </c>
      <c r="B3007">
        <v>3004</v>
      </c>
      <c r="C3007" t="s">
        <v>233</v>
      </c>
      <c r="D3007" t="s">
        <v>12</v>
      </c>
      <c r="E3007">
        <v>2011</v>
      </c>
      <c r="F3007" t="s">
        <v>39</v>
      </c>
      <c r="G3007" t="s">
        <v>21</v>
      </c>
      <c r="H3007" t="s">
        <v>15</v>
      </c>
      <c r="I3007" t="s">
        <v>40</v>
      </c>
      <c r="J3007">
        <v>3.4393056999999998E-2</v>
      </c>
      <c r="K3007">
        <v>16.350000000000001</v>
      </c>
      <c r="L3007">
        <v>50.8324</v>
      </c>
      <c r="M3007">
        <v>4.0999999999999996</v>
      </c>
    </row>
    <row r="3008" spans="1:13" x14ac:dyDescent="0.3">
      <c r="A3008" t="s">
        <v>17</v>
      </c>
      <c r="B3008">
        <v>3005</v>
      </c>
      <c r="C3008" t="s">
        <v>350</v>
      </c>
      <c r="D3008" t="s">
        <v>61</v>
      </c>
      <c r="E3008">
        <v>2011</v>
      </c>
      <c r="F3008" t="s">
        <v>39</v>
      </c>
      <c r="G3008" t="s">
        <v>21</v>
      </c>
      <c r="H3008" t="s">
        <v>15</v>
      </c>
      <c r="I3008" t="s">
        <v>40</v>
      </c>
      <c r="J3008">
        <v>6.9745164999999998E-2</v>
      </c>
      <c r="K3008">
        <v>18.350000000000001</v>
      </c>
      <c r="L3008">
        <v>190.28720000000001</v>
      </c>
      <c r="M3008">
        <v>4.0999999999999996</v>
      </c>
    </row>
    <row r="3009" spans="1:13" x14ac:dyDescent="0.3">
      <c r="A3009" t="s">
        <v>17</v>
      </c>
      <c r="B3009">
        <v>3006</v>
      </c>
      <c r="C3009" t="s">
        <v>380</v>
      </c>
      <c r="D3009" t="s">
        <v>42</v>
      </c>
      <c r="E3009">
        <v>2011</v>
      </c>
      <c r="F3009" t="s">
        <v>39</v>
      </c>
      <c r="G3009" t="s">
        <v>21</v>
      </c>
      <c r="H3009" t="s">
        <v>15</v>
      </c>
      <c r="I3009" t="s">
        <v>40</v>
      </c>
      <c r="J3009">
        <v>0.12813634600000001</v>
      </c>
      <c r="K3009">
        <v>12.3</v>
      </c>
      <c r="L3009">
        <v>248.346</v>
      </c>
      <c r="M3009">
        <v>4.0999999999999996</v>
      </c>
    </row>
    <row r="3010" spans="1:13" x14ac:dyDescent="0.3">
      <c r="A3010" t="s">
        <v>17</v>
      </c>
      <c r="B3010">
        <v>3007</v>
      </c>
      <c r="C3010" t="s">
        <v>1171</v>
      </c>
      <c r="D3010" t="s">
        <v>42</v>
      </c>
      <c r="E3010">
        <v>2011</v>
      </c>
      <c r="F3010" t="s">
        <v>39</v>
      </c>
      <c r="G3010" t="s">
        <v>21</v>
      </c>
      <c r="H3010" t="s">
        <v>15</v>
      </c>
      <c r="I3010" t="s">
        <v>40</v>
      </c>
      <c r="J3010">
        <v>8.4259570000000006E-2</v>
      </c>
      <c r="K3010">
        <v>16.2</v>
      </c>
      <c r="L3010">
        <v>192.31620000000001</v>
      </c>
      <c r="M3010">
        <v>4.0999999999999996</v>
      </c>
    </row>
    <row r="3011" spans="1:13" x14ac:dyDescent="0.3">
      <c r="A3011" t="s">
        <v>17</v>
      </c>
      <c r="B3011">
        <v>3008</v>
      </c>
      <c r="C3011" t="s">
        <v>173</v>
      </c>
      <c r="D3011" t="s">
        <v>42</v>
      </c>
      <c r="E3011">
        <v>2011</v>
      </c>
      <c r="F3011" t="s">
        <v>39</v>
      </c>
      <c r="G3011" t="s">
        <v>21</v>
      </c>
      <c r="H3011" t="s">
        <v>30</v>
      </c>
      <c r="I3011" t="s">
        <v>40</v>
      </c>
      <c r="J3011">
        <v>0.180820798</v>
      </c>
      <c r="K3011">
        <v>19.25</v>
      </c>
      <c r="L3011">
        <v>35.955800000000004</v>
      </c>
      <c r="M3011">
        <v>4.0999999999999996</v>
      </c>
    </row>
    <row r="3012" spans="1:13" x14ac:dyDescent="0.3">
      <c r="A3012" t="s">
        <v>17</v>
      </c>
      <c r="B3012">
        <v>3009</v>
      </c>
      <c r="C3012" t="s">
        <v>1071</v>
      </c>
      <c r="D3012" t="s">
        <v>54</v>
      </c>
      <c r="E3012">
        <v>2011</v>
      </c>
      <c r="F3012" t="s">
        <v>39</v>
      </c>
      <c r="G3012" t="s">
        <v>21</v>
      </c>
      <c r="H3012" t="s">
        <v>30</v>
      </c>
      <c r="I3012" t="s">
        <v>40</v>
      </c>
      <c r="J3012">
        <v>0.19993588100000001</v>
      </c>
      <c r="K3012">
        <v>8.1549999999999994</v>
      </c>
      <c r="L3012">
        <v>188.453</v>
      </c>
      <c r="M3012">
        <v>4.0999999999999996</v>
      </c>
    </row>
    <row r="3013" spans="1:13" x14ac:dyDescent="0.3">
      <c r="A3013" t="s">
        <v>17</v>
      </c>
      <c r="B3013">
        <v>3010</v>
      </c>
      <c r="C3013" t="s">
        <v>764</v>
      </c>
      <c r="D3013" t="s">
        <v>48</v>
      </c>
      <c r="E3013">
        <v>2011</v>
      </c>
      <c r="F3013" t="s">
        <v>39</v>
      </c>
      <c r="G3013" t="s">
        <v>21</v>
      </c>
      <c r="H3013" t="s">
        <v>30</v>
      </c>
      <c r="I3013" t="s">
        <v>40</v>
      </c>
      <c r="J3013">
        <v>4.4539371000000001E-2</v>
      </c>
      <c r="K3013">
        <v>15.25</v>
      </c>
      <c r="L3013">
        <v>85.319800000000001</v>
      </c>
      <c r="M3013">
        <v>4.0999999999999996</v>
      </c>
    </row>
    <row r="3014" spans="1:13" x14ac:dyDescent="0.3">
      <c r="A3014" t="s">
        <v>17</v>
      </c>
      <c r="B3014">
        <v>3011</v>
      </c>
      <c r="C3014" t="s">
        <v>1357</v>
      </c>
      <c r="D3014" t="s">
        <v>159</v>
      </c>
      <c r="E3014">
        <v>2011</v>
      </c>
      <c r="F3014" t="s">
        <v>39</v>
      </c>
      <c r="G3014" t="s">
        <v>21</v>
      </c>
      <c r="H3014" t="s">
        <v>30</v>
      </c>
      <c r="I3014" t="s">
        <v>40</v>
      </c>
      <c r="J3014">
        <v>0.205605116</v>
      </c>
      <c r="K3014">
        <v>7.4349999999999996</v>
      </c>
      <c r="L3014">
        <v>207.7638</v>
      </c>
      <c r="M3014">
        <v>4.0999999999999996</v>
      </c>
    </row>
    <row r="3015" spans="1:13" x14ac:dyDescent="0.3">
      <c r="A3015" t="s">
        <v>10</v>
      </c>
      <c r="B3015">
        <v>3012</v>
      </c>
      <c r="C3015" t="s">
        <v>1424</v>
      </c>
      <c r="D3015" t="s">
        <v>95</v>
      </c>
      <c r="E3015">
        <v>2011</v>
      </c>
      <c r="F3015" t="s">
        <v>39</v>
      </c>
      <c r="G3015" t="s">
        <v>21</v>
      </c>
      <c r="H3015" t="s">
        <v>30</v>
      </c>
      <c r="I3015" t="s">
        <v>40</v>
      </c>
      <c r="J3015">
        <v>4.4139550999999999E-2</v>
      </c>
      <c r="K3015">
        <v>10.5</v>
      </c>
      <c r="L3015">
        <v>143.9128</v>
      </c>
      <c r="M3015">
        <v>4.0999999999999996</v>
      </c>
    </row>
    <row r="3016" spans="1:13" x14ac:dyDescent="0.3">
      <c r="A3016" t="s">
        <v>10</v>
      </c>
      <c r="B3016">
        <v>3013</v>
      </c>
      <c r="C3016" t="s">
        <v>1425</v>
      </c>
      <c r="D3016" t="s">
        <v>95</v>
      </c>
      <c r="E3016">
        <v>2011</v>
      </c>
      <c r="F3016" t="s">
        <v>39</v>
      </c>
      <c r="G3016" t="s">
        <v>21</v>
      </c>
      <c r="H3016" t="s">
        <v>30</v>
      </c>
      <c r="I3016" t="s">
        <v>40</v>
      </c>
      <c r="J3016">
        <v>4.3626604999999999E-2</v>
      </c>
      <c r="K3016">
        <v>18.2</v>
      </c>
      <c r="L3016">
        <v>241.4196</v>
      </c>
      <c r="M3016">
        <v>4.0999999999999996</v>
      </c>
    </row>
    <row r="3017" spans="1:13" x14ac:dyDescent="0.3">
      <c r="A3017" t="s">
        <v>10</v>
      </c>
      <c r="B3017">
        <v>3014</v>
      </c>
      <c r="C3017" t="s">
        <v>266</v>
      </c>
      <c r="D3017" t="s">
        <v>95</v>
      </c>
      <c r="E3017">
        <v>2011</v>
      </c>
      <c r="F3017" t="s">
        <v>39</v>
      </c>
      <c r="G3017" t="s">
        <v>21</v>
      </c>
      <c r="H3017" t="s">
        <v>30</v>
      </c>
      <c r="I3017" t="s">
        <v>40</v>
      </c>
      <c r="J3017">
        <v>0.19643866800000001</v>
      </c>
      <c r="K3017">
        <v>20.2</v>
      </c>
      <c r="L3017">
        <v>194.61099999999999</v>
      </c>
      <c r="M3017">
        <v>4.0999999999999996</v>
      </c>
    </row>
    <row r="3018" spans="1:13" x14ac:dyDescent="0.3">
      <c r="A3018" t="s">
        <v>10</v>
      </c>
      <c r="B3018">
        <v>3015</v>
      </c>
      <c r="C3018" t="s">
        <v>1243</v>
      </c>
      <c r="D3018" t="s">
        <v>57</v>
      </c>
      <c r="E3018">
        <v>2011</v>
      </c>
      <c r="F3018" t="s">
        <v>39</v>
      </c>
      <c r="G3018" t="s">
        <v>21</v>
      </c>
      <c r="H3018" t="s">
        <v>30</v>
      </c>
      <c r="I3018" t="s">
        <v>40</v>
      </c>
      <c r="J3018">
        <v>0.13669514499999999</v>
      </c>
      <c r="K3018">
        <v>9.1</v>
      </c>
      <c r="L3018">
        <v>173.40539999999999</v>
      </c>
      <c r="M3018">
        <v>4.0999999999999996</v>
      </c>
    </row>
    <row r="3019" spans="1:13" x14ac:dyDescent="0.3">
      <c r="A3019" t="s">
        <v>10</v>
      </c>
      <c r="B3019">
        <v>3016</v>
      </c>
      <c r="C3019" t="s">
        <v>936</v>
      </c>
      <c r="D3019" t="s">
        <v>57</v>
      </c>
      <c r="E3019">
        <v>2011</v>
      </c>
      <c r="F3019" t="s">
        <v>39</v>
      </c>
      <c r="G3019" t="s">
        <v>21</v>
      </c>
      <c r="H3019" t="s">
        <v>30</v>
      </c>
      <c r="I3019" t="s">
        <v>40</v>
      </c>
      <c r="J3019">
        <v>7.3468631000000006E-2</v>
      </c>
      <c r="K3019">
        <v>14.8</v>
      </c>
      <c r="L3019">
        <v>110.857</v>
      </c>
      <c r="M3019">
        <v>4.0999999999999996</v>
      </c>
    </row>
    <row r="3020" spans="1:13" x14ac:dyDescent="0.3">
      <c r="A3020" t="s">
        <v>10</v>
      </c>
      <c r="B3020">
        <v>3017</v>
      </c>
      <c r="C3020" t="s">
        <v>1051</v>
      </c>
      <c r="D3020" t="s">
        <v>67</v>
      </c>
      <c r="E3020">
        <v>2011</v>
      </c>
      <c r="F3020" t="s">
        <v>39</v>
      </c>
      <c r="G3020" t="s">
        <v>21</v>
      </c>
      <c r="H3020" t="s">
        <v>30</v>
      </c>
      <c r="I3020" t="s">
        <v>40</v>
      </c>
      <c r="J3020">
        <v>0.13187273999999999</v>
      </c>
      <c r="K3020">
        <v>13.65</v>
      </c>
      <c r="L3020">
        <v>188.024</v>
      </c>
      <c r="M3020">
        <v>4.0999999999999996</v>
      </c>
    </row>
    <row r="3021" spans="1:13" x14ac:dyDescent="0.3">
      <c r="A3021" t="s">
        <v>10</v>
      </c>
      <c r="B3021">
        <v>3018</v>
      </c>
      <c r="C3021" t="s">
        <v>136</v>
      </c>
      <c r="D3021" t="s">
        <v>67</v>
      </c>
      <c r="E3021">
        <v>2011</v>
      </c>
      <c r="F3021" t="s">
        <v>39</v>
      </c>
      <c r="G3021" t="s">
        <v>21</v>
      </c>
      <c r="H3021" t="s">
        <v>30</v>
      </c>
      <c r="I3021" t="s">
        <v>40</v>
      </c>
      <c r="J3021">
        <v>0.19100861399999999</v>
      </c>
      <c r="K3021">
        <v>20.7</v>
      </c>
      <c r="L3021">
        <v>92.843599999999995</v>
      </c>
      <c r="M3021">
        <v>4.0999999999999996</v>
      </c>
    </row>
    <row r="3022" spans="1:13" x14ac:dyDescent="0.3">
      <c r="A3022" t="s">
        <v>10</v>
      </c>
      <c r="B3022">
        <v>3019</v>
      </c>
      <c r="C3022" t="s">
        <v>314</v>
      </c>
      <c r="D3022" t="s">
        <v>24</v>
      </c>
      <c r="E3022">
        <v>2011</v>
      </c>
      <c r="F3022" t="s">
        <v>39</v>
      </c>
      <c r="G3022" t="s">
        <v>21</v>
      </c>
      <c r="H3022" t="s">
        <v>30</v>
      </c>
      <c r="I3022" t="s">
        <v>40</v>
      </c>
      <c r="J3022">
        <v>3.0166924000000001E-2</v>
      </c>
      <c r="K3022">
        <v>19.75</v>
      </c>
      <c r="L3022">
        <v>179.76599999999999</v>
      </c>
      <c r="M3022">
        <v>4.0999999999999996</v>
      </c>
    </row>
    <row r="3023" spans="1:13" x14ac:dyDescent="0.3">
      <c r="A3023" t="s">
        <v>10</v>
      </c>
      <c r="B3023">
        <v>3020</v>
      </c>
      <c r="C3023" t="s">
        <v>1426</v>
      </c>
      <c r="D3023" t="s">
        <v>12</v>
      </c>
      <c r="E3023">
        <v>2011</v>
      </c>
      <c r="F3023" t="s">
        <v>39</v>
      </c>
      <c r="G3023" t="s">
        <v>21</v>
      </c>
      <c r="H3023" t="s">
        <v>30</v>
      </c>
      <c r="I3023" t="s">
        <v>40</v>
      </c>
      <c r="J3023">
        <v>0.20471303599999999</v>
      </c>
      <c r="K3023">
        <v>9.1950000000000003</v>
      </c>
      <c r="L3023">
        <v>101.0016</v>
      </c>
      <c r="M3023">
        <v>4.0999999999999996</v>
      </c>
    </row>
    <row r="3024" spans="1:13" x14ac:dyDescent="0.3">
      <c r="A3024" t="s">
        <v>10</v>
      </c>
      <c r="B3024">
        <v>3021</v>
      </c>
      <c r="C3024" t="s">
        <v>553</v>
      </c>
      <c r="D3024" t="s">
        <v>12</v>
      </c>
      <c r="E3024">
        <v>2011</v>
      </c>
      <c r="F3024" t="s">
        <v>39</v>
      </c>
      <c r="G3024" t="s">
        <v>21</v>
      </c>
      <c r="H3024" t="s">
        <v>30</v>
      </c>
      <c r="I3024" t="s">
        <v>40</v>
      </c>
      <c r="J3024">
        <v>4.3304680999999998E-2</v>
      </c>
      <c r="K3024">
        <v>19.100000000000001</v>
      </c>
      <c r="L3024">
        <v>147.54179999999999</v>
      </c>
      <c r="M3024">
        <v>4.0999999999999996</v>
      </c>
    </row>
    <row r="3025" spans="1:13" x14ac:dyDescent="0.3">
      <c r="A3025" t="s">
        <v>10</v>
      </c>
      <c r="B3025">
        <v>3022</v>
      </c>
      <c r="C3025" t="s">
        <v>317</v>
      </c>
      <c r="D3025" t="s">
        <v>54</v>
      </c>
      <c r="E3025">
        <v>2011</v>
      </c>
      <c r="F3025" t="s">
        <v>39</v>
      </c>
      <c r="G3025" t="s">
        <v>21</v>
      </c>
      <c r="H3025" t="s">
        <v>30</v>
      </c>
      <c r="I3025" t="s">
        <v>40</v>
      </c>
      <c r="J3025">
        <v>3.6921781000000001E-2</v>
      </c>
      <c r="K3025">
        <v>9.5</v>
      </c>
      <c r="L3025">
        <v>194.24520000000001</v>
      </c>
      <c r="M3025">
        <v>4.0999999999999996</v>
      </c>
    </row>
    <row r="3026" spans="1:13" x14ac:dyDescent="0.3">
      <c r="A3026" t="s">
        <v>10</v>
      </c>
      <c r="B3026">
        <v>3023</v>
      </c>
      <c r="C3026" t="s">
        <v>1209</v>
      </c>
      <c r="D3026" t="s">
        <v>54</v>
      </c>
      <c r="E3026">
        <v>2011</v>
      </c>
      <c r="F3026" t="s">
        <v>39</v>
      </c>
      <c r="G3026" t="s">
        <v>21</v>
      </c>
      <c r="H3026" t="s">
        <v>30</v>
      </c>
      <c r="I3026" t="s">
        <v>40</v>
      </c>
      <c r="J3026">
        <v>0.12741233800000001</v>
      </c>
      <c r="K3026">
        <v>17.600000000000001</v>
      </c>
      <c r="L3026">
        <v>111.3202</v>
      </c>
      <c r="M3026">
        <v>4.0999999999999996</v>
      </c>
    </row>
    <row r="3027" spans="1:13" x14ac:dyDescent="0.3">
      <c r="A3027" t="s">
        <v>10</v>
      </c>
      <c r="B3027">
        <v>3024</v>
      </c>
      <c r="C3027" t="s">
        <v>785</v>
      </c>
      <c r="D3027" t="s">
        <v>54</v>
      </c>
      <c r="E3027">
        <v>2011</v>
      </c>
      <c r="F3027" t="s">
        <v>39</v>
      </c>
      <c r="G3027" t="s">
        <v>21</v>
      </c>
      <c r="H3027" t="s">
        <v>30</v>
      </c>
      <c r="I3027" t="s">
        <v>40</v>
      </c>
      <c r="J3027">
        <v>0.25286597900000002</v>
      </c>
      <c r="K3027">
        <v>20.350000000000001</v>
      </c>
      <c r="L3027">
        <v>82.727599999999995</v>
      </c>
      <c r="M3027">
        <v>4.0999999999999996</v>
      </c>
    </row>
    <row r="3028" spans="1:13" x14ac:dyDescent="0.3">
      <c r="A3028" t="s">
        <v>10</v>
      </c>
      <c r="B3028">
        <v>3025</v>
      </c>
      <c r="C3028" t="s">
        <v>1336</v>
      </c>
      <c r="D3028" t="s">
        <v>153</v>
      </c>
      <c r="E3028">
        <v>2011</v>
      </c>
      <c r="F3028" t="s">
        <v>39</v>
      </c>
      <c r="G3028" t="s">
        <v>21</v>
      </c>
      <c r="H3028" t="s">
        <v>30</v>
      </c>
      <c r="I3028" t="s">
        <v>40</v>
      </c>
      <c r="J3028">
        <v>0.234733477</v>
      </c>
      <c r="K3028">
        <v>5.3650000000000002</v>
      </c>
      <c r="L3028">
        <v>173.47640000000001</v>
      </c>
      <c r="M3028">
        <v>4.0999999999999996</v>
      </c>
    </row>
    <row r="3029" spans="1:13" x14ac:dyDescent="0.3">
      <c r="A3029" t="s">
        <v>10</v>
      </c>
      <c r="B3029">
        <v>3026</v>
      </c>
      <c r="C3029" t="s">
        <v>1401</v>
      </c>
      <c r="D3029" t="s">
        <v>48</v>
      </c>
      <c r="E3029">
        <v>2011</v>
      </c>
      <c r="F3029" t="s">
        <v>39</v>
      </c>
      <c r="G3029" t="s">
        <v>21</v>
      </c>
      <c r="H3029" t="s">
        <v>30</v>
      </c>
      <c r="I3029" t="s">
        <v>40</v>
      </c>
      <c r="J3029">
        <v>0.14989534800000001</v>
      </c>
      <c r="K3029">
        <v>8.27</v>
      </c>
      <c r="L3029">
        <v>152.07079999999999</v>
      </c>
      <c r="M3029">
        <v>4.0999999999999996</v>
      </c>
    </row>
    <row r="3030" spans="1:13" x14ac:dyDescent="0.3">
      <c r="A3030" t="s">
        <v>17</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3">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3">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3">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3">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3">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3">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3">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3">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3">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3">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3">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3">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3">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3">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3">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3">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v>3076</v>
      </c>
      <c r="C3079" t="s">
        <v>841</v>
      </c>
      <c r="D3079" t="s">
        <v>95</v>
      </c>
      <c r="E3079">
        <v>2022</v>
      </c>
      <c r="F3079" t="s">
        <v>20</v>
      </c>
      <c r="G3079" t="s">
        <v>21</v>
      </c>
      <c r="H3079" t="s">
        <v>15</v>
      </c>
      <c r="I3079" t="s">
        <v>22</v>
      </c>
      <c r="J3079">
        <v>0.111727876</v>
      </c>
      <c r="K3079">
        <v>12.3</v>
      </c>
      <c r="L3079">
        <v>33.987400000000001</v>
      </c>
      <c r="M3079">
        <v>4.0999999999999996</v>
      </c>
    </row>
    <row r="3080" spans="1:13" x14ac:dyDescent="0.3">
      <c r="A3080" t="s">
        <v>17</v>
      </c>
      <c r="B3080">
        <v>3077</v>
      </c>
      <c r="C3080" t="s">
        <v>1373</v>
      </c>
      <c r="D3080" t="s">
        <v>12</v>
      </c>
      <c r="E3080">
        <v>2022</v>
      </c>
      <c r="F3080" t="s">
        <v>20</v>
      </c>
      <c r="G3080" t="s">
        <v>21</v>
      </c>
      <c r="H3080" t="s">
        <v>15</v>
      </c>
      <c r="I3080" t="s">
        <v>22</v>
      </c>
      <c r="J3080">
        <v>7.1189100000000005E-2</v>
      </c>
      <c r="K3080">
        <v>7.68</v>
      </c>
      <c r="L3080">
        <v>193.31620000000001</v>
      </c>
      <c r="M3080">
        <v>4.0999999999999996</v>
      </c>
    </row>
    <row r="3081" spans="1:13" x14ac:dyDescent="0.3">
      <c r="A3081" t="s">
        <v>17</v>
      </c>
      <c r="B3081">
        <v>3078</v>
      </c>
      <c r="C3081" t="s">
        <v>87</v>
      </c>
      <c r="D3081" t="s">
        <v>61</v>
      </c>
      <c r="E3081">
        <v>2022</v>
      </c>
      <c r="F3081" t="s">
        <v>20</v>
      </c>
      <c r="G3081" t="s">
        <v>21</v>
      </c>
      <c r="H3081" t="s">
        <v>15</v>
      </c>
      <c r="I3081" t="s">
        <v>22</v>
      </c>
      <c r="J3081">
        <v>4.8213765999999998E-2</v>
      </c>
      <c r="K3081">
        <v>10.5</v>
      </c>
      <c r="L3081">
        <v>159.69460000000001</v>
      </c>
      <c r="M3081">
        <v>4.0999999999999996</v>
      </c>
    </row>
    <row r="3082" spans="1:13" x14ac:dyDescent="0.3">
      <c r="A3082" t="s">
        <v>17</v>
      </c>
      <c r="B3082">
        <v>3079</v>
      </c>
      <c r="C3082" t="s">
        <v>1282</v>
      </c>
      <c r="D3082" t="s">
        <v>19</v>
      </c>
      <c r="E3082">
        <v>2022</v>
      </c>
      <c r="F3082" t="s">
        <v>20</v>
      </c>
      <c r="G3082" t="s">
        <v>21</v>
      </c>
      <c r="H3082" t="s">
        <v>15</v>
      </c>
      <c r="I3082" t="s">
        <v>22</v>
      </c>
      <c r="J3082">
        <v>4.5603215000000002E-2</v>
      </c>
      <c r="K3082">
        <v>20.6</v>
      </c>
      <c r="L3082">
        <v>149.23920000000001</v>
      </c>
      <c r="M3082">
        <v>4.0999999999999996</v>
      </c>
    </row>
    <row r="3083" spans="1:13" x14ac:dyDescent="0.3">
      <c r="A3083" t="s">
        <v>17</v>
      </c>
      <c r="B3083">
        <v>3080</v>
      </c>
      <c r="C3083" t="s">
        <v>618</v>
      </c>
      <c r="D3083" t="s">
        <v>42</v>
      </c>
      <c r="E3083">
        <v>2022</v>
      </c>
      <c r="F3083" t="s">
        <v>20</v>
      </c>
      <c r="G3083" t="s">
        <v>21</v>
      </c>
      <c r="H3083" t="s">
        <v>15</v>
      </c>
      <c r="I3083" t="s">
        <v>22</v>
      </c>
      <c r="J3083">
        <v>1.0033871E-2</v>
      </c>
      <c r="K3083">
        <v>13.6</v>
      </c>
      <c r="L3083">
        <v>177.93700000000001</v>
      </c>
      <c r="M3083">
        <v>4.0999999999999996</v>
      </c>
    </row>
    <row r="3084" spans="1:13" x14ac:dyDescent="0.3">
      <c r="A3084" t="s">
        <v>17</v>
      </c>
      <c r="B3084">
        <v>3081</v>
      </c>
      <c r="C3084" t="s">
        <v>320</v>
      </c>
      <c r="D3084" t="s">
        <v>95</v>
      </c>
      <c r="E3084">
        <v>2022</v>
      </c>
      <c r="F3084" t="s">
        <v>20</v>
      </c>
      <c r="G3084" t="s">
        <v>21</v>
      </c>
      <c r="H3084" t="s">
        <v>15</v>
      </c>
      <c r="I3084" t="s">
        <v>22</v>
      </c>
      <c r="J3084">
        <v>0</v>
      </c>
      <c r="K3084">
        <v>11.65</v>
      </c>
      <c r="L3084">
        <v>149.80240000000001</v>
      </c>
      <c r="M3084">
        <v>4.0999999999999996</v>
      </c>
    </row>
    <row r="3085" spans="1:13" x14ac:dyDescent="0.3">
      <c r="A3085" t="s">
        <v>17</v>
      </c>
      <c r="B3085">
        <v>3082</v>
      </c>
      <c r="C3085" t="s">
        <v>1060</v>
      </c>
      <c r="D3085" t="s">
        <v>95</v>
      </c>
      <c r="E3085">
        <v>2022</v>
      </c>
      <c r="F3085" t="s">
        <v>20</v>
      </c>
      <c r="G3085" t="s">
        <v>21</v>
      </c>
      <c r="H3085" t="s">
        <v>15</v>
      </c>
      <c r="I3085" t="s">
        <v>22</v>
      </c>
      <c r="J3085">
        <v>9.3843350000000006E-2</v>
      </c>
      <c r="K3085">
        <v>14.85</v>
      </c>
      <c r="L3085">
        <v>142.38120000000001</v>
      </c>
      <c r="M3085">
        <v>4.0999999999999996</v>
      </c>
    </row>
    <row r="3086" spans="1:13" x14ac:dyDescent="0.3">
      <c r="A3086" t="s">
        <v>17</v>
      </c>
      <c r="B3086">
        <v>3083</v>
      </c>
      <c r="C3086" t="s">
        <v>632</v>
      </c>
      <c r="D3086" t="s">
        <v>95</v>
      </c>
      <c r="E3086">
        <v>2022</v>
      </c>
      <c r="F3086" t="s">
        <v>20</v>
      </c>
      <c r="G3086" t="s">
        <v>21</v>
      </c>
      <c r="H3086" t="s">
        <v>15</v>
      </c>
      <c r="I3086" t="s">
        <v>22</v>
      </c>
      <c r="J3086">
        <v>0.119848041</v>
      </c>
      <c r="K3086">
        <v>20.5</v>
      </c>
      <c r="L3086">
        <v>109.45959999999999</v>
      </c>
      <c r="M3086">
        <v>4.0999999999999996</v>
      </c>
    </row>
    <row r="3087" spans="1:13" x14ac:dyDescent="0.3">
      <c r="A3087" t="s">
        <v>17</v>
      </c>
      <c r="B3087">
        <v>3084</v>
      </c>
      <c r="C3087" t="s">
        <v>1033</v>
      </c>
      <c r="D3087" t="s">
        <v>95</v>
      </c>
      <c r="E3087">
        <v>2022</v>
      </c>
      <c r="F3087" t="s">
        <v>20</v>
      </c>
      <c r="G3087" t="s">
        <v>21</v>
      </c>
      <c r="H3087" t="s">
        <v>15</v>
      </c>
      <c r="I3087" t="s">
        <v>22</v>
      </c>
      <c r="J3087">
        <v>3.2580705000000001E-2</v>
      </c>
      <c r="K3087">
        <v>20.85</v>
      </c>
      <c r="L3087">
        <v>180.066</v>
      </c>
      <c r="M3087">
        <v>4.0999999999999996</v>
      </c>
    </row>
    <row r="3088" spans="1:13" x14ac:dyDescent="0.3">
      <c r="A3088" t="s">
        <v>17</v>
      </c>
      <c r="B3088">
        <v>3085</v>
      </c>
      <c r="C3088" t="s">
        <v>746</v>
      </c>
      <c r="D3088" t="s">
        <v>57</v>
      </c>
      <c r="E3088">
        <v>2022</v>
      </c>
      <c r="F3088" t="s">
        <v>20</v>
      </c>
      <c r="G3088" t="s">
        <v>21</v>
      </c>
      <c r="H3088" t="s">
        <v>15</v>
      </c>
      <c r="I3088" t="s">
        <v>22</v>
      </c>
      <c r="J3088">
        <v>8.2120686999999998E-2</v>
      </c>
      <c r="K3088">
        <v>15.85</v>
      </c>
      <c r="L3088">
        <v>177.43700000000001</v>
      </c>
      <c r="M3088">
        <v>4.0999999999999996</v>
      </c>
    </row>
    <row r="3089" spans="1:13" x14ac:dyDescent="0.3">
      <c r="A3089" t="s">
        <v>17</v>
      </c>
      <c r="B3089">
        <v>3086</v>
      </c>
      <c r="C3089" t="s">
        <v>613</v>
      </c>
      <c r="D3089" t="s">
        <v>57</v>
      </c>
      <c r="E3089">
        <v>2022</v>
      </c>
      <c r="F3089" t="s">
        <v>20</v>
      </c>
      <c r="G3089" t="s">
        <v>21</v>
      </c>
      <c r="H3089" t="s">
        <v>15</v>
      </c>
      <c r="I3089" t="s">
        <v>22</v>
      </c>
      <c r="J3089">
        <v>8.7824967000000004E-2</v>
      </c>
      <c r="K3089">
        <v>17.850000000000001</v>
      </c>
      <c r="L3089">
        <v>196.07939999999999</v>
      </c>
      <c r="M3089">
        <v>4.0999999999999996</v>
      </c>
    </row>
    <row r="3090" spans="1:13" x14ac:dyDescent="0.3">
      <c r="A3090" t="s">
        <v>17</v>
      </c>
      <c r="B3090">
        <v>3087</v>
      </c>
      <c r="C3090" t="s">
        <v>1141</v>
      </c>
      <c r="D3090" t="s">
        <v>74</v>
      </c>
      <c r="E3090">
        <v>2022</v>
      </c>
      <c r="F3090" t="s">
        <v>20</v>
      </c>
      <c r="G3090" t="s">
        <v>21</v>
      </c>
      <c r="H3090" t="s">
        <v>15</v>
      </c>
      <c r="I3090" t="s">
        <v>22</v>
      </c>
      <c r="J3090">
        <v>0.14368890500000001</v>
      </c>
      <c r="K3090">
        <v>15.6</v>
      </c>
      <c r="L3090">
        <v>128.1994</v>
      </c>
      <c r="M3090">
        <v>4.0999999999999996</v>
      </c>
    </row>
    <row r="3091" spans="1:13" x14ac:dyDescent="0.3">
      <c r="A3091" t="s">
        <v>17</v>
      </c>
      <c r="B3091">
        <v>3088</v>
      </c>
      <c r="C3091" t="s">
        <v>139</v>
      </c>
      <c r="D3091" t="s">
        <v>28</v>
      </c>
      <c r="E3091">
        <v>2022</v>
      </c>
      <c r="F3091" t="s">
        <v>20</v>
      </c>
      <c r="G3091" t="s">
        <v>21</v>
      </c>
      <c r="H3091" t="s">
        <v>15</v>
      </c>
      <c r="I3091" t="s">
        <v>22</v>
      </c>
      <c r="J3091">
        <v>0.112681821</v>
      </c>
      <c r="K3091">
        <v>12.5</v>
      </c>
      <c r="L3091">
        <v>119.14400000000001</v>
      </c>
      <c r="M3091">
        <v>4.0999999999999996</v>
      </c>
    </row>
    <row r="3092" spans="1:13" x14ac:dyDescent="0.3">
      <c r="A3092" t="s">
        <v>17</v>
      </c>
      <c r="B3092">
        <v>3089</v>
      </c>
      <c r="C3092" t="s">
        <v>1063</v>
      </c>
      <c r="D3092" t="s">
        <v>28</v>
      </c>
      <c r="E3092">
        <v>2022</v>
      </c>
      <c r="F3092" t="s">
        <v>20</v>
      </c>
      <c r="G3092" t="s">
        <v>21</v>
      </c>
      <c r="H3092" t="s">
        <v>15</v>
      </c>
      <c r="I3092" t="s">
        <v>22</v>
      </c>
      <c r="J3092">
        <v>7.3135768000000004E-2</v>
      </c>
      <c r="K3092">
        <v>17.25</v>
      </c>
      <c r="L3092">
        <v>77.298599999999993</v>
      </c>
      <c r="M3092">
        <v>4.0999999999999996</v>
      </c>
    </row>
    <row r="3093" spans="1:13" x14ac:dyDescent="0.3">
      <c r="A3093" t="s">
        <v>17</v>
      </c>
      <c r="B3093">
        <v>3090</v>
      </c>
      <c r="C3093" t="s">
        <v>1428</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
      <c r="A3094" t="s">
        <v>17</v>
      </c>
      <c r="B3094">
        <v>3091</v>
      </c>
      <c r="C3094" t="s">
        <v>1079</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
      <c r="A3095" t="s">
        <v>17</v>
      </c>
      <c r="B3095">
        <v>3092</v>
      </c>
      <c r="C3095" t="s">
        <v>909</v>
      </c>
      <c r="D3095" t="s">
        <v>12</v>
      </c>
      <c r="E3095">
        <v>2022</v>
      </c>
      <c r="F3095" t="s">
        <v>20</v>
      </c>
      <c r="G3095" t="s">
        <v>21</v>
      </c>
      <c r="H3095" t="s">
        <v>15</v>
      </c>
      <c r="I3095" t="s">
        <v>22</v>
      </c>
      <c r="J3095">
        <v>4.0521714E-2</v>
      </c>
      <c r="K3095">
        <v>12.1</v>
      </c>
      <c r="L3095">
        <v>178.50020000000001</v>
      </c>
      <c r="M3095">
        <v>4.0999999999999996</v>
      </c>
    </row>
    <row r="3096" spans="1:13" x14ac:dyDescent="0.3">
      <c r="A3096" t="s">
        <v>17</v>
      </c>
      <c r="B3096">
        <v>3093</v>
      </c>
      <c r="C3096" t="s">
        <v>168</v>
      </c>
      <c r="D3096" t="s">
        <v>12</v>
      </c>
      <c r="E3096">
        <v>2022</v>
      </c>
      <c r="F3096" t="s">
        <v>20</v>
      </c>
      <c r="G3096" t="s">
        <v>21</v>
      </c>
      <c r="H3096" t="s">
        <v>15</v>
      </c>
      <c r="I3096" t="s">
        <v>22</v>
      </c>
      <c r="J3096">
        <v>3.7734334000000001E-2</v>
      </c>
      <c r="K3096">
        <v>13.1</v>
      </c>
      <c r="L3096">
        <v>173.90539999999999</v>
      </c>
      <c r="M3096">
        <v>4.0999999999999996</v>
      </c>
    </row>
    <row r="3097" spans="1:13" x14ac:dyDescent="0.3">
      <c r="A3097" t="s">
        <v>17</v>
      </c>
      <c r="B3097">
        <v>3094</v>
      </c>
      <c r="C3097" t="s">
        <v>989</v>
      </c>
      <c r="D3097" t="s">
        <v>12</v>
      </c>
      <c r="E3097">
        <v>2022</v>
      </c>
      <c r="F3097" t="s">
        <v>20</v>
      </c>
      <c r="G3097" t="s">
        <v>21</v>
      </c>
      <c r="H3097" t="s">
        <v>15</v>
      </c>
      <c r="I3097" t="s">
        <v>22</v>
      </c>
      <c r="J3097">
        <v>3.0216783000000001E-2</v>
      </c>
      <c r="K3097">
        <v>14</v>
      </c>
      <c r="L3097">
        <v>216.61920000000001</v>
      </c>
      <c r="M3097">
        <v>4.0999999999999996</v>
      </c>
    </row>
    <row r="3098" spans="1:13" x14ac:dyDescent="0.3">
      <c r="A3098" t="s">
        <v>17</v>
      </c>
      <c r="B3098">
        <v>3095</v>
      </c>
      <c r="C3098" t="s">
        <v>348</v>
      </c>
      <c r="D3098" t="s">
        <v>12</v>
      </c>
      <c r="E3098">
        <v>2022</v>
      </c>
      <c r="F3098" t="s">
        <v>20</v>
      </c>
      <c r="G3098" t="s">
        <v>21</v>
      </c>
      <c r="H3098" t="s">
        <v>15</v>
      </c>
      <c r="I3098" t="s">
        <v>22</v>
      </c>
      <c r="J3098">
        <v>0</v>
      </c>
      <c r="K3098">
        <v>16.7</v>
      </c>
      <c r="L3098">
        <v>109.19119999999999</v>
      </c>
      <c r="M3098">
        <v>4.0999999999999996</v>
      </c>
    </row>
    <row r="3099" spans="1:13" x14ac:dyDescent="0.3">
      <c r="A3099" t="s">
        <v>17</v>
      </c>
      <c r="B3099">
        <v>3096</v>
      </c>
      <c r="C3099" t="s">
        <v>560</v>
      </c>
      <c r="D3099" t="s">
        <v>12</v>
      </c>
      <c r="E3099">
        <v>2022</v>
      </c>
      <c r="F3099" t="s">
        <v>20</v>
      </c>
      <c r="G3099" t="s">
        <v>21</v>
      </c>
      <c r="H3099" t="s">
        <v>15</v>
      </c>
      <c r="I3099" t="s">
        <v>22</v>
      </c>
      <c r="J3099">
        <v>0.136286138</v>
      </c>
      <c r="K3099">
        <v>17</v>
      </c>
      <c r="L3099">
        <v>170.91059999999999</v>
      </c>
      <c r="M3099">
        <v>4.0999999999999996</v>
      </c>
    </row>
    <row r="3100" spans="1:13" x14ac:dyDescent="0.3">
      <c r="A3100" t="s">
        <v>17</v>
      </c>
      <c r="B3100">
        <v>3097</v>
      </c>
      <c r="C3100" t="s">
        <v>910</v>
      </c>
      <c r="D3100" t="s">
        <v>12</v>
      </c>
      <c r="E3100">
        <v>2022</v>
      </c>
      <c r="F3100" t="s">
        <v>20</v>
      </c>
      <c r="G3100" t="s">
        <v>21</v>
      </c>
      <c r="H3100" t="s">
        <v>15</v>
      </c>
      <c r="I3100" t="s">
        <v>22</v>
      </c>
      <c r="J3100">
        <v>1.2499003999999999E-2</v>
      </c>
      <c r="K3100">
        <v>19.75</v>
      </c>
      <c r="L3100">
        <v>188.0872</v>
      </c>
      <c r="M3100">
        <v>4.0999999999999996</v>
      </c>
    </row>
    <row r="3101" spans="1:13" x14ac:dyDescent="0.3">
      <c r="A3101" t="s">
        <v>17</v>
      </c>
      <c r="B3101">
        <v>3098</v>
      </c>
      <c r="C3101" t="s">
        <v>106</v>
      </c>
      <c r="D3101" t="s">
        <v>61</v>
      </c>
      <c r="E3101">
        <v>2022</v>
      </c>
      <c r="F3101" t="s">
        <v>20</v>
      </c>
      <c r="G3101" t="s">
        <v>21</v>
      </c>
      <c r="H3101" t="s">
        <v>15</v>
      </c>
      <c r="I3101" t="s">
        <v>22</v>
      </c>
      <c r="J3101">
        <v>3.6067260000000002E-3</v>
      </c>
      <c r="K3101">
        <v>5.88</v>
      </c>
      <c r="L3101">
        <v>154.20179999999999</v>
      </c>
      <c r="M3101">
        <v>4.0999999999999996</v>
      </c>
    </row>
    <row r="3102" spans="1:13" x14ac:dyDescent="0.3">
      <c r="A3102" t="s">
        <v>17</v>
      </c>
      <c r="B3102">
        <v>3099</v>
      </c>
      <c r="C3102" t="s">
        <v>1429</v>
      </c>
      <c r="D3102" t="s">
        <v>19</v>
      </c>
      <c r="E3102">
        <v>2022</v>
      </c>
      <c r="F3102" t="s">
        <v>20</v>
      </c>
      <c r="G3102" t="s">
        <v>21</v>
      </c>
      <c r="H3102" t="s">
        <v>15</v>
      </c>
      <c r="I3102" t="s">
        <v>22</v>
      </c>
      <c r="J3102">
        <v>5.5162826999999998E-2</v>
      </c>
      <c r="K3102">
        <v>11</v>
      </c>
      <c r="L3102">
        <v>100.33580000000001</v>
      </c>
      <c r="M3102">
        <v>4.0999999999999996</v>
      </c>
    </row>
    <row r="3103" spans="1:13" x14ac:dyDescent="0.3">
      <c r="A3103" t="s">
        <v>17</v>
      </c>
      <c r="B3103">
        <v>3100</v>
      </c>
      <c r="C3103" t="s">
        <v>38</v>
      </c>
      <c r="D3103" t="s">
        <v>19</v>
      </c>
      <c r="E3103">
        <v>2022</v>
      </c>
      <c r="F3103" t="s">
        <v>20</v>
      </c>
      <c r="G3103" t="s">
        <v>21</v>
      </c>
      <c r="H3103" t="s">
        <v>15</v>
      </c>
      <c r="I3103" t="s">
        <v>22</v>
      </c>
      <c r="J3103">
        <v>5.8975503999999998E-2</v>
      </c>
      <c r="K3103">
        <v>11.8</v>
      </c>
      <c r="L3103">
        <v>81.761799999999994</v>
      </c>
      <c r="M3103">
        <v>4.0999999999999996</v>
      </c>
    </row>
    <row r="3104" spans="1:13" x14ac:dyDescent="0.3">
      <c r="A3104" t="s">
        <v>17</v>
      </c>
      <c r="B3104">
        <v>3101</v>
      </c>
      <c r="C3104" t="s">
        <v>1085</v>
      </c>
      <c r="D3104" t="s">
        <v>19</v>
      </c>
      <c r="E3104">
        <v>2022</v>
      </c>
      <c r="F3104" t="s">
        <v>20</v>
      </c>
      <c r="G3104" t="s">
        <v>21</v>
      </c>
      <c r="H3104" t="s">
        <v>15</v>
      </c>
      <c r="I3104" t="s">
        <v>22</v>
      </c>
      <c r="J3104">
        <v>0.17589811399999999</v>
      </c>
      <c r="K3104">
        <v>16.2</v>
      </c>
      <c r="L3104">
        <v>183.76079999999999</v>
      </c>
      <c r="M3104">
        <v>4.0999999999999996</v>
      </c>
    </row>
    <row r="3105" spans="1:13" x14ac:dyDescent="0.3">
      <c r="A3105" t="s">
        <v>17</v>
      </c>
      <c r="B3105">
        <v>3102</v>
      </c>
      <c r="C3105" t="s">
        <v>538</v>
      </c>
      <c r="D3105" t="s">
        <v>19</v>
      </c>
      <c r="E3105">
        <v>2022</v>
      </c>
      <c r="F3105" t="s">
        <v>20</v>
      </c>
      <c r="G3105" t="s">
        <v>21</v>
      </c>
      <c r="H3105" t="s">
        <v>15</v>
      </c>
      <c r="I3105" t="s">
        <v>22</v>
      </c>
      <c r="J3105">
        <v>3.0619301000000002E-2</v>
      </c>
      <c r="K3105">
        <v>18.350000000000001</v>
      </c>
      <c r="L3105">
        <v>194.0162</v>
      </c>
      <c r="M3105">
        <v>4.0999999999999996</v>
      </c>
    </row>
    <row r="3106" spans="1:13" x14ac:dyDescent="0.3">
      <c r="A3106" t="s">
        <v>17</v>
      </c>
      <c r="B3106">
        <v>3103</v>
      </c>
      <c r="C3106" t="s">
        <v>720</v>
      </c>
      <c r="D3106" t="s">
        <v>42</v>
      </c>
      <c r="E3106">
        <v>2022</v>
      </c>
      <c r="F3106" t="s">
        <v>20</v>
      </c>
      <c r="G3106" t="s">
        <v>21</v>
      </c>
      <c r="H3106" t="s">
        <v>15</v>
      </c>
      <c r="I3106" t="s">
        <v>22</v>
      </c>
      <c r="J3106">
        <v>9.3405156000000003E-2</v>
      </c>
      <c r="K3106">
        <v>5.9450000000000003</v>
      </c>
      <c r="L3106">
        <v>129.36519999999999</v>
      </c>
      <c r="M3106">
        <v>4.0999999999999996</v>
      </c>
    </row>
    <row r="3107" spans="1:13" x14ac:dyDescent="0.3">
      <c r="A3107" t="s">
        <v>17</v>
      </c>
      <c r="B3107">
        <v>3104</v>
      </c>
      <c r="C3107" t="s">
        <v>414</v>
      </c>
      <c r="D3107" t="s">
        <v>42</v>
      </c>
      <c r="E3107">
        <v>2022</v>
      </c>
      <c r="F3107" t="s">
        <v>20</v>
      </c>
      <c r="G3107" t="s">
        <v>21</v>
      </c>
      <c r="H3107" t="s">
        <v>15</v>
      </c>
      <c r="I3107" t="s">
        <v>22</v>
      </c>
      <c r="J3107">
        <v>1.9586115000000001E-2</v>
      </c>
      <c r="K3107">
        <v>9</v>
      </c>
      <c r="L3107">
        <v>170.2474</v>
      </c>
      <c r="M3107">
        <v>4.0999999999999996</v>
      </c>
    </row>
    <row r="3108" spans="1:13" x14ac:dyDescent="0.3">
      <c r="A3108" t="s">
        <v>17</v>
      </c>
      <c r="B3108">
        <v>3105</v>
      </c>
      <c r="C3108" t="s">
        <v>300</v>
      </c>
      <c r="D3108" t="s">
        <v>42</v>
      </c>
      <c r="E3108">
        <v>2022</v>
      </c>
      <c r="F3108" t="s">
        <v>20</v>
      </c>
      <c r="G3108" t="s">
        <v>21</v>
      </c>
      <c r="H3108" t="s">
        <v>15</v>
      </c>
      <c r="I3108" t="s">
        <v>22</v>
      </c>
      <c r="J3108">
        <v>5.6067524000000001E-2</v>
      </c>
      <c r="K3108">
        <v>15.1</v>
      </c>
      <c r="L3108">
        <v>139.84960000000001</v>
      </c>
      <c r="M3108">
        <v>4.0999999999999996</v>
      </c>
    </row>
    <row r="3109" spans="1:13" x14ac:dyDescent="0.3">
      <c r="A3109" t="s">
        <v>17</v>
      </c>
      <c r="B3109">
        <v>3106</v>
      </c>
      <c r="C3109" t="s">
        <v>1070</v>
      </c>
      <c r="D3109" t="s">
        <v>42</v>
      </c>
      <c r="E3109">
        <v>2022</v>
      </c>
      <c r="F3109" t="s">
        <v>20</v>
      </c>
      <c r="G3109" t="s">
        <v>21</v>
      </c>
      <c r="H3109" t="s">
        <v>15</v>
      </c>
      <c r="I3109" t="s">
        <v>22</v>
      </c>
      <c r="J3109">
        <v>6.1434045E-2</v>
      </c>
      <c r="K3109">
        <v>15.25</v>
      </c>
      <c r="L3109">
        <v>130.99680000000001</v>
      </c>
      <c r="M3109">
        <v>4.0999999999999996</v>
      </c>
    </row>
    <row r="3110" spans="1:13" x14ac:dyDescent="0.3">
      <c r="A3110" t="s">
        <v>17</v>
      </c>
      <c r="B3110">
        <v>3107</v>
      </c>
      <c r="C3110" t="s">
        <v>63</v>
      </c>
      <c r="D3110" t="s">
        <v>64</v>
      </c>
      <c r="E3110">
        <v>2022</v>
      </c>
      <c r="F3110" t="s">
        <v>20</v>
      </c>
      <c r="G3110" t="s">
        <v>21</v>
      </c>
      <c r="H3110" t="s">
        <v>15</v>
      </c>
      <c r="I3110" t="s">
        <v>22</v>
      </c>
      <c r="J3110">
        <v>2.7157955000000001E-2</v>
      </c>
      <c r="K3110">
        <v>10.895</v>
      </c>
      <c r="L3110">
        <v>50.266599999999997</v>
      </c>
      <c r="M3110">
        <v>4.0999999999999996</v>
      </c>
    </row>
    <row r="3111" spans="1:13" x14ac:dyDescent="0.3">
      <c r="A3111" t="s">
        <v>17</v>
      </c>
      <c r="B3111">
        <v>3108</v>
      </c>
      <c r="C3111" t="s">
        <v>304</v>
      </c>
      <c r="D3111" t="s">
        <v>48</v>
      </c>
      <c r="E3111">
        <v>2022</v>
      </c>
      <c r="F3111" t="s">
        <v>20</v>
      </c>
      <c r="G3111" t="s">
        <v>21</v>
      </c>
      <c r="H3111" t="s">
        <v>15</v>
      </c>
      <c r="I3111" t="s">
        <v>22</v>
      </c>
      <c r="J3111">
        <v>0.10833090200000001</v>
      </c>
      <c r="K3111">
        <v>9.1950000000000003</v>
      </c>
      <c r="L3111">
        <v>183.6634</v>
      </c>
      <c r="M3111">
        <v>4.0999999999999996</v>
      </c>
    </row>
    <row r="3112" spans="1:13" x14ac:dyDescent="0.3">
      <c r="A3112" t="s">
        <v>17</v>
      </c>
      <c r="B3112">
        <v>3109</v>
      </c>
      <c r="C3112" t="s">
        <v>593</v>
      </c>
      <c r="D3112" t="s">
        <v>48</v>
      </c>
      <c r="E3112">
        <v>2022</v>
      </c>
      <c r="F3112" t="s">
        <v>20</v>
      </c>
      <c r="G3112" t="s">
        <v>21</v>
      </c>
      <c r="H3112" t="s">
        <v>15</v>
      </c>
      <c r="I3112" t="s">
        <v>22</v>
      </c>
      <c r="J3112">
        <v>0.139985583</v>
      </c>
      <c r="K3112">
        <v>16.850000000000001</v>
      </c>
      <c r="L3112">
        <v>145.27600000000001</v>
      </c>
      <c r="M3112">
        <v>4.0999999999999996</v>
      </c>
    </row>
    <row r="3113" spans="1:13" x14ac:dyDescent="0.3">
      <c r="A3113" t="s">
        <v>17</v>
      </c>
      <c r="B3113">
        <v>3110</v>
      </c>
      <c r="C3113" t="s">
        <v>1045</v>
      </c>
      <c r="D3113" t="s">
        <v>32</v>
      </c>
      <c r="E3113">
        <v>2022</v>
      </c>
      <c r="F3113" t="s">
        <v>20</v>
      </c>
      <c r="G3113" t="s">
        <v>21</v>
      </c>
      <c r="H3113" t="s">
        <v>15</v>
      </c>
      <c r="I3113" t="s">
        <v>22</v>
      </c>
      <c r="J3113">
        <v>2.3673342E-2</v>
      </c>
      <c r="K3113">
        <v>16.100000000000001</v>
      </c>
      <c r="L3113">
        <v>189.08459999999999</v>
      </c>
      <c r="M3113">
        <v>4.0999999999999996</v>
      </c>
    </row>
    <row r="3114" spans="1:13" x14ac:dyDescent="0.3">
      <c r="A3114" t="s">
        <v>17</v>
      </c>
      <c r="B3114">
        <v>3111</v>
      </c>
      <c r="C3114" t="s">
        <v>1430</v>
      </c>
      <c r="D3114" t="s">
        <v>159</v>
      </c>
      <c r="E3114">
        <v>2022</v>
      </c>
      <c r="F3114" t="s">
        <v>20</v>
      </c>
      <c r="G3114" t="s">
        <v>21</v>
      </c>
      <c r="H3114" t="s">
        <v>15</v>
      </c>
      <c r="I3114" t="s">
        <v>22</v>
      </c>
      <c r="J3114">
        <v>1.7979144999999998E-2</v>
      </c>
      <c r="K3114">
        <v>18</v>
      </c>
      <c r="L3114">
        <v>178.36859999999999</v>
      </c>
      <c r="M3114">
        <v>4.0999999999999996</v>
      </c>
    </row>
    <row r="3115" spans="1:13" x14ac:dyDescent="0.3">
      <c r="A3115" t="s">
        <v>10</v>
      </c>
      <c r="B3115">
        <v>3112</v>
      </c>
      <c r="C3115" t="s">
        <v>1119</v>
      </c>
      <c r="D3115" t="s">
        <v>95</v>
      </c>
      <c r="E3115">
        <v>2022</v>
      </c>
      <c r="F3115" t="s">
        <v>20</v>
      </c>
      <c r="G3115" t="s">
        <v>21</v>
      </c>
      <c r="H3115" t="s">
        <v>15</v>
      </c>
      <c r="I3115" t="s">
        <v>22</v>
      </c>
      <c r="J3115">
        <v>0.13403699999999999</v>
      </c>
      <c r="K3115">
        <v>4.88</v>
      </c>
      <c r="L3115">
        <v>53.329799999999999</v>
      </c>
      <c r="M3115">
        <v>4.0999999999999996</v>
      </c>
    </row>
    <row r="3116" spans="1:13" x14ac:dyDescent="0.3">
      <c r="A3116" t="s">
        <v>10</v>
      </c>
      <c r="B3116">
        <v>3113</v>
      </c>
      <c r="C3116" t="s">
        <v>419</v>
      </c>
      <c r="D3116" t="s">
        <v>95</v>
      </c>
      <c r="E3116">
        <v>2022</v>
      </c>
      <c r="F3116" t="s">
        <v>20</v>
      </c>
      <c r="G3116" t="s">
        <v>21</v>
      </c>
      <c r="H3116" t="s">
        <v>15</v>
      </c>
      <c r="I3116" t="s">
        <v>22</v>
      </c>
      <c r="J3116">
        <v>4.1942549000000003E-2</v>
      </c>
      <c r="K3116">
        <v>5.26</v>
      </c>
      <c r="L3116">
        <v>165.48679999999999</v>
      </c>
      <c r="M3116">
        <v>4.0999999999999996</v>
      </c>
    </row>
    <row r="3117" spans="1:13" x14ac:dyDescent="0.3">
      <c r="A3117" t="s">
        <v>10</v>
      </c>
      <c r="B3117">
        <v>3114</v>
      </c>
      <c r="C3117" t="s">
        <v>431</v>
      </c>
      <c r="D3117" t="s">
        <v>95</v>
      </c>
      <c r="E3117">
        <v>2022</v>
      </c>
      <c r="F3117" t="s">
        <v>20</v>
      </c>
      <c r="G3117" t="s">
        <v>21</v>
      </c>
      <c r="H3117" t="s">
        <v>15</v>
      </c>
      <c r="I3117" t="s">
        <v>22</v>
      </c>
      <c r="J3117">
        <v>0.16220551599999999</v>
      </c>
      <c r="K3117">
        <v>7.8550000000000004</v>
      </c>
      <c r="L3117">
        <v>36.284799999999997</v>
      </c>
      <c r="M3117">
        <v>4.0999999999999996</v>
      </c>
    </row>
    <row r="3118" spans="1:13" x14ac:dyDescent="0.3">
      <c r="A3118" t="s">
        <v>10</v>
      </c>
      <c r="B3118">
        <v>3115</v>
      </c>
      <c r="C3118" t="s">
        <v>1332</v>
      </c>
      <c r="D3118" t="s">
        <v>95</v>
      </c>
      <c r="E3118">
        <v>2022</v>
      </c>
      <c r="F3118" t="s">
        <v>20</v>
      </c>
      <c r="G3118" t="s">
        <v>21</v>
      </c>
      <c r="H3118" t="s">
        <v>15</v>
      </c>
      <c r="I3118" t="s">
        <v>22</v>
      </c>
      <c r="J3118">
        <v>6.2477955000000002E-2</v>
      </c>
      <c r="K3118">
        <v>20.85</v>
      </c>
      <c r="L3118">
        <v>87.251400000000004</v>
      </c>
      <c r="M3118">
        <v>4.0999999999999996</v>
      </c>
    </row>
    <row r="3119" spans="1:13" x14ac:dyDescent="0.3">
      <c r="A3119" t="s">
        <v>10</v>
      </c>
      <c r="B3119">
        <v>3116</v>
      </c>
      <c r="C3119" t="s">
        <v>1138</v>
      </c>
      <c r="D3119" t="s">
        <v>57</v>
      </c>
      <c r="E3119">
        <v>2022</v>
      </c>
      <c r="F3119" t="s">
        <v>20</v>
      </c>
      <c r="G3119" t="s">
        <v>21</v>
      </c>
      <c r="H3119" t="s">
        <v>15</v>
      </c>
      <c r="I3119" t="s">
        <v>22</v>
      </c>
      <c r="J3119">
        <v>2.9492017999999998E-2</v>
      </c>
      <c r="K3119">
        <v>5.94</v>
      </c>
      <c r="L3119">
        <v>188.0556</v>
      </c>
      <c r="M3119">
        <v>4.0999999999999996</v>
      </c>
    </row>
    <row r="3120" spans="1:13" x14ac:dyDescent="0.3">
      <c r="A3120" t="s">
        <v>10</v>
      </c>
      <c r="B3120">
        <v>3117</v>
      </c>
      <c r="C3120" t="s">
        <v>1156</v>
      </c>
      <c r="D3120" t="s">
        <v>28</v>
      </c>
      <c r="E3120">
        <v>2022</v>
      </c>
      <c r="F3120" t="s">
        <v>20</v>
      </c>
      <c r="G3120" t="s">
        <v>21</v>
      </c>
      <c r="H3120" t="s">
        <v>15</v>
      </c>
      <c r="I3120" t="s">
        <v>22</v>
      </c>
      <c r="J3120">
        <v>0.17097715499999999</v>
      </c>
      <c r="K3120">
        <v>11.8</v>
      </c>
      <c r="L3120">
        <v>117.0834</v>
      </c>
      <c r="M3120">
        <v>4.0999999999999996</v>
      </c>
    </row>
    <row r="3121" spans="1:13" x14ac:dyDescent="0.3">
      <c r="A3121" t="s">
        <v>10</v>
      </c>
      <c r="B3121">
        <v>3118</v>
      </c>
      <c r="C3121" t="s">
        <v>1416</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
      <c r="A3122" t="s">
        <v>10</v>
      </c>
      <c r="B3122">
        <v>3119</v>
      </c>
      <c r="C3122" t="s">
        <v>188</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
      <c r="A3123" t="s">
        <v>10</v>
      </c>
      <c r="B3123">
        <v>3120</v>
      </c>
      <c r="C3123" t="s">
        <v>962</v>
      </c>
      <c r="D3123" t="s">
        <v>12</v>
      </c>
      <c r="E3123">
        <v>2022</v>
      </c>
      <c r="F3123" t="s">
        <v>20</v>
      </c>
      <c r="G3123" t="s">
        <v>21</v>
      </c>
      <c r="H3123" t="s">
        <v>15</v>
      </c>
      <c r="I3123" t="s">
        <v>22</v>
      </c>
      <c r="J3123">
        <v>5.8663726999999999E-2</v>
      </c>
      <c r="K3123">
        <v>12.15</v>
      </c>
      <c r="L3123">
        <v>164.15520000000001</v>
      </c>
      <c r="M3123">
        <v>4.0999999999999996</v>
      </c>
    </row>
    <row r="3124" spans="1:13" x14ac:dyDescent="0.3">
      <c r="A3124" t="s">
        <v>10</v>
      </c>
      <c r="B3124">
        <v>3121</v>
      </c>
      <c r="C3124" t="s">
        <v>489</v>
      </c>
      <c r="D3124" t="s">
        <v>54</v>
      </c>
      <c r="E3124">
        <v>2022</v>
      </c>
      <c r="F3124" t="s">
        <v>20</v>
      </c>
      <c r="G3124" t="s">
        <v>21</v>
      </c>
      <c r="H3124" t="s">
        <v>15</v>
      </c>
      <c r="I3124" t="s">
        <v>22</v>
      </c>
      <c r="J3124">
        <v>3.7033222999999997E-2</v>
      </c>
      <c r="K3124">
        <v>10.395</v>
      </c>
      <c r="L3124">
        <v>227.93520000000001</v>
      </c>
      <c r="M3124">
        <v>4.0999999999999996</v>
      </c>
    </row>
    <row r="3125" spans="1:13" x14ac:dyDescent="0.3">
      <c r="A3125" t="s">
        <v>10</v>
      </c>
      <c r="B3125">
        <v>3122</v>
      </c>
      <c r="C3125" t="s">
        <v>1161</v>
      </c>
      <c r="D3125" t="s">
        <v>54</v>
      </c>
      <c r="E3125">
        <v>2022</v>
      </c>
      <c r="F3125" t="s">
        <v>20</v>
      </c>
      <c r="G3125" t="s">
        <v>21</v>
      </c>
      <c r="H3125" t="s">
        <v>15</v>
      </c>
      <c r="I3125" t="s">
        <v>22</v>
      </c>
      <c r="J3125">
        <v>9.6491904000000003E-2</v>
      </c>
      <c r="K3125">
        <v>15.1</v>
      </c>
      <c r="L3125">
        <v>134.49420000000001</v>
      </c>
      <c r="M3125">
        <v>4.0999999999999996</v>
      </c>
    </row>
    <row r="3126" spans="1:13" x14ac:dyDescent="0.3">
      <c r="A3126" t="s">
        <v>10</v>
      </c>
      <c r="B3126">
        <v>3123</v>
      </c>
      <c r="C3126" t="s">
        <v>649</v>
      </c>
      <c r="D3126" t="s">
        <v>48</v>
      </c>
      <c r="E3126">
        <v>2022</v>
      </c>
      <c r="F3126" t="s">
        <v>20</v>
      </c>
      <c r="G3126" t="s">
        <v>21</v>
      </c>
      <c r="H3126" t="s">
        <v>15</v>
      </c>
      <c r="I3126" t="s">
        <v>22</v>
      </c>
      <c r="J3126">
        <v>0.13003120700000001</v>
      </c>
      <c r="K3126">
        <v>5.0949999999999998</v>
      </c>
      <c r="L3126">
        <v>142.4838</v>
      </c>
      <c r="M3126">
        <v>4.0999999999999996</v>
      </c>
    </row>
    <row r="3127" spans="1:13" x14ac:dyDescent="0.3">
      <c r="A3127" t="s">
        <v>10</v>
      </c>
      <c r="B3127">
        <v>3124</v>
      </c>
      <c r="C3127" t="s">
        <v>811</v>
      </c>
      <c r="D3127" t="s">
        <v>48</v>
      </c>
      <c r="E3127">
        <v>2022</v>
      </c>
      <c r="F3127" t="s">
        <v>20</v>
      </c>
      <c r="G3127" t="s">
        <v>21</v>
      </c>
      <c r="H3127" t="s">
        <v>15</v>
      </c>
      <c r="I3127" t="s">
        <v>22</v>
      </c>
      <c r="J3127">
        <v>0.14997485799999999</v>
      </c>
      <c r="K3127">
        <v>13.35</v>
      </c>
      <c r="L3127">
        <v>179.76599999999999</v>
      </c>
      <c r="M3127">
        <v>4.0999999999999996</v>
      </c>
    </row>
    <row r="3128" spans="1:13" x14ac:dyDescent="0.3">
      <c r="A3128" t="s">
        <v>10</v>
      </c>
      <c r="B3128">
        <v>3125</v>
      </c>
      <c r="C3128" t="s">
        <v>571</v>
      </c>
      <c r="D3128" t="s">
        <v>48</v>
      </c>
      <c r="E3128">
        <v>2022</v>
      </c>
      <c r="F3128" t="s">
        <v>20</v>
      </c>
      <c r="G3128" t="s">
        <v>21</v>
      </c>
      <c r="H3128" t="s">
        <v>15</v>
      </c>
      <c r="I3128" t="s">
        <v>22</v>
      </c>
      <c r="J3128">
        <v>0</v>
      </c>
      <c r="K3128">
        <v>15.5</v>
      </c>
      <c r="L3128">
        <v>147.24180000000001</v>
      </c>
      <c r="M3128">
        <v>4.0999999999999996</v>
      </c>
    </row>
    <row r="3129" spans="1:13" x14ac:dyDescent="0.3">
      <c r="A3129" t="s">
        <v>10</v>
      </c>
      <c r="B3129">
        <v>3126</v>
      </c>
      <c r="C3129" t="s">
        <v>1202</v>
      </c>
      <c r="D3129" t="s">
        <v>48</v>
      </c>
      <c r="E3129">
        <v>2022</v>
      </c>
      <c r="F3129" t="s">
        <v>20</v>
      </c>
      <c r="G3129" t="s">
        <v>21</v>
      </c>
      <c r="H3129" t="s">
        <v>15</v>
      </c>
      <c r="I3129" t="s">
        <v>22</v>
      </c>
      <c r="J3129">
        <v>3.9381632999999999E-2</v>
      </c>
      <c r="K3129">
        <v>17.600000000000001</v>
      </c>
      <c r="L3129">
        <v>98.040999999999997</v>
      </c>
      <c r="M3129">
        <v>4.0999999999999996</v>
      </c>
    </row>
    <row r="3130" spans="1:13" x14ac:dyDescent="0.3">
      <c r="A3130" t="s">
        <v>10</v>
      </c>
      <c r="B3130">
        <v>3127</v>
      </c>
      <c r="C3130" t="s">
        <v>1431</v>
      </c>
      <c r="D3130" t="s">
        <v>159</v>
      </c>
      <c r="E3130">
        <v>2022</v>
      </c>
      <c r="F3130" t="s">
        <v>20</v>
      </c>
      <c r="G3130" t="s">
        <v>21</v>
      </c>
      <c r="H3130" t="s">
        <v>15</v>
      </c>
      <c r="I3130" t="s">
        <v>22</v>
      </c>
      <c r="J3130">
        <v>4.8883853999999997E-2</v>
      </c>
      <c r="K3130">
        <v>9.5</v>
      </c>
      <c r="L3130">
        <v>185.78980000000001</v>
      </c>
      <c r="M3130">
        <v>4.0999999999999996</v>
      </c>
    </row>
    <row r="3131" spans="1:13" x14ac:dyDescent="0.3">
      <c r="A3131" t="s">
        <v>17</v>
      </c>
      <c r="B3131">
        <v>3128</v>
      </c>
      <c r="C3131" t="s">
        <v>1112</v>
      </c>
      <c r="D3131" t="s">
        <v>12</v>
      </c>
      <c r="E3131">
        <v>2018</v>
      </c>
      <c r="F3131" t="s">
        <v>45</v>
      </c>
      <c r="G3131" t="s">
        <v>21</v>
      </c>
      <c r="H3131" t="s">
        <v>15</v>
      </c>
      <c r="I3131" t="s">
        <v>46</v>
      </c>
      <c r="J3131">
        <v>4.8980155999999997E-2</v>
      </c>
      <c r="L3131">
        <v>148.70500000000001</v>
      </c>
      <c r="M3131">
        <v>4.0999999999999996</v>
      </c>
    </row>
    <row r="3132" spans="1:13" x14ac:dyDescent="0.3">
      <c r="A3132" t="s">
        <v>17</v>
      </c>
      <c r="B3132">
        <v>3129</v>
      </c>
      <c r="C3132" t="s">
        <v>995</v>
      </c>
      <c r="D3132" t="s">
        <v>42</v>
      </c>
      <c r="E3132">
        <v>2018</v>
      </c>
      <c r="F3132" t="s">
        <v>45</v>
      </c>
      <c r="G3132" t="s">
        <v>21</v>
      </c>
      <c r="H3132" t="s">
        <v>15</v>
      </c>
      <c r="I3132" t="s">
        <v>46</v>
      </c>
      <c r="J3132">
        <v>2.6058181E-2</v>
      </c>
      <c r="L3132">
        <v>121.9098</v>
      </c>
      <c r="M3132">
        <v>4.0999999999999996</v>
      </c>
    </row>
    <row r="3133" spans="1:13" x14ac:dyDescent="0.3">
      <c r="A3133" t="s">
        <v>17</v>
      </c>
      <c r="B3133">
        <v>3130</v>
      </c>
      <c r="C3133" t="s">
        <v>510</v>
      </c>
      <c r="D3133" t="s">
        <v>54</v>
      </c>
      <c r="E3133">
        <v>2018</v>
      </c>
      <c r="F3133" t="s">
        <v>45</v>
      </c>
      <c r="G3133" t="s">
        <v>21</v>
      </c>
      <c r="H3133" t="s">
        <v>15</v>
      </c>
      <c r="I3133" t="s">
        <v>46</v>
      </c>
      <c r="J3133">
        <v>1.2656359000000001E-2</v>
      </c>
      <c r="L3133">
        <v>37.882199999999997</v>
      </c>
      <c r="M3133">
        <v>4.0999999999999996</v>
      </c>
    </row>
    <row r="3134" spans="1:13" x14ac:dyDescent="0.3">
      <c r="A3134" t="s">
        <v>17</v>
      </c>
      <c r="B3134">
        <v>3131</v>
      </c>
      <c r="C3134" t="s">
        <v>1240</v>
      </c>
      <c r="D3134" t="s">
        <v>54</v>
      </c>
      <c r="E3134">
        <v>2018</v>
      </c>
      <c r="F3134" t="s">
        <v>45</v>
      </c>
      <c r="G3134" t="s">
        <v>21</v>
      </c>
      <c r="H3134" t="s">
        <v>15</v>
      </c>
      <c r="I3134" t="s">
        <v>46</v>
      </c>
      <c r="J3134">
        <v>5.7809959000000001E-2</v>
      </c>
      <c r="L3134">
        <v>156.23140000000001</v>
      </c>
      <c r="M3134">
        <v>4.0999999999999996</v>
      </c>
    </row>
    <row r="3135" spans="1:13" x14ac:dyDescent="0.3">
      <c r="A3135" t="s">
        <v>17</v>
      </c>
      <c r="B3135">
        <v>3132</v>
      </c>
      <c r="C3135" t="s">
        <v>1221</v>
      </c>
      <c r="D3135" t="s">
        <v>28</v>
      </c>
      <c r="E3135">
        <v>2018</v>
      </c>
      <c r="F3135" t="s">
        <v>45</v>
      </c>
      <c r="G3135" t="s">
        <v>21</v>
      </c>
      <c r="H3135" t="s">
        <v>15</v>
      </c>
      <c r="I3135" t="s">
        <v>46</v>
      </c>
      <c r="J3135">
        <v>1.3199737E-2</v>
      </c>
      <c r="L3135">
        <v>108.9254</v>
      </c>
      <c r="M3135">
        <v>4.0999999999999996</v>
      </c>
    </row>
    <row r="3136" spans="1:13" x14ac:dyDescent="0.3">
      <c r="A3136" t="s">
        <v>17</v>
      </c>
      <c r="B3136">
        <v>3133</v>
      </c>
      <c r="C3136" t="s">
        <v>1301</v>
      </c>
      <c r="D3136" t="s">
        <v>28</v>
      </c>
      <c r="E3136">
        <v>2018</v>
      </c>
      <c r="F3136" t="s">
        <v>45</v>
      </c>
      <c r="G3136" t="s">
        <v>21</v>
      </c>
      <c r="H3136" t="s">
        <v>15</v>
      </c>
      <c r="I3136" t="s">
        <v>46</v>
      </c>
      <c r="J3136">
        <v>2.110482E-2</v>
      </c>
      <c r="L3136">
        <v>217.08240000000001</v>
      </c>
      <c r="M3136">
        <v>4.0999999999999996</v>
      </c>
    </row>
    <row r="3137" spans="1:13" x14ac:dyDescent="0.3">
      <c r="A3137" t="s">
        <v>17</v>
      </c>
      <c r="B3137">
        <v>3134</v>
      </c>
      <c r="C3137" t="s">
        <v>1075</v>
      </c>
      <c r="D3137" t="s">
        <v>28</v>
      </c>
      <c r="E3137">
        <v>2018</v>
      </c>
      <c r="F3137" t="s">
        <v>45</v>
      </c>
      <c r="G3137" t="s">
        <v>21</v>
      </c>
      <c r="H3137" t="s">
        <v>15</v>
      </c>
      <c r="I3137" t="s">
        <v>46</v>
      </c>
      <c r="J3137">
        <v>3.1946637999999999E-2</v>
      </c>
      <c r="L3137">
        <v>51.6008</v>
      </c>
      <c r="M3137">
        <v>4.0999999999999996</v>
      </c>
    </row>
    <row r="3138" spans="1:13" x14ac:dyDescent="0.3">
      <c r="A3138" t="s">
        <v>17</v>
      </c>
      <c r="B3138">
        <v>3135</v>
      </c>
      <c r="C3138" t="s">
        <v>99</v>
      </c>
      <c r="D3138" t="s">
        <v>24</v>
      </c>
      <c r="E3138">
        <v>2018</v>
      </c>
      <c r="F3138" t="s">
        <v>45</v>
      </c>
      <c r="G3138" t="s">
        <v>21</v>
      </c>
      <c r="H3138" t="s">
        <v>15</v>
      </c>
      <c r="I3138" t="s">
        <v>46</v>
      </c>
      <c r="J3138">
        <v>8.5715272999999995E-2</v>
      </c>
      <c r="L3138">
        <v>146.60759999999999</v>
      </c>
      <c r="M3138">
        <v>4.0999999999999996</v>
      </c>
    </row>
    <row r="3139" spans="1:13" x14ac:dyDescent="0.3">
      <c r="A3139" t="s">
        <v>17</v>
      </c>
      <c r="B3139">
        <v>3136</v>
      </c>
      <c r="C3139" t="s">
        <v>104</v>
      </c>
      <c r="D3139" t="s">
        <v>12</v>
      </c>
      <c r="E3139">
        <v>2018</v>
      </c>
      <c r="F3139" t="s">
        <v>45</v>
      </c>
      <c r="G3139" t="s">
        <v>21</v>
      </c>
      <c r="H3139" t="s">
        <v>15</v>
      </c>
      <c r="I3139" t="s">
        <v>46</v>
      </c>
      <c r="J3139">
        <v>4.1194986000000003E-2</v>
      </c>
      <c r="L3139">
        <v>39.116399999999999</v>
      </c>
      <c r="M3139">
        <v>4.0999999999999996</v>
      </c>
    </row>
    <row r="3140" spans="1:13" x14ac:dyDescent="0.3">
      <c r="A3140" t="s">
        <v>17</v>
      </c>
      <c r="B3140">
        <v>3137</v>
      </c>
      <c r="C3140" t="s">
        <v>103</v>
      </c>
      <c r="D3140" t="s">
        <v>12</v>
      </c>
      <c r="E3140">
        <v>2018</v>
      </c>
      <c r="F3140" t="s">
        <v>45</v>
      </c>
      <c r="G3140" t="s">
        <v>21</v>
      </c>
      <c r="H3140" t="s">
        <v>15</v>
      </c>
      <c r="I3140" t="s">
        <v>46</v>
      </c>
      <c r="J3140">
        <v>3.1131454999999999E-2</v>
      </c>
      <c r="L3140">
        <v>111.0228</v>
      </c>
      <c r="M3140">
        <v>4.0999999999999996</v>
      </c>
    </row>
    <row r="3141" spans="1:13" x14ac:dyDescent="0.3">
      <c r="A3141" t="s">
        <v>17</v>
      </c>
      <c r="B3141">
        <v>3138</v>
      </c>
      <c r="C3141" t="s">
        <v>1432</v>
      </c>
      <c r="D3141" t="s">
        <v>61</v>
      </c>
      <c r="E3141">
        <v>2018</v>
      </c>
      <c r="F3141" t="s">
        <v>45</v>
      </c>
      <c r="G3141" t="s">
        <v>21</v>
      </c>
      <c r="H3141" t="s">
        <v>15</v>
      </c>
      <c r="I3141" t="s">
        <v>46</v>
      </c>
      <c r="J3141">
        <v>7.0103424999999997E-2</v>
      </c>
      <c r="L3141">
        <v>179.43440000000001</v>
      </c>
      <c r="M3141">
        <v>4.0999999999999996</v>
      </c>
    </row>
    <row r="3142" spans="1:13" x14ac:dyDescent="0.3">
      <c r="A3142" t="s">
        <v>17</v>
      </c>
      <c r="B3142">
        <v>3139</v>
      </c>
      <c r="C3142" t="s">
        <v>611</v>
      </c>
      <c r="D3142" t="s">
        <v>19</v>
      </c>
      <c r="E3142">
        <v>2018</v>
      </c>
      <c r="F3142" t="s">
        <v>45</v>
      </c>
      <c r="G3142" t="s">
        <v>21</v>
      </c>
      <c r="H3142" t="s">
        <v>15</v>
      </c>
      <c r="I3142" t="s">
        <v>46</v>
      </c>
      <c r="J3142">
        <v>8.1933378000000001E-2</v>
      </c>
      <c r="L3142">
        <v>161.49199999999999</v>
      </c>
      <c r="M3142">
        <v>4.0999999999999996</v>
      </c>
    </row>
    <row r="3143" spans="1:13" x14ac:dyDescent="0.3">
      <c r="A3143" t="s">
        <v>17</v>
      </c>
      <c r="B3143">
        <v>3140</v>
      </c>
      <c r="C3143" t="s">
        <v>295</v>
      </c>
      <c r="D3143" t="s">
        <v>19</v>
      </c>
      <c r="E3143">
        <v>2018</v>
      </c>
      <c r="F3143" t="s">
        <v>45</v>
      </c>
      <c r="G3143" t="s">
        <v>21</v>
      </c>
      <c r="H3143" t="s">
        <v>15</v>
      </c>
      <c r="I3143" t="s">
        <v>46</v>
      </c>
      <c r="J3143">
        <v>9.2433518000000006E-2</v>
      </c>
      <c r="L3143">
        <v>101.6674</v>
      </c>
      <c r="M3143">
        <v>4.0999999999999996</v>
      </c>
    </row>
    <row r="3144" spans="1:13" x14ac:dyDescent="0.3">
      <c r="A3144" t="s">
        <v>17</v>
      </c>
      <c r="B3144">
        <v>3141</v>
      </c>
      <c r="C3144" t="s">
        <v>821</v>
      </c>
      <c r="D3144" t="s">
        <v>42</v>
      </c>
      <c r="E3144">
        <v>2018</v>
      </c>
      <c r="F3144" t="s">
        <v>45</v>
      </c>
      <c r="G3144" t="s">
        <v>21</v>
      </c>
      <c r="H3144" t="s">
        <v>15</v>
      </c>
      <c r="I3144" t="s">
        <v>46</v>
      </c>
      <c r="J3144">
        <v>8.9858446999999994E-2</v>
      </c>
      <c r="L3144">
        <v>84.588200000000001</v>
      </c>
      <c r="M3144">
        <v>4.0999999999999996</v>
      </c>
    </row>
    <row r="3145" spans="1:13" x14ac:dyDescent="0.3">
      <c r="A3145" t="s">
        <v>17</v>
      </c>
      <c r="B3145">
        <v>3142</v>
      </c>
      <c r="C3145" t="s">
        <v>1327</v>
      </c>
      <c r="D3145" t="s">
        <v>42</v>
      </c>
      <c r="E3145">
        <v>2018</v>
      </c>
      <c r="F3145" t="s">
        <v>45</v>
      </c>
      <c r="G3145" t="s">
        <v>21</v>
      </c>
      <c r="H3145" t="s">
        <v>15</v>
      </c>
      <c r="I3145" t="s">
        <v>46</v>
      </c>
      <c r="J3145">
        <v>5.0692385999999999E-2</v>
      </c>
      <c r="L3145">
        <v>125.6678</v>
      </c>
      <c r="M3145">
        <v>4.0999999999999996</v>
      </c>
    </row>
    <row r="3146" spans="1:13" x14ac:dyDescent="0.3">
      <c r="A3146" t="s">
        <v>17</v>
      </c>
      <c r="B3146">
        <v>3143</v>
      </c>
      <c r="C3146" t="s">
        <v>1395</v>
      </c>
      <c r="D3146" t="s">
        <v>42</v>
      </c>
      <c r="E3146">
        <v>2018</v>
      </c>
      <c r="F3146" t="s">
        <v>45</v>
      </c>
      <c r="G3146" t="s">
        <v>21</v>
      </c>
      <c r="H3146" t="s">
        <v>15</v>
      </c>
      <c r="I3146" t="s">
        <v>46</v>
      </c>
      <c r="J3146">
        <v>2.0388413000000001E-2</v>
      </c>
      <c r="L3146">
        <v>44.411200000000001</v>
      </c>
      <c r="M3146">
        <v>4.0999999999999996</v>
      </c>
    </row>
    <row r="3147" spans="1:13" x14ac:dyDescent="0.3">
      <c r="A3147" t="s">
        <v>17</v>
      </c>
      <c r="B3147">
        <v>3144</v>
      </c>
      <c r="C3147" t="s">
        <v>1114</v>
      </c>
      <c r="D3147" t="s">
        <v>42</v>
      </c>
      <c r="E3147">
        <v>2018</v>
      </c>
      <c r="F3147" t="s">
        <v>45</v>
      </c>
      <c r="G3147" t="s">
        <v>21</v>
      </c>
      <c r="H3147" t="s">
        <v>15</v>
      </c>
      <c r="I3147" t="s">
        <v>46</v>
      </c>
      <c r="J3147">
        <v>3.1583053E-2</v>
      </c>
      <c r="L3147">
        <v>260.99099999999999</v>
      </c>
      <c r="M3147">
        <v>4.0999999999999996</v>
      </c>
    </row>
    <row r="3148" spans="1:13" x14ac:dyDescent="0.3">
      <c r="A3148" t="s">
        <v>17</v>
      </c>
      <c r="B3148">
        <v>3145</v>
      </c>
      <c r="C3148" t="s">
        <v>979</v>
      </c>
      <c r="D3148" t="s">
        <v>54</v>
      </c>
      <c r="E3148">
        <v>2018</v>
      </c>
      <c r="F3148" t="s">
        <v>45</v>
      </c>
      <c r="G3148" t="s">
        <v>21</v>
      </c>
      <c r="H3148" t="s">
        <v>15</v>
      </c>
      <c r="I3148" t="s">
        <v>46</v>
      </c>
      <c r="J3148">
        <v>7.9243005000000005E-2</v>
      </c>
      <c r="L3148">
        <v>65.882599999999996</v>
      </c>
      <c r="M3148">
        <v>4.0999999999999996</v>
      </c>
    </row>
    <row r="3149" spans="1:13" x14ac:dyDescent="0.3">
      <c r="A3149" t="s">
        <v>17</v>
      </c>
      <c r="B3149">
        <v>3146</v>
      </c>
      <c r="C3149" t="s">
        <v>788</v>
      </c>
      <c r="D3149" t="s">
        <v>64</v>
      </c>
      <c r="E3149">
        <v>2018</v>
      </c>
      <c r="F3149" t="s">
        <v>45</v>
      </c>
      <c r="G3149" t="s">
        <v>21</v>
      </c>
      <c r="H3149" t="s">
        <v>15</v>
      </c>
      <c r="I3149" t="s">
        <v>46</v>
      </c>
      <c r="J3149">
        <v>0.119698523</v>
      </c>
      <c r="L3149">
        <v>143.047</v>
      </c>
      <c r="M3149">
        <v>4.0999999999999996</v>
      </c>
    </row>
    <row r="3150" spans="1:13" x14ac:dyDescent="0.3">
      <c r="A3150" t="s">
        <v>17</v>
      </c>
      <c r="B3150">
        <v>3147</v>
      </c>
      <c r="C3150" t="s">
        <v>1318</v>
      </c>
      <c r="D3150" t="s">
        <v>64</v>
      </c>
      <c r="E3150">
        <v>2018</v>
      </c>
      <c r="F3150" t="s">
        <v>45</v>
      </c>
      <c r="G3150" t="s">
        <v>21</v>
      </c>
      <c r="H3150" t="s">
        <v>15</v>
      </c>
      <c r="I3150" t="s">
        <v>46</v>
      </c>
      <c r="J3150">
        <v>9.0596378000000005E-2</v>
      </c>
      <c r="L3150">
        <v>106.6938</v>
      </c>
      <c r="M3150">
        <v>4.0999999999999996</v>
      </c>
    </row>
    <row r="3151" spans="1:13" x14ac:dyDescent="0.3">
      <c r="A3151" t="s">
        <v>17</v>
      </c>
      <c r="B3151">
        <v>3148</v>
      </c>
      <c r="C3151" t="s">
        <v>1433</v>
      </c>
      <c r="D3151" t="s">
        <v>153</v>
      </c>
      <c r="E3151">
        <v>2018</v>
      </c>
      <c r="F3151" t="s">
        <v>45</v>
      </c>
      <c r="G3151" t="s">
        <v>21</v>
      </c>
      <c r="H3151" t="s">
        <v>15</v>
      </c>
      <c r="I3151" t="s">
        <v>46</v>
      </c>
      <c r="J3151">
        <v>5.5806016E-2</v>
      </c>
      <c r="L3151">
        <v>52.498199999999997</v>
      </c>
      <c r="M3151">
        <v>4.0999999999999996</v>
      </c>
    </row>
    <row r="3152" spans="1:13" x14ac:dyDescent="0.3">
      <c r="A3152" t="s">
        <v>17</v>
      </c>
      <c r="B3152">
        <v>3149</v>
      </c>
      <c r="C3152" t="s">
        <v>578</v>
      </c>
      <c r="D3152" t="s">
        <v>48</v>
      </c>
      <c r="E3152">
        <v>2018</v>
      </c>
      <c r="F3152" t="s">
        <v>45</v>
      </c>
      <c r="G3152" t="s">
        <v>21</v>
      </c>
      <c r="H3152" t="s">
        <v>15</v>
      </c>
      <c r="I3152" t="s">
        <v>46</v>
      </c>
      <c r="J3152">
        <v>0.11155438099999999</v>
      </c>
      <c r="L3152">
        <v>59.822000000000003</v>
      </c>
      <c r="M3152">
        <v>4.0999999999999996</v>
      </c>
    </row>
    <row r="3153" spans="1:13" x14ac:dyDescent="0.3">
      <c r="A3153" t="s">
        <v>17</v>
      </c>
      <c r="B3153">
        <v>3150</v>
      </c>
      <c r="C3153" t="s">
        <v>1265</v>
      </c>
      <c r="D3153" t="s">
        <v>48</v>
      </c>
      <c r="E3153">
        <v>2018</v>
      </c>
      <c r="F3153" t="s">
        <v>45</v>
      </c>
      <c r="G3153" t="s">
        <v>21</v>
      </c>
      <c r="H3153" t="s">
        <v>15</v>
      </c>
      <c r="I3153" t="s">
        <v>46</v>
      </c>
      <c r="J3153">
        <v>3.8822077000000003E-2</v>
      </c>
      <c r="L3153">
        <v>147.74180000000001</v>
      </c>
      <c r="M3153">
        <v>4.0999999999999996</v>
      </c>
    </row>
    <row r="3154" spans="1:13" x14ac:dyDescent="0.3">
      <c r="A3154" t="s">
        <v>17</v>
      </c>
      <c r="B3154">
        <v>3151</v>
      </c>
      <c r="C3154" t="s">
        <v>1408</v>
      </c>
      <c r="D3154" t="s">
        <v>32</v>
      </c>
      <c r="E3154">
        <v>2018</v>
      </c>
      <c r="F3154" t="s">
        <v>45</v>
      </c>
      <c r="G3154" t="s">
        <v>21</v>
      </c>
      <c r="H3154" t="s">
        <v>15</v>
      </c>
      <c r="I3154" t="s">
        <v>46</v>
      </c>
      <c r="J3154">
        <v>0</v>
      </c>
      <c r="L3154">
        <v>87.388199999999998</v>
      </c>
      <c r="M3154">
        <v>4.0999999999999996</v>
      </c>
    </row>
    <row r="3155" spans="1:13" x14ac:dyDescent="0.3">
      <c r="A3155" t="s">
        <v>17</v>
      </c>
      <c r="B3155">
        <v>3152</v>
      </c>
      <c r="C3155" t="s">
        <v>566</v>
      </c>
      <c r="D3155" t="s">
        <v>32</v>
      </c>
      <c r="E3155">
        <v>2018</v>
      </c>
      <c r="F3155" t="s">
        <v>45</v>
      </c>
      <c r="G3155" t="s">
        <v>21</v>
      </c>
      <c r="H3155" t="s">
        <v>15</v>
      </c>
      <c r="I3155" t="s">
        <v>46</v>
      </c>
      <c r="J3155">
        <v>0</v>
      </c>
      <c r="L3155">
        <v>89.414599999999993</v>
      </c>
      <c r="M3155">
        <v>4.0999999999999996</v>
      </c>
    </row>
    <row r="3156" spans="1:13" x14ac:dyDescent="0.3">
      <c r="A3156" t="s">
        <v>17</v>
      </c>
      <c r="B3156">
        <v>3153</v>
      </c>
      <c r="C3156" t="s">
        <v>1434</v>
      </c>
      <c r="D3156" t="s">
        <v>32</v>
      </c>
      <c r="E3156">
        <v>2018</v>
      </c>
      <c r="F3156" t="s">
        <v>45</v>
      </c>
      <c r="G3156" t="s">
        <v>21</v>
      </c>
      <c r="H3156" t="s">
        <v>15</v>
      </c>
      <c r="I3156" t="s">
        <v>46</v>
      </c>
      <c r="J3156">
        <v>1.4484581999999999E-2</v>
      </c>
      <c r="L3156">
        <v>143.9102</v>
      </c>
      <c r="M3156">
        <v>4.0999999999999996</v>
      </c>
    </row>
    <row r="3157" spans="1:13" x14ac:dyDescent="0.3">
      <c r="A3157" t="s">
        <v>17</v>
      </c>
      <c r="B3157">
        <v>3154</v>
      </c>
      <c r="C3157" t="s">
        <v>1435</v>
      </c>
      <c r="D3157" t="s">
        <v>159</v>
      </c>
      <c r="E3157">
        <v>2018</v>
      </c>
      <c r="F3157" t="s">
        <v>45</v>
      </c>
      <c r="G3157" t="s">
        <v>21</v>
      </c>
      <c r="H3157" t="s">
        <v>15</v>
      </c>
      <c r="I3157" t="s">
        <v>46</v>
      </c>
      <c r="J3157">
        <v>2.573918E-2</v>
      </c>
      <c r="L3157">
        <v>120.744</v>
      </c>
      <c r="M3157">
        <v>4.0999999999999996</v>
      </c>
    </row>
    <row r="3158" spans="1:13" x14ac:dyDescent="0.3">
      <c r="A3158" t="s">
        <v>10</v>
      </c>
      <c r="B3158">
        <v>3155</v>
      </c>
      <c r="C3158" t="s">
        <v>882</v>
      </c>
      <c r="D3158" t="s">
        <v>95</v>
      </c>
      <c r="E3158">
        <v>2018</v>
      </c>
      <c r="F3158" t="s">
        <v>45</v>
      </c>
      <c r="G3158" t="s">
        <v>21</v>
      </c>
      <c r="H3158" t="s">
        <v>15</v>
      </c>
      <c r="I3158" t="s">
        <v>46</v>
      </c>
      <c r="J3158">
        <v>0.121043709</v>
      </c>
      <c r="L3158">
        <v>59.421999999999997</v>
      </c>
      <c r="M3158">
        <v>4.0999999999999996</v>
      </c>
    </row>
    <row r="3159" spans="1:13" x14ac:dyDescent="0.3">
      <c r="A3159" t="s">
        <v>10</v>
      </c>
      <c r="B3159">
        <v>3156</v>
      </c>
      <c r="C3159" t="s">
        <v>731</v>
      </c>
      <c r="D3159" t="s">
        <v>28</v>
      </c>
      <c r="E3159">
        <v>2018</v>
      </c>
      <c r="F3159" t="s">
        <v>45</v>
      </c>
      <c r="G3159" t="s">
        <v>21</v>
      </c>
      <c r="H3159" t="s">
        <v>15</v>
      </c>
      <c r="I3159" t="s">
        <v>46</v>
      </c>
      <c r="J3159">
        <v>0</v>
      </c>
      <c r="L3159">
        <v>91.848799999999997</v>
      </c>
      <c r="M3159">
        <v>4.0999999999999996</v>
      </c>
    </row>
    <row r="3160" spans="1:13" x14ac:dyDescent="0.3">
      <c r="A3160" t="s">
        <v>10</v>
      </c>
      <c r="B3160">
        <v>3157</v>
      </c>
      <c r="C3160" t="s">
        <v>1346</v>
      </c>
      <c r="D3160" t="s">
        <v>28</v>
      </c>
      <c r="E3160">
        <v>2018</v>
      </c>
      <c r="F3160" t="s">
        <v>45</v>
      </c>
      <c r="G3160" t="s">
        <v>21</v>
      </c>
      <c r="H3160" t="s">
        <v>15</v>
      </c>
      <c r="I3160" t="s">
        <v>46</v>
      </c>
      <c r="J3160">
        <v>8.4354712999999998E-2</v>
      </c>
      <c r="L3160">
        <v>215.52180000000001</v>
      </c>
      <c r="M3160">
        <v>4.0999999999999996</v>
      </c>
    </row>
    <row r="3161" spans="1:13" x14ac:dyDescent="0.3">
      <c r="A3161" t="s">
        <v>10</v>
      </c>
      <c r="B3161">
        <v>3158</v>
      </c>
      <c r="C3161" t="s">
        <v>512</v>
      </c>
      <c r="D3161" t="s">
        <v>67</v>
      </c>
      <c r="E3161">
        <v>2018</v>
      </c>
      <c r="F3161" t="s">
        <v>45</v>
      </c>
      <c r="G3161" t="s">
        <v>21</v>
      </c>
      <c r="H3161" t="s">
        <v>15</v>
      </c>
      <c r="I3161" t="s">
        <v>46</v>
      </c>
      <c r="J3161">
        <v>2.0470200000000001E-2</v>
      </c>
      <c r="L3161">
        <v>88.254000000000005</v>
      </c>
      <c r="M3161">
        <v>4.0999999999999996</v>
      </c>
    </row>
    <row r="3162" spans="1:13" x14ac:dyDescent="0.3">
      <c r="A3162" t="s">
        <v>10</v>
      </c>
      <c r="B3162">
        <v>3159</v>
      </c>
      <c r="C3162" t="s">
        <v>456</v>
      </c>
      <c r="D3162" t="s">
        <v>67</v>
      </c>
      <c r="E3162">
        <v>2018</v>
      </c>
      <c r="F3162" t="s">
        <v>45</v>
      </c>
      <c r="G3162" t="s">
        <v>21</v>
      </c>
      <c r="H3162" t="s">
        <v>15</v>
      </c>
      <c r="I3162" t="s">
        <v>46</v>
      </c>
      <c r="J3162">
        <v>3.7516861999999998E-2</v>
      </c>
      <c r="L3162">
        <v>124.3704</v>
      </c>
      <c r="M3162">
        <v>4.0999999999999996</v>
      </c>
    </row>
    <row r="3163" spans="1:13" x14ac:dyDescent="0.3">
      <c r="A3163" t="s">
        <v>10</v>
      </c>
      <c r="B3163">
        <v>3160</v>
      </c>
      <c r="C3163" t="s">
        <v>1436</v>
      </c>
      <c r="D3163" t="s">
        <v>24</v>
      </c>
      <c r="E3163">
        <v>2018</v>
      </c>
      <c r="F3163" t="s">
        <v>45</v>
      </c>
      <c r="G3163" t="s">
        <v>21</v>
      </c>
      <c r="H3163" t="s">
        <v>15</v>
      </c>
      <c r="I3163" t="s">
        <v>46</v>
      </c>
      <c r="J3163">
        <v>4.7570400999999998E-2</v>
      </c>
      <c r="L3163">
        <v>125.7362</v>
      </c>
      <c r="M3163">
        <v>4.0999999999999996</v>
      </c>
    </row>
    <row r="3164" spans="1:13" x14ac:dyDescent="0.3">
      <c r="A3164" t="s">
        <v>10</v>
      </c>
      <c r="B3164">
        <v>3161</v>
      </c>
      <c r="C3164" t="s">
        <v>434</v>
      </c>
      <c r="D3164" t="s">
        <v>24</v>
      </c>
      <c r="E3164">
        <v>2018</v>
      </c>
      <c r="F3164" t="s">
        <v>45</v>
      </c>
      <c r="G3164" t="s">
        <v>21</v>
      </c>
      <c r="H3164" t="s">
        <v>15</v>
      </c>
      <c r="I3164" t="s">
        <v>46</v>
      </c>
      <c r="J3164">
        <v>1.4018839999999999E-2</v>
      </c>
      <c r="L3164">
        <v>178.1344</v>
      </c>
      <c r="M3164">
        <v>4.0999999999999996</v>
      </c>
    </row>
    <row r="3165" spans="1:13" x14ac:dyDescent="0.3">
      <c r="A3165" t="s">
        <v>10</v>
      </c>
      <c r="B3165">
        <v>3162</v>
      </c>
      <c r="C3165" t="s">
        <v>552</v>
      </c>
      <c r="D3165" t="s">
        <v>24</v>
      </c>
      <c r="E3165">
        <v>2018</v>
      </c>
      <c r="F3165" t="s">
        <v>45</v>
      </c>
      <c r="G3165" t="s">
        <v>21</v>
      </c>
      <c r="H3165" t="s">
        <v>15</v>
      </c>
      <c r="I3165" t="s">
        <v>46</v>
      </c>
      <c r="J3165">
        <v>3.5853059E-2</v>
      </c>
      <c r="L3165">
        <v>176.87119999999999</v>
      </c>
      <c r="M3165">
        <v>4.0999999999999996</v>
      </c>
    </row>
    <row r="3166" spans="1:13" x14ac:dyDescent="0.3">
      <c r="A3166" t="s">
        <v>10</v>
      </c>
      <c r="B3166">
        <v>3163</v>
      </c>
      <c r="C3166" t="s">
        <v>1096</v>
      </c>
      <c r="D3166" t="s">
        <v>24</v>
      </c>
      <c r="E3166">
        <v>2018</v>
      </c>
      <c r="F3166" t="s">
        <v>45</v>
      </c>
      <c r="G3166" t="s">
        <v>21</v>
      </c>
      <c r="H3166" t="s">
        <v>15</v>
      </c>
      <c r="I3166" t="s">
        <v>46</v>
      </c>
      <c r="J3166">
        <v>8.2002559000000003E-2</v>
      </c>
      <c r="L3166">
        <v>59.258800000000001</v>
      </c>
      <c r="M3166">
        <v>4.0999999999999996</v>
      </c>
    </row>
    <row r="3167" spans="1:13" x14ac:dyDescent="0.3">
      <c r="A3167" t="s">
        <v>10</v>
      </c>
      <c r="B3167">
        <v>3164</v>
      </c>
      <c r="C3167" t="s">
        <v>1159</v>
      </c>
      <c r="D3167" t="s">
        <v>12</v>
      </c>
      <c r="E3167">
        <v>2018</v>
      </c>
      <c r="F3167" t="s">
        <v>45</v>
      </c>
      <c r="G3167" t="s">
        <v>21</v>
      </c>
      <c r="H3167" t="s">
        <v>15</v>
      </c>
      <c r="I3167" t="s">
        <v>46</v>
      </c>
      <c r="J3167">
        <v>5.6713055999999998E-2</v>
      </c>
      <c r="L3167">
        <v>223.80879999999999</v>
      </c>
      <c r="M3167">
        <v>4.0999999999999996</v>
      </c>
    </row>
    <row r="3168" spans="1:13" x14ac:dyDescent="0.3">
      <c r="A3168" t="s">
        <v>10</v>
      </c>
      <c r="B3168">
        <v>3165</v>
      </c>
      <c r="C3168" t="s">
        <v>765</v>
      </c>
      <c r="D3168" t="s">
        <v>12</v>
      </c>
      <c r="E3168">
        <v>2018</v>
      </c>
      <c r="F3168" t="s">
        <v>45</v>
      </c>
      <c r="G3168" t="s">
        <v>21</v>
      </c>
      <c r="H3168" t="s">
        <v>15</v>
      </c>
      <c r="I3168" t="s">
        <v>46</v>
      </c>
      <c r="J3168">
        <v>0</v>
      </c>
      <c r="L3168">
        <v>188.25559999999999</v>
      </c>
      <c r="M3168">
        <v>4.0999999999999996</v>
      </c>
    </row>
    <row r="3169" spans="1:13" x14ac:dyDescent="0.3">
      <c r="A3169" t="s">
        <v>10</v>
      </c>
      <c r="B3169">
        <v>3166</v>
      </c>
      <c r="C3169" t="s">
        <v>1309</v>
      </c>
      <c r="D3169" t="s">
        <v>12</v>
      </c>
      <c r="E3169">
        <v>2018</v>
      </c>
      <c r="F3169" t="s">
        <v>45</v>
      </c>
      <c r="G3169" t="s">
        <v>21</v>
      </c>
      <c r="H3169" t="s">
        <v>15</v>
      </c>
      <c r="I3169" t="s">
        <v>46</v>
      </c>
      <c r="J3169">
        <v>5.9438787E-2</v>
      </c>
      <c r="L3169">
        <v>130.99680000000001</v>
      </c>
      <c r="M3169">
        <v>4.0999999999999996</v>
      </c>
    </row>
    <row r="3170" spans="1:13" x14ac:dyDescent="0.3">
      <c r="A3170" t="s">
        <v>10</v>
      </c>
      <c r="B3170">
        <v>3167</v>
      </c>
      <c r="C3170" t="s">
        <v>1010</v>
      </c>
      <c r="D3170" t="s">
        <v>12</v>
      </c>
      <c r="E3170">
        <v>2018</v>
      </c>
      <c r="F3170" t="s">
        <v>45</v>
      </c>
      <c r="G3170" t="s">
        <v>21</v>
      </c>
      <c r="H3170" t="s">
        <v>15</v>
      </c>
      <c r="I3170" t="s">
        <v>46</v>
      </c>
      <c r="J3170">
        <v>5.8542509E-2</v>
      </c>
      <c r="L3170">
        <v>168.6448</v>
      </c>
      <c r="M3170">
        <v>4.0999999999999996</v>
      </c>
    </row>
    <row r="3171" spans="1:13" x14ac:dyDescent="0.3">
      <c r="A3171" t="s">
        <v>10</v>
      </c>
      <c r="B3171">
        <v>3168</v>
      </c>
      <c r="C3171" t="s">
        <v>887</v>
      </c>
      <c r="D3171" t="s">
        <v>48</v>
      </c>
      <c r="E3171">
        <v>2018</v>
      </c>
      <c r="F3171" t="s">
        <v>45</v>
      </c>
      <c r="G3171" t="s">
        <v>21</v>
      </c>
      <c r="H3171" t="s">
        <v>15</v>
      </c>
      <c r="I3171" t="s">
        <v>46</v>
      </c>
      <c r="J3171">
        <v>3.7388493000000002E-2</v>
      </c>
      <c r="L3171">
        <v>107.8254</v>
      </c>
      <c r="M3171">
        <v>4.0999999999999996</v>
      </c>
    </row>
    <row r="3172" spans="1:13" x14ac:dyDescent="0.3">
      <c r="A3172" t="s">
        <v>10</v>
      </c>
      <c r="B3172">
        <v>3169</v>
      </c>
      <c r="C3172" t="s">
        <v>260</v>
      </c>
      <c r="D3172" t="s">
        <v>48</v>
      </c>
      <c r="E3172">
        <v>2018</v>
      </c>
      <c r="F3172" t="s">
        <v>45</v>
      </c>
      <c r="G3172" t="s">
        <v>21</v>
      </c>
      <c r="H3172" t="s">
        <v>15</v>
      </c>
      <c r="I3172" t="s">
        <v>46</v>
      </c>
      <c r="J3172">
        <v>1.1072421000000001E-2</v>
      </c>
      <c r="L3172">
        <v>85.353999999999999</v>
      </c>
      <c r="M3172">
        <v>4.0999999999999996</v>
      </c>
    </row>
    <row r="3173" spans="1:13" x14ac:dyDescent="0.3">
      <c r="A3173" t="s">
        <v>10</v>
      </c>
      <c r="B3173">
        <v>3170</v>
      </c>
      <c r="C3173" t="s">
        <v>960</v>
      </c>
      <c r="D3173" t="s">
        <v>32</v>
      </c>
      <c r="E3173">
        <v>2018</v>
      </c>
      <c r="F3173" t="s">
        <v>45</v>
      </c>
      <c r="G3173" t="s">
        <v>21</v>
      </c>
      <c r="H3173" t="s">
        <v>15</v>
      </c>
      <c r="I3173" t="s">
        <v>46</v>
      </c>
      <c r="J3173">
        <v>7.6798609000000004E-2</v>
      </c>
      <c r="L3173">
        <v>231.89580000000001</v>
      </c>
      <c r="M3173">
        <v>4.0999999999999996</v>
      </c>
    </row>
    <row r="3174" spans="1:13" x14ac:dyDescent="0.3">
      <c r="A3174" t="s">
        <v>10</v>
      </c>
      <c r="B3174">
        <v>3171</v>
      </c>
      <c r="C3174" t="s">
        <v>1437</v>
      </c>
      <c r="D3174" t="s">
        <v>159</v>
      </c>
      <c r="E3174">
        <v>2018</v>
      </c>
      <c r="F3174" t="s">
        <v>45</v>
      </c>
      <c r="G3174" t="s">
        <v>21</v>
      </c>
      <c r="H3174" t="s">
        <v>15</v>
      </c>
      <c r="I3174" t="s">
        <v>46</v>
      </c>
      <c r="J3174">
        <v>0</v>
      </c>
      <c r="L3174">
        <v>59.8904</v>
      </c>
      <c r="M3174">
        <v>4.0999999999999996</v>
      </c>
    </row>
    <row r="3175" spans="1:13" x14ac:dyDescent="0.3">
      <c r="A3175" t="s">
        <v>17</v>
      </c>
      <c r="B3175">
        <v>3172</v>
      </c>
      <c r="C3175" t="s">
        <v>348</v>
      </c>
      <c r="D3175" t="s">
        <v>12</v>
      </c>
      <c r="E3175">
        <v>2018</v>
      </c>
      <c r="F3175" t="s">
        <v>45</v>
      </c>
      <c r="G3175" t="s">
        <v>21</v>
      </c>
      <c r="H3175" t="s">
        <v>15</v>
      </c>
      <c r="I3175" t="s">
        <v>46</v>
      </c>
      <c r="J3175">
        <v>6.9851682999999998E-2</v>
      </c>
      <c r="L3175">
        <v>110.99120000000001</v>
      </c>
      <c r="M3175">
        <v>4.0999999999999996</v>
      </c>
    </row>
    <row r="3176" spans="1:13" x14ac:dyDescent="0.3">
      <c r="A3176" t="s">
        <v>17</v>
      </c>
      <c r="B3176">
        <v>3173</v>
      </c>
      <c r="C3176" t="s">
        <v>623</v>
      </c>
      <c r="D3176" t="s">
        <v>48</v>
      </c>
      <c r="E3176">
        <v>2018</v>
      </c>
      <c r="F3176" t="s">
        <v>45</v>
      </c>
      <c r="G3176" t="s">
        <v>21</v>
      </c>
      <c r="H3176" t="s">
        <v>15</v>
      </c>
      <c r="I3176" t="s">
        <v>46</v>
      </c>
      <c r="J3176">
        <v>0.12746985699999999</v>
      </c>
      <c r="L3176">
        <v>107.76220000000001</v>
      </c>
      <c r="M3176">
        <v>4</v>
      </c>
    </row>
    <row r="3177" spans="1:13" x14ac:dyDescent="0.3">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3">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3">
      <c r="A3179" t="s">
        <v>17</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3">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3">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3">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3">
      <c r="A3184" t="s">
        <v>10</v>
      </c>
      <c r="B3184">
        <v>3181</v>
      </c>
      <c r="C3184" t="s">
        <v>339</v>
      </c>
      <c r="D3184" t="s">
        <v>24</v>
      </c>
      <c r="E3184">
        <v>2018</v>
      </c>
      <c r="F3184" t="s">
        <v>138</v>
      </c>
      <c r="G3184" t="s">
        <v>14</v>
      </c>
      <c r="H3184" t="s">
        <v>26</v>
      </c>
      <c r="I3184" t="s">
        <v>40</v>
      </c>
      <c r="J3184">
        <v>0.15028599000000001</v>
      </c>
      <c r="L3184">
        <v>51.069200000000002</v>
      </c>
      <c r="M3184">
        <v>4</v>
      </c>
    </row>
    <row r="3185" spans="1:13" x14ac:dyDescent="0.3">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3">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3">
      <c r="A3187" t="s">
        <v>17</v>
      </c>
      <c r="B3187">
        <v>3184</v>
      </c>
      <c r="C3187" t="s">
        <v>100</v>
      </c>
      <c r="D3187" t="s">
        <v>24</v>
      </c>
      <c r="E3187">
        <v>2018</v>
      </c>
      <c r="F3187" t="s">
        <v>138</v>
      </c>
      <c r="G3187" t="s">
        <v>14</v>
      </c>
      <c r="H3187" t="s">
        <v>26</v>
      </c>
      <c r="I3187" t="s">
        <v>40</v>
      </c>
      <c r="J3187">
        <v>9.7145949999999995E-3</v>
      </c>
      <c r="L3187">
        <v>120.0414</v>
      </c>
      <c r="M3187">
        <v>4</v>
      </c>
    </row>
    <row r="3188" spans="1:13" x14ac:dyDescent="0.3">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3">
      <c r="A3190" t="s">
        <v>10</v>
      </c>
      <c r="B3190">
        <v>3187</v>
      </c>
      <c r="C3190" t="s">
        <v>1243</v>
      </c>
      <c r="D3190" t="s">
        <v>57</v>
      </c>
      <c r="E3190">
        <v>2015</v>
      </c>
      <c r="F3190" t="s">
        <v>33</v>
      </c>
      <c r="G3190" t="s">
        <v>34</v>
      </c>
      <c r="H3190" t="s">
        <v>26</v>
      </c>
      <c r="I3190" t="s">
        <v>16</v>
      </c>
      <c r="J3190">
        <v>0</v>
      </c>
      <c r="K3190">
        <v>9.1</v>
      </c>
      <c r="L3190">
        <v>173.2054</v>
      </c>
      <c r="M3190">
        <v>4</v>
      </c>
    </row>
    <row r="3191" spans="1:13" x14ac:dyDescent="0.3">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3">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3">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3">
      <c r="A3194" t="s">
        <v>10</v>
      </c>
      <c r="B3194">
        <v>3191</v>
      </c>
      <c r="C3194" t="s">
        <v>755</v>
      </c>
      <c r="D3194" t="s">
        <v>95</v>
      </c>
      <c r="E3194">
        <v>2011</v>
      </c>
      <c r="F3194" t="s">
        <v>39</v>
      </c>
      <c r="G3194" t="s">
        <v>21</v>
      </c>
      <c r="H3194" t="s">
        <v>26</v>
      </c>
      <c r="I3194" t="s">
        <v>40</v>
      </c>
      <c r="J3194">
        <v>4.2464962000000002E-2</v>
      </c>
      <c r="K3194">
        <v>15.5</v>
      </c>
      <c r="L3194">
        <v>81.593400000000003</v>
      </c>
      <c r="M3194">
        <v>4</v>
      </c>
    </row>
    <row r="3195" spans="1:13" x14ac:dyDescent="0.3">
      <c r="A3195" t="s">
        <v>17</v>
      </c>
      <c r="B3195">
        <v>3192</v>
      </c>
      <c r="C3195" t="s">
        <v>1067</v>
      </c>
      <c r="D3195" t="s">
        <v>61</v>
      </c>
      <c r="E3195">
        <v>2018</v>
      </c>
      <c r="F3195" t="s">
        <v>45</v>
      </c>
      <c r="G3195" t="s">
        <v>21</v>
      </c>
      <c r="H3195" t="s">
        <v>15</v>
      </c>
      <c r="I3195" t="s">
        <v>46</v>
      </c>
      <c r="J3195">
        <v>4.357366E-2</v>
      </c>
      <c r="L3195">
        <v>192.88460000000001</v>
      </c>
      <c r="M3195">
        <v>4</v>
      </c>
    </row>
    <row r="3196" spans="1:13" x14ac:dyDescent="0.3">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3">
      <c r="A3197" t="s">
        <v>17</v>
      </c>
      <c r="B3197">
        <v>3194</v>
      </c>
      <c r="C3197" t="s">
        <v>1440</v>
      </c>
      <c r="D3197" t="s">
        <v>24</v>
      </c>
      <c r="E3197">
        <v>2018</v>
      </c>
      <c r="F3197" t="s">
        <v>138</v>
      </c>
      <c r="G3197" t="s">
        <v>14</v>
      </c>
      <c r="H3197" t="s">
        <v>26</v>
      </c>
      <c r="I3197" t="s">
        <v>40</v>
      </c>
      <c r="J3197">
        <v>0.148392623</v>
      </c>
      <c r="L3197">
        <v>41.579599999999999</v>
      </c>
      <c r="M3197">
        <v>4</v>
      </c>
    </row>
    <row r="3198" spans="1:13" x14ac:dyDescent="0.3">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17</v>
      </c>
      <c r="B3199">
        <v>3196</v>
      </c>
      <c r="C3199" t="s">
        <v>728</v>
      </c>
      <c r="D3199" t="s">
        <v>24</v>
      </c>
      <c r="E3199">
        <v>2018</v>
      </c>
      <c r="F3199" t="s">
        <v>138</v>
      </c>
      <c r="G3199" t="s">
        <v>14</v>
      </c>
      <c r="H3199" t="s">
        <v>26</v>
      </c>
      <c r="I3199" t="s">
        <v>40</v>
      </c>
      <c r="J3199">
        <v>0.20469999999999999</v>
      </c>
      <c r="L3199">
        <v>76.867000000000004</v>
      </c>
      <c r="M3199">
        <v>4</v>
      </c>
    </row>
    <row r="3200" spans="1:13" x14ac:dyDescent="0.3">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v>3198</v>
      </c>
      <c r="C3201" t="s">
        <v>275</v>
      </c>
      <c r="D3201" t="s">
        <v>54</v>
      </c>
      <c r="E3201">
        <v>2018</v>
      </c>
      <c r="F3201" t="s">
        <v>45</v>
      </c>
      <c r="G3201" t="s">
        <v>21</v>
      </c>
      <c r="H3201" t="s">
        <v>15</v>
      </c>
      <c r="I3201" t="s">
        <v>46</v>
      </c>
      <c r="J3201">
        <v>6.5203102999999998E-2</v>
      </c>
      <c r="L3201">
        <v>166.08160000000001</v>
      </c>
      <c r="M3201">
        <v>4</v>
      </c>
    </row>
    <row r="3202" spans="1:13" x14ac:dyDescent="0.3">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3">
      <c r="A3203" t="s">
        <v>17</v>
      </c>
      <c r="B3203">
        <v>3200</v>
      </c>
      <c r="C3203" t="s">
        <v>537</v>
      </c>
      <c r="D3203" t="s">
        <v>28</v>
      </c>
      <c r="E3203">
        <v>2022</v>
      </c>
      <c r="F3203" t="s">
        <v>20</v>
      </c>
      <c r="G3203" t="s">
        <v>21</v>
      </c>
      <c r="H3203" t="s">
        <v>15</v>
      </c>
      <c r="I3203" t="s">
        <v>22</v>
      </c>
      <c r="J3203">
        <v>8.2888496000000006E-2</v>
      </c>
      <c r="K3203">
        <v>19.5</v>
      </c>
      <c r="L3203">
        <v>178.6002</v>
      </c>
      <c r="M3203">
        <v>4</v>
      </c>
    </row>
    <row r="3204" spans="1:13" x14ac:dyDescent="0.3">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3">
      <c r="A3205" t="s">
        <v>1611</v>
      </c>
      <c r="B3205">
        <v>3202</v>
      </c>
      <c r="C3205" t="s">
        <v>840</v>
      </c>
      <c r="D3205" t="s">
        <v>48</v>
      </c>
      <c r="E3205">
        <v>2012</v>
      </c>
      <c r="F3205" t="s">
        <v>13</v>
      </c>
      <c r="G3205" t="s">
        <v>14</v>
      </c>
      <c r="H3205" t="s">
        <v>15</v>
      </c>
      <c r="I3205" t="s">
        <v>16</v>
      </c>
      <c r="J3205">
        <v>5.6960813999999999E-2</v>
      </c>
      <c r="K3205">
        <v>13.8</v>
      </c>
      <c r="L3205">
        <v>230.0984</v>
      </c>
      <c r="M3205">
        <v>4</v>
      </c>
    </row>
    <row r="3206" spans="1:13" x14ac:dyDescent="0.3">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3">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3">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3">
      <c r="A3212" t="s">
        <v>17</v>
      </c>
      <c r="B3212">
        <v>3209</v>
      </c>
      <c r="C3212" t="s">
        <v>907</v>
      </c>
      <c r="D3212" t="s">
        <v>28</v>
      </c>
      <c r="E3212">
        <v>2011</v>
      </c>
      <c r="F3212" t="s">
        <v>39</v>
      </c>
      <c r="G3212" t="s">
        <v>21</v>
      </c>
      <c r="H3212" t="s">
        <v>26</v>
      </c>
      <c r="I3212" t="s">
        <v>40</v>
      </c>
      <c r="J3212">
        <v>0.115194717</v>
      </c>
      <c r="K3212">
        <v>21.35</v>
      </c>
      <c r="L3212">
        <v>258.32780000000002</v>
      </c>
      <c r="M3212">
        <v>4</v>
      </c>
    </row>
    <row r="3213" spans="1:13" x14ac:dyDescent="0.3">
      <c r="A3213" t="s">
        <v>17</v>
      </c>
      <c r="B3213">
        <v>3210</v>
      </c>
      <c r="C3213" t="s">
        <v>542</v>
      </c>
      <c r="D3213" t="s">
        <v>95</v>
      </c>
      <c r="E3213">
        <v>2018</v>
      </c>
      <c r="F3213" t="s">
        <v>45</v>
      </c>
      <c r="G3213" t="s">
        <v>21</v>
      </c>
      <c r="H3213" t="s">
        <v>15</v>
      </c>
      <c r="I3213" t="s">
        <v>46</v>
      </c>
      <c r="J3213">
        <v>6.4636203000000003E-2</v>
      </c>
      <c r="L3213">
        <v>90.080399999999997</v>
      </c>
      <c r="M3213">
        <v>4</v>
      </c>
    </row>
    <row r="3214" spans="1:13" x14ac:dyDescent="0.3">
      <c r="A3214" t="s">
        <v>17</v>
      </c>
      <c r="B3214">
        <v>3211</v>
      </c>
      <c r="C3214" t="s">
        <v>344</v>
      </c>
      <c r="D3214" t="s">
        <v>67</v>
      </c>
      <c r="E3214">
        <v>2011</v>
      </c>
      <c r="F3214" t="s">
        <v>39</v>
      </c>
      <c r="G3214" t="s">
        <v>21</v>
      </c>
      <c r="H3214" t="s">
        <v>15</v>
      </c>
      <c r="I3214" t="s">
        <v>40</v>
      </c>
      <c r="J3214">
        <v>0.22899313399999999</v>
      </c>
      <c r="K3214">
        <v>10.895</v>
      </c>
      <c r="L3214">
        <v>263.45679999999999</v>
      </c>
      <c r="M3214">
        <v>4</v>
      </c>
    </row>
    <row r="3215" spans="1:13" x14ac:dyDescent="0.3">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3">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3">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3">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3">
      <c r="A3219" t="s">
        <v>17</v>
      </c>
      <c r="B3219">
        <v>3216</v>
      </c>
      <c r="C3219" t="s">
        <v>792</v>
      </c>
      <c r="D3219" t="s">
        <v>24</v>
      </c>
      <c r="E3219">
        <v>2022</v>
      </c>
      <c r="F3219" t="s">
        <v>20</v>
      </c>
      <c r="G3219" t="s">
        <v>21</v>
      </c>
      <c r="H3219" t="s">
        <v>15</v>
      </c>
      <c r="I3219" t="s">
        <v>22</v>
      </c>
      <c r="J3219">
        <v>1.5523706999999999E-2</v>
      </c>
      <c r="K3219">
        <v>12.15</v>
      </c>
      <c r="L3219">
        <v>212.09280000000001</v>
      </c>
      <c r="M3219">
        <v>4</v>
      </c>
    </row>
    <row r="3220" spans="1:13" x14ac:dyDescent="0.3">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3">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3">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3">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3">
      <c r="A3224" t="s">
        <v>17</v>
      </c>
      <c r="B3224">
        <v>3221</v>
      </c>
      <c r="C3224" t="s">
        <v>1275</v>
      </c>
      <c r="D3224" t="s">
        <v>28</v>
      </c>
      <c r="E3224">
        <v>2022</v>
      </c>
      <c r="F3224" t="s">
        <v>20</v>
      </c>
      <c r="G3224" t="s">
        <v>21</v>
      </c>
      <c r="H3224" t="s">
        <v>15</v>
      </c>
      <c r="I3224" t="s">
        <v>22</v>
      </c>
      <c r="J3224">
        <v>0.188322664</v>
      </c>
      <c r="K3224">
        <v>8.3550000000000004</v>
      </c>
      <c r="L3224">
        <v>148.54179999999999</v>
      </c>
      <c r="M3224">
        <v>4</v>
      </c>
    </row>
    <row r="3225" spans="1:13" x14ac:dyDescent="0.3">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3">
      <c r="A3226" t="s">
        <v>10</v>
      </c>
      <c r="B3226">
        <v>3223</v>
      </c>
      <c r="C3226" t="s">
        <v>765</v>
      </c>
      <c r="D3226" t="s">
        <v>12</v>
      </c>
      <c r="E3226">
        <v>2022</v>
      </c>
      <c r="F3226" t="s">
        <v>20</v>
      </c>
      <c r="G3226" t="s">
        <v>21</v>
      </c>
      <c r="H3226" t="s">
        <v>15</v>
      </c>
      <c r="I3226" t="s">
        <v>22</v>
      </c>
      <c r="J3226">
        <v>7.4931201000000003E-2</v>
      </c>
      <c r="K3226">
        <v>8.75</v>
      </c>
      <c r="L3226">
        <v>187.65559999999999</v>
      </c>
      <c r="M3226">
        <v>4</v>
      </c>
    </row>
    <row r="3227" spans="1:13" x14ac:dyDescent="0.3">
      <c r="A3227" t="s">
        <v>17</v>
      </c>
      <c r="B3227">
        <v>3224</v>
      </c>
      <c r="C3227" t="s">
        <v>539</v>
      </c>
      <c r="D3227" t="s">
        <v>42</v>
      </c>
      <c r="E3227">
        <v>2022</v>
      </c>
      <c r="F3227" t="s">
        <v>20</v>
      </c>
      <c r="G3227" t="s">
        <v>21</v>
      </c>
      <c r="H3227" t="s">
        <v>15</v>
      </c>
      <c r="I3227" t="s">
        <v>22</v>
      </c>
      <c r="J3227">
        <v>4.1459372000000001E-2</v>
      </c>
      <c r="K3227">
        <v>19.600000000000001</v>
      </c>
      <c r="L3227">
        <v>89.651399999999995</v>
      </c>
      <c r="M3227">
        <v>4</v>
      </c>
    </row>
    <row r="3228" spans="1:13" x14ac:dyDescent="0.3">
      <c r="A3228" t="s">
        <v>10</v>
      </c>
      <c r="B3228">
        <v>3225</v>
      </c>
      <c r="C3228" t="s">
        <v>1443</v>
      </c>
      <c r="D3228" t="s">
        <v>24</v>
      </c>
      <c r="E3228">
        <v>2022</v>
      </c>
      <c r="F3228" t="s">
        <v>20</v>
      </c>
      <c r="G3228" t="s">
        <v>21</v>
      </c>
      <c r="H3228" t="s">
        <v>15</v>
      </c>
      <c r="I3228" t="s">
        <v>22</v>
      </c>
      <c r="J3228">
        <v>0.10544580100000001</v>
      </c>
      <c r="K3228">
        <v>5.8449999999999998</v>
      </c>
      <c r="L3228">
        <v>214.42179999999999</v>
      </c>
      <c r="M3228">
        <v>4</v>
      </c>
    </row>
    <row r="3229" spans="1:13" x14ac:dyDescent="0.3">
      <c r="A3229" t="s">
        <v>10</v>
      </c>
      <c r="B3229">
        <v>3226</v>
      </c>
      <c r="C3229" t="s">
        <v>1309</v>
      </c>
      <c r="D3229" t="s">
        <v>12</v>
      </c>
      <c r="E3229">
        <v>2022</v>
      </c>
      <c r="F3229" t="s">
        <v>20</v>
      </c>
      <c r="G3229" t="s">
        <v>21</v>
      </c>
      <c r="H3229" t="s">
        <v>15</v>
      </c>
      <c r="I3229" t="s">
        <v>22</v>
      </c>
      <c r="J3229">
        <v>5.9971330000000003E-2</v>
      </c>
      <c r="K3229">
        <v>7.17</v>
      </c>
      <c r="L3229">
        <v>132.1968</v>
      </c>
      <c r="M3229">
        <v>4</v>
      </c>
    </row>
    <row r="3230" spans="1:13" x14ac:dyDescent="0.3">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3">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3">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3">
      <c r="A3233" t="s">
        <v>10</v>
      </c>
      <c r="B3233">
        <v>3230</v>
      </c>
      <c r="C3233" t="s">
        <v>254</v>
      </c>
      <c r="D3233" t="s">
        <v>24</v>
      </c>
      <c r="E3233">
        <v>2016</v>
      </c>
      <c r="F3233" t="s">
        <v>25</v>
      </c>
      <c r="G3233" t="s">
        <v>14</v>
      </c>
      <c r="H3233" t="s">
        <v>26</v>
      </c>
      <c r="I3233" t="s">
        <v>16</v>
      </c>
      <c r="J3233">
        <v>0</v>
      </c>
      <c r="K3233">
        <v>20</v>
      </c>
      <c r="L3233">
        <v>127.3678</v>
      </c>
      <c r="M3233">
        <v>4</v>
      </c>
    </row>
    <row r="3234" spans="1:13" x14ac:dyDescent="0.3">
      <c r="A3234" t="s">
        <v>10</v>
      </c>
      <c r="B3234">
        <v>3231</v>
      </c>
      <c r="C3234" t="s">
        <v>127</v>
      </c>
      <c r="D3234" t="s">
        <v>24</v>
      </c>
      <c r="E3234">
        <v>2018</v>
      </c>
      <c r="F3234" t="s">
        <v>45</v>
      </c>
      <c r="G3234" t="s">
        <v>21</v>
      </c>
      <c r="H3234" t="s">
        <v>15</v>
      </c>
      <c r="I3234" t="s">
        <v>46</v>
      </c>
      <c r="J3234">
        <v>7.6790921999999998E-2</v>
      </c>
      <c r="L3234">
        <v>172.11060000000001</v>
      </c>
      <c r="M3234">
        <v>4</v>
      </c>
    </row>
    <row r="3235" spans="1:13" x14ac:dyDescent="0.3">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3">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3">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3">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3">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3">
      <c r="A3241" t="s">
        <v>10</v>
      </c>
      <c r="B3241">
        <v>3238</v>
      </c>
      <c r="C3241" t="s">
        <v>504</v>
      </c>
      <c r="D3241" t="s">
        <v>48</v>
      </c>
      <c r="E3241">
        <v>2018</v>
      </c>
      <c r="F3241" t="s">
        <v>45</v>
      </c>
      <c r="G3241" t="s">
        <v>21</v>
      </c>
      <c r="H3241" t="s">
        <v>15</v>
      </c>
      <c r="I3241" t="s">
        <v>46</v>
      </c>
      <c r="J3241">
        <v>7.2524759999999994E-2</v>
      </c>
      <c r="L3241">
        <v>120.3098</v>
      </c>
      <c r="M3241">
        <v>4</v>
      </c>
    </row>
    <row r="3242" spans="1:13" x14ac:dyDescent="0.3">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3">
      <c r="A3243" t="s">
        <v>17</v>
      </c>
      <c r="B3243">
        <v>3240</v>
      </c>
      <c r="C3243" t="s">
        <v>1016</v>
      </c>
      <c r="D3243" t="s">
        <v>95</v>
      </c>
      <c r="E3243">
        <v>2018</v>
      </c>
      <c r="F3243" t="s">
        <v>45</v>
      </c>
      <c r="G3243" t="s">
        <v>21</v>
      </c>
      <c r="H3243" t="s">
        <v>15</v>
      </c>
      <c r="I3243" t="s">
        <v>46</v>
      </c>
      <c r="J3243">
        <v>7.7536540000000001E-2</v>
      </c>
      <c r="L3243">
        <v>180.86600000000001</v>
      </c>
      <c r="M3243">
        <v>4</v>
      </c>
    </row>
    <row r="3244" spans="1:13" x14ac:dyDescent="0.3">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3">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3">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3">
      <c r="A3247" t="s">
        <v>17</v>
      </c>
      <c r="B3247">
        <v>3244</v>
      </c>
      <c r="C3247" t="s">
        <v>301</v>
      </c>
      <c r="D3247" t="s">
        <v>42</v>
      </c>
      <c r="E3247">
        <v>2022</v>
      </c>
      <c r="F3247" t="s">
        <v>20</v>
      </c>
      <c r="G3247" t="s">
        <v>21</v>
      </c>
      <c r="H3247" t="s">
        <v>15</v>
      </c>
      <c r="I3247" t="s">
        <v>22</v>
      </c>
      <c r="J3247">
        <v>3.3735909000000001E-2</v>
      </c>
      <c r="K3247">
        <v>15.2</v>
      </c>
      <c r="L3247">
        <v>110.99120000000001</v>
      </c>
      <c r="M3247">
        <v>4</v>
      </c>
    </row>
    <row r="3248" spans="1:13" x14ac:dyDescent="0.3">
      <c r="A3248" t="s">
        <v>10</v>
      </c>
      <c r="B3248">
        <v>3245</v>
      </c>
      <c r="C3248" t="s">
        <v>1217</v>
      </c>
      <c r="D3248" t="s">
        <v>95</v>
      </c>
      <c r="E3248">
        <v>2011</v>
      </c>
      <c r="F3248" t="s">
        <v>39</v>
      </c>
      <c r="G3248" t="s">
        <v>21</v>
      </c>
      <c r="H3248" t="s">
        <v>15</v>
      </c>
      <c r="I3248" t="s">
        <v>40</v>
      </c>
      <c r="J3248">
        <v>0.13769711900000001</v>
      </c>
      <c r="K3248">
        <v>19.350000000000001</v>
      </c>
      <c r="L3248">
        <v>47.103400000000001</v>
      </c>
      <c r="M3248">
        <v>4</v>
      </c>
    </row>
    <row r="3249" spans="1:13" x14ac:dyDescent="0.3">
      <c r="A3249" t="s">
        <v>17</v>
      </c>
      <c r="B3249">
        <v>3246</v>
      </c>
      <c r="C3249" t="s">
        <v>1080</v>
      </c>
      <c r="D3249" t="s">
        <v>12</v>
      </c>
      <c r="E3249">
        <v>2022</v>
      </c>
      <c r="F3249" t="s">
        <v>20</v>
      </c>
      <c r="G3249" t="s">
        <v>21</v>
      </c>
      <c r="H3249" t="s">
        <v>15</v>
      </c>
      <c r="I3249" t="s">
        <v>22</v>
      </c>
      <c r="J3249">
        <v>0</v>
      </c>
      <c r="K3249">
        <v>8.1</v>
      </c>
      <c r="L3249">
        <v>211.89019999999999</v>
      </c>
      <c r="M3249">
        <v>4</v>
      </c>
    </row>
    <row r="3250" spans="1:13" x14ac:dyDescent="0.3">
      <c r="A3250" t="s">
        <v>10</v>
      </c>
      <c r="B3250">
        <v>3247</v>
      </c>
      <c r="C3250" t="s">
        <v>524</v>
      </c>
      <c r="D3250" t="s">
        <v>24</v>
      </c>
      <c r="E3250">
        <v>2018</v>
      </c>
      <c r="F3250" t="s">
        <v>45</v>
      </c>
      <c r="G3250" t="s">
        <v>21</v>
      </c>
      <c r="H3250" t="s">
        <v>15</v>
      </c>
      <c r="I3250" t="s">
        <v>46</v>
      </c>
      <c r="J3250">
        <v>6.1955439000000001E-2</v>
      </c>
      <c r="L3250">
        <v>145.14179999999999</v>
      </c>
      <c r="M3250">
        <v>4</v>
      </c>
    </row>
    <row r="3251" spans="1:13" x14ac:dyDescent="0.3">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3">
      <c r="A3253" t="s">
        <v>17</v>
      </c>
      <c r="B3253">
        <v>3250</v>
      </c>
      <c r="C3253" t="s">
        <v>798</v>
      </c>
      <c r="D3253" t="s">
        <v>42</v>
      </c>
      <c r="E3253">
        <v>2018</v>
      </c>
      <c r="F3253" t="s">
        <v>45</v>
      </c>
      <c r="G3253" t="s">
        <v>21</v>
      </c>
      <c r="H3253" t="s">
        <v>15</v>
      </c>
      <c r="I3253" t="s">
        <v>46</v>
      </c>
      <c r="J3253">
        <v>3.9055755999999997E-2</v>
      </c>
      <c r="L3253">
        <v>152.3366</v>
      </c>
      <c r="M3253">
        <v>4</v>
      </c>
    </row>
    <row r="3254" spans="1:13" x14ac:dyDescent="0.3">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3">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3">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3">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3">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3">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3">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3">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3">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3">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3">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3">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3">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3">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3">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3">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3">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3">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3">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3">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3">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3">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3">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3">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3">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3">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3">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3">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3">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3">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3">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3">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3">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3">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3">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3">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3">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3">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3">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3">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3">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3">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3">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3">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3">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3">
      <c r="A3312" t="s">
        <v>10</v>
      </c>
      <c r="B3312">
        <v>3309</v>
      </c>
      <c r="C3312" t="s">
        <v>614</v>
      </c>
      <c r="D3312" t="s">
        <v>48</v>
      </c>
      <c r="E3312">
        <v>2012</v>
      </c>
      <c r="F3312" t="s">
        <v>13</v>
      </c>
      <c r="G3312" t="s">
        <v>14</v>
      </c>
      <c r="H3312" t="s">
        <v>15</v>
      </c>
      <c r="I3312" t="s">
        <v>16</v>
      </c>
      <c r="J3312">
        <v>0</v>
      </c>
      <c r="K3312">
        <v>6.67</v>
      </c>
      <c r="L3312">
        <v>133.0626</v>
      </c>
      <c r="M3312">
        <v>4</v>
      </c>
    </row>
    <row r="3313" spans="1:13" x14ac:dyDescent="0.3">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3">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3">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3">
      <c r="A3316" t="s">
        <v>17</v>
      </c>
      <c r="B3316">
        <v>3313</v>
      </c>
      <c r="C3316" t="s">
        <v>172</v>
      </c>
      <c r="D3316" t="s">
        <v>42</v>
      </c>
      <c r="E3316">
        <v>2018</v>
      </c>
      <c r="F3316" t="s">
        <v>138</v>
      </c>
      <c r="G3316" t="s">
        <v>14</v>
      </c>
      <c r="H3316" t="s">
        <v>26</v>
      </c>
      <c r="I3316" t="s">
        <v>40</v>
      </c>
      <c r="J3316">
        <v>2.7465989999999999E-2</v>
      </c>
      <c r="L3316">
        <v>181.5976</v>
      </c>
      <c r="M3316">
        <v>4</v>
      </c>
    </row>
    <row r="3317" spans="1:13" x14ac:dyDescent="0.3">
      <c r="A3317" t="s">
        <v>17</v>
      </c>
      <c r="B3317">
        <v>3314</v>
      </c>
      <c r="C3317" t="s">
        <v>681</v>
      </c>
      <c r="D3317" t="s">
        <v>95</v>
      </c>
      <c r="E3317">
        <v>2018</v>
      </c>
      <c r="F3317" t="s">
        <v>138</v>
      </c>
      <c r="G3317" t="s">
        <v>14</v>
      </c>
      <c r="H3317" t="s">
        <v>26</v>
      </c>
      <c r="I3317" t="s">
        <v>40</v>
      </c>
      <c r="J3317">
        <v>0.13319835499999999</v>
      </c>
      <c r="L3317">
        <v>91.082999999999998</v>
      </c>
      <c r="M3317">
        <v>4</v>
      </c>
    </row>
    <row r="3318" spans="1:13" x14ac:dyDescent="0.3">
      <c r="A3318" t="s">
        <v>17</v>
      </c>
      <c r="B3318">
        <v>3315</v>
      </c>
      <c r="C3318" t="s">
        <v>874</v>
      </c>
      <c r="D3318" t="s">
        <v>57</v>
      </c>
      <c r="E3318">
        <v>2018</v>
      </c>
      <c r="F3318" t="s">
        <v>138</v>
      </c>
      <c r="G3318" t="s">
        <v>14</v>
      </c>
      <c r="H3318" t="s">
        <v>26</v>
      </c>
      <c r="I3318" t="s">
        <v>40</v>
      </c>
      <c r="J3318">
        <v>0.18530651400000001</v>
      </c>
      <c r="L3318">
        <v>125.6046</v>
      </c>
      <c r="M3318">
        <v>4</v>
      </c>
    </row>
    <row r="3319" spans="1:13" x14ac:dyDescent="0.3">
      <c r="A3319" t="s">
        <v>17</v>
      </c>
      <c r="B3319">
        <v>3316</v>
      </c>
      <c r="C3319" t="s">
        <v>1455</v>
      </c>
      <c r="D3319" t="s">
        <v>74</v>
      </c>
      <c r="E3319">
        <v>2018</v>
      </c>
      <c r="F3319" t="s">
        <v>138</v>
      </c>
      <c r="G3319" t="s">
        <v>14</v>
      </c>
      <c r="H3319" t="s">
        <v>26</v>
      </c>
      <c r="I3319" t="s">
        <v>40</v>
      </c>
      <c r="J3319">
        <v>0.106907604</v>
      </c>
      <c r="L3319">
        <v>162.8526</v>
      </c>
      <c r="M3319">
        <v>4</v>
      </c>
    </row>
    <row r="3320" spans="1:13" x14ac:dyDescent="0.3">
      <c r="A3320" t="s">
        <v>17</v>
      </c>
      <c r="B3320">
        <v>3317</v>
      </c>
      <c r="C3320" t="s">
        <v>1285</v>
      </c>
      <c r="D3320" t="s">
        <v>28</v>
      </c>
      <c r="E3320">
        <v>2018</v>
      </c>
      <c r="F3320" t="s">
        <v>138</v>
      </c>
      <c r="G3320" t="s">
        <v>14</v>
      </c>
      <c r="H3320" t="s">
        <v>26</v>
      </c>
      <c r="I3320" t="s">
        <v>40</v>
      </c>
      <c r="J3320">
        <v>0.212293753</v>
      </c>
      <c r="L3320">
        <v>92.277799999999999</v>
      </c>
      <c r="M3320">
        <v>4</v>
      </c>
    </row>
    <row r="3321" spans="1:13" x14ac:dyDescent="0.3">
      <c r="A3321" t="s">
        <v>17</v>
      </c>
      <c r="B3321">
        <v>3318</v>
      </c>
      <c r="C3321" t="s">
        <v>1065</v>
      </c>
      <c r="D3321" t="s">
        <v>67</v>
      </c>
      <c r="E3321">
        <v>2018</v>
      </c>
      <c r="F3321" t="s">
        <v>138</v>
      </c>
      <c r="G3321" t="s">
        <v>14</v>
      </c>
      <c r="H3321" t="s">
        <v>26</v>
      </c>
      <c r="I3321" t="s">
        <v>40</v>
      </c>
      <c r="J3321">
        <v>3.1139933000000002E-2</v>
      </c>
      <c r="L3321">
        <v>74.801199999999994</v>
      </c>
      <c r="M3321">
        <v>4</v>
      </c>
    </row>
    <row r="3322" spans="1:13" x14ac:dyDescent="0.3">
      <c r="A3322" t="s">
        <v>17</v>
      </c>
      <c r="B3322">
        <v>3319</v>
      </c>
      <c r="C3322" t="s">
        <v>1456</v>
      </c>
      <c r="D3322" t="s">
        <v>67</v>
      </c>
      <c r="E3322">
        <v>2018</v>
      </c>
      <c r="F3322" t="s">
        <v>138</v>
      </c>
      <c r="G3322" t="s">
        <v>14</v>
      </c>
      <c r="H3322" t="s">
        <v>26</v>
      </c>
      <c r="I3322" t="s">
        <v>40</v>
      </c>
      <c r="J3322">
        <v>4.461205E-2</v>
      </c>
      <c r="L3322">
        <v>241.15379999999999</v>
      </c>
      <c r="M3322">
        <v>4</v>
      </c>
    </row>
    <row r="3323" spans="1:13" x14ac:dyDescent="0.3">
      <c r="A3323" t="s">
        <v>17</v>
      </c>
      <c r="B3323">
        <v>3320</v>
      </c>
      <c r="C3323" t="s">
        <v>1277</v>
      </c>
      <c r="D3323" t="s">
        <v>67</v>
      </c>
      <c r="E3323">
        <v>2018</v>
      </c>
      <c r="F3323" t="s">
        <v>138</v>
      </c>
      <c r="G3323" t="s">
        <v>14</v>
      </c>
      <c r="H3323" t="s">
        <v>26</v>
      </c>
      <c r="I3323" t="s">
        <v>40</v>
      </c>
      <c r="J3323">
        <v>0.122832172</v>
      </c>
      <c r="L3323">
        <v>217.685</v>
      </c>
      <c r="M3323">
        <v>4</v>
      </c>
    </row>
    <row r="3324" spans="1:13" x14ac:dyDescent="0.3">
      <c r="A3324" t="s">
        <v>17</v>
      </c>
      <c r="B3324">
        <v>3321</v>
      </c>
      <c r="C3324" t="s">
        <v>102</v>
      </c>
      <c r="D3324" t="s">
        <v>24</v>
      </c>
      <c r="E3324">
        <v>2018</v>
      </c>
      <c r="F3324" t="s">
        <v>138</v>
      </c>
      <c r="G3324" t="s">
        <v>14</v>
      </c>
      <c r="H3324" t="s">
        <v>26</v>
      </c>
      <c r="I3324" t="s">
        <v>40</v>
      </c>
      <c r="J3324">
        <v>2.9084548000000002E-2</v>
      </c>
      <c r="L3324">
        <v>122.0098</v>
      </c>
      <c r="M3324">
        <v>4</v>
      </c>
    </row>
    <row r="3325" spans="1:13" x14ac:dyDescent="0.3">
      <c r="A3325" t="s">
        <v>17</v>
      </c>
      <c r="B3325">
        <v>3322</v>
      </c>
      <c r="C3325" t="s">
        <v>1066</v>
      </c>
      <c r="D3325" t="s">
        <v>24</v>
      </c>
      <c r="E3325">
        <v>2018</v>
      </c>
      <c r="F3325" t="s">
        <v>138</v>
      </c>
      <c r="G3325" t="s">
        <v>14</v>
      </c>
      <c r="H3325" t="s">
        <v>26</v>
      </c>
      <c r="I3325" t="s">
        <v>40</v>
      </c>
      <c r="J3325">
        <v>7.9146113000000004E-2</v>
      </c>
      <c r="L3325">
        <v>181.46600000000001</v>
      </c>
      <c r="M3325">
        <v>4</v>
      </c>
    </row>
    <row r="3326" spans="1:13" x14ac:dyDescent="0.3">
      <c r="A3326" t="s">
        <v>17</v>
      </c>
      <c r="B3326">
        <v>3323</v>
      </c>
      <c r="C3326" t="s">
        <v>560</v>
      </c>
      <c r="D3326" t="s">
        <v>12</v>
      </c>
      <c r="E3326">
        <v>2018</v>
      </c>
      <c r="F3326" t="s">
        <v>138</v>
      </c>
      <c r="G3326" t="s">
        <v>14</v>
      </c>
      <c r="H3326" t="s">
        <v>26</v>
      </c>
      <c r="I3326" t="s">
        <v>40</v>
      </c>
      <c r="J3326">
        <v>0.23765134399999999</v>
      </c>
      <c r="L3326">
        <v>170.2106</v>
      </c>
      <c r="M3326">
        <v>4</v>
      </c>
    </row>
    <row r="3327" spans="1:13" x14ac:dyDescent="0.3">
      <c r="A3327" t="s">
        <v>17</v>
      </c>
      <c r="B3327">
        <v>3324</v>
      </c>
      <c r="C3327" t="s">
        <v>51</v>
      </c>
      <c r="D3327" t="s">
        <v>12</v>
      </c>
      <c r="E3327">
        <v>2018</v>
      </c>
      <c r="F3327" t="s">
        <v>138</v>
      </c>
      <c r="G3327" t="s">
        <v>14</v>
      </c>
      <c r="H3327" t="s">
        <v>26</v>
      </c>
      <c r="I3327" t="s">
        <v>40</v>
      </c>
      <c r="J3327">
        <v>0.22483730800000001</v>
      </c>
      <c r="L3327">
        <v>112.7886</v>
      </c>
      <c r="M3327">
        <v>4</v>
      </c>
    </row>
    <row r="3328" spans="1:13" x14ac:dyDescent="0.3">
      <c r="A3328" t="s">
        <v>17</v>
      </c>
      <c r="B3328">
        <v>3325</v>
      </c>
      <c r="C3328" t="s">
        <v>297</v>
      </c>
      <c r="D3328" t="s">
        <v>19</v>
      </c>
      <c r="E3328">
        <v>2018</v>
      </c>
      <c r="F3328" t="s">
        <v>138</v>
      </c>
      <c r="G3328" t="s">
        <v>14</v>
      </c>
      <c r="H3328" t="s">
        <v>26</v>
      </c>
      <c r="I3328" t="s">
        <v>40</v>
      </c>
      <c r="J3328">
        <v>0.15719001699999999</v>
      </c>
      <c r="L3328">
        <v>156.8604</v>
      </c>
      <c r="M3328">
        <v>4</v>
      </c>
    </row>
    <row r="3329" spans="1:13" x14ac:dyDescent="0.3">
      <c r="A3329" t="s">
        <v>17</v>
      </c>
      <c r="B3329">
        <v>3326</v>
      </c>
      <c r="C3329" t="s">
        <v>1350</v>
      </c>
      <c r="D3329" t="s">
        <v>19</v>
      </c>
      <c r="E3329">
        <v>2018</v>
      </c>
      <c r="F3329" t="s">
        <v>138</v>
      </c>
      <c r="G3329" t="s">
        <v>14</v>
      </c>
      <c r="H3329" t="s">
        <v>26</v>
      </c>
      <c r="I3329" t="s">
        <v>40</v>
      </c>
      <c r="J3329">
        <v>5.0535311999999999E-2</v>
      </c>
      <c r="L3329">
        <v>130.03100000000001</v>
      </c>
      <c r="M3329">
        <v>4</v>
      </c>
    </row>
    <row r="3330" spans="1:13" x14ac:dyDescent="0.3">
      <c r="A3330" t="s">
        <v>17</v>
      </c>
      <c r="B3330">
        <v>3327</v>
      </c>
      <c r="C3330" t="s">
        <v>914</v>
      </c>
      <c r="D3330" t="s">
        <v>42</v>
      </c>
      <c r="E3330">
        <v>2018</v>
      </c>
      <c r="F3330" t="s">
        <v>138</v>
      </c>
      <c r="G3330" t="s">
        <v>14</v>
      </c>
      <c r="H3330" t="s">
        <v>26</v>
      </c>
      <c r="I3330" t="s">
        <v>40</v>
      </c>
      <c r="J3330">
        <v>6.1470858000000003E-2</v>
      </c>
      <c r="L3330">
        <v>48.603400000000001</v>
      </c>
      <c r="M3330">
        <v>4</v>
      </c>
    </row>
    <row r="3331" spans="1:13" x14ac:dyDescent="0.3">
      <c r="A3331" t="s">
        <v>17</v>
      </c>
      <c r="B3331">
        <v>3328</v>
      </c>
      <c r="C3331" t="s">
        <v>1394</v>
      </c>
      <c r="D3331" t="s">
        <v>42</v>
      </c>
      <c r="E3331">
        <v>2018</v>
      </c>
      <c r="F3331" t="s">
        <v>138</v>
      </c>
      <c r="G3331" t="s">
        <v>14</v>
      </c>
      <c r="H3331" t="s">
        <v>26</v>
      </c>
      <c r="I3331" t="s">
        <v>40</v>
      </c>
      <c r="J3331">
        <v>9.0778148000000003E-2</v>
      </c>
      <c r="L3331">
        <v>153.10239999999999</v>
      </c>
      <c r="M3331">
        <v>4</v>
      </c>
    </row>
    <row r="3332" spans="1:13" x14ac:dyDescent="0.3">
      <c r="A3332" t="s">
        <v>17</v>
      </c>
      <c r="B3332">
        <v>3329</v>
      </c>
      <c r="C3332" t="s">
        <v>112</v>
      </c>
      <c r="D3332" t="s">
        <v>42</v>
      </c>
      <c r="E3332">
        <v>2018</v>
      </c>
      <c r="F3332" t="s">
        <v>138</v>
      </c>
      <c r="G3332" t="s">
        <v>14</v>
      </c>
      <c r="H3332" t="s">
        <v>26</v>
      </c>
      <c r="I3332" t="s">
        <v>40</v>
      </c>
      <c r="J3332">
        <v>8.3547515000000003E-2</v>
      </c>
      <c r="L3332">
        <v>179.166</v>
      </c>
      <c r="M3332">
        <v>4</v>
      </c>
    </row>
    <row r="3333" spans="1:13" x14ac:dyDescent="0.3">
      <c r="A3333" t="s">
        <v>17</v>
      </c>
      <c r="B3333">
        <v>3330</v>
      </c>
      <c r="C3333" t="s">
        <v>998</v>
      </c>
      <c r="D3333" t="s">
        <v>64</v>
      </c>
      <c r="E3333">
        <v>2018</v>
      </c>
      <c r="F3333" t="s">
        <v>138</v>
      </c>
      <c r="G3333" t="s">
        <v>14</v>
      </c>
      <c r="H3333" t="s">
        <v>26</v>
      </c>
      <c r="I3333" t="s">
        <v>40</v>
      </c>
      <c r="J3333">
        <v>0.142393355</v>
      </c>
      <c r="L3333">
        <v>36.418999999999997</v>
      </c>
      <c r="M3333">
        <v>4</v>
      </c>
    </row>
    <row r="3334" spans="1:13" x14ac:dyDescent="0.3">
      <c r="A3334" t="s">
        <v>17</v>
      </c>
      <c r="B3334">
        <v>3331</v>
      </c>
      <c r="C3334" t="s">
        <v>1194</v>
      </c>
      <c r="D3334" t="s">
        <v>64</v>
      </c>
      <c r="E3334">
        <v>2018</v>
      </c>
      <c r="F3334" t="s">
        <v>138</v>
      </c>
      <c r="G3334" t="s">
        <v>14</v>
      </c>
      <c r="H3334" t="s">
        <v>26</v>
      </c>
      <c r="I3334" t="s">
        <v>40</v>
      </c>
      <c r="J3334">
        <v>3.4098860000000002E-2</v>
      </c>
      <c r="L3334">
        <v>162.62100000000001</v>
      </c>
      <c r="M3334">
        <v>4</v>
      </c>
    </row>
    <row r="3335" spans="1:13" x14ac:dyDescent="0.3">
      <c r="A3335" t="s">
        <v>17</v>
      </c>
      <c r="B3335">
        <v>3332</v>
      </c>
      <c r="C3335" t="s">
        <v>244</v>
      </c>
      <c r="D3335" t="s">
        <v>64</v>
      </c>
      <c r="E3335">
        <v>2018</v>
      </c>
      <c r="F3335" t="s">
        <v>138</v>
      </c>
      <c r="G3335" t="s">
        <v>14</v>
      </c>
      <c r="H3335" t="s">
        <v>26</v>
      </c>
      <c r="I3335" t="s">
        <v>40</v>
      </c>
      <c r="J3335">
        <v>2.1184746000000001E-2</v>
      </c>
      <c r="L3335">
        <v>189.553</v>
      </c>
      <c r="M3335">
        <v>4</v>
      </c>
    </row>
    <row r="3336" spans="1:13" x14ac:dyDescent="0.3">
      <c r="A3336" t="s">
        <v>17</v>
      </c>
      <c r="B3336">
        <v>3333</v>
      </c>
      <c r="C3336" t="s">
        <v>47</v>
      </c>
      <c r="D3336" t="s">
        <v>48</v>
      </c>
      <c r="E3336">
        <v>2018</v>
      </c>
      <c r="F3336" t="s">
        <v>138</v>
      </c>
      <c r="G3336" t="s">
        <v>14</v>
      </c>
      <c r="H3336" t="s">
        <v>26</v>
      </c>
      <c r="I3336" t="s">
        <v>40</v>
      </c>
      <c r="J3336">
        <v>0.148764535</v>
      </c>
      <c r="L3336">
        <v>111.19119999999999</v>
      </c>
      <c r="M3336">
        <v>4</v>
      </c>
    </row>
    <row r="3337" spans="1:13" x14ac:dyDescent="0.3">
      <c r="A3337" t="s">
        <v>17</v>
      </c>
      <c r="B3337">
        <v>3334</v>
      </c>
      <c r="C3337" t="s">
        <v>178</v>
      </c>
      <c r="D3337" t="s">
        <v>48</v>
      </c>
      <c r="E3337">
        <v>2018</v>
      </c>
      <c r="F3337" t="s">
        <v>138</v>
      </c>
      <c r="G3337" t="s">
        <v>14</v>
      </c>
      <c r="H3337" t="s">
        <v>26</v>
      </c>
      <c r="I3337" t="s">
        <v>40</v>
      </c>
      <c r="J3337">
        <v>9.1354948000000005E-2</v>
      </c>
      <c r="L3337">
        <v>122.30719999999999</v>
      </c>
      <c r="M3337">
        <v>4</v>
      </c>
    </row>
    <row r="3338" spans="1:13" x14ac:dyDescent="0.3">
      <c r="A3338" t="s">
        <v>17</v>
      </c>
      <c r="B3338">
        <v>3335</v>
      </c>
      <c r="C3338" t="s">
        <v>1330</v>
      </c>
      <c r="D3338" t="s">
        <v>32</v>
      </c>
      <c r="E3338">
        <v>2018</v>
      </c>
      <c r="F3338" t="s">
        <v>138</v>
      </c>
      <c r="G3338" t="s">
        <v>14</v>
      </c>
      <c r="H3338" t="s">
        <v>26</v>
      </c>
      <c r="I3338" t="s">
        <v>40</v>
      </c>
      <c r="J3338">
        <v>4.3168762999999999E-2</v>
      </c>
      <c r="L3338">
        <v>82.859200000000001</v>
      </c>
      <c r="M3338">
        <v>4</v>
      </c>
    </row>
    <row r="3339" spans="1:13" x14ac:dyDescent="0.3">
      <c r="A3339" t="s">
        <v>10</v>
      </c>
      <c r="B3339">
        <v>3336</v>
      </c>
      <c r="C3339" t="s">
        <v>882</v>
      </c>
      <c r="D3339" t="s">
        <v>95</v>
      </c>
      <c r="E3339">
        <v>2018</v>
      </c>
      <c r="F3339" t="s">
        <v>138</v>
      </c>
      <c r="G3339" t="s">
        <v>14</v>
      </c>
      <c r="H3339" t="s">
        <v>26</v>
      </c>
      <c r="I3339" t="s">
        <v>40</v>
      </c>
      <c r="J3339">
        <v>0.212963193</v>
      </c>
      <c r="L3339">
        <v>59.521999999999998</v>
      </c>
      <c r="M3339">
        <v>4</v>
      </c>
    </row>
    <row r="3340" spans="1:13" x14ac:dyDescent="0.3">
      <c r="A3340" t="s">
        <v>10</v>
      </c>
      <c r="B3340">
        <v>3337</v>
      </c>
      <c r="C3340" t="s">
        <v>311</v>
      </c>
      <c r="D3340" t="s">
        <v>95</v>
      </c>
      <c r="E3340">
        <v>2018</v>
      </c>
      <c r="F3340" t="s">
        <v>138</v>
      </c>
      <c r="G3340" t="s">
        <v>14</v>
      </c>
      <c r="H3340" t="s">
        <v>26</v>
      </c>
      <c r="I3340" t="s">
        <v>40</v>
      </c>
      <c r="J3340">
        <v>0.10283010400000001</v>
      </c>
      <c r="L3340">
        <v>172.6422</v>
      </c>
      <c r="M3340">
        <v>4</v>
      </c>
    </row>
    <row r="3341" spans="1:13" x14ac:dyDescent="0.3">
      <c r="A3341" t="s">
        <v>10</v>
      </c>
      <c r="B3341">
        <v>3338</v>
      </c>
      <c r="C3341" t="s">
        <v>1457</v>
      </c>
      <c r="D3341" t="s">
        <v>57</v>
      </c>
      <c r="E3341">
        <v>2018</v>
      </c>
      <c r="F3341" t="s">
        <v>138</v>
      </c>
      <c r="G3341" t="s">
        <v>14</v>
      </c>
      <c r="H3341" t="s">
        <v>26</v>
      </c>
      <c r="I3341" t="s">
        <v>40</v>
      </c>
      <c r="J3341">
        <v>0.118535581</v>
      </c>
      <c r="L3341">
        <v>256.39879999999999</v>
      </c>
      <c r="M3341">
        <v>4</v>
      </c>
    </row>
    <row r="3342" spans="1:13" x14ac:dyDescent="0.3">
      <c r="A3342" t="s">
        <v>10</v>
      </c>
      <c r="B3342">
        <v>3339</v>
      </c>
      <c r="C3342" t="s">
        <v>1458</v>
      </c>
      <c r="D3342" t="s">
        <v>28</v>
      </c>
      <c r="E3342">
        <v>2018</v>
      </c>
      <c r="F3342" t="s">
        <v>138</v>
      </c>
      <c r="G3342" t="s">
        <v>14</v>
      </c>
      <c r="H3342" t="s">
        <v>26</v>
      </c>
      <c r="I3342" t="s">
        <v>40</v>
      </c>
      <c r="J3342">
        <v>0</v>
      </c>
      <c r="L3342">
        <v>169.87899999999999</v>
      </c>
      <c r="M3342">
        <v>4</v>
      </c>
    </row>
    <row r="3343" spans="1:13" x14ac:dyDescent="0.3">
      <c r="A3343" t="s">
        <v>10</v>
      </c>
      <c r="B3343">
        <v>3340</v>
      </c>
      <c r="C3343" t="s">
        <v>597</v>
      </c>
      <c r="D3343" t="s">
        <v>67</v>
      </c>
      <c r="E3343">
        <v>2018</v>
      </c>
      <c r="F3343" t="s">
        <v>138</v>
      </c>
      <c r="G3343" t="s">
        <v>14</v>
      </c>
      <c r="H3343" t="s">
        <v>26</v>
      </c>
      <c r="I3343" t="s">
        <v>40</v>
      </c>
      <c r="J3343">
        <v>8.4404264000000007E-2</v>
      </c>
      <c r="L3343">
        <v>49.537599999999998</v>
      </c>
      <c r="M3343">
        <v>4</v>
      </c>
    </row>
    <row r="3344" spans="1:13" x14ac:dyDescent="0.3">
      <c r="A3344" t="s">
        <v>10</v>
      </c>
      <c r="B3344">
        <v>3341</v>
      </c>
      <c r="C3344" t="s">
        <v>1123</v>
      </c>
      <c r="D3344" t="s">
        <v>24</v>
      </c>
      <c r="E3344">
        <v>2018</v>
      </c>
      <c r="F3344" t="s">
        <v>138</v>
      </c>
      <c r="G3344" t="s">
        <v>14</v>
      </c>
      <c r="H3344" t="s">
        <v>26</v>
      </c>
      <c r="I3344" t="s">
        <v>40</v>
      </c>
      <c r="J3344">
        <v>2.9157849E-2</v>
      </c>
      <c r="L3344">
        <v>97.072599999999994</v>
      </c>
      <c r="M3344">
        <v>4</v>
      </c>
    </row>
    <row r="3345" spans="1:13" x14ac:dyDescent="0.3">
      <c r="A3345" t="s">
        <v>10</v>
      </c>
      <c r="B3345">
        <v>3342</v>
      </c>
      <c r="C3345" t="s">
        <v>941</v>
      </c>
      <c r="D3345" t="s">
        <v>24</v>
      </c>
      <c r="E3345">
        <v>2018</v>
      </c>
      <c r="F3345" t="s">
        <v>138</v>
      </c>
      <c r="G3345" t="s">
        <v>14</v>
      </c>
      <c r="H3345" t="s">
        <v>26</v>
      </c>
      <c r="I3345" t="s">
        <v>40</v>
      </c>
      <c r="J3345">
        <v>0.164438907</v>
      </c>
      <c r="L3345">
        <v>188.42140000000001</v>
      </c>
      <c r="M3345">
        <v>4</v>
      </c>
    </row>
    <row r="3346" spans="1:13" x14ac:dyDescent="0.3">
      <c r="A3346" t="s">
        <v>10</v>
      </c>
      <c r="B3346">
        <v>3343</v>
      </c>
      <c r="C3346" t="s">
        <v>525</v>
      </c>
      <c r="D3346" t="s">
        <v>12</v>
      </c>
      <c r="E3346">
        <v>2018</v>
      </c>
      <c r="F3346" t="s">
        <v>138</v>
      </c>
      <c r="G3346" t="s">
        <v>14</v>
      </c>
      <c r="H3346" t="s">
        <v>26</v>
      </c>
      <c r="I3346" t="s">
        <v>40</v>
      </c>
      <c r="J3346">
        <v>9.5587976000000005E-2</v>
      </c>
      <c r="L3346">
        <v>193.982</v>
      </c>
      <c r="M3346">
        <v>4</v>
      </c>
    </row>
    <row r="3347" spans="1:13" x14ac:dyDescent="0.3">
      <c r="A3347" t="s">
        <v>10</v>
      </c>
      <c r="B3347">
        <v>3344</v>
      </c>
      <c r="C3347" t="s">
        <v>1426</v>
      </c>
      <c r="D3347" t="s">
        <v>12</v>
      </c>
      <c r="E3347">
        <v>2018</v>
      </c>
      <c r="F3347" t="s">
        <v>138</v>
      </c>
      <c r="G3347" t="s">
        <v>14</v>
      </c>
      <c r="H3347" t="s">
        <v>26</v>
      </c>
      <c r="I3347" t="s">
        <v>40</v>
      </c>
      <c r="J3347">
        <v>0.214139786</v>
      </c>
      <c r="L3347">
        <v>102.4016</v>
      </c>
      <c r="M3347">
        <v>4</v>
      </c>
    </row>
    <row r="3348" spans="1:13" x14ac:dyDescent="0.3">
      <c r="A3348" t="s">
        <v>10</v>
      </c>
      <c r="B3348">
        <v>3345</v>
      </c>
      <c r="C3348" t="s">
        <v>606</v>
      </c>
      <c r="D3348" t="s">
        <v>12</v>
      </c>
      <c r="E3348">
        <v>2018</v>
      </c>
      <c r="F3348" t="s">
        <v>138</v>
      </c>
      <c r="G3348" t="s">
        <v>14</v>
      </c>
      <c r="H3348" t="s">
        <v>26</v>
      </c>
      <c r="I3348" t="s">
        <v>40</v>
      </c>
      <c r="J3348">
        <v>0</v>
      </c>
      <c r="L3348">
        <v>178.5318</v>
      </c>
      <c r="M3348">
        <v>4</v>
      </c>
    </row>
    <row r="3349" spans="1:13" x14ac:dyDescent="0.3">
      <c r="A3349" t="s">
        <v>10</v>
      </c>
      <c r="B3349">
        <v>3346</v>
      </c>
      <c r="C3349" t="s">
        <v>1311</v>
      </c>
      <c r="D3349" t="s">
        <v>48</v>
      </c>
      <c r="E3349">
        <v>2018</v>
      </c>
      <c r="F3349" t="s">
        <v>138</v>
      </c>
      <c r="G3349" t="s">
        <v>14</v>
      </c>
      <c r="H3349" t="s">
        <v>26</v>
      </c>
      <c r="I3349" t="s">
        <v>40</v>
      </c>
      <c r="J3349">
        <v>1.251245E-2</v>
      </c>
      <c r="L3349">
        <v>38.747999999999998</v>
      </c>
      <c r="M3349">
        <v>4</v>
      </c>
    </row>
    <row r="3350" spans="1:13" x14ac:dyDescent="0.3">
      <c r="A3350" t="s">
        <v>10</v>
      </c>
      <c r="B3350">
        <v>3347</v>
      </c>
      <c r="C3350" t="s">
        <v>1459</v>
      </c>
      <c r="D3350" t="s">
        <v>48</v>
      </c>
      <c r="E3350">
        <v>2018</v>
      </c>
      <c r="F3350" t="s">
        <v>138</v>
      </c>
      <c r="G3350" t="s">
        <v>14</v>
      </c>
      <c r="H3350" t="s">
        <v>26</v>
      </c>
      <c r="I3350" t="s">
        <v>40</v>
      </c>
      <c r="J3350">
        <v>4.022593E-2</v>
      </c>
      <c r="L3350">
        <v>210.99279999999999</v>
      </c>
      <c r="M3350">
        <v>4</v>
      </c>
    </row>
    <row r="3351" spans="1:13" x14ac:dyDescent="0.3">
      <c r="A3351" t="s">
        <v>17</v>
      </c>
      <c r="B3351">
        <v>3348</v>
      </c>
      <c r="C3351" t="s">
        <v>585</v>
      </c>
      <c r="D3351" t="s">
        <v>67</v>
      </c>
      <c r="E3351">
        <v>2018</v>
      </c>
      <c r="F3351" t="s">
        <v>138</v>
      </c>
      <c r="G3351" t="s">
        <v>14</v>
      </c>
      <c r="H3351" t="s">
        <v>26</v>
      </c>
      <c r="I3351" t="s">
        <v>40</v>
      </c>
      <c r="J3351">
        <v>0.10818157</v>
      </c>
      <c r="L3351">
        <v>149.60499999999999</v>
      </c>
      <c r="M3351">
        <v>4</v>
      </c>
    </row>
    <row r="3352" spans="1:13" x14ac:dyDescent="0.3">
      <c r="A3352" t="s">
        <v>17</v>
      </c>
      <c r="B3352">
        <v>3349</v>
      </c>
      <c r="C3352" t="s">
        <v>694</v>
      </c>
      <c r="D3352" t="s">
        <v>42</v>
      </c>
      <c r="E3352">
        <v>2018</v>
      </c>
      <c r="F3352" t="s">
        <v>138</v>
      </c>
      <c r="G3352" t="s">
        <v>14</v>
      </c>
      <c r="H3352" t="s">
        <v>26</v>
      </c>
      <c r="I3352" t="s">
        <v>40</v>
      </c>
      <c r="J3352">
        <v>2.4992442E-2</v>
      </c>
      <c r="L3352">
        <v>53.6614</v>
      </c>
      <c r="M3352">
        <v>4</v>
      </c>
    </row>
    <row r="3353" spans="1:13" x14ac:dyDescent="0.3">
      <c r="A3353" t="s">
        <v>17</v>
      </c>
      <c r="B3353">
        <v>3350</v>
      </c>
      <c r="C3353" t="s">
        <v>953</v>
      </c>
      <c r="D3353" t="s">
        <v>48</v>
      </c>
      <c r="E3353">
        <v>2018</v>
      </c>
      <c r="F3353" t="s">
        <v>138</v>
      </c>
      <c r="G3353" t="s">
        <v>14</v>
      </c>
      <c r="H3353" t="s">
        <v>26</v>
      </c>
      <c r="I3353" t="s">
        <v>40</v>
      </c>
      <c r="J3353">
        <v>7.8872251000000004E-2</v>
      </c>
      <c r="L3353">
        <v>189.5556</v>
      </c>
      <c r="M3353">
        <v>4</v>
      </c>
    </row>
    <row r="3354" spans="1:13" x14ac:dyDescent="0.3">
      <c r="A3354" t="s">
        <v>1611</v>
      </c>
      <c r="B3354">
        <v>3351</v>
      </c>
      <c r="C3354" t="s">
        <v>265</v>
      </c>
      <c r="D3354" t="s">
        <v>95</v>
      </c>
      <c r="E3354">
        <v>2018</v>
      </c>
      <c r="F3354" t="s">
        <v>138</v>
      </c>
      <c r="G3354" t="s">
        <v>14</v>
      </c>
      <c r="H3354" t="s">
        <v>26</v>
      </c>
      <c r="I3354" t="s">
        <v>40</v>
      </c>
      <c r="J3354">
        <v>6.6336810999999996E-2</v>
      </c>
      <c r="L3354">
        <v>154.16560000000001</v>
      </c>
      <c r="M3354">
        <v>4</v>
      </c>
    </row>
    <row r="3355" spans="1:13" x14ac:dyDescent="0.3">
      <c r="A3355" t="s">
        <v>17</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3">
      <c r="A3356" t="s">
        <v>17</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3">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3">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3">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3">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3">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3">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3">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3">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3">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3">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3">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3">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3">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3">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3">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3">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3">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3">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3">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3">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3">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3">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3">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3">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3">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3">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3">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3">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3">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3">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3">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3">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3">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3">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3">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3">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3">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3">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3">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3">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3">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3">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3">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3">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3">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3">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3">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3">
      <c r="A3422" t="s">
        <v>17</v>
      </c>
      <c r="B3422">
        <v>3419</v>
      </c>
      <c r="C3422" t="s">
        <v>1165</v>
      </c>
      <c r="D3422" t="s">
        <v>48</v>
      </c>
      <c r="E3422">
        <v>2015</v>
      </c>
      <c r="F3422" t="s">
        <v>33</v>
      </c>
      <c r="G3422" t="s">
        <v>34</v>
      </c>
      <c r="H3422" t="s">
        <v>15</v>
      </c>
      <c r="I3422" t="s">
        <v>16</v>
      </c>
      <c r="J3422">
        <v>0</v>
      </c>
      <c r="K3422">
        <v>14.15</v>
      </c>
      <c r="L3422">
        <v>244.18279999999999</v>
      </c>
      <c r="M3422">
        <v>4</v>
      </c>
    </row>
    <row r="3423" spans="1:13" x14ac:dyDescent="0.3">
      <c r="A3423" t="s">
        <v>17</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3">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3">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3">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3">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3">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3">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3">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3">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3">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3">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3">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3">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3">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3">
      <c r="A3440" t="s">
        <v>17</v>
      </c>
      <c r="B3440">
        <v>3437</v>
      </c>
      <c r="C3440" t="s">
        <v>894</v>
      </c>
      <c r="D3440" t="s">
        <v>42</v>
      </c>
      <c r="E3440">
        <v>2015</v>
      </c>
      <c r="F3440" t="s">
        <v>33</v>
      </c>
      <c r="G3440" t="s">
        <v>34</v>
      </c>
      <c r="H3440" t="s">
        <v>26</v>
      </c>
      <c r="I3440" t="s">
        <v>16</v>
      </c>
      <c r="J3440">
        <v>0</v>
      </c>
      <c r="K3440">
        <v>9.6</v>
      </c>
      <c r="L3440">
        <v>164.2184</v>
      </c>
      <c r="M3440">
        <v>4</v>
      </c>
    </row>
    <row r="3441" spans="1:13" x14ac:dyDescent="0.3">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3">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3">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3">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3">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3">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3">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3">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3">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3">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3">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3">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3">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3">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3">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3">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3">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3">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3">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3">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3">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3">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3">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3">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3">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3">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3">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3">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3">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3">
      <c r="A3471" t="s">
        <v>17</v>
      </c>
      <c r="B3471">
        <v>3468</v>
      </c>
      <c r="C3471" t="s">
        <v>1326</v>
      </c>
      <c r="D3471" t="s">
        <v>61</v>
      </c>
      <c r="E3471">
        <v>2020</v>
      </c>
      <c r="F3471" t="s">
        <v>37</v>
      </c>
      <c r="G3471" t="s">
        <v>34</v>
      </c>
      <c r="H3471" t="s">
        <v>26</v>
      </c>
      <c r="I3471" t="s">
        <v>16</v>
      </c>
      <c r="J3471">
        <v>0</v>
      </c>
      <c r="K3471">
        <v>9.5</v>
      </c>
      <c r="L3471">
        <v>188.9872</v>
      </c>
      <c r="M3471">
        <v>4</v>
      </c>
    </row>
    <row r="3472" spans="1:13" x14ac:dyDescent="0.3">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3">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3">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3">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3">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3">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3">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3">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3">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3">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3">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3">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3">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3">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3">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3">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3">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3">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3">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3">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3">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3">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3">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3">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3">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3">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3">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3">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3">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3">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3">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3">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3">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3">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3">
      <c r="A3511" t="s">
        <v>10</v>
      </c>
      <c r="B3511">
        <v>3508</v>
      </c>
      <c r="C3511" t="s">
        <v>1454</v>
      </c>
      <c r="D3511" t="s">
        <v>153</v>
      </c>
      <c r="E3511">
        <v>2015</v>
      </c>
      <c r="F3511" t="s">
        <v>33</v>
      </c>
      <c r="G3511" t="s">
        <v>34</v>
      </c>
      <c r="H3511" t="s">
        <v>30</v>
      </c>
      <c r="I3511" t="s">
        <v>16</v>
      </c>
      <c r="J3511">
        <v>0</v>
      </c>
      <c r="K3511">
        <v>20.75</v>
      </c>
      <c r="L3511">
        <v>239.988</v>
      </c>
      <c r="M3511">
        <v>4</v>
      </c>
    </row>
    <row r="3512" spans="1:13" x14ac:dyDescent="0.3">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3">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3">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3">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3">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3">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3">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3">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3">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3">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3">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3">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3">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3">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3">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3">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3">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3">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3">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3">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3">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3">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3">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3">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3">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3">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3">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3">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3">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3">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3">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3">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3">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3">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3">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3">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3">
      <c r="A3548" t="s">
        <v>17</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3">
      <c r="A3549" t="s">
        <v>1611</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3">
      <c r="A3550" t="s">
        <v>1611</v>
      </c>
      <c r="B3550">
        <v>3547</v>
      </c>
      <c r="C3550" t="s">
        <v>774</v>
      </c>
      <c r="D3550" t="s">
        <v>12</v>
      </c>
      <c r="E3550">
        <v>2015</v>
      </c>
      <c r="F3550" t="s">
        <v>33</v>
      </c>
      <c r="G3550" t="s">
        <v>34</v>
      </c>
      <c r="H3550" t="s">
        <v>15</v>
      </c>
      <c r="I3550" t="s">
        <v>16</v>
      </c>
      <c r="J3550">
        <v>0.103129612</v>
      </c>
      <c r="K3550">
        <v>6.11</v>
      </c>
      <c r="L3550">
        <v>129.5968</v>
      </c>
      <c r="M3550">
        <v>4</v>
      </c>
    </row>
    <row r="3551" spans="1:13" x14ac:dyDescent="0.3">
      <c r="A3551" t="s">
        <v>1611</v>
      </c>
      <c r="B3551">
        <v>3548</v>
      </c>
      <c r="C3551" t="s">
        <v>1181</v>
      </c>
      <c r="D3551" t="s">
        <v>12</v>
      </c>
      <c r="E3551">
        <v>2015</v>
      </c>
      <c r="F3551" t="s">
        <v>33</v>
      </c>
      <c r="G3551" t="s">
        <v>34</v>
      </c>
      <c r="H3551" t="s">
        <v>15</v>
      </c>
      <c r="I3551" t="s">
        <v>16</v>
      </c>
      <c r="J3551">
        <v>1.2229464000000001E-2</v>
      </c>
      <c r="K3551">
        <v>18.2</v>
      </c>
      <c r="L3551">
        <v>56.8904</v>
      </c>
      <c r="M3551">
        <v>4</v>
      </c>
    </row>
    <row r="3552" spans="1:13" x14ac:dyDescent="0.3">
      <c r="A3552" t="s">
        <v>1611</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3">
      <c r="A3553" t="s">
        <v>17</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3">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3">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3">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3">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3">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3">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3">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3">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3">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3">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3">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3">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3">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3">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3">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3">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3">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3">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3">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3">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3">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3">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3">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3">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3">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3">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3">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3">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3">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3">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3">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3">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3">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3">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3">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3">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3">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3">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3">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3">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3">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3">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3">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3">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3">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3">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3">
      <c r="A3600" t="s">
        <v>10</v>
      </c>
      <c r="B3600">
        <v>3597</v>
      </c>
      <c r="C3600" t="s">
        <v>482</v>
      </c>
      <c r="D3600" t="s">
        <v>159</v>
      </c>
      <c r="E3600">
        <v>2017</v>
      </c>
      <c r="F3600" t="s">
        <v>50</v>
      </c>
      <c r="G3600" t="s">
        <v>34</v>
      </c>
      <c r="H3600" t="s">
        <v>26</v>
      </c>
      <c r="I3600" t="s">
        <v>16</v>
      </c>
      <c r="J3600">
        <v>0</v>
      </c>
      <c r="K3600">
        <v>17.7</v>
      </c>
      <c r="L3600">
        <v>183.5924</v>
      </c>
      <c r="M3600">
        <v>4</v>
      </c>
    </row>
    <row r="3601" spans="1:13" x14ac:dyDescent="0.3">
      <c r="A3601" t="s">
        <v>17</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3">
      <c r="A3602" t="s">
        <v>17</v>
      </c>
      <c r="B3602">
        <v>3599</v>
      </c>
      <c r="C3602" t="s">
        <v>1497</v>
      </c>
      <c r="D3602" t="s">
        <v>153</v>
      </c>
      <c r="E3602">
        <v>2011</v>
      </c>
      <c r="F3602" t="s">
        <v>39</v>
      </c>
      <c r="G3602" t="s">
        <v>21</v>
      </c>
      <c r="H3602" t="s">
        <v>15</v>
      </c>
      <c r="I3602" t="s">
        <v>40</v>
      </c>
      <c r="J3602">
        <v>5.2264270000000002E-2</v>
      </c>
      <c r="K3602">
        <v>10.395</v>
      </c>
      <c r="L3602">
        <v>158.46039999999999</v>
      </c>
      <c r="M3602">
        <v>4</v>
      </c>
    </row>
    <row r="3603" spans="1:13" x14ac:dyDescent="0.3">
      <c r="A3603" t="s">
        <v>17</v>
      </c>
      <c r="B3603">
        <v>3600</v>
      </c>
      <c r="C3603" t="s">
        <v>1003</v>
      </c>
      <c r="D3603" t="s">
        <v>32</v>
      </c>
      <c r="E3603">
        <v>2011</v>
      </c>
      <c r="F3603" t="s">
        <v>39</v>
      </c>
      <c r="G3603" t="s">
        <v>21</v>
      </c>
      <c r="H3603" t="s">
        <v>15</v>
      </c>
      <c r="I3603" t="s">
        <v>40</v>
      </c>
      <c r="J3603">
        <v>2.3168230000000001E-2</v>
      </c>
      <c r="K3603">
        <v>9.8000000000000007</v>
      </c>
      <c r="L3603">
        <v>47.506</v>
      </c>
      <c r="M3603">
        <v>4</v>
      </c>
    </row>
    <row r="3604" spans="1:13" x14ac:dyDescent="0.3">
      <c r="A3604" t="s">
        <v>17</v>
      </c>
      <c r="B3604">
        <v>3601</v>
      </c>
      <c r="C3604" t="s">
        <v>1231</v>
      </c>
      <c r="D3604" t="s">
        <v>95</v>
      </c>
      <c r="E3604">
        <v>2011</v>
      </c>
      <c r="F3604" t="s">
        <v>39</v>
      </c>
      <c r="G3604" t="s">
        <v>21</v>
      </c>
      <c r="H3604" t="s">
        <v>15</v>
      </c>
      <c r="I3604" t="s">
        <v>40</v>
      </c>
      <c r="J3604">
        <v>0.17236542799999999</v>
      </c>
      <c r="K3604">
        <v>9.17</v>
      </c>
      <c r="L3604">
        <v>144.84700000000001</v>
      </c>
      <c r="M3604">
        <v>4</v>
      </c>
    </row>
    <row r="3605" spans="1:13" x14ac:dyDescent="0.3">
      <c r="A3605" t="s">
        <v>17</v>
      </c>
      <c r="B3605">
        <v>3602</v>
      </c>
      <c r="C3605" t="s">
        <v>531</v>
      </c>
      <c r="D3605" t="s">
        <v>95</v>
      </c>
      <c r="E3605">
        <v>2011</v>
      </c>
      <c r="F3605" t="s">
        <v>39</v>
      </c>
      <c r="G3605" t="s">
        <v>21</v>
      </c>
      <c r="H3605" t="s">
        <v>15</v>
      </c>
      <c r="I3605" t="s">
        <v>40</v>
      </c>
      <c r="J3605">
        <v>0.29494889699999999</v>
      </c>
      <c r="K3605">
        <v>11.1</v>
      </c>
      <c r="L3605">
        <v>159.06039999999999</v>
      </c>
      <c r="M3605">
        <v>4</v>
      </c>
    </row>
    <row r="3606" spans="1:13" x14ac:dyDescent="0.3">
      <c r="A3606" t="s">
        <v>17</v>
      </c>
      <c r="B3606">
        <v>3603</v>
      </c>
      <c r="C3606" t="s">
        <v>841</v>
      </c>
      <c r="D3606" t="s">
        <v>95</v>
      </c>
      <c r="E3606">
        <v>2011</v>
      </c>
      <c r="F3606" t="s">
        <v>39</v>
      </c>
      <c r="G3606" t="s">
        <v>21</v>
      </c>
      <c r="H3606" t="s">
        <v>15</v>
      </c>
      <c r="I3606" t="s">
        <v>40</v>
      </c>
      <c r="J3606">
        <v>0.18625085199999999</v>
      </c>
      <c r="K3606">
        <v>12.3</v>
      </c>
      <c r="L3606">
        <v>37.287399999999998</v>
      </c>
      <c r="M3606">
        <v>4</v>
      </c>
    </row>
    <row r="3607" spans="1:13" x14ac:dyDescent="0.3">
      <c r="A3607" t="s">
        <v>17</v>
      </c>
      <c r="B3607">
        <v>3604</v>
      </c>
      <c r="C3607" t="s">
        <v>663</v>
      </c>
      <c r="D3607" t="s">
        <v>74</v>
      </c>
      <c r="E3607">
        <v>2011</v>
      </c>
      <c r="F3607" t="s">
        <v>39</v>
      </c>
      <c r="G3607" t="s">
        <v>21</v>
      </c>
      <c r="H3607" t="s">
        <v>15</v>
      </c>
      <c r="I3607" t="s">
        <v>40</v>
      </c>
      <c r="J3607">
        <v>0.121180705</v>
      </c>
      <c r="K3607">
        <v>8.8949999999999996</v>
      </c>
      <c r="L3607">
        <v>177.03700000000001</v>
      </c>
      <c r="M3607">
        <v>4</v>
      </c>
    </row>
    <row r="3608" spans="1:13" x14ac:dyDescent="0.3">
      <c r="A3608" t="s">
        <v>17</v>
      </c>
      <c r="B3608">
        <v>3605</v>
      </c>
      <c r="C3608" t="s">
        <v>926</v>
      </c>
      <c r="D3608" t="s">
        <v>28</v>
      </c>
      <c r="E3608">
        <v>2011</v>
      </c>
      <c r="F3608" t="s">
        <v>39</v>
      </c>
      <c r="G3608" t="s">
        <v>21</v>
      </c>
      <c r="H3608" t="s">
        <v>15</v>
      </c>
      <c r="I3608" t="s">
        <v>40</v>
      </c>
      <c r="J3608">
        <v>0.21332355</v>
      </c>
      <c r="K3608">
        <v>6.3</v>
      </c>
      <c r="L3608">
        <v>208.52699999999999</v>
      </c>
      <c r="M3608">
        <v>4</v>
      </c>
    </row>
    <row r="3609" spans="1:13" x14ac:dyDescent="0.3">
      <c r="A3609" t="s">
        <v>17</v>
      </c>
      <c r="B3609">
        <v>3606</v>
      </c>
      <c r="C3609" t="s">
        <v>225</v>
      </c>
      <c r="D3609" t="s">
        <v>28</v>
      </c>
      <c r="E3609">
        <v>2011</v>
      </c>
      <c r="F3609" t="s">
        <v>39</v>
      </c>
      <c r="G3609" t="s">
        <v>21</v>
      </c>
      <c r="H3609" t="s">
        <v>15</v>
      </c>
      <c r="I3609" t="s">
        <v>40</v>
      </c>
      <c r="J3609">
        <v>0.20839771500000001</v>
      </c>
      <c r="K3609">
        <v>6.4649999999999999</v>
      </c>
      <c r="L3609">
        <v>265.28840000000002</v>
      </c>
      <c r="M3609">
        <v>4</v>
      </c>
    </row>
    <row r="3610" spans="1:13" x14ac:dyDescent="0.3">
      <c r="A3610" t="s">
        <v>17</v>
      </c>
      <c r="B3610">
        <v>3607</v>
      </c>
      <c r="C3610" t="s">
        <v>139</v>
      </c>
      <c r="D3610" t="s">
        <v>28</v>
      </c>
      <c r="E3610">
        <v>2011</v>
      </c>
      <c r="F3610" t="s">
        <v>39</v>
      </c>
      <c r="G3610" t="s">
        <v>21</v>
      </c>
      <c r="H3610" t="s">
        <v>15</v>
      </c>
      <c r="I3610" t="s">
        <v>40</v>
      </c>
      <c r="J3610">
        <v>0.18784108199999999</v>
      </c>
      <c r="K3610">
        <v>12.5</v>
      </c>
      <c r="L3610">
        <v>119.244</v>
      </c>
      <c r="M3610">
        <v>4</v>
      </c>
    </row>
    <row r="3611" spans="1:13" x14ac:dyDescent="0.3">
      <c r="A3611" t="s">
        <v>17</v>
      </c>
      <c r="B3611">
        <v>3608</v>
      </c>
      <c r="C3611" t="s">
        <v>988</v>
      </c>
      <c r="D3611" t="s">
        <v>28</v>
      </c>
      <c r="E3611">
        <v>2011</v>
      </c>
      <c r="F3611" t="s">
        <v>39</v>
      </c>
      <c r="G3611" t="s">
        <v>21</v>
      </c>
      <c r="H3611" t="s">
        <v>15</v>
      </c>
      <c r="I3611" t="s">
        <v>40</v>
      </c>
      <c r="J3611">
        <v>8.4176825999999996E-2</v>
      </c>
      <c r="K3611">
        <v>16.600000000000001</v>
      </c>
      <c r="L3611">
        <v>118.0124</v>
      </c>
      <c r="M3611">
        <v>4</v>
      </c>
    </row>
    <row r="3612" spans="1:13" x14ac:dyDescent="0.3">
      <c r="A3612" t="s">
        <v>17</v>
      </c>
      <c r="B3612">
        <v>3609</v>
      </c>
      <c r="C3612" t="s">
        <v>1420</v>
      </c>
      <c r="D3612" t="s">
        <v>28</v>
      </c>
      <c r="E3612">
        <v>2011</v>
      </c>
      <c r="F3612" t="s">
        <v>39</v>
      </c>
      <c r="G3612" t="s">
        <v>21</v>
      </c>
      <c r="H3612" t="s">
        <v>15</v>
      </c>
      <c r="I3612" t="s">
        <v>40</v>
      </c>
      <c r="J3612">
        <v>0.10866572300000001</v>
      </c>
      <c r="K3612">
        <v>19.7</v>
      </c>
      <c r="L3612">
        <v>86.419799999999995</v>
      </c>
      <c r="M3612">
        <v>4</v>
      </c>
    </row>
    <row r="3613" spans="1:13" x14ac:dyDescent="0.3">
      <c r="A3613" t="s">
        <v>17</v>
      </c>
      <c r="B3613">
        <v>3610</v>
      </c>
      <c r="C3613" t="s">
        <v>516</v>
      </c>
      <c r="D3613" t="s">
        <v>67</v>
      </c>
      <c r="E3613">
        <v>2011</v>
      </c>
      <c r="F3613" t="s">
        <v>39</v>
      </c>
      <c r="G3613" t="s">
        <v>21</v>
      </c>
      <c r="H3613" t="s">
        <v>15</v>
      </c>
      <c r="I3613" t="s">
        <v>40</v>
      </c>
      <c r="J3613">
        <v>9.5064731E-2</v>
      </c>
      <c r="K3613">
        <v>10.6</v>
      </c>
      <c r="L3613">
        <v>232.46420000000001</v>
      </c>
      <c r="M3613">
        <v>4</v>
      </c>
    </row>
    <row r="3614" spans="1:13" x14ac:dyDescent="0.3">
      <c r="A3614" t="s">
        <v>17</v>
      </c>
      <c r="B3614">
        <v>3611</v>
      </c>
      <c r="C3614" t="s">
        <v>1216</v>
      </c>
      <c r="D3614" t="s">
        <v>67</v>
      </c>
      <c r="E3614">
        <v>2011</v>
      </c>
      <c r="F3614" t="s">
        <v>39</v>
      </c>
      <c r="G3614" t="s">
        <v>21</v>
      </c>
      <c r="H3614" t="s">
        <v>15</v>
      </c>
      <c r="I3614" t="s">
        <v>40</v>
      </c>
      <c r="J3614">
        <v>0.14975313200000001</v>
      </c>
      <c r="K3614">
        <v>20.350000000000001</v>
      </c>
      <c r="L3614">
        <v>259.75940000000003</v>
      </c>
      <c r="M3614">
        <v>4</v>
      </c>
    </row>
    <row r="3615" spans="1:13" x14ac:dyDescent="0.3">
      <c r="A3615" t="s">
        <v>17</v>
      </c>
      <c r="B3615">
        <v>3612</v>
      </c>
      <c r="C3615" t="s">
        <v>781</v>
      </c>
      <c r="D3615" t="s">
        <v>24</v>
      </c>
      <c r="E3615">
        <v>2011</v>
      </c>
      <c r="F3615" t="s">
        <v>39</v>
      </c>
      <c r="G3615" t="s">
        <v>21</v>
      </c>
      <c r="H3615" t="s">
        <v>15</v>
      </c>
      <c r="I3615" t="s">
        <v>40</v>
      </c>
      <c r="J3615">
        <v>4.4093977999999999E-2</v>
      </c>
      <c r="K3615">
        <v>8.8949999999999996</v>
      </c>
      <c r="L3615">
        <v>208.3954</v>
      </c>
      <c r="M3615">
        <v>4</v>
      </c>
    </row>
    <row r="3616" spans="1:13" x14ac:dyDescent="0.3">
      <c r="A3616" t="s">
        <v>17</v>
      </c>
      <c r="B3616">
        <v>3613</v>
      </c>
      <c r="C3616" t="s">
        <v>459</v>
      </c>
      <c r="D3616" t="s">
        <v>19</v>
      </c>
      <c r="E3616">
        <v>2011</v>
      </c>
      <c r="F3616" t="s">
        <v>39</v>
      </c>
      <c r="G3616" t="s">
        <v>21</v>
      </c>
      <c r="H3616" t="s">
        <v>15</v>
      </c>
      <c r="I3616" t="s">
        <v>40</v>
      </c>
      <c r="J3616">
        <v>2.8519419000000001E-2</v>
      </c>
      <c r="K3616">
        <v>14.35</v>
      </c>
      <c r="L3616">
        <v>109.22280000000001</v>
      </c>
      <c r="M3616">
        <v>4</v>
      </c>
    </row>
    <row r="3617" spans="1:13" x14ac:dyDescent="0.3">
      <c r="A3617" t="s">
        <v>17</v>
      </c>
      <c r="B3617">
        <v>3614</v>
      </c>
      <c r="C3617" t="s">
        <v>1498</v>
      </c>
      <c r="D3617" t="s">
        <v>42</v>
      </c>
      <c r="E3617">
        <v>2011</v>
      </c>
      <c r="F3617" t="s">
        <v>39</v>
      </c>
      <c r="G3617" t="s">
        <v>21</v>
      </c>
      <c r="H3617" t="s">
        <v>15</v>
      </c>
      <c r="I3617" t="s">
        <v>40</v>
      </c>
      <c r="J3617">
        <v>9.3862362000000005E-2</v>
      </c>
      <c r="K3617">
        <v>10.1</v>
      </c>
      <c r="L3617">
        <v>115.9492</v>
      </c>
      <c r="M3617">
        <v>4</v>
      </c>
    </row>
    <row r="3618" spans="1:13" x14ac:dyDescent="0.3">
      <c r="A3618" t="s">
        <v>17</v>
      </c>
      <c r="B3618">
        <v>3615</v>
      </c>
      <c r="C3618" t="s">
        <v>1499</v>
      </c>
      <c r="D3618" t="s">
        <v>42</v>
      </c>
      <c r="E3618">
        <v>2011</v>
      </c>
      <c r="F3618" t="s">
        <v>39</v>
      </c>
      <c r="G3618" t="s">
        <v>21</v>
      </c>
      <c r="H3618" t="s">
        <v>15</v>
      </c>
      <c r="I3618" t="s">
        <v>40</v>
      </c>
      <c r="J3618">
        <v>2.5834128000000001E-2</v>
      </c>
      <c r="K3618">
        <v>12.1</v>
      </c>
      <c r="L3618">
        <v>165.15260000000001</v>
      </c>
      <c r="M3618">
        <v>4</v>
      </c>
    </row>
    <row r="3619" spans="1:13" x14ac:dyDescent="0.3">
      <c r="A3619" t="s">
        <v>17</v>
      </c>
      <c r="B3619">
        <v>3616</v>
      </c>
      <c r="C3619" t="s">
        <v>1383</v>
      </c>
      <c r="D3619" t="s">
        <v>42</v>
      </c>
      <c r="E3619">
        <v>2011</v>
      </c>
      <c r="F3619" t="s">
        <v>39</v>
      </c>
      <c r="G3619" t="s">
        <v>21</v>
      </c>
      <c r="H3619" t="s">
        <v>15</v>
      </c>
      <c r="I3619" t="s">
        <v>40</v>
      </c>
      <c r="J3619">
        <v>0.155105614</v>
      </c>
      <c r="K3619">
        <v>13.15</v>
      </c>
      <c r="L3619">
        <v>157.2604</v>
      </c>
      <c r="M3619">
        <v>4</v>
      </c>
    </row>
    <row r="3620" spans="1:13" x14ac:dyDescent="0.3">
      <c r="A3620" t="s">
        <v>17</v>
      </c>
      <c r="B3620">
        <v>3617</v>
      </c>
      <c r="C3620" t="s">
        <v>301</v>
      </c>
      <c r="D3620" t="s">
        <v>42</v>
      </c>
      <c r="E3620">
        <v>2011</v>
      </c>
      <c r="F3620" t="s">
        <v>39</v>
      </c>
      <c r="G3620" t="s">
        <v>21</v>
      </c>
      <c r="H3620" t="s">
        <v>15</v>
      </c>
      <c r="I3620" t="s">
        <v>40</v>
      </c>
      <c r="J3620">
        <v>5.6237905999999997E-2</v>
      </c>
      <c r="K3620">
        <v>15.2</v>
      </c>
      <c r="L3620">
        <v>110.7912</v>
      </c>
      <c r="M3620">
        <v>4</v>
      </c>
    </row>
    <row r="3621" spans="1:13" x14ac:dyDescent="0.3">
      <c r="A3621" t="s">
        <v>17</v>
      </c>
      <c r="B3621">
        <v>3618</v>
      </c>
      <c r="C3621" t="s">
        <v>510</v>
      </c>
      <c r="D3621" t="s">
        <v>54</v>
      </c>
      <c r="E3621">
        <v>2011</v>
      </c>
      <c r="F3621" t="s">
        <v>39</v>
      </c>
      <c r="G3621" t="s">
        <v>21</v>
      </c>
      <c r="H3621" t="s">
        <v>30</v>
      </c>
      <c r="I3621" t="s">
        <v>40</v>
      </c>
      <c r="J3621">
        <v>2.1287233999999999E-2</v>
      </c>
      <c r="K3621">
        <v>6.32</v>
      </c>
      <c r="L3621">
        <v>38.5822</v>
      </c>
      <c r="M3621">
        <v>4</v>
      </c>
    </row>
    <row r="3622" spans="1:13" x14ac:dyDescent="0.3">
      <c r="A3622" t="s">
        <v>17</v>
      </c>
      <c r="B3622">
        <v>3619</v>
      </c>
      <c r="C3622" t="s">
        <v>931</v>
      </c>
      <c r="D3622" t="s">
        <v>48</v>
      </c>
      <c r="E3622">
        <v>2011</v>
      </c>
      <c r="F3622" t="s">
        <v>39</v>
      </c>
      <c r="G3622" t="s">
        <v>21</v>
      </c>
      <c r="H3622" t="s">
        <v>30</v>
      </c>
      <c r="I3622" t="s">
        <v>40</v>
      </c>
      <c r="J3622">
        <v>4.3663451999999998E-2</v>
      </c>
      <c r="K3622">
        <v>9.8000000000000007</v>
      </c>
      <c r="L3622">
        <v>217.185</v>
      </c>
      <c r="M3622">
        <v>4</v>
      </c>
    </row>
    <row r="3623" spans="1:13" x14ac:dyDescent="0.3">
      <c r="A3623" t="s">
        <v>17</v>
      </c>
      <c r="B3623">
        <v>3620</v>
      </c>
      <c r="C3623" t="s">
        <v>942</v>
      </c>
      <c r="D3623" t="s">
        <v>48</v>
      </c>
      <c r="E3623">
        <v>2011</v>
      </c>
      <c r="F3623" t="s">
        <v>39</v>
      </c>
      <c r="G3623" t="s">
        <v>21</v>
      </c>
      <c r="H3623" t="s">
        <v>30</v>
      </c>
      <c r="I3623" t="s">
        <v>40</v>
      </c>
      <c r="J3623">
        <v>0</v>
      </c>
      <c r="K3623">
        <v>10.195</v>
      </c>
      <c r="L3623">
        <v>147.20760000000001</v>
      </c>
      <c r="M3623">
        <v>4</v>
      </c>
    </row>
    <row r="3624" spans="1:13" x14ac:dyDescent="0.3">
      <c r="A3624" t="s">
        <v>17</v>
      </c>
      <c r="B3624">
        <v>3621</v>
      </c>
      <c r="C3624" t="s">
        <v>1264</v>
      </c>
      <c r="D3624" t="s">
        <v>48</v>
      </c>
      <c r="E3624">
        <v>2011</v>
      </c>
      <c r="F3624" t="s">
        <v>39</v>
      </c>
      <c r="G3624" t="s">
        <v>21</v>
      </c>
      <c r="H3624" t="s">
        <v>30</v>
      </c>
      <c r="I3624" t="s">
        <v>40</v>
      </c>
      <c r="J3624">
        <v>7.4422769E-2</v>
      </c>
      <c r="K3624">
        <v>17.850000000000001</v>
      </c>
      <c r="L3624">
        <v>128.00200000000001</v>
      </c>
      <c r="M3624">
        <v>4</v>
      </c>
    </row>
    <row r="3625" spans="1:13" x14ac:dyDescent="0.3">
      <c r="A3625" t="s">
        <v>17</v>
      </c>
      <c r="B3625">
        <v>3622</v>
      </c>
      <c r="C3625" t="s">
        <v>1043</v>
      </c>
      <c r="D3625" t="s">
        <v>48</v>
      </c>
      <c r="E3625">
        <v>2011</v>
      </c>
      <c r="F3625" t="s">
        <v>39</v>
      </c>
      <c r="G3625" t="s">
        <v>21</v>
      </c>
      <c r="H3625" t="s">
        <v>30</v>
      </c>
      <c r="I3625" t="s">
        <v>40</v>
      </c>
      <c r="J3625">
        <v>0.112893408</v>
      </c>
      <c r="K3625">
        <v>19</v>
      </c>
      <c r="L3625">
        <v>131.0626</v>
      </c>
      <c r="M3625">
        <v>4</v>
      </c>
    </row>
    <row r="3626" spans="1:13" x14ac:dyDescent="0.3">
      <c r="A3626" t="s">
        <v>17</v>
      </c>
      <c r="B3626">
        <v>3623</v>
      </c>
      <c r="C3626" t="s">
        <v>784</v>
      </c>
      <c r="D3626" t="s">
        <v>48</v>
      </c>
      <c r="E3626">
        <v>2011</v>
      </c>
      <c r="F3626" t="s">
        <v>39</v>
      </c>
      <c r="G3626" t="s">
        <v>21</v>
      </c>
      <c r="H3626" t="s">
        <v>30</v>
      </c>
      <c r="I3626" t="s">
        <v>40</v>
      </c>
      <c r="J3626">
        <v>5.8893461000000001E-2</v>
      </c>
      <c r="K3626">
        <v>19.2</v>
      </c>
      <c r="L3626">
        <v>178.93180000000001</v>
      </c>
      <c r="M3626">
        <v>4</v>
      </c>
    </row>
    <row r="3627" spans="1:13" x14ac:dyDescent="0.3">
      <c r="A3627" t="s">
        <v>17</v>
      </c>
      <c r="B3627">
        <v>3624</v>
      </c>
      <c r="C3627" t="s">
        <v>1045</v>
      </c>
      <c r="D3627" t="s">
        <v>32</v>
      </c>
      <c r="E3627">
        <v>2011</v>
      </c>
      <c r="F3627" t="s">
        <v>39</v>
      </c>
      <c r="G3627" t="s">
        <v>21</v>
      </c>
      <c r="H3627" t="s">
        <v>30</v>
      </c>
      <c r="I3627" t="s">
        <v>40</v>
      </c>
      <c r="J3627">
        <v>3.9463564E-2</v>
      </c>
      <c r="K3627">
        <v>16.100000000000001</v>
      </c>
      <c r="L3627">
        <v>189.9846</v>
      </c>
      <c r="M3627">
        <v>4</v>
      </c>
    </row>
    <row r="3628" spans="1:13" x14ac:dyDescent="0.3">
      <c r="A3628" t="s">
        <v>10</v>
      </c>
      <c r="B3628">
        <v>3625</v>
      </c>
      <c r="C3628" t="s">
        <v>154</v>
      </c>
      <c r="D3628" t="s">
        <v>74</v>
      </c>
      <c r="E3628">
        <v>2011</v>
      </c>
      <c r="F3628" t="s">
        <v>39</v>
      </c>
      <c r="G3628" t="s">
        <v>21</v>
      </c>
      <c r="H3628" t="s">
        <v>30</v>
      </c>
      <c r="I3628" t="s">
        <v>40</v>
      </c>
      <c r="J3628">
        <v>9.4265737000000002E-2</v>
      </c>
      <c r="K3628">
        <v>13.85</v>
      </c>
      <c r="L3628">
        <v>233.93</v>
      </c>
      <c r="M3628">
        <v>4</v>
      </c>
    </row>
    <row r="3629" spans="1:13" x14ac:dyDescent="0.3">
      <c r="A3629" t="s">
        <v>10</v>
      </c>
      <c r="B3629">
        <v>3626</v>
      </c>
      <c r="C3629" t="s">
        <v>1500</v>
      </c>
      <c r="D3629" t="s">
        <v>67</v>
      </c>
      <c r="E3629">
        <v>2011</v>
      </c>
      <c r="F3629" t="s">
        <v>39</v>
      </c>
      <c r="G3629" t="s">
        <v>21</v>
      </c>
      <c r="H3629" t="s">
        <v>30</v>
      </c>
      <c r="I3629" t="s">
        <v>40</v>
      </c>
      <c r="J3629">
        <v>0.146701312</v>
      </c>
      <c r="K3629">
        <v>8.9450000000000003</v>
      </c>
      <c r="L3629">
        <v>262.291</v>
      </c>
      <c r="M3629">
        <v>4</v>
      </c>
    </row>
    <row r="3630" spans="1:13" x14ac:dyDescent="0.3">
      <c r="A3630" t="s">
        <v>10</v>
      </c>
      <c r="B3630">
        <v>3627</v>
      </c>
      <c r="C3630" t="s">
        <v>1367</v>
      </c>
      <c r="D3630" t="s">
        <v>24</v>
      </c>
      <c r="E3630">
        <v>2011</v>
      </c>
      <c r="F3630" t="s">
        <v>39</v>
      </c>
      <c r="G3630" t="s">
        <v>21</v>
      </c>
      <c r="H3630" t="s">
        <v>30</v>
      </c>
      <c r="I3630" t="s">
        <v>40</v>
      </c>
      <c r="J3630">
        <v>0.13211192099999999</v>
      </c>
      <c r="K3630">
        <v>11.6</v>
      </c>
      <c r="L3630">
        <v>82.227599999999995</v>
      </c>
      <c r="M3630">
        <v>4</v>
      </c>
    </row>
    <row r="3631" spans="1:13" x14ac:dyDescent="0.3">
      <c r="A3631" t="s">
        <v>10</v>
      </c>
      <c r="B3631">
        <v>3628</v>
      </c>
      <c r="C3631" t="s">
        <v>427</v>
      </c>
      <c r="D3631" t="s">
        <v>12</v>
      </c>
      <c r="E3631">
        <v>2011</v>
      </c>
      <c r="F3631" t="s">
        <v>39</v>
      </c>
      <c r="G3631" t="s">
        <v>21</v>
      </c>
      <c r="H3631" t="s">
        <v>30</v>
      </c>
      <c r="I3631" t="s">
        <v>40</v>
      </c>
      <c r="J3631">
        <v>6.4441812000000001E-2</v>
      </c>
      <c r="K3631">
        <v>12.35</v>
      </c>
      <c r="L3631">
        <v>110.95699999999999</v>
      </c>
      <c r="M3631">
        <v>4</v>
      </c>
    </row>
    <row r="3632" spans="1:13" x14ac:dyDescent="0.3">
      <c r="A3632" t="s">
        <v>10</v>
      </c>
      <c r="B3632">
        <v>3629</v>
      </c>
      <c r="C3632" t="s">
        <v>924</v>
      </c>
      <c r="D3632" t="s">
        <v>12</v>
      </c>
      <c r="E3632">
        <v>2011</v>
      </c>
      <c r="F3632" t="s">
        <v>39</v>
      </c>
      <c r="G3632" t="s">
        <v>21</v>
      </c>
      <c r="H3632" t="s">
        <v>30</v>
      </c>
      <c r="I3632" t="s">
        <v>40</v>
      </c>
      <c r="J3632">
        <v>8.3079825999999996E-2</v>
      </c>
      <c r="K3632">
        <v>19.350000000000001</v>
      </c>
      <c r="L3632">
        <v>80.364400000000003</v>
      </c>
      <c r="M3632">
        <v>4</v>
      </c>
    </row>
    <row r="3633" spans="1:13" x14ac:dyDescent="0.3">
      <c r="A3633" t="s">
        <v>10</v>
      </c>
      <c r="B3633">
        <v>3630</v>
      </c>
      <c r="C3633" t="s">
        <v>130</v>
      </c>
      <c r="D3633" t="s">
        <v>54</v>
      </c>
      <c r="E3633">
        <v>2011</v>
      </c>
      <c r="F3633" t="s">
        <v>39</v>
      </c>
      <c r="G3633" t="s">
        <v>21</v>
      </c>
      <c r="H3633" t="s">
        <v>30</v>
      </c>
      <c r="I3633" t="s">
        <v>40</v>
      </c>
      <c r="J3633">
        <v>4.4526442999999999E-2</v>
      </c>
      <c r="K3633">
        <v>13.65</v>
      </c>
      <c r="L3633">
        <v>37.953200000000002</v>
      </c>
      <c r="M3633">
        <v>4</v>
      </c>
    </row>
    <row r="3634" spans="1:13" x14ac:dyDescent="0.3">
      <c r="A3634" t="s">
        <v>10</v>
      </c>
      <c r="B3634">
        <v>3631</v>
      </c>
      <c r="C3634" t="s">
        <v>1161</v>
      </c>
      <c r="D3634" t="s">
        <v>54</v>
      </c>
      <c r="E3634">
        <v>2011</v>
      </c>
      <c r="F3634" t="s">
        <v>39</v>
      </c>
      <c r="G3634" t="s">
        <v>21</v>
      </c>
      <c r="H3634" t="s">
        <v>30</v>
      </c>
      <c r="I3634" t="s">
        <v>40</v>
      </c>
      <c r="J3634">
        <v>0.160852421</v>
      </c>
      <c r="K3634">
        <v>15.1</v>
      </c>
      <c r="L3634">
        <v>131.39420000000001</v>
      </c>
      <c r="M3634">
        <v>4</v>
      </c>
    </row>
    <row r="3635" spans="1:13" x14ac:dyDescent="0.3">
      <c r="A3635" t="s">
        <v>10</v>
      </c>
      <c r="B3635">
        <v>3632</v>
      </c>
      <c r="C3635" t="s">
        <v>838</v>
      </c>
      <c r="D3635" t="s">
        <v>48</v>
      </c>
      <c r="E3635">
        <v>2011</v>
      </c>
      <c r="F3635" t="s">
        <v>39</v>
      </c>
      <c r="G3635" t="s">
        <v>21</v>
      </c>
      <c r="H3635" t="s">
        <v>30</v>
      </c>
      <c r="I3635" t="s">
        <v>40</v>
      </c>
      <c r="J3635">
        <v>9.4741513999999999E-2</v>
      </c>
      <c r="K3635">
        <v>5.59</v>
      </c>
      <c r="L3635">
        <v>63.116799999999998</v>
      </c>
      <c r="M3635">
        <v>4</v>
      </c>
    </row>
    <row r="3636" spans="1:13" x14ac:dyDescent="0.3">
      <c r="A3636" t="s">
        <v>10</v>
      </c>
      <c r="B3636">
        <v>3633</v>
      </c>
      <c r="C3636" t="s">
        <v>1207</v>
      </c>
      <c r="D3636" t="s">
        <v>48</v>
      </c>
      <c r="E3636">
        <v>2011</v>
      </c>
      <c r="F3636" t="s">
        <v>39</v>
      </c>
      <c r="G3636" t="s">
        <v>21</v>
      </c>
      <c r="H3636" t="s">
        <v>30</v>
      </c>
      <c r="I3636" t="s">
        <v>40</v>
      </c>
      <c r="J3636">
        <v>0.12411034899999999</v>
      </c>
      <c r="K3636">
        <v>5.78</v>
      </c>
      <c r="L3636">
        <v>262.35680000000002</v>
      </c>
      <c r="M3636">
        <v>4</v>
      </c>
    </row>
    <row r="3637" spans="1:13" x14ac:dyDescent="0.3">
      <c r="A3637" t="s">
        <v>10</v>
      </c>
      <c r="B3637">
        <v>3634</v>
      </c>
      <c r="C3637" t="s">
        <v>1126</v>
      </c>
      <c r="D3637" t="s">
        <v>32</v>
      </c>
      <c r="E3637">
        <v>2011</v>
      </c>
      <c r="F3637" t="s">
        <v>39</v>
      </c>
      <c r="G3637" t="s">
        <v>21</v>
      </c>
      <c r="H3637" t="s">
        <v>26</v>
      </c>
      <c r="I3637" t="s">
        <v>40</v>
      </c>
      <c r="J3637">
        <v>1.1790780000000001E-2</v>
      </c>
      <c r="K3637">
        <v>6.1150000000000002</v>
      </c>
      <c r="L3637">
        <v>189.053</v>
      </c>
      <c r="M3637">
        <v>4</v>
      </c>
    </row>
    <row r="3638" spans="1:13" x14ac:dyDescent="0.3">
      <c r="A3638" t="s">
        <v>10</v>
      </c>
      <c r="B3638">
        <v>3635</v>
      </c>
      <c r="C3638" t="s">
        <v>1501</v>
      </c>
      <c r="D3638" t="s">
        <v>32</v>
      </c>
      <c r="E3638">
        <v>2011</v>
      </c>
      <c r="F3638" t="s">
        <v>39</v>
      </c>
      <c r="G3638" t="s">
        <v>21</v>
      </c>
      <c r="H3638" t="s">
        <v>26</v>
      </c>
      <c r="I3638" t="s">
        <v>40</v>
      </c>
      <c r="J3638">
        <v>4.1599643999999998E-2</v>
      </c>
      <c r="K3638">
        <v>16.75</v>
      </c>
      <c r="L3638">
        <v>40.982199999999999</v>
      </c>
      <c r="M3638">
        <v>4</v>
      </c>
    </row>
    <row r="3639" spans="1:13" x14ac:dyDescent="0.3">
      <c r="A3639" t="s">
        <v>1611</v>
      </c>
      <c r="B3639">
        <v>3636</v>
      </c>
      <c r="C3639" t="s">
        <v>256</v>
      </c>
      <c r="D3639" t="s">
        <v>12</v>
      </c>
      <c r="E3639">
        <v>2011</v>
      </c>
      <c r="F3639" t="s">
        <v>39</v>
      </c>
      <c r="G3639" t="s">
        <v>21</v>
      </c>
      <c r="H3639" t="s">
        <v>26</v>
      </c>
      <c r="I3639" t="s">
        <v>40</v>
      </c>
      <c r="J3639">
        <v>2.4044279000000002E-2</v>
      </c>
      <c r="K3639">
        <v>7.35</v>
      </c>
      <c r="L3639">
        <v>241.05119999999999</v>
      </c>
      <c r="M3639">
        <v>4</v>
      </c>
    </row>
    <row r="3640" spans="1:13" x14ac:dyDescent="0.3">
      <c r="A3640" t="s">
        <v>17</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3">
      <c r="A3641" t="s">
        <v>17</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v>3639</v>
      </c>
      <c r="C3642" t="s">
        <v>1381</v>
      </c>
      <c r="D3642" t="s">
        <v>28</v>
      </c>
      <c r="E3642">
        <v>2014</v>
      </c>
      <c r="F3642" t="s">
        <v>29</v>
      </c>
      <c r="G3642" t="s">
        <v>21</v>
      </c>
      <c r="H3642" t="s">
        <v>30</v>
      </c>
      <c r="I3642" t="s">
        <v>16</v>
      </c>
      <c r="J3642">
        <v>0</v>
      </c>
      <c r="K3642">
        <v>14.5</v>
      </c>
      <c r="L3642">
        <v>154.4682</v>
      </c>
      <c r="M3642">
        <v>4</v>
      </c>
    </row>
    <row r="3643" spans="1:13" x14ac:dyDescent="0.3">
      <c r="A3643" t="s">
        <v>17</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3">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3">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3">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3">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3">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3">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3">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3">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3">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3">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3">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3">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3">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3">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3">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3">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3">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3">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3">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3">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3">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3">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3">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3">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3">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3">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3">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3">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3">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3">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3">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3">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3">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3">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3">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3">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3">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3">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3">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3">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3">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3">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3">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3">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3">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3">
      <c r="A3702" t="s">
        <v>10</v>
      </c>
      <c r="B3702">
        <v>3699</v>
      </c>
      <c r="C3702" t="s">
        <v>761</v>
      </c>
      <c r="D3702" t="s">
        <v>32</v>
      </c>
      <c r="E3702">
        <v>2014</v>
      </c>
      <c r="F3702" t="s">
        <v>29</v>
      </c>
      <c r="G3702" t="s">
        <v>21</v>
      </c>
      <c r="H3702" t="s">
        <v>30</v>
      </c>
      <c r="I3702" t="s">
        <v>16</v>
      </c>
      <c r="J3702">
        <v>0</v>
      </c>
      <c r="K3702">
        <v>13</v>
      </c>
      <c r="L3702">
        <v>173.6054</v>
      </c>
      <c r="M3702">
        <v>4</v>
      </c>
    </row>
    <row r="3703" spans="1:13" x14ac:dyDescent="0.3">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3">
      <c r="A3705" t="s">
        <v>17</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3">
      <c r="A3706" t="s">
        <v>1611</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3">
      <c r="A3707" t="s">
        <v>17</v>
      </c>
      <c r="B3707">
        <v>3704</v>
      </c>
      <c r="C3707" t="s">
        <v>663</v>
      </c>
      <c r="D3707" t="s">
        <v>74</v>
      </c>
      <c r="E3707">
        <v>2022</v>
      </c>
      <c r="F3707" t="s">
        <v>20</v>
      </c>
      <c r="G3707" t="s">
        <v>21</v>
      </c>
      <c r="H3707" t="s">
        <v>15</v>
      </c>
      <c r="I3707" t="s">
        <v>22</v>
      </c>
      <c r="J3707">
        <v>7.2693696000000002E-2</v>
      </c>
      <c r="K3707">
        <v>8.8949999999999996</v>
      </c>
      <c r="L3707">
        <v>175.93700000000001</v>
      </c>
      <c r="M3707">
        <v>4</v>
      </c>
    </row>
    <row r="3708" spans="1:13" x14ac:dyDescent="0.3">
      <c r="A3708" t="s">
        <v>17</v>
      </c>
      <c r="B3708">
        <v>3705</v>
      </c>
      <c r="C3708" t="s">
        <v>1499</v>
      </c>
      <c r="D3708" t="s">
        <v>42</v>
      </c>
      <c r="E3708">
        <v>2022</v>
      </c>
      <c r="F3708" t="s">
        <v>20</v>
      </c>
      <c r="G3708" t="s">
        <v>21</v>
      </c>
      <c r="H3708" t="s">
        <v>15</v>
      </c>
      <c r="I3708" t="s">
        <v>22</v>
      </c>
      <c r="J3708">
        <v>1.5497337E-2</v>
      </c>
      <c r="K3708">
        <v>12.1</v>
      </c>
      <c r="L3708">
        <v>165.55260000000001</v>
      </c>
      <c r="M3708">
        <v>4</v>
      </c>
    </row>
    <row r="3709" spans="1:13" x14ac:dyDescent="0.3">
      <c r="A3709" t="s">
        <v>17</v>
      </c>
      <c r="B3709">
        <v>3706</v>
      </c>
      <c r="C3709" t="s">
        <v>800</v>
      </c>
      <c r="D3709" t="s">
        <v>32</v>
      </c>
      <c r="E3709">
        <v>2022</v>
      </c>
      <c r="F3709" t="s">
        <v>20</v>
      </c>
      <c r="G3709" t="s">
        <v>21</v>
      </c>
      <c r="H3709" t="s">
        <v>15</v>
      </c>
      <c r="I3709" t="s">
        <v>22</v>
      </c>
      <c r="J3709">
        <v>9.4603404000000002E-2</v>
      </c>
      <c r="K3709">
        <v>13.5</v>
      </c>
      <c r="L3709">
        <v>187.0872</v>
      </c>
      <c r="M3709">
        <v>4</v>
      </c>
    </row>
    <row r="3710" spans="1:13" x14ac:dyDescent="0.3">
      <c r="A3710" t="s">
        <v>17</v>
      </c>
      <c r="B3710">
        <v>3707</v>
      </c>
      <c r="C3710" t="s">
        <v>1503</v>
      </c>
      <c r="D3710" t="s">
        <v>95</v>
      </c>
      <c r="E3710">
        <v>2022</v>
      </c>
      <c r="F3710" t="s">
        <v>20</v>
      </c>
      <c r="G3710" t="s">
        <v>21</v>
      </c>
      <c r="H3710" t="s">
        <v>15</v>
      </c>
      <c r="I3710" t="s">
        <v>22</v>
      </c>
      <c r="J3710">
        <v>2.8638276000000001E-2</v>
      </c>
      <c r="K3710">
        <v>9.3000000000000007</v>
      </c>
      <c r="L3710">
        <v>195.81360000000001</v>
      </c>
      <c r="M3710">
        <v>4</v>
      </c>
    </row>
    <row r="3711" spans="1:13" x14ac:dyDescent="0.3">
      <c r="A3711" t="s">
        <v>17</v>
      </c>
      <c r="B3711">
        <v>3708</v>
      </c>
      <c r="C3711" t="s">
        <v>1061</v>
      </c>
      <c r="D3711" t="s">
        <v>95</v>
      </c>
      <c r="E3711">
        <v>2022</v>
      </c>
      <c r="F3711" t="s">
        <v>20</v>
      </c>
      <c r="G3711" t="s">
        <v>21</v>
      </c>
      <c r="H3711" t="s">
        <v>15</v>
      </c>
      <c r="I3711" t="s">
        <v>22</v>
      </c>
      <c r="J3711">
        <v>8.575615E-3</v>
      </c>
      <c r="K3711">
        <v>18</v>
      </c>
      <c r="L3711">
        <v>80.261799999999994</v>
      </c>
      <c r="M3711">
        <v>4</v>
      </c>
    </row>
    <row r="3712" spans="1:13" x14ac:dyDescent="0.3">
      <c r="A3712" t="s">
        <v>17</v>
      </c>
      <c r="B3712">
        <v>3709</v>
      </c>
      <c r="C3712" t="s">
        <v>790</v>
      </c>
      <c r="D3712" t="s">
        <v>57</v>
      </c>
      <c r="E3712">
        <v>2022</v>
      </c>
      <c r="F3712" t="s">
        <v>20</v>
      </c>
      <c r="G3712" t="s">
        <v>21</v>
      </c>
      <c r="H3712" t="s">
        <v>15</v>
      </c>
      <c r="I3712" t="s">
        <v>22</v>
      </c>
      <c r="J3712">
        <v>1.5976249000000001E-2</v>
      </c>
      <c r="K3712">
        <v>13.65</v>
      </c>
      <c r="L3712">
        <v>230.26679999999999</v>
      </c>
      <c r="M3712">
        <v>4</v>
      </c>
    </row>
    <row r="3713" spans="1:13" x14ac:dyDescent="0.3">
      <c r="A3713" t="s">
        <v>17</v>
      </c>
      <c r="B3713">
        <v>3710</v>
      </c>
      <c r="C3713" t="s">
        <v>944</v>
      </c>
      <c r="D3713" t="s">
        <v>28</v>
      </c>
      <c r="E3713">
        <v>2022</v>
      </c>
      <c r="F3713" t="s">
        <v>20</v>
      </c>
      <c r="G3713" t="s">
        <v>21</v>
      </c>
      <c r="H3713" t="s">
        <v>15</v>
      </c>
      <c r="I3713" t="s">
        <v>22</v>
      </c>
      <c r="J3713">
        <v>1.7817284999999999E-2</v>
      </c>
      <c r="K3713">
        <v>11.6</v>
      </c>
      <c r="L3713">
        <v>177.0686</v>
      </c>
      <c r="M3713">
        <v>4</v>
      </c>
    </row>
    <row r="3714" spans="1:13" x14ac:dyDescent="0.3">
      <c r="A3714" t="s">
        <v>17</v>
      </c>
      <c r="B3714">
        <v>3711</v>
      </c>
      <c r="C3714" t="s">
        <v>290</v>
      </c>
      <c r="D3714" t="s">
        <v>28</v>
      </c>
      <c r="E3714">
        <v>2022</v>
      </c>
      <c r="F3714" t="s">
        <v>20</v>
      </c>
      <c r="G3714" t="s">
        <v>21</v>
      </c>
      <c r="H3714" t="s">
        <v>15</v>
      </c>
      <c r="I3714" t="s">
        <v>22</v>
      </c>
      <c r="J3714">
        <v>4.2823590000000002E-2</v>
      </c>
      <c r="K3714">
        <v>18.850000000000001</v>
      </c>
      <c r="L3714">
        <v>254.43299999999999</v>
      </c>
      <c r="M3714">
        <v>4</v>
      </c>
    </row>
    <row r="3715" spans="1:13" x14ac:dyDescent="0.3">
      <c r="A3715" t="s">
        <v>17</v>
      </c>
      <c r="B3715">
        <v>3712</v>
      </c>
      <c r="C3715" t="s">
        <v>585</v>
      </c>
      <c r="D3715" t="s">
        <v>67</v>
      </c>
      <c r="E3715">
        <v>2022</v>
      </c>
      <c r="F3715" t="s">
        <v>20</v>
      </c>
      <c r="G3715" t="s">
        <v>21</v>
      </c>
      <c r="H3715" t="s">
        <v>15</v>
      </c>
      <c r="I3715" t="s">
        <v>22</v>
      </c>
      <c r="J3715">
        <v>6.2038985999999997E-2</v>
      </c>
      <c r="K3715">
        <v>9.27</v>
      </c>
      <c r="L3715">
        <v>148.005</v>
      </c>
      <c r="M3715">
        <v>4</v>
      </c>
    </row>
    <row r="3716" spans="1:13" x14ac:dyDescent="0.3">
      <c r="A3716" t="s">
        <v>17</v>
      </c>
      <c r="B3716">
        <v>3713</v>
      </c>
      <c r="C3716" t="s">
        <v>1505</v>
      </c>
      <c r="D3716" t="s">
        <v>67</v>
      </c>
      <c r="E3716">
        <v>2022</v>
      </c>
      <c r="F3716" t="s">
        <v>20</v>
      </c>
      <c r="G3716" t="s">
        <v>21</v>
      </c>
      <c r="H3716" t="s">
        <v>15</v>
      </c>
      <c r="I3716" t="s">
        <v>22</v>
      </c>
      <c r="J3716">
        <v>0.12307051300000001</v>
      </c>
      <c r="K3716">
        <v>14.3</v>
      </c>
      <c r="L3716">
        <v>121.173</v>
      </c>
      <c r="M3716">
        <v>4</v>
      </c>
    </row>
    <row r="3717" spans="1:13" x14ac:dyDescent="0.3">
      <c r="A3717" t="s">
        <v>17</v>
      </c>
      <c r="B3717">
        <v>3714</v>
      </c>
      <c r="C3717" t="s">
        <v>1276</v>
      </c>
      <c r="D3717" t="s">
        <v>67</v>
      </c>
      <c r="E3717">
        <v>2022</v>
      </c>
      <c r="F3717" t="s">
        <v>20</v>
      </c>
      <c r="G3717" t="s">
        <v>21</v>
      </c>
      <c r="H3717" t="s">
        <v>15</v>
      </c>
      <c r="I3717" t="s">
        <v>22</v>
      </c>
      <c r="J3717">
        <v>0.166513779</v>
      </c>
      <c r="K3717">
        <v>15.75</v>
      </c>
      <c r="L3717">
        <v>38.050600000000003</v>
      </c>
      <c r="M3717">
        <v>4</v>
      </c>
    </row>
    <row r="3718" spans="1:13" x14ac:dyDescent="0.3">
      <c r="A3718" t="s">
        <v>17</v>
      </c>
      <c r="B3718">
        <v>3715</v>
      </c>
      <c r="C3718" t="s">
        <v>589</v>
      </c>
      <c r="D3718" t="s">
        <v>67</v>
      </c>
      <c r="E3718">
        <v>2022</v>
      </c>
      <c r="F3718" t="s">
        <v>20</v>
      </c>
      <c r="G3718" t="s">
        <v>21</v>
      </c>
      <c r="H3718" t="s">
        <v>15</v>
      </c>
      <c r="I3718" t="s">
        <v>22</v>
      </c>
      <c r="J3718">
        <v>3.0559583000000001E-2</v>
      </c>
      <c r="K3718">
        <v>17.75</v>
      </c>
      <c r="L3718">
        <v>257.46719999999999</v>
      </c>
      <c r="M3718">
        <v>4</v>
      </c>
    </row>
    <row r="3719" spans="1:13" x14ac:dyDescent="0.3">
      <c r="A3719" t="s">
        <v>17</v>
      </c>
      <c r="B3719">
        <v>3716</v>
      </c>
      <c r="C3719" t="s">
        <v>1189</v>
      </c>
      <c r="D3719" t="s">
        <v>24</v>
      </c>
      <c r="E3719">
        <v>2022</v>
      </c>
      <c r="F3719" t="s">
        <v>20</v>
      </c>
      <c r="G3719" t="s">
        <v>21</v>
      </c>
      <c r="H3719" t="s">
        <v>15</v>
      </c>
      <c r="I3719" t="s">
        <v>22</v>
      </c>
      <c r="J3719">
        <v>0.125688044</v>
      </c>
      <c r="K3719">
        <v>6.3250000000000002</v>
      </c>
      <c r="L3719">
        <v>100.9042</v>
      </c>
      <c r="M3719">
        <v>4</v>
      </c>
    </row>
    <row r="3720" spans="1:13" x14ac:dyDescent="0.3">
      <c r="A3720" t="s">
        <v>17</v>
      </c>
      <c r="B3720">
        <v>3717</v>
      </c>
      <c r="C3720" t="s">
        <v>590</v>
      </c>
      <c r="D3720" t="s">
        <v>24</v>
      </c>
      <c r="E3720">
        <v>2022</v>
      </c>
      <c r="F3720" t="s">
        <v>20</v>
      </c>
      <c r="G3720" t="s">
        <v>21</v>
      </c>
      <c r="H3720" t="s">
        <v>15</v>
      </c>
      <c r="I3720" t="s">
        <v>22</v>
      </c>
      <c r="J3720">
        <v>2.1938404000000002E-2</v>
      </c>
      <c r="K3720">
        <v>7.0350000000000001</v>
      </c>
      <c r="L3720">
        <v>264.69099999999997</v>
      </c>
      <c r="M3720">
        <v>4</v>
      </c>
    </row>
    <row r="3721" spans="1:13" x14ac:dyDescent="0.3">
      <c r="A3721" t="s">
        <v>17</v>
      </c>
      <c r="B3721">
        <v>3718</v>
      </c>
      <c r="C3721" t="s">
        <v>628</v>
      </c>
      <c r="D3721" t="s">
        <v>24</v>
      </c>
      <c r="E3721">
        <v>2022</v>
      </c>
      <c r="F3721" t="s">
        <v>20</v>
      </c>
      <c r="G3721" t="s">
        <v>21</v>
      </c>
      <c r="H3721" t="s">
        <v>15</v>
      </c>
      <c r="I3721" t="s">
        <v>22</v>
      </c>
      <c r="J3721">
        <v>3.7556341E-2</v>
      </c>
      <c r="K3721">
        <v>20.85</v>
      </c>
      <c r="L3721">
        <v>195.34780000000001</v>
      </c>
      <c r="M3721">
        <v>4</v>
      </c>
    </row>
    <row r="3722" spans="1:13" x14ac:dyDescent="0.3">
      <c r="A3722" t="s">
        <v>17</v>
      </c>
      <c r="B3722">
        <v>3719</v>
      </c>
      <c r="C3722" t="s">
        <v>661</v>
      </c>
      <c r="D3722" t="s">
        <v>12</v>
      </c>
      <c r="E3722">
        <v>2022</v>
      </c>
      <c r="F3722" t="s">
        <v>20</v>
      </c>
      <c r="G3722" t="s">
        <v>21</v>
      </c>
      <c r="H3722" t="s">
        <v>15</v>
      </c>
      <c r="I3722" t="s">
        <v>22</v>
      </c>
      <c r="J3722">
        <v>8.5622361999999994E-2</v>
      </c>
      <c r="K3722">
        <v>5.6550000000000002</v>
      </c>
      <c r="L3722">
        <v>167.25</v>
      </c>
      <c r="M3722">
        <v>4</v>
      </c>
    </row>
    <row r="3723" spans="1:13" x14ac:dyDescent="0.3">
      <c r="A3723" t="s">
        <v>17</v>
      </c>
      <c r="B3723">
        <v>3720</v>
      </c>
      <c r="C3723" t="s">
        <v>206</v>
      </c>
      <c r="D3723" t="s">
        <v>12</v>
      </c>
      <c r="E3723">
        <v>2022</v>
      </c>
      <c r="F3723" t="s">
        <v>20</v>
      </c>
      <c r="G3723" t="s">
        <v>21</v>
      </c>
      <c r="H3723" t="s">
        <v>15</v>
      </c>
      <c r="I3723" t="s">
        <v>22</v>
      </c>
      <c r="J3723">
        <v>4.3740307999999999E-2</v>
      </c>
      <c r="K3723">
        <v>5.98</v>
      </c>
      <c r="L3723">
        <v>145.34180000000001</v>
      </c>
      <c r="M3723">
        <v>4</v>
      </c>
    </row>
    <row r="3724" spans="1:13" x14ac:dyDescent="0.3">
      <c r="A3724" t="s">
        <v>17</v>
      </c>
      <c r="B3724">
        <v>3721</v>
      </c>
      <c r="C3724" t="s">
        <v>103</v>
      </c>
      <c r="D3724" t="s">
        <v>12</v>
      </c>
      <c r="E3724">
        <v>2022</v>
      </c>
      <c r="F3724" t="s">
        <v>20</v>
      </c>
      <c r="G3724" t="s">
        <v>21</v>
      </c>
      <c r="H3724" t="s">
        <v>15</v>
      </c>
      <c r="I3724" t="s">
        <v>22</v>
      </c>
      <c r="J3724">
        <v>3.1410378000000003E-2</v>
      </c>
      <c r="K3724">
        <v>9.5</v>
      </c>
      <c r="L3724">
        <v>110.3228</v>
      </c>
      <c r="M3724">
        <v>4</v>
      </c>
    </row>
    <row r="3725" spans="1:13" x14ac:dyDescent="0.3">
      <c r="A3725" t="s">
        <v>17</v>
      </c>
      <c r="B3725">
        <v>3722</v>
      </c>
      <c r="C3725" t="s">
        <v>1441</v>
      </c>
      <c r="D3725" t="s">
        <v>12</v>
      </c>
      <c r="E3725">
        <v>2022</v>
      </c>
      <c r="F3725" t="s">
        <v>20</v>
      </c>
      <c r="G3725" t="s">
        <v>21</v>
      </c>
      <c r="H3725" t="s">
        <v>15</v>
      </c>
      <c r="I3725" t="s">
        <v>22</v>
      </c>
      <c r="J3725">
        <v>2.7426689000000001E-2</v>
      </c>
      <c r="K3725">
        <v>10.3</v>
      </c>
      <c r="L3725">
        <v>97.304199999999994</v>
      </c>
      <c r="M3725">
        <v>4</v>
      </c>
    </row>
    <row r="3726" spans="1:13" x14ac:dyDescent="0.3">
      <c r="A3726" t="s">
        <v>17</v>
      </c>
      <c r="B3726">
        <v>3723</v>
      </c>
      <c r="C3726" t="s">
        <v>1110</v>
      </c>
      <c r="D3726" t="s">
        <v>12</v>
      </c>
      <c r="E3726">
        <v>2022</v>
      </c>
      <c r="F3726" t="s">
        <v>20</v>
      </c>
      <c r="G3726" t="s">
        <v>21</v>
      </c>
      <c r="H3726" t="s">
        <v>15</v>
      </c>
      <c r="I3726" t="s">
        <v>22</v>
      </c>
      <c r="J3726">
        <v>2.4069113E-2</v>
      </c>
      <c r="K3726">
        <v>10.65</v>
      </c>
      <c r="L3726">
        <v>56.227200000000003</v>
      </c>
      <c r="M3726">
        <v>4</v>
      </c>
    </row>
    <row r="3727" spans="1:13" x14ac:dyDescent="0.3">
      <c r="A3727" t="s">
        <v>17</v>
      </c>
      <c r="B3727">
        <v>3724</v>
      </c>
      <c r="C3727" t="s">
        <v>1423</v>
      </c>
      <c r="D3727" t="s">
        <v>12</v>
      </c>
      <c r="E3727">
        <v>2022</v>
      </c>
      <c r="F3727" t="s">
        <v>20</v>
      </c>
      <c r="G3727" t="s">
        <v>21</v>
      </c>
      <c r="H3727" t="s">
        <v>15</v>
      </c>
      <c r="I3727" t="s">
        <v>22</v>
      </c>
      <c r="J3727">
        <v>3.5893143000000002E-2</v>
      </c>
      <c r="K3727">
        <v>10.895</v>
      </c>
      <c r="L3727">
        <v>131.32839999999999</v>
      </c>
      <c r="M3727">
        <v>4</v>
      </c>
    </row>
    <row r="3728" spans="1:13" x14ac:dyDescent="0.3">
      <c r="A3728" t="s">
        <v>17</v>
      </c>
      <c r="B3728">
        <v>3725</v>
      </c>
      <c r="C3728" t="s">
        <v>1214</v>
      </c>
      <c r="D3728" t="s">
        <v>12</v>
      </c>
      <c r="E3728">
        <v>2022</v>
      </c>
      <c r="F3728" t="s">
        <v>20</v>
      </c>
      <c r="G3728" t="s">
        <v>21</v>
      </c>
      <c r="H3728" t="s">
        <v>15</v>
      </c>
      <c r="I3728" t="s">
        <v>22</v>
      </c>
      <c r="J3728">
        <v>2.2696131000000001E-2</v>
      </c>
      <c r="K3728">
        <v>12.85</v>
      </c>
      <c r="L3728">
        <v>179.93180000000001</v>
      </c>
      <c r="M3728">
        <v>4</v>
      </c>
    </row>
    <row r="3729" spans="1:13" x14ac:dyDescent="0.3">
      <c r="A3729" t="s">
        <v>17</v>
      </c>
      <c r="B3729">
        <v>3726</v>
      </c>
      <c r="C3729" t="s">
        <v>1512</v>
      </c>
      <c r="D3729" t="s">
        <v>12</v>
      </c>
      <c r="E3729">
        <v>2022</v>
      </c>
      <c r="F3729" t="s">
        <v>20</v>
      </c>
      <c r="G3729" t="s">
        <v>21</v>
      </c>
      <c r="H3729" t="s">
        <v>15</v>
      </c>
      <c r="I3729" t="s">
        <v>22</v>
      </c>
      <c r="J3729">
        <v>9.8803087999999997E-2</v>
      </c>
      <c r="K3729">
        <v>14.85</v>
      </c>
      <c r="L3729">
        <v>169.7474</v>
      </c>
      <c r="M3729">
        <v>4</v>
      </c>
    </row>
    <row r="3730" spans="1:13" x14ac:dyDescent="0.3">
      <c r="A3730" t="s">
        <v>17</v>
      </c>
      <c r="B3730">
        <v>3727</v>
      </c>
      <c r="C3730" t="s">
        <v>1279</v>
      </c>
      <c r="D3730" t="s">
        <v>12</v>
      </c>
      <c r="E3730">
        <v>2022</v>
      </c>
      <c r="F3730" t="s">
        <v>20</v>
      </c>
      <c r="G3730" t="s">
        <v>21</v>
      </c>
      <c r="H3730" t="s">
        <v>15</v>
      </c>
      <c r="I3730" t="s">
        <v>22</v>
      </c>
      <c r="J3730">
        <v>1.2325122000000001E-2</v>
      </c>
      <c r="K3730">
        <v>18.25</v>
      </c>
      <c r="L3730">
        <v>162.88939999999999</v>
      </c>
      <c r="M3730">
        <v>4</v>
      </c>
    </row>
    <row r="3731" spans="1:13" x14ac:dyDescent="0.3">
      <c r="A3731" t="s">
        <v>17</v>
      </c>
      <c r="B3731">
        <v>3728</v>
      </c>
      <c r="C3731" t="s">
        <v>210</v>
      </c>
      <c r="D3731" t="s">
        <v>12</v>
      </c>
      <c r="E3731">
        <v>2022</v>
      </c>
      <c r="F3731" t="s">
        <v>20</v>
      </c>
      <c r="G3731" t="s">
        <v>21</v>
      </c>
      <c r="H3731" t="s">
        <v>15</v>
      </c>
      <c r="I3731" t="s">
        <v>22</v>
      </c>
      <c r="J3731">
        <v>4.5855273000000002E-2</v>
      </c>
      <c r="K3731">
        <v>19.850000000000001</v>
      </c>
      <c r="L3731">
        <v>127.102</v>
      </c>
      <c r="M3731">
        <v>4</v>
      </c>
    </row>
    <row r="3732" spans="1:13" x14ac:dyDescent="0.3">
      <c r="A3732" t="s">
        <v>17</v>
      </c>
      <c r="B3732">
        <v>3729</v>
      </c>
      <c r="C3732" t="s">
        <v>1082</v>
      </c>
      <c r="D3732" t="s">
        <v>12</v>
      </c>
      <c r="E3732">
        <v>2022</v>
      </c>
      <c r="F3732" t="s">
        <v>20</v>
      </c>
      <c r="G3732" t="s">
        <v>21</v>
      </c>
      <c r="H3732" t="s">
        <v>15</v>
      </c>
      <c r="I3732" t="s">
        <v>22</v>
      </c>
      <c r="J3732">
        <v>4.8957532999999998E-2</v>
      </c>
      <c r="K3732">
        <v>20.7</v>
      </c>
      <c r="L3732">
        <v>37.8506</v>
      </c>
      <c r="M3732">
        <v>4</v>
      </c>
    </row>
    <row r="3733" spans="1:13" x14ac:dyDescent="0.3">
      <c r="A3733" t="s">
        <v>17</v>
      </c>
      <c r="B3733">
        <v>3730</v>
      </c>
      <c r="C3733" t="s">
        <v>626</v>
      </c>
      <c r="D3733" t="s">
        <v>19</v>
      </c>
      <c r="E3733">
        <v>2022</v>
      </c>
      <c r="F3733" t="s">
        <v>20</v>
      </c>
      <c r="G3733" t="s">
        <v>21</v>
      </c>
      <c r="H3733" t="s">
        <v>15</v>
      </c>
      <c r="I3733" t="s">
        <v>22</v>
      </c>
      <c r="J3733">
        <v>5.2421980999999999E-2</v>
      </c>
      <c r="K3733">
        <v>17</v>
      </c>
      <c r="L3733">
        <v>123.773</v>
      </c>
      <c r="M3733">
        <v>4</v>
      </c>
    </row>
    <row r="3734" spans="1:13" x14ac:dyDescent="0.3">
      <c r="A3734" t="s">
        <v>17</v>
      </c>
      <c r="B3734">
        <v>3731</v>
      </c>
      <c r="C3734" t="s">
        <v>1488</v>
      </c>
      <c r="D3734" t="s">
        <v>42</v>
      </c>
      <c r="E3734">
        <v>2022</v>
      </c>
      <c r="F3734" t="s">
        <v>20</v>
      </c>
      <c r="G3734" t="s">
        <v>21</v>
      </c>
      <c r="H3734" t="s">
        <v>15</v>
      </c>
      <c r="I3734" t="s">
        <v>22</v>
      </c>
      <c r="J3734">
        <v>0.186825823</v>
      </c>
      <c r="K3734">
        <v>7.8250000000000002</v>
      </c>
      <c r="L3734">
        <v>253.56979999999999</v>
      </c>
      <c r="M3734">
        <v>4</v>
      </c>
    </row>
    <row r="3735" spans="1:13" x14ac:dyDescent="0.3">
      <c r="A3735" t="s">
        <v>17</v>
      </c>
      <c r="B3735">
        <v>3732</v>
      </c>
      <c r="C3735" t="s">
        <v>328</v>
      </c>
      <c r="D3735" t="s">
        <v>42</v>
      </c>
      <c r="E3735">
        <v>2022</v>
      </c>
      <c r="F3735" t="s">
        <v>20</v>
      </c>
      <c r="G3735" t="s">
        <v>21</v>
      </c>
      <c r="H3735" t="s">
        <v>15</v>
      </c>
      <c r="I3735" t="s">
        <v>22</v>
      </c>
      <c r="J3735">
        <v>0.12675832400000001</v>
      </c>
      <c r="K3735">
        <v>17</v>
      </c>
      <c r="L3735">
        <v>124.53619999999999</v>
      </c>
      <c r="M3735">
        <v>4</v>
      </c>
    </row>
    <row r="3736" spans="1:13" x14ac:dyDescent="0.3">
      <c r="A3736" t="s">
        <v>17</v>
      </c>
      <c r="B3736">
        <v>3733</v>
      </c>
      <c r="C3736" t="s">
        <v>150</v>
      </c>
      <c r="D3736" t="s">
        <v>42</v>
      </c>
      <c r="E3736">
        <v>2022</v>
      </c>
      <c r="F3736" t="s">
        <v>20</v>
      </c>
      <c r="G3736" t="s">
        <v>21</v>
      </c>
      <c r="H3736" t="s">
        <v>15</v>
      </c>
      <c r="I3736" t="s">
        <v>22</v>
      </c>
      <c r="J3736">
        <v>0</v>
      </c>
      <c r="K3736">
        <v>17.100000000000001</v>
      </c>
      <c r="L3736">
        <v>167.08420000000001</v>
      </c>
      <c r="M3736">
        <v>4</v>
      </c>
    </row>
    <row r="3737" spans="1:13" x14ac:dyDescent="0.3">
      <c r="A3737" t="s">
        <v>17</v>
      </c>
      <c r="B3737">
        <v>3734</v>
      </c>
      <c r="C3737" t="s">
        <v>218</v>
      </c>
      <c r="D3737" t="s">
        <v>42</v>
      </c>
      <c r="E3737">
        <v>2022</v>
      </c>
      <c r="F3737" t="s">
        <v>20</v>
      </c>
      <c r="G3737" t="s">
        <v>21</v>
      </c>
      <c r="H3737" t="s">
        <v>15</v>
      </c>
      <c r="I3737" t="s">
        <v>22</v>
      </c>
      <c r="J3737">
        <v>1.4359584E-2</v>
      </c>
      <c r="K3737">
        <v>19.75</v>
      </c>
      <c r="L3737">
        <v>100.83320000000001</v>
      </c>
      <c r="M3737">
        <v>4</v>
      </c>
    </row>
    <row r="3738" spans="1:13" x14ac:dyDescent="0.3">
      <c r="A3738" t="s">
        <v>17</v>
      </c>
      <c r="B3738">
        <v>3735</v>
      </c>
      <c r="C3738" t="s">
        <v>979</v>
      </c>
      <c r="D3738" t="s">
        <v>54</v>
      </c>
      <c r="E3738">
        <v>2022</v>
      </c>
      <c r="F3738" t="s">
        <v>20</v>
      </c>
      <c r="G3738" t="s">
        <v>21</v>
      </c>
      <c r="H3738" t="s">
        <v>15</v>
      </c>
      <c r="I3738" t="s">
        <v>22</v>
      </c>
      <c r="J3738">
        <v>7.9952983000000005E-2</v>
      </c>
      <c r="K3738">
        <v>7.8250000000000002</v>
      </c>
      <c r="L3738">
        <v>62.782600000000002</v>
      </c>
      <c r="M3738">
        <v>4</v>
      </c>
    </row>
    <row r="3739" spans="1:13" x14ac:dyDescent="0.3">
      <c r="A3739" t="s">
        <v>17</v>
      </c>
      <c r="B3739">
        <v>3736</v>
      </c>
      <c r="C3739" t="s">
        <v>176</v>
      </c>
      <c r="D3739" t="s">
        <v>54</v>
      </c>
      <c r="E3739">
        <v>2022</v>
      </c>
      <c r="F3739" t="s">
        <v>20</v>
      </c>
      <c r="G3739" t="s">
        <v>21</v>
      </c>
      <c r="H3739" t="s">
        <v>15</v>
      </c>
      <c r="I3739" t="s">
        <v>22</v>
      </c>
      <c r="J3739">
        <v>3.2671446E-2</v>
      </c>
      <c r="K3739">
        <v>16.350000000000001</v>
      </c>
      <c r="L3739">
        <v>165.48419999999999</v>
      </c>
      <c r="M3739">
        <v>4</v>
      </c>
    </row>
    <row r="3740" spans="1:13" x14ac:dyDescent="0.3">
      <c r="A3740" t="s">
        <v>17</v>
      </c>
      <c r="B3740">
        <v>3737</v>
      </c>
      <c r="C3740" t="s">
        <v>961</v>
      </c>
      <c r="D3740" t="s">
        <v>64</v>
      </c>
      <c r="E3740">
        <v>2022</v>
      </c>
      <c r="F3740" t="s">
        <v>20</v>
      </c>
      <c r="G3740" t="s">
        <v>21</v>
      </c>
      <c r="H3740" t="s">
        <v>15</v>
      </c>
      <c r="I3740" t="s">
        <v>22</v>
      </c>
      <c r="J3740">
        <v>5.9732844E-2</v>
      </c>
      <c r="K3740">
        <v>14.6</v>
      </c>
      <c r="L3740">
        <v>241.25380000000001</v>
      </c>
      <c r="M3740">
        <v>4</v>
      </c>
    </row>
    <row r="3741" spans="1:13" x14ac:dyDescent="0.3">
      <c r="A3741" t="s">
        <v>17</v>
      </c>
      <c r="B3741">
        <v>3738</v>
      </c>
      <c r="C3741" t="s">
        <v>415</v>
      </c>
      <c r="D3741" t="s">
        <v>64</v>
      </c>
      <c r="E3741">
        <v>2022</v>
      </c>
      <c r="F3741" t="s">
        <v>20</v>
      </c>
      <c r="G3741" t="s">
        <v>21</v>
      </c>
      <c r="H3741" t="s">
        <v>15</v>
      </c>
      <c r="I3741" t="s">
        <v>22</v>
      </c>
      <c r="J3741">
        <v>0.118661426</v>
      </c>
      <c r="K3741">
        <v>18.600000000000001</v>
      </c>
      <c r="L3741">
        <v>58.758800000000001</v>
      </c>
      <c r="M3741">
        <v>4</v>
      </c>
    </row>
    <row r="3742" spans="1:13" x14ac:dyDescent="0.3">
      <c r="A3742" t="s">
        <v>17</v>
      </c>
      <c r="B3742">
        <v>3739</v>
      </c>
      <c r="C3742" t="s">
        <v>303</v>
      </c>
      <c r="D3742" t="s">
        <v>48</v>
      </c>
      <c r="E3742">
        <v>2022</v>
      </c>
      <c r="F3742" t="s">
        <v>20</v>
      </c>
      <c r="G3742" t="s">
        <v>21</v>
      </c>
      <c r="H3742" t="s">
        <v>15</v>
      </c>
      <c r="I3742" t="s">
        <v>22</v>
      </c>
      <c r="J3742">
        <v>3.9653081E-2</v>
      </c>
      <c r="K3742">
        <v>8.3949999999999996</v>
      </c>
      <c r="L3742">
        <v>99.504199999999997</v>
      </c>
      <c r="M3742">
        <v>4</v>
      </c>
    </row>
    <row r="3743" spans="1:13" x14ac:dyDescent="0.3">
      <c r="A3743" t="s">
        <v>17</v>
      </c>
      <c r="B3743">
        <v>3740</v>
      </c>
      <c r="C3743" t="s">
        <v>823</v>
      </c>
      <c r="D3743" t="s">
        <v>48</v>
      </c>
      <c r="E3743">
        <v>2022</v>
      </c>
      <c r="F3743" t="s">
        <v>20</v>
      </c>
      <c r="G3743" t="s">
        <v>21</v>
      </c>
      <c r="H3743" t="s">
        <v>15</v>
      </c>
      <c r="I3743" t="s">
        <v>22</v>
      </c>
      <c r="J3743">
        <v>6.5515066999999996E-2</v>
      </c>
      <c r="K3743">
        <v>9</v>
      </c>
      <c r="L3743">
        <v>178.137</v>
      </c>
      <c r="M3743">
        <v>4</v>
      </c>
    </row>
    <row r="3744" spans="1:13" x14ac:dyDescent="0.3">
      <c r="A3744" t="s">
        <v>17</v>
      </c>
      <c r="B3744">
        <v>3741</v>
      </c>
      <c r="C3744" t="s">
        <v>88</v>
      </c>
      <c r="D3744" t="s">
        <v>48</v>
      </c>
      <c r="E3744">
        <v>2022</v>
      </c>
      <c r="F3744" t="s">
        <v>20</v>
      </c>
      <c r="G3744" t="s">
        <v>21</v>
      </c>
      <c r="H3744" t="s">
        <v>15</v>
      </c>
      <c r="I3744" t="s">
        <v>22</v>
      </c>
      <c r="J3744">
        <v>0.17506050400000001</v>
      </c>
      <c r="K3744">
        <v>9.3000000000000007</v>
      </c>
      <c r="L3744">
        <v>106.79640000000001</v>
      </c>
      <c r="M3744">
        <v>4</v>
      </c>
    </row>
    <row r="3745" spans="1:13" x14ac:dyDescent="0.3">
      <c r="A3745" t="s">
        <v>17</v>
      </c>
      <c r="B3745">
        <v>3742</v>
      </c>
      <c r="C3745" t="s">
        <v>822</v>
      </c>
      <c r="D3745" t="s">
        <v>48</v>
      </c>
      <c r="E3745">
        <v>2022</v>
      </c>
      <c r="F3745" t="s">
        <v>20</v>
      </c>
      <c r="G3745" t="s">
        <v>21</v>
      </c>
      <c r="H3745" t="s">
        <v>15</v>
      </c>
      <c r="I3745" t="s">
        <v>22</v>
      </c>
      <c r="J3745">
        <v>1.1281018E-2</v>
      </c>
      <c r="K3745">
        <v>17.850000000000001</v>
      </c>
      <c r="L3745">
        <v>213.756</v>
      </c>
      <c r="M3745">
        <v>4</v>
      </c>
    </row>
    <row r="3746" spans="1:13" x14ac:dyDescent="0.3">
      <c r="A3746" t="s">
        <v>17</v>
      </c>
      <c r="B3746">
        <v>3743</v>
      </c>
      <c r="C3746" t="s">
        <v>1513</v>
      </c>
      <c r="D3746" t="s">
        <v>32</v>
      </c>
      <c r="E3746">
        <v>2022</v>
      </c>
      <c r="F3746" t="s">
        <v>20</v>
      </c>
      <c r="G3746" t="s">
        <v>21</v>
      </c>
      <c r="H3746" t="s">
        <v>15</v>
      </c>
      <c r="I3746" t="s">
        <v>22</v>
      </c>
      <c r="J3746">
        <v>2.0409765E-2</v>
      </c>
      <c r="K3746">
        <v>15.35</v>
      </c>
      <c r="L3746">
        <v>218.35079999999999</v>
      </c>
      <c r="M3746">
        <v>4</v>
      </c>
    </row>
    <row r="3747" spans="1:13" x14ac:dyDescent="0.3">
      <c r="A3747" t="s">
        <v>10</v>
      </c>
      <c r="B3747">
        <v>3744</v>
      </c>
      <c r="C3747" t="s">
        <v>1457</v>
      </c>
      <c r="D3747" t="s">
        <v>57</v>
      </c>
      <c r="E3747">
        <v>2022</v>
      </c>
      <c r="F3747" t="s">
        <v>20</v>
      </c>
      <c r="G3747" t="s">
        <v>21</v>
      </c>
      <c r="H3747" t="s">
        <v>15</v>
      </c>
      <c r="I3747" t="s">
        <v>22</v>
      </c>
      <c r="J3747">
        <v>6.7976709999999996E-2</v>
      </c>
      <c r="K3747">
        <v>5.6950000000000003</v>
      </c>
      <c r="L3747">
        <v>257.49880000000002</v>
      </c>
      <c r="M3747">
        <v>4</v>
      </c>
    </row>
    <row r="3748" spans="1:13" x14ac:dyDescent="0.3">
      <c r="A3748" t="s">
        <v>10</v>
      </c>
      <c r="B3748">
        <v>3745</v>
      </c>
      <c r="C3748" t="s">
        <v>983</v>
      </c>
      <c r="D3748" t="s">
        <v>57</v>
      </c>
      <c r="E3748">
        <v>2022</v>
      </c>
      <c r="F3748" t="s">
        <v>20</v>
      </c>
      <c r="G3748" t="s">
        <v>21</v>
      </c>
      <c r="H3748" t="s">
        <v>15</v>
      </c>
      <c r="I3748" t="s">
        <v>22</v>
      </c>
      <c r="J3748">
        <v>2.236923E-2</v>
      </c>
      <c r="K3748">
        <v>9.6</v>
      </c>
      <c r="L3748">
        <v>104.79900000000001</v>
      </c>
      <c r="M3748">
        <v>4</v>
      </c>
    </row>
    <row r="3749" spans="1:13" x14ac:dyDescent="0.3">
      <c r="A3749" t="s">
        <v>10</v>
      </c>
      <c r="B3749">
        <v>3746</v>
      </c>
      <c r="C3749" t="s">
        <v>596</v>
      </c>
      <c r="D3749" t="s">
        <v>74</v>
      </c>
      <c r="E3749">
        <v>2022</v>
      </c>
      <c r="F3749" t="s">
        <v>20</v>
      </c>
      <c r="G3749" t="s">
        <v>21</v>
      </c>
      <c r="H3749" t="s">
        <v>15</v>
      </c>
      <c r="I3749" t="s">
        <v>22</v>
      </c>
      <c r="J3749">
        <v>9.4952408000000002E-2</v>
      </c>
      <c r="K3749">
        <v>7.8949999999999996</v>
      </c>
      <c r="L3749">
        <v>101.1332</v>
      </c>
      <c r="M3749">
        <v>4</v>
      </c>
    </row>
    <row r="3750" spans="1:13" x14ac:dyDescent="0.3">
      <c r="A3750" t="s">
        <v>10</v>
      </c>
      <c r="B3750">
        <v>3747</v>
      </c>
      <c r="C3750" t="s">
        <v>1048</v>
      </c>
      <c r="D3750" t="s">
        <v>28</v>
      </c>
      <c r="E3750">
        <v>2022</v>
      </c>
      <c r="F3750" t="s">
        <v>20</v>
      </c>
      <c r="G3750" t="s">
        <v>21</v>
      </c>
      <c r="H3750" t="s">
        <v>15</v>
      </c>
      <c r="I3750" t="s">
        <v>22</v>
      </c>
      <c r="J3750">
        <v>9.2346510000000007E-2</v>
      </c>
      <c r="K3750">
        <v>6.6150000000000002</v>
      </c>
      <c r="L3750">
        <v>251.8408</v>
      </c>
      <c r="M3750">
        <v>4</v>
      </c>
    </row>
    <row r="3751" spans="1:13" x14ac:dyDescent="0.3">
      <c r="A3751" t="s">
        <v>10</v>
      </c>
      <c r="B3751">
        <v>3748</v>
      </c>
      <c r="C3751" t="s">
        <v>358</v>
      </c>
      <c r="D3751" t="s">
        <v>28</v>
      </c>
      <c r="E3751">
        <v>2022</v>
      </c>
      <c r="F3751" t="s">
        <v>20</v>
      </c>
      <c r="G3751" t="s">
        <v>21</v>
      </c>
      <c r="H3751" t="s">
        <v>15</v>
      </c>
      <c r="I3751" t="s">
        <v>22</v>
      </c>
      <c r="J3751">
        <v>2.7723342000000002E-2</v>
      </c>
      <c r="K3751">
        <v>17.350000000000001</v>
      </c>
      <c r="L3751">
        <v>89.685599999999994</v>
      </c>
      <c r="M3751">
        <v>4</v>
      </c>
    </row>
    <row r="3752" spans="1:13" x14ac:dyDescent="0.3">
      <c r="A3752" t="s">
        <v>10</v>
      </c>
      <c r="B3752">
        <v>3749</v>
      </c>
      <c r="C3752" t="s">
        <v>786</v>
      </c>
      <c r="D3752" t="s">
        <v>28</v>
      </c>
      <c r="E3752">
        <v>2022</v>
      </c>
      <c r="F3752" t="s">
        <v>20</v>
      </c>
      <c r="G3752" t="s">
        <v>21</v>
      </c>
      <c r="H3752" t="s">
        <v>15</v>
      </c>
      <c r="I3752" t="s">
        <v>22</v>
      </c>
      <c r="J3752">
        <v>8.5296625000000001E-2</v>
      </c>
      <c r="K3752">
        <v>19.2</v>
      </c>
      <c r="L3752">
        <v>153.4314</v>
      </c>
      <c r="M3752">
        <v>4</v>
      </c>
    </row>
    <row r="3753" spans="1:13" x14ac:dyDescent="0.3">
      <c r="A3753" t="s">
        <v>10</v>
      </c>
      <c r="B3753">
        <v>3750</v>
      </c>
      <c r="C3753" t="s">
        <v>1218</v>
      </c>
      <c r="D3753" t="s">
        <v>28</v>
      </c>
      <c r="E3753">
        <v>2022</v>
      </c>
      <c r="F3753" t="s">
        <v>20</v>
      </c>
      <c r="G3753" t="s">
        <v>21</v>
      </c>
      <c r="H3753" t="s">
        <v>15</v>
      </c>
      <c r="I3753" t="s">
        <v>22</v>
      </c>
      <c r="J3753">
        <v>2.7458099E-2</v>
      </c>
      <c r="K3753">
        <v>19.5</v>
      </c>
      <c r="L3753">
        <v>158.792</v>
      </c>
      <c r="M3753">
        <v>4</v>
      </c>
    </row>
    <row r="3754" spans="1:13" x14ac:dyDescent="0.3">
      <c r="A3754" t="s">
        <v>10</v>
      </c>
      <c r="B3754">
        <v>3751</v>
      </c>
      <c r="C3754" t="s">
        <v>1399</v>
      </c>
      <c r="D3754" t="s">
        <v>67</v>
      </c>
      <c r="E3754">
        <v>2022</v>
      </c>
      <c r="F3754" t="s">
        <v>20</v>
      </c>
      <c r="G3754" t="s">
        <v>21</v>
      </c>
      <c r="H3754" t="s">
        <v>15</v>
      </c>
      <c r="I3754" t="s">
        <v>22</v>
      </c>
      <c r="J3754">
        <v>3.8367194E-2</v>
      </c>
      <c r="K3754">
        <v>8.3000000000000007</v>
      </c>
      <c r="L3754">
        <v>87.119799999999998</v>
      </c>
      <c r="M3754">
        <v>4</v>
      </c>
    </row>
    <row r="3755" spans="1:13" x14ac:dyDescent="0.3">
      <c r="A3755" t="s">
        <v>10</v>
      </c>
      <c r="B3755">
        <v>3752</v>
      </c>
      <c r="C3755" t="s">
        <v>1121</v>
      </c>
      <c r="D3755" t="s">
        <v>67</v>
      </c>
      <c r="E3755">
        <v>2022</v>
      </c>
      <c r="F3755" t="s">
        <v>20</v>
      </c>
      <c r="G3755" t="s">
        <v>21</v>
      </c>
      <c r="H3755" t="s">
        <v>15</v>
      </c>
      <c r="I3755" t="s">
        <v>22</v>
      </c>
      <c r="J3755">
        <v>0.15747069299999999</v>
      </c>
      <c r="K3755">
        <v>17.75</v>
      </c>
      <c r="L3755">
        <v>239.15379999999999</v>
      </c>
      <c r="M3755">
        <v>4</v>
      </c>
    </row>
    <row r="3756" spans="1:13" x14ac:dyDescent="0.3">
      <c r="A3756" t="s">
        <v>10</v>
      </c>
      <c r="B3756">
        <v>3753</v>
      </c>
      <c r="C3756" t="s">
        <v>1486</v>
      </c>
      <c r="D3756" t="s">
        <v>24</v>
      </c>
      <c r="E3756">
        <v>2022</v>
      </c>
      <c r="F3756" t="s">
        <v>20</v>
      </c>
      <c r="G3756" t="s">
        <v>21</v>
      </c>
      <c r="H3756" t="s">
        <v>15</v>
      </c>
      <c r="I3756" t="s">
        <v>22</v>
      </c>
      <c r="J3756">
        <v>4.7622786E-2</v>
      </c>
      <c r="K3756">
        <v>9.6950000000000003</v>
      </c>
      <c r="L3756">
        <v>246.21440000000001</v>
      </c>
      <c r="M3756">
        <v>4</v>
      </c>
    </row>
    <row r="3757" spans="1:13" x14ac:dyDescent="0.3">
      <c r="A3757" t="s">
        <v>10</v>
      </c>
      <c r="B3757">
        <v>3754</v>
      </c>
      <c r="C3757" t="s">
        <v>774</v>
      </c>
      <c r="D3757" t="s">
        <v>12</v>
      </c>
      <c r="E3757">
        <v>2022</v>
      </c>
      <c r="F3757" t="s">
        <v>20</v>
      </c>
      <c r="G3757" t="s">
        <v>21</v>
      </c>
      <c r="H3757" t="s">
        <v>15</v>
      </c>
      <c r="I3757" t="s">
        <v>22</v>
      </c>
      <c r="J3757">
        <v>0.103340142</v>
      </c>
      <c r="K3757">
        <v>6.11</v>
      </c>
      <c r="L3757">
        <v>131.29679999999999</v>
      </c>
      <c r="M3757">
        <v>4</v>
      </c>
    </row>
    <row r="3758" spans="1:13" x14ac:dyDescent="0.3">
      <c r="A3758" t="s">
        <v>10</v>
      </c>
      <c r="B3758">
        <v>3755</v>
      </c>
      <c r="C3758" t="s">
        <v>1257</v>
      </c>
      <c r="D3758" t="s">
        <v>12</v>
      </c>
      <c r="E3758">
        <v>2022</v>
      </c>
      <c r="F3758" t="s">
        <v>20</v>
      </c>
      <c r="G3758" t="s">
        <v>21</v>
      </c>
      <c r="H3758" t="s">
        <v>15</v>
      </c>
      <c r="I3758" t="s">
        <v>22</v>
      </c>
      <c r="J3758">
        <v>4.5165796000000001E-2</v>
      </c>
      <c r="K3758">
        <v>10.195</v>
      </c>
      <c r="L3758">
        <v>118.4808</v>
      </c>
      <c r="M3758">
        <v>4</v>
      </c>
    </row>
    <row r="3759" spans="1:13" x14ac:dyDescent="0.3">
      <c r="A3759" t="s">
        <v>10</v>
      </c>
      <c r="B3759">
        <v>3756</v>
      </c>
      <c r="C3759" t="s">
        <v>360</v>
      </c>
      <c r="D3759" t="s">
        <v>12</v>
      </c>
      <c r="E3759">
        <v>2022</v>
      </c>
      <c r="F3759" t="s">
        <v>20</v>
      </c>
      <c r="G3759" t="s">
        <v>21</v>
      </c>
      <c r="H3759" t="s">
        <v>15</v>
      </c>
      <c r="I3759" t="s">
        <v>22</v>
      </c>
      <c r="J3759">
        <v>3.0693755999999999E-2</v>
      </c>
      <c r="K3759">
        <v>10.3</v>
      </c>
      <c r="L3759">
        <v>114.2176</v>
      </c>
      <c r="M3759">
        <v>4</v>
      </c>
    </row>
    <row r="3760" spans="1:13" x14ac:dyDescent="0.3">
      <c r="A3760" t="s">
        <v>10</v>
      </c>
      <c r="B3760">
        <v>3757</v>
      </c>
      <c r="C3760" t="s">
        <v>1514</v>
      </c>
      <c r="D3760" t="s">
        <v>12</v>
      </c>
      <c r="E3760">
        <v>2022</v>
      </c>
      <c r="F3760" t="s">
        <v>20</v>
      </c>
      <c r="G3760" t="s">
        <v>21</v>
      </c>
      <c r="H3760" t="s">
        <v>15</v>
      </c>
      <c r="I3760" t="s">
        <v>22</v>
      </c>
      <c r="J3760">
        <v>1.3091185999999999E-2</v>
      </c>
      <c r="K3760">
        <v>13.65</v>
      </c>
      <c r="L3760">
        <v>114.88339999999999</v>
      </c>
      <c r="M3760">
        <v>4</v>
      </c>
    </row>
    <row r="3761" spans="1:13" x14ac:dyDescent="0.3">
      <c r="A3761" t="s">
        <v>10</v>
      </c>
      <c r="B3761">
        <v>3758</v>
      </c>
      <c r="C3761" t="s">
        <v>443</v>
      </c>
      <c r="D3761" t="s">
        <v>12</v>
      </c>
      <c r="E3761">
        <v>2022</v>
      </c>
      <c r="F3761" t="s">
        <v>20</v>
      </c>
      <c r="G3761" t="s">
        <v>21</v>
      </c>
      <c r="H3761" t="s">
        <v>15</v>
      </c>
      <c r="I3761" t="s">
        <v>22</v>
      </c>
      <c r="J3761">
        <v>6.2665641999999994E-2</v>
      </c>
      <c r="K3761">
        <v>16.350000000000001</v>
      </c>
      <c r="L3761">
        <v>225.6062</v>
      </c>
      <c r="M3761">
        <v>4</v>
      </c>
    </row>
    <row r="3762" spans="1:13" x14ac:dyDescent="0.3">
      <c r="A3762" t="s">
        <v>10</v>
      </c>
      <c r="B3762">
        <v>3759</v>
      </c>
      <c r="C3762" t="s">
        <v>1028</v>
      </c>
      <c r="D3762" t="s">
        <v>12</v>
      </c>
      <c r="E3762">
        <v>2022</v>
      </c>
      <c r="F3762" t="s">
        <v>20</v>
      </c>
      <c r="G3762" t="s">
        <v>21</v>
      </c>
      <c r="H3762" t="s">
        <v>15</v>
      </c>
      <c r="I3762" t="s">
        <v>22</v>
      </c>
      <c r="J3762">
        <v>7.4361159999999996E-2</v>
      </c>
      <c r="K3762">
        <v>17.100000000000001</v>
      </c>
      <c r="L3762">
        <v>206.16380000000001</v>
      </c>
      <c r="M3762">
        <v>4</v>
      </c>
    </row>
    <row r="3763" spans="1:13" x14ac:dyDescent="0.3">
      <c r="A3763" t="s">
        <v>10</v>
      </c>
      <c r="B3763">
        <v>3760</v>
      </c>
      <c r="C3763" t="s">
        <v>607</v>
      </c>
      <c r="D3763" t="s">
        <v>54</v>
      </c>
      <c r="E3763">
        <v>2022</v>
      </c>
      <c r="F3763" t="s">
        <v>20</v>
      </c>
      <c r="G3763" t="s">
        <v>21</v>
      </c>
      <c r="H3763" t="s">
        <v>15</v>
      </c>
      <c r="I3763" t="s">
        <v>22</v>
      </c>
      <c r="J3763">
        <v>3.7060755000000001E-2</v>
      </c>
      <c r="K3763">
        <v>6.69</v>
      </c>
      <c r="L3763">
        <v>176.83699999999999</v>
      </c>
      <c r="M3763">
        <v>4</v>
      </c>
    </row>
    <row r="3764" spans="1:13" x14ac:dyDescent="0.3">
      <c r="A3764" t="s">
        <v>10</v>
      </c>
      <c r="B3764">
        <v>3761</v>
      </c>
      <c r="C3764" t="s">
        <v>1099</v>
      </c>
      <c r="D3764" t="s">
        <v>48</v>
      </c>
      <c r="E3764">
        <v>2022</v>
      </c>
      <c r="F3764" t="s">
        <v>20</v>
      </c>
      <c r="G3764" t="s">
        <v>21</v>
      </c>
      <c r="H3764" t="s">
        <v>15</v>
      </c>
      <c r="I3764" t="s">
        <v>22</v>
      </c>
      <c r="J3764">
        <v>3.7918142000000002E-2</v>
      </c>
      <c r="K3764">
        <v>10</v>
      </c>
      <c r="L3764">
        <v>129.6994</v>
      </c>
      <c r="M3764">
        <v>4</v>
      </c>
    </row>
    <row r="3765" spans="1:13" x14ac:dyDescent="0.3">
      <c r="A3765" t="s">
        <v>10</v>
      </c>
      <c r="B3765">
        <v>3762</v>
      </c>
      <c r="C3765" t="s">
        <v>463</v>
      </c>
      <c r="D3765" t="s">
        <v>48</v>
      </c>
      <c r="E3765">
        <v>2022</v>
      </c>
      <c r="F3765" t="s">
        <v>20</v>
      </c>
      <c r="G3765" t="s">
        <v>21</v>
      </c>
      <c r="H3765" t="s">
        <v>15</v>
      </c>
      <c r="I3765" t="s">
        <v>22</v>
      </c>
      <c r="J3765">
        <v>9.8027909999999999E-3</v>
      </c>
      <c r="K3765">
        <v>11.6</v>
      </c>
      <c r="L3765">
        <v>223.04040000000001</v>
      </c>
      <c r="M3765">
        <v>4</v>
      </c>
    </row>
    <row r="3766" spans="1:13" x14ac:dyDescent="0.3">
      <c r="A3766" t="s">
        <v>10</v>
      </c>
      <c r="B3766">
        <v>3763</v>
      </c>
      <c r="C3766" t="s">
        <v>444</v>
      </c>
      <c r="D3766" t="s">
        <v>48</v>
      </c>
      <c r="E3766">
        <v>2022</v>
      </c>
      <c r="F3766" t="s">
        <v>20</v>
      </c>
      <c r="G3766" t="s">
        <v>21</v>
      </c>
      <c r="H3766" t="s">
        <v>15</v>
      </c>
      <c r="I3766" t="s">
        <v>22</v>
      </c>
      <c r="J3766">
        <v>0.16037130499999999</v>
      </c>
      <c r="K3766">
        <v>16.5</v>
      </c>
      <c r="L3766">
        <v>143.9128</v>
      </c>
      <c r="M3766">
        <v>4</v>
      </c>
    </row>
    <row r="3767" spans="1:13" x14ac:dyDescent="0.3">
      <c r="A3767" t="s">
        <v>17</v>
      </c>
      <c r="B3767">
        <v>3764</v>
      </c>
      <c r="C3767" t="s">
        <v>877</v>
      </c>
      <c r="D3767" t="s">
        <v>61</v>
      </c>
      <c r="E3767">
        <v>2022</v>
      </c>
      <c r="F3767" t="s">
        <v>20</v>
      </c>
      <c r="G3767" t="s">
        <v>21</v>
      </c>
      <c r="H3767" t="s">
        <v>15</v>
      </c>
      <c r="I3767" t="s">
        <v>22</v>
      </c>
      <c r="J3767">
        <v>1.0808272000000001E-2</v>
      </c>
      <c r="K3767">
        <v>8.2100000000000009</v>
      </c>
      <c r="L3767">
        <v>150.53919999999999</v>
      </c>
      <c r="M3767">
        <v>4</v>
      </c>
    </row>
    <row r="3768" spans="1:13" x14ac:dyDescent="0.3">
      <c r="A3768" t="s">
        <v>17</v>
      </c>
      <c r="B3768">
        <v>3765</v>
      </c>
      <c r="C3768" t="s">
        <v>367</v>
      </c>
      <c r="D3768" t="s">
        <v>57</v>
      </c>
      <c r="E3768">
        <v>2018</v>
      </c>
      <c r="F3768" t="s">
        <v>45</v>
      </c>
      <c r="G3768" t="s">
        <v>21</v>
      </c>
      <c r="H3768" t="s">
        <v>15</v>
      </c>
      <c r="I3768" t="s">
        <v>46</v>
      </c>
      <c r="J3768">
        <v>2.1618297000000002E-2</v>
      </c>
      <c r="L3768">
        <v>167.11840000000001</v>
      </c>
      <c r="M3768">
        <v>4</v>
      </c>
    </row>
    <row r="3769" spans="1:13" x14ac:dyDescent="0.3">
      <c r="A3769" t="s">
        <v>17</v>
      </c>
      <c r="B3769">
        <v>3766</v>
      </c>
      <c r="C3769" t="s">
        <v>1466</v>
      </c>
      <c r="D3769" t="s">
        <v>32</v>
      </c>
      <c r="E3769">
        <v>2018</v>
      </c>
      <c r="F3769" t="s">
        <v>45</v>
      </c>
      <c r="G3769" t="s">
        <v>21</v>
      </c>
      <c r="H3769" t="s">
        <v>15</v>
      </c>
      <c r="I3769" t="s">
        <v>46</v>
      </c>
      <c r="J3769">
        <v>6.5119701000000002E-2</v>
      </c>
      <c r="L3769">
        <v>145.71279999999999</v>
      </c>
      <c r="M3769">
        <v>4</v>
      </c>
    </row>
    <row r="3770" spans="1:13" x14ac:dyDescent="0.3">
      <c r="A3770" t="s">
        <v>17</v>
      </c>
      <c r="B3770">
        <v>3767</v>
      </c>
      <c r="C3770" t="s">
        <v>905</v>
      </c>
      <c r="D3770" t="s">
        <v>95</v>
      </c>
      <c r="E3770">
        <v>2018</v>
      </c>
      <c r="F3770" t="s">
        <v>45</v>
      </c>
      <c r="G3770" t="s">
        <v>21</v>
      </c>
      <c r="H3770" t="s">
        <v>15</v>
      </c>
      <c r="I3770" t="s">
        <v>46</v>
      </c>
      <c r="J3770">
        <v>7.1803739999999998E-3</v>
      </c>
      <c r="L3770">
        <v>47.403399999999998</v>
      </c>
      <c r="M3770">
        <v>4</v>
      </c>
    </row>
    <row r="3771" spans="1:13" x14ac:dyDescent="0.3">
      <c r="A3771" t="s">
        <v>17</v>
      </c>
      <c r="B3771">
        <v>3768</v>
      </c>
      <c r="C3771" t="s">
        <v>531</v>
      </c>
      <c r="D3771" t="s">
        <v>95</v>
      </c>
      <c r="E3771">
        <v>2018</v>
      </c>
      <c r="F3771" t="s">
        <v>45</v>
      </c>
      <c r="G3771" t="s">
        <v>21</v>
      </c>
      <c r="H3771" t="s">
        <v>15</v>
      </c>
      <c r="I3771" t="s">
        <v>46</v>
      </c>
      <c r="J3771">
        <v>0.17536233300000001</v>
      </c>
      <c r="L3771">
        <v>158.96039999999999</v>
      </c>
      <c r="M3771">
        <v>4</v>
      </c>
    </row>
    <row r="3772" spans="1:13" x14ac:dyDescent="0.3">
      <c r="A3772" t="s">
        <v>17</v>
      </c>
      <c r="B3772">
        <v>3769</v>
      </c>
      <c r="C3772" t="s">
        <v>841</v>
      </c>
      <c r="D3772" t="s">
        <v>95</v>
      </c>
      <c r="E3772">
        <v>2018</v>
      </c>
      <c r="F3772" t="s">
        <v>45</v>
      </c>
      <c r="G3772" t="s">
        <v>21</v>
      </c>
      <c r="H3772" t="s">
        <v>15</v>
      </c>
      <c r="I3772" t="s">
        <v>46</v>
      </c>
      <c r="J3772">
        <v>0.110735739</v>
      </c>
      <c r="L3772">
        <v>35.287399999999998</v>
      </c>
      <c r="M3772">
        <v>4</v>
      </c>
    </row>
    <row r="3773" spans="1:13" x14ac:dyDescent="0.3">
      <c r="A3773" t="s">
        <v>17</v>
      </c>
      <c r="B3773">
        <v>3770</v>
      </c>
      <c r="C3773" t="s">
        <v>1074</v>
      </c>
      <c r="D3773" t="s">
        <v>95</v>
      </c>
      <c r="E3773">
        <v>2018</v>
      </c>
      <c r="F3773" t="s">
        <v>45</v>
      </c>
      <c r="G3773" t="s">
        <v>21</v>
      </c>
      <c r="H3773" t="s">
        <v>15</v>
      </c>
      <c r="I3773" t="s">
        <v>46</v>
      </c>
      <c r="J3773">
        <v>2.6174636000000001E-2</v>
      </c>
      <c r="L3773">
        <v>127.102</v>
      </c>
      <c r="M3773">
        <v>4</v>
      </c>
    </row>
    <row r="3774" spans="1:13" x14ac:dyDescent="0.3">
      <c r="A3774" t="s">
        <v>17</v>
      </c>
      <c r="B3774">
        <v>3771</v>
      </c>
      <c r="C3774" t="s">
        <v>1300</v>
      </c>
      <c r="D3774" t="s">
        <v>57</v>
      </c>
      <c r="E3774">
        <v>2018</v>
      </c>
      <c r="F3774" t="s">
        <v>45</v>
      </c>
      <c r="G3774" t="s">
        <v>21</v>
      </c>
      <c r="H3774" t="s">
        <v>15</v>
      </c>
      <c r="I3774" t="s">
        <v>46</v>
      </c>
      <c r="J3774">
        <v>3.5414528000000001E-2</v>
      </c>
      <c r="L3774">
        <v>218.2166</v>
      </c>
      <c r="M3774">
        <v>4</v>
      </c>
    </row>
    <row r="3775" spans="1:13" x14ac:dyDescent="0.3">
      <c r="A3775" t="s">
        <v>17</v>
      </c>
      <c r="B3775">
        <v>3772</v>
      </c>
      <c r="C3775" t="s">
        <v>287</v>
      </c>
      <c r="D3775" t="s">
        <v>57</v>
      </c>
      <c r="E3775">
        <v>2018</v>
      </c>
      <c r="F3775" t="s">
        <v>45</v>
      </c>
      <c r="G3775" t="s">
        <v>21</v>
      </c>
      <c r="H3775" t="s">
        <v>15</v>
      </c>
      <c r="I3775" t="s">
        <v>46</v>
      </c>
      <c r="J3775">
        <v>9.2145264000000005E-2</v>
      </c>
      <c r="L3775">
        <v>120.7098</v>
      </c>
      <c r="M3775">
        <v>4</v>
      </c>
    </row>
    <row r="3776" spans="1:13" x14ac:dyDescent="0.3">
      <c r="A3776" t="s">
        <v>17</v>
      </c>
      <c r="B3776">
        <v>3773</v>
      </c>
      <c r="C3776" t="s">
        <v>704</v>
      </c>
      <c r="D3776" t="s">
        <v>57</v>
      </c>
      <c r="E3776">
        <v>2018</v>
      </c>
      <c r="F3776" t="s">
        <v>45</v>
      </c>
      <c r="G3776" t="s">
        <v>21</v>
      </c>
      <c r="H3776" t="s">
        <v>15</v>
      </c>
      <c r="I3776" t="s">
        <v>46</v>
      </c>
      <c r="J3776">
        <v>7.8831762E-2</v>
      </c>
      <c r="L3776">
        <v>98.97</v>
      </c>
      <c r="M3776">
        <v>4</v>
      </c>
    </row>
    <row r="3777" spans="1:13" x14ac:dyDescent="0.3">
      <c r="A3777" t="s">
        <v>17</v>
      </c>
      <c r="B3777">
        <v>3774</v>
      </c>
      <c r="C3777" t="s">
        <v>548</v>
      </c>
      <c r="D3777" t="s">
        <v>57</v>
      </c>
      <c r="E3777">
        <v>2018</v>
      </c>
      <c r="F3777" t="s">
        <v>45</v>
      </c>
      <c r="G3777" t="s">
        <v>21</v>
      </c>
      <c r="H3777" t="s">
        <v>15</v>
      </c>
      <c r="I3777" t="s">
        <v>46</v>
      </c>
      <c r="J3777">
        <v>9.5919472000000006E-2</v>
      </c>
      <c r="L3777">
        <v>162.65520000000001</v>
      </c>
      <c r="M3777">
        <v>4</v>
      </c>
    </row>
    <row r="3778" spans="1:13" x14ac:dyDescent="0.3">
      <c r="A3778" t="s">
        <v>17</v>
      </c>
      <c r="B3778">
        <v>3775</v>
      </c>
      <c r="C3778" t="s">
        <v>1515</v>
      </c>
      <c r="D3778" t="s">
        <v>67</v>
      </c>
      <c r="E3778">
        <v>2018</v>
      </c>
      <c r="F3778" t="s">
        <v>45</v>
      </c>
      <c r="G3778" t="s">
        <v>21</v>
      </c>
      <c r="H3778" t="s">
        <v>15</v>
      </c>
      <c r="I3778" t="s">
        <v>46</v>
      </c>
      <c r="J3778">
        <v>0.17320619200000001</v>
      </c>
      <c r="L3778">
        <v>53.329799999999999</v>
      </c>
      <c r="M3778">
        <v>4</v>
      </c>
    </row>
    <row r="3779" spans="1:13" x14ac:dyDescent="0.3">
      <c r="A3779" t="s">
        <v>17</v>
      </c>
      <c r="B3779">
        <v>3776</v>
      </c>
      <c r="C3779" t="s">
        <v>1036</v>
      </c>
      <c r="D3779" t="s">
        <v>67</v>
      </c>
      <c r="E3779">
        <v>2018</v>
      </c>
      <c r="F3779" t="s">
        <v>45</v>
      </c>
      <c r="G3779" t="s">
        <v>21</v>
      </c>
      <c r="H3779" t="s">
        <v>15</v>
      </c>
      <c r="I3779" t="s">
        <v>46</v>
      </c>
      <c r="J3779">
        <v>3.4584355999999997E-2</v>
      </c>
      <c r="L3779">
        <v>248.375</v>
      </c>
      <c r="M3779">
        <v>4</v>
      </c>
    </row>
    <row r="3780" spans="1:13" x14ac:dyDescent="0.3">
      <c r="A3780" t="s">
        <v>17</v>
      </c>
      <c r="B3780">
        <v>3777</v>
      </c>
      <c r="C3780" t="s">
        <v>70</v>
      </c>
      <c r="D3780" t="s">
        <v>24</v>
      </c>
      <c r="E3780">
        <v>2018</v>
      </c>
      <c r="F3780" t="s">
        <v>45</v>
      </c>
      <c r="G3780" t="s">
        <v>21</v>
      </c>
      <c r="H3780" t="s">
        <v>15</v>
      </c>
      <c r="I3780" t="s">
        <v>46</v>
      </c>
      <c r="J3780">
        <v>3.3777629000000003E-2</v>
      </c>
      <c r="L3780">
        <v>222.84559999999999</v>
      </c>
      <c r="M3780">
        <v>4</v>
      </c>
    </row>
    <row r="3781" spans="1:13" x14ac:dyDescent="0.3">
      <c r="A3781" t="s">
        <v>17</v>
      </c>
      <c r="B3781">
        <v>3778</v>
      </c>
      <c r="C3781" t="s">
        <v>1314</v>
      </c>
      <c r="D3781" t="s">
        <v>24</v>
      </c>
      <c r="E3781">
        <v>2018</v>
      </c>
      <c r="F3781" t="s">
        <v>45</v>
      </c>
      <c r="G3781" t="s">
        <v>21</v>
      </c>
      <c r="H3781" t="s">
        <v>15</v>
      </c>
      <c r="I3781" t="s">
        <v>46</v>
      </c>
      <c r="J3781">
        <v>6.6459890999999993E-2</v>
      </c>
      <c r="L3781">
        <v>184.22919999999999</v>
      </c>
      <c r="M3781">
        <v>4</v>
      </c>
    </row>
    <row r="3782" spans="1:13" x14ac:dyDescent="0.3">
      <c r="A3782" t="s">
        <v>17</v>
      </c>
      <c r="B3782">
        <v>3779</v>
      </c>
      <c r="C3782" t="s">
        <v>1210</v>
      </c>
      <c r="D3782" t="s">
        <v>24</v>
      </c>
      <c r="E3782">
        <v>2018</v>
      </c>
      <c r="F3782" t="s">
        <v>45</v>
      </c>
      <c r="G3782" t="s">
        <v>21</v>
      </c>
      <c r="H3782" t="s">
        <v>15</v>
      </c>
      <c r="I3782" t="s">
        <v>46</v>
      </c>
      <c r="J3782">
        <v>5.6019324000000002E-2</v>
      </c>
      <c r="L3782">
        <v>40.045400000000001</v>
      </c>
      <c r="M3782">
        <v>4</v>
      </c>
    </row>
    <row r="3783" spans="1:13" x14ac:dyDescent="0.3">
      <c r="A3783" t="s">
        <v>17</v>
      </c>
      <c r="B3783">
        <v>3780</v>
      </c>
      <c r="C3783" t="s">
        <v>547</v>
      </c>
      <c r="D3783" t="s">
        <v>24</v>
      </c>
      <c r="E3783">
        <v>2018</v>
      </c>
      <c r="F3783" t="s">
        <v>45</v>
      </c>
      <c r="G3783" t="s">
        <v>21</v>
      </c>
      <c r="H3783" t="s">
        <v>15</v>
      </c>
      <c r="I3783" t="s">
        <v>46</v>
      </c>
      <c r="J3783">
        <v>6.5313023999999997E-2</v>
      </c>
      <c r="L3783">
        <v>47.1402</v>
      </c>
      <c r="M3783">
        <v>4</v>
      </c>
    </row>
    <row r="3784" spans="1:13" x14ac:dyDescent="0.3">
      <c r="A3784" t="s">
        <v>17</v>
      </c>
      <c r="B3784">
        <v>3781</v>
      </c>
      <c r="C3784" t="s">
        <v>847</v>
      </c>
      <c r="D3784" t="s">
        <v>12</v>
      </c>
      <c r="E3784">
        <v>2018</v>
      </c>
      <c r="F3784" t="s">
        <v>45</v>
      </c>
      <c r="G3784" t="s">
        <v>21</v>
      </c>
      <c r="H3784" t="s">
        <v>15</v>
      </c>
      <c r="I3784" t="s">
        <v>46</v>
      </c>
      <c r="J3784">
        <v>8.7223419999999992E-3</v>
      </c>
      <c r="L3784">
        <v>123.5414</v>
      </c>
      <c r="M3784">
        <v>4</v>
      </c>
    </row>
    <row r="3785" spans="1:13" x14ac:dyDescent="0.3">
      <c r="A3785" t="s">
        <v>17</v>
      </c>
      <c r="B3785">
        <v>3782</v>
      </c>
      <c r="C3785" t="s">
        <v>772</v>
      </c>
      <c r="D3785" t="s">
        <v>12</v>
      </c>
      <c r="E3785">
        <v>2018</v>
      </c>
      <c r="F3785" t="s">
        <v>45</v>
      </c>
      <c r="G3785" t="s">
        <v>21</v>
      </c>
      <c r="H3785" t="s">
        <v>15</v>
      </c>
      <c r="I3785" t="s">
        <v>46</v>
      </c>
      <c r="J3785">
        <v>0.10508595599999999</v>
      </c>
      <c r="L3785">
        <v>82.390799999999999</v>
      </c>
      <c r="M3785">
        <v>4</v>
      </c>
    </row>
    <row r="3786" spans="1:13" x14ac:dyDescent="0.3">
      <c r="A3786" t="s">
        <v>17</v>
      </c>
      <c r="B3786">
        <v>3783</v>
      </c>
      <c r="C3786" t="s">
        <v>169</v>
      </c>
      <c r="D3786" t="s">
        <v>12</v>
      </c>
      <c r="E3786">
        <v>2018</v>
      </c>
      <c r="F3786" t="s">
        <v>45</v>
      </c>
      <c r="G3786" t="s">
        <v>21</v>
      </c>
      <c r="H3786" t="s">
        <v>15</v>
      </c>
      <c r="I3786" t="s">
        <v>46</v>
      </c>
      <c r="J3786">
        <v>0</v>
      </c>
      <c r="L3786">
        <v>253.03559999999999</v>
      </c>
      <c r="M3786">
        <v>4</v>
      </c>
    </row>
    <row r="3787" spans="1:13" x14ac:dyDescent="0.3">
      <c r="A3787" t="s">
        <v>17</v>
      </c>
      <c r="B3787">
        <v>3784</v>
      </c>
      <c r="C3787" t="s">
        <v>376</v>
      </c>
      <c r="D3787" t="s">
        <v>19</v>
      </c>
      <c r="E3787">
        <v>2018</v>
      </c>
      <c r="F3787" t="s">
        <v>45</v>
      </c>
      <c r="G3787" t="s">
        <v>21</v>
      </c>
      <c r="H3787" t="s">
        <v>15</v>
      </c>
      <c r="I3787" t="s">
        <v>46</v>
      </c>
      <c r="J3787">
        <v>4.6333982000000003E-2</v>
      </c>
      <c r="L3787">
        <v>97.238399999999999</v>
      </c>
      <c r="M3787">
        <v>4</v>
      </c>
    </row>
    <row r="3788" spans="1:13" x14ac:dyDescent="0.3">
      <c r="A3788" t="s">
        <v>17</v>
      </c>
      <c r="B3788">
        <v>3785</v>
      </c>
      <c r="C3788" t="s">
        <v>1516</v>
      </c>
      <c r="D3788" t="s">
        <v>19</v>
      </c>
      <c r="E3788">
        <v>2018</v>
      </c>
      <c r="F3788" t="s">
        <v>45</v>
      </c>
      <c r="G3788" t="s">
        <v>21</v>
      </c>
      <c r="H3788" t="s">
        <v>15</v>
      </c>
      <c r="I3788" t="s">
        <v>46</v>
      </c>
      <c r="J3788">
        <v>6.3800265999999994E-2</v>
      </c>
      <c r="L3788">
        <v>123.0414</v>
      </c>
      <c r="M3788">
        <v>4</v>
      </c>
    </row>
    <row r="3789" spans="1:13" x14ac:dyDescent="0.3">
      <c r="A3789" t="s">
        <v>17</v>
      </c>
      <c r="B3789">
        <v>3786</v>
      </c>
      <c r="C3789" t="s">
        <v>218</v>
      </c>
      <c r="D3789" t="s">
        <v>42</v>
      </c>
      <c r="E3789">
        <v>2018</v>
      </c>
      <c r="F3789" t="s">
        <v>45</v>
      </c>
      <c r="G3789" t="s">
        <v>21</v>
      </c>
      <c r="H3789" t="s">
        <v>15</v>
      </c>
      <c r="I3789" t="s">
        <v>46</v>
      </c>
      <c r="J3789">
        <v>1.4232071000000001E-2</v>
      </c>
      <c r="L3789">
        <v>100.9332</v>
      </c>
      <c r="M3789">
        <v>4</v>
      </c>
    </row>
    <row r="3790" spans="1:13" x14ac:dyDescent="0.3">
      <c r="A3790" t="s">
        <v>17</v>
      </c>
      <c r="B3790">
        <v>3787</v>
      </c>
      <c r="C3790" t="s">
        <v>91</v>
      </c>
      <c r="D3790" t="s">
        <v>42</v>
      </c>
      <c r="E3790">
        <v>2018</v>
      </c>
      <c r="F3790" t="s">
        <v>45</v>
      </c>
      <c r="G3790" t="s">
        <v>21</v>
      </c>
      <c r="H3790" t="s">
        <v>15</v>
      </c>
      <c r="I3790" t="s">
        <v>46</v>
      </c>
      <c r="J3790">
        <v>4.8703431999999998E-2</v>
      </c>
      <c r="L3790">
        <v>125.9336</v>
      </c>
      <c r="M3790">
        <v>4</v>
      </c>
    </row>
    <row r="3791" spans="1:13" x14ac:dyDescent="0.3">
      <c r="A3791" t="s">
        <v>17</v>
      </c>
      <c r="B3791">
        <v>3788</v>
      </c>
      <c r="C3791" t="s">
        <v>173</v>
      </c>
      <c r="D3791" t="s">
        <v>42</v>
      </c>
      <c r="E3791">
        <v>2018</v>
      </c>
      <c r="F3791" t="s">
        <v>45</v>
      </c>
      <c r="G3791" t="s">
        <v>21</v>
      </c>
      <c r="H3791" t="s">
        <v>15</v>
      </c>
      <c r="I3791" t="s">
        <v>46</v>
      </c>
      <c r="J3791">
        <v>0.107507291</v>
      </c>
      <c r="L3791">
        <v>34.855800000000002</v>
      </c>
      <c r="M3791">
        <v>4</v>
      </c>
    </row>
    <row r="3792" spans="1:13" x14ac:dyDescent="0.3">
      <c r="A3792" t="s">
        <v>17</v>
      </c>
      <c r="B3792">
        <v>3789</v>
      </c>
      <c r="C3792" t="s">
        <v>1290</v>
      </c>
      <c r="D3792" t="s">
        <v>54</v>
      </c>
      <c r="E3792">
        <v>2018</v>
      </c>
      <c r="F3792" t="s">
        <v>45</v>
      </c>
      <c r="G3792" t="s">
        <v>21</v>
      </c>
      <c r="H3792" t="s">
        <v>15</v>
      </c>
      <c r="I3792" t="s">
        <v>46</v>
      </c>
      <c r="J3792">
        <v>2.2351808000000001E-2</v>
      </c>
      <c r="L3792">
        <v>143.78120000000001</v>
      </c>
      <c r="M3792">
        <v>4</v>
      </c>
    </row>
    <row r="3793" spans="1:13" x14ac:dyDescent="0.3">
      <c r="A3793" t="s">
        <v>17</v>
      </c>
      <c r="B3793">
        <v>3790</v>
      </c>
      <c r="C3793" t="s">
        <v>639</v>
      </c>
      <c r="D3793" t="s">
        <v>64</v>
      </c>
      <c r="E3793">
        <v>2018</v>
      </c>
      <c r="F3793" t="s">
        <v>45</v>
      </c>
      <c r="G3793" t="s">
        <v>21</v>
      </c>
      <c r="H3793" t="s">
        <v>15</v>
      </c>
      <c r="I3793" t="s">
        <v>46</v>
      </c>
      <c r="J3793">
        <v>9.1472670000000006E-2</v>
      </c>
      <c r="L3793">
        <v>184.66079999999999</v>
      </c>
      <c r="M3793">
        <v>4</v>
      </c>
    </row>
    <row r="3794" spans="1:13" x14ac:dyDescent="0.3">
      <c r="A3794" t="s">
        <v>17</v>
      </c>
      <c r="B3794">
        <v>3791</v>
      </c>
      <c r="C3794" t="s">
        <v>1497</v>
      </c>
      <c r="D3794" t="s">
        <v>153</v>
      </c>
      <c r="E3794">
        <v>2018</v>
      </c>
      <c r="F3794" t="s">
        <v>45</v>
      </c>
      <c r="G3794" t="s">
        <v>21</v>
      </c>
      <c r="H3794" t="s">
        <v>15</v>
      </c>
      <c r="I3794" t="s">
        <v>46</v>
      </c>
      <c r="J3794">
        <v>3.1073804E-2</v>
      </c>
      <c r="L3794">
        <v>157.56039999999999</v>
      </c>
      <c r="M3794">
        <v>4</v>
      </c>
    </row>
    <row r="3795" spans="1:13" x14ac:dyDescent="0.3">
      <c r="A3795" t="s">
        <v>17</v>
      </c>
      <c r="B3795">
        <v>3792</v>
      </c>
      <c r="C3795" t="s">
        <v>932</v>
      </c>
      <c r="D3795" t="s">
        <v>48</v>
      </c>
      <c r="E3795">
        <v>2018</v>
      </c>
      <c r="F3795" t="s">
        <v>45</v>
      </c>
      <c r="G3795" t="s">
        <v>21</v>
      </c>
      <c r="H3795" t="s">
        <v>15</v>
      </c>
      <c r="I3795" t="s">
        <v>46</v>
      </c>
      <c r="J3795">
        <v>0</v>
      </c>
      <c r="L3795">
        <v>45.742800000000003</v>
      </c>
      <c r="M3795">
        <v>4</v>
      </c>
    </row>
    <row r="3796" spans="1:13" x14ac:dyDescent="0.3">
      <c r="A3796" t="s">
        <v>17</v>
      </c>
      <c r="B3796">
        <v>3793</v>
      </c>
      <c r="C3796" t="s">
        <v>1043</v>
      </c>
      <c r="D3796" t="s">
        <v>48</v>
      </c>
      <c r="E3796">
        <v>2018</v>
      </c>
      <c r="F3796" t="s">
        <v>45</v>
      </c>
      <c r="G3796" t="s">
        <v>21</v>
      </c>
      <c r="H3796" t="s">
        <v>15</v>
      </c>
      <c r="I3796" t="s">
        <v>46</v>
      </c>
      <c r="J3796">
        <v>6.7120953999999997E-2</v>
      </c>
      <c r="L3796">
        <v>132.96260000000001</v>
      </c>
      <c r="M3796">
        <v>4</v>
      </c>
    </row>
    <row r="3797" spans="1:13" x14ac:dyDescent="0.3">
      <c r="A3797" t="s">
        <v>17</v>
      </c>
      <c r="B3797">
        <v>3794</v>
      </c>
      <c r="C3797" t="s">
        <v>625</v>
      </c>
      <c r="D3797" t="s">
        <v>48</v>
      </c>
      <c r="E3797">
        <v>2018</v>
      </c>
      <c r="F3797" t="s">
        <v>45</v>
      </c>
      <c r="G3797" t="s">
        <v>21</v>
      </c>
      <c r="H3797" t="s">
        <v>15</v>
      </c>
      <c r="I3797" t="s">
        <v>46</v>
      </c>
      <c r="J3797">
        <v>2.9793955E-2</v>
      </c>
      <c r="L3797">
        <v>167.2816</v>
      </c>
      <c r="M3797">
        <v>4</v>
      </c>
    </row>
    <row r="3798" spans="1:13" x14ac:dyDescent="0.3">
      <c r="A3798" t="s">
        <v>17</v>
      </c>
      <c r="B3798">
        <v>3795</v>
      </c>
      <c r="C3798" t="s">
        <v>916</v>
      </c>
      <c r="D3798" t="s">
        <v>48</v>
      </c>
      <c r="E3798">
        <v>2018</v>
      </c>
      <c r="F3798" t="s">
        <v>45</v>
      </c>
      <c r="G3798" t="s">
        <v>21</v>
      </c>
      <c r="H3798" t="s">
        <v>15</v>
      </c>
      <c r="I3798" t="s">
        <v>46</v>
      </c>
      <c r="J3798">
        <v>0</v>
      </c>
      <c r="L3798">
        <v>248.8092</v>
      </c>
      <c r="M3798">
        <v>4</v>
      </c>
    </row>
    <row r="3799" spans="1:13" x14ac:dyDescent="0.3">
      <c r="A3799" t="s">
        <v>17</v>
      </c>
      <c r="B3799">
        <v>3796</v>
      </c>
      <c r="C3799" t="s">
        <v>984</v>
      </c>
      <c r="D3799" t="s">
        <v>32</v>
      </c>
      <c r="E3799">
        <v>2018</v>
      </c>
      <c r="F3799" t="s">
        <v>45</v>
      </c>
      <c r="G3799" t="s">
        <v>21</v>
      </c>
      <c r="H3799" t="s">
        <v>15</v>
      </c>
      <c r="I3799" t="s">
        <v>46</v>
      </c>
      <c r="J3799">
        <v>0.112349962</v>
      </c>
      <c r="L3799">
        <v>39.184800000000003</v>
      </c>
      <c r="M3799">
        <v>4</v>
      </c>
    </row>
    <row r="3800" spans="1:13" x14ac:dyDescent="0.3">
      <c r="A3800" t="s">
        <v>17</v>
      </c>
      <c r="B3800">
        <v>3797</v>
      </c>
      <c r="C3800" t="s">
        <v>1267</v>
      </c>
      <c r="D3800" t="s">
        <v>32</v>
      </c>
      <c r="E3800">
        <v>2018</v>
      </c>
      <c r="F3800" t="s">
        <v>45</v>
      </c>
      <c r="G3800" t="s">
        <v>21</v>
      </c>
      <c r="H3800" t="s">
        <v>15</v>
      </c>
      <c r="I3800" t="s">
        <v>46</v>
      </c>
      <c r="J3800">
        <v>0</v>
      </c>
      <c r="L3800">
        <v>121.044</v>
      </c>
      <c r="M3800">
        <v>4</v>
      </c>
    </row>
    <row r="3801" spans="1:13" x14ac:dyDescent="0.3">
      <c r="A3801" t="s">
        <v>10</v>
      </c>
      <c r="B3801">
        <v>3798</v>
      </c>
      <c r="C3801" t="s">
        <v>1398</v>
      </c>
      <c r="D3801" t="s">
        <v>95</v>
      </c>
      <c r="E3801">
        <v>2018</v>
      </c>
      <c r="F3801" t="s">
        <v>45</v>
      </c>
      <c r="G3801" t="s">
        <v>21</v>
      </c>
      <c r="H3801" t="s">
        <v>15</v>
      </c>
      <c r="I3801" t="s">
        <v>46</v>
      </c>
      <c r="J3801">
        <v>3.4244601E-2</v>
      </c>
      <c r="L3801">
        <v>97.272599999999997</v>
      </c>
      <c r="M3801">
        <v>4</v>
      </c>
    </row>
    <row r="3802" spans="1:13" x14ac:dyDescent="0.3">
      <c r="A3802" t="s">
        <v>10</v>
      </c>
      <c r="B3802">
        <v>3799</v>
      </c>
      <c r="C3802" t="s">
        <v>1424</v>
      </c>
      <c r="D3802" t="s">
        <v>95</v>
      </c>
      <c r="E3802">
        <v>2018</v>
      </c>
      <c r="F3802" t="s">
        <v>45</v>
      </c>
      <c r="G3802" t="s">
        <v>21</v>
      </c>
      <c r="H3802" t="s">
        <v>15</v>
      </c>
      <c r="I3802" t="s">
        <v>46</v>
      </c>
      <c r="J3802">
        <v>2.6243240000000001E-2</v>
      </c>
      <c r="L3802">
        <v>143.81280000000001</v>
      </c>
      <c r="M3802">
        <v>4</v>
      </c>
    </row>
    <row r="3803" spans="1:13" x14ac:dyDescent="0.3">
      <c r="A3803" t="s">
        <v>10</v>
      </c>
      <c r="B3803">
        <v>3800</v>
      </c>
      <c r="C3803" t="s">
        <v>1174</v>
      </c>
      <c r="D3803" t="s">
        <v>57</v>
      </c>
      <c r="E3803">
        <v>2018</v>
      </c>
      <c r="F3803" t="s">
        <v>45</v>
      </c>
      <c r="G3803" t="s">
        <v>21</v>
      </c>
      <c r="H3803" t="s">
        <v>15</v>
      </c>
      <c r="I3803" t="s">
        <v>46</v>
      </c>
      <c r="J3803">
        <v>3.4436769999999998E-2</v>
      </c>
      <c r="L3803">
        <v>156.52879999999999</v>
      </c>
      <c r="M3803">
        <v>4</v>
      </c>
    </row>
    <row r="3804" spans="1:13" x14ac:dyDescent="0.3">
      <c r="A3804" t="s">
        <v>10</v>
      </c>
      <c r="B3804">
        <v>3801</v>
      </c>
      <c r="C3804" t="s">
        <v>938</v>
      </c>
      <c r="D3804" t="s">
        <v>28</v>
      </c>
      <c r="E3804">
        <v>2018</v>
      </c>
      <c r="F3804" t="s">
        <v>45</v>
      </c>
      <c r="G3804" t="s">
        <v>21</v>
      </c>
      <c r="H3804" t="s">
        <v>15</v>
      </c>
      <c r="I3804" t="s">
        <v>46</v>
      </c>
      <c r="J3804">
        <v>5.2473797000000003E-2</v>
      </c>
      <c r="L3804">
        <v>83.622399999999999</v>
      </c>
      <c r="M3804">
        <v>4</v>
      </c>
    </row>
    <row r="3805" spans="1:13" x14ac:dyDescent="0.3">
      <c r="A3805" t="s">
        <v>10</v>
      </c>
      <c r="B3805">
        <v>3802</v>
      </c>
      <c r="C3805" t="s">
        <v>1177</v>
      </c>
      <c r="D3805" t="s">
        <v>28</v>
      </c>
      <c r="E3805">
        <v>2018</v>
      </c>
      <c r="F3805" t="s">
        <v>45</v>
      </c>
      <c r="G3805" t="s">
        <v>21</v>
      </c>
      <c r="H3805" t="s">
        <v>15</v>
      </c>
      <c r="I3805" t="s">
        <v>46</v>
      </c>
      <c r="J3805">
        <v>2.8139760999999999E-2</v>
      </c>
      <c r="L3805">
        <v>173.7422</v>
      </c>
      <c r="M3805">
        <v>4</v>
      </c>
    </row>
    <row r="3806" spans="1:13" x14ac:dyDescent="0.3">
      <c r="A3806" t="s">
        <v>10</v>
      </c>
      <c r="B3806">
        <v>3803</v>
      </c>
      <c r="C3806" t="s">
        <v>978</v>
      </c>
      <c r="D3806" t="s">
        <v>67</v>
      </c>
      <c r="E3806">
        <v>2018</v>
      </c>
      <c r="F3806" t="s">
        <v>45</v>
      </c>
      <c r="G3806" t="s">
        <v>21</v>
      </c>
      <c r="H3806" t="s">
        <v>15</v>
      </c>
      <c r="I3806" t="s">
        <v>46</v>
      </c>
      <c r="J3806">
        <v>2.2403117E-2</v>
      </c>
      <c r="L3806">
        <v>250.9092</v>
      </c>
      <c r="M3806">
        <v>4</v>
      </c>
    </row>
    <row r="3807" spans="1:13" x14ac:dyDescent="0.3">
      <c r="A3807" t="s">
        <v>10</v>
      </c>
      <c r="B3807">
        <v>3804</v>
      </c>
      <c r="C3807" t="s">
        <v>698</v>
      </c>
      <c r="D3807" t="s">
        <v>67</v>
      </c>
      <c r="E3807">
        <v>2018</v>
      </c>
      <c r="F3807" t="s">
        <v>45</v>
      </c>
      <c r="G3807" t="s">
        <v>21</v>
      </c>
      <c r="H3807" t="s">
        <v>15</v>
      </c>
      <c r="I3807" t="s">
        <v>46</v>
      </c>
      <c r="J3807">
        <v>7.4806196000000005E-2</v>
      </c>
      <c r="L3807">
        <v>112.91759999999999</v>
      </c>
      <c r="M3807">
        <v>4</v>
      </c>
    </row>
    <row r="3808" spans="1:13" x14ac:dyDescent="0.3">
      <c r="A3808" t="s">
        <v>10</v>
      </c>
      <c r="B3808">
        <v>3805</v>
      </c>
      <c r="C3808" t="s">
        <v>1415</v>
      </c>
      <c r="D3808" t="s">
        <v>24</v>
      </c>
      <c r="E3808">
        <v>2018</v>
      </c>
      <c r="F3808" t="s">
        <v>45</v>
      </c>
      <c r="G3808" t="s">
        <v>21</v>
      </c>
      <c r="H3808" t="s">
        <v>15</v>
      </c>
      <c r="I3808" t="s">
        <v>46</v>
      </c>
      <c r="J3808">
        <v>8.7421737999999999E-2</v>
      </c>
      <c r="L3808">
        <v>154.46299999999999</v>
      </c>
      <c r="M3808">
        <v>4</v>
      </c>
    </row>
    <row r="3809" spans="1:13" x14ac:dyDescent="0.3">
      <c r="A3809" t="s">
        <v>10</v>
      </c>
      <c r="B3809">
        <v>3806</v>
      </c>
      <c r="C3809" t="s">
        <v>940</v>
      </c>
      <c r="D3809" t="s">
        <v>24</v>
      </c>
      <c r="E3809">
        <v>2018</v>
      </c>
      <c r="F3809" t="s">
        <v>45</v>
      </c>
      <c r="G3809" t="s">
        <v>21</v>
      </c>
      <c r="H3809" t="s">
        <v>15</v>
      </c>
      <c r="I3809" t="s">
        <v>46</v>
      </c>
      <c r="J3809">
        <v>4.8426707999999999E-2</v>
      </c>
      <c r="L3809">
        <v>258.7278</v>
      </c>
      <c r="M3809">
        <v>4</v>
      </c>
    </row>
    <row r="3810" spans="1:13" x14ac:dyDescent="0.3">
      <c r="A3810" t="s">
        <v>10</v>
      </c>
      <c r="B3810">
        <v>3807</v>
      </c>
      <c r="C3810" t="s">
        <v>529</v>
      </c>
      <c r="D3810" t="s">
        <v>24</v>
      </c>
      <c r="E3810">
        <v>2018</v>
      </c>
      <c r="F3810" t="s">
        <v>45</v>
      </c>
      <c r="G3810" t="s">
        <v>21</v>
      </c>
      <c r="H3810" t="s">
        <v>15</v>
      </c>
      <c r="I3810" t="s">
        <v>46</v>
      </c>
      <c r="J3810">
        <v>0.14928877900000001</v>
      </c>
      <c r="L3810">
        <v>158.4288</v>
      </c>
      <c r="M3810">
        <v>4</v>
      </c>
    </row>
    <row r="3811" spans="1:13" x14ac:dyDescent="0.3">
      <c r="A3811" t="s">
        <v>10</v>
      </c>
      <c r="B3811">
        <v>3808</v>
      </c>
      <c r="C3811" t="s">
        <v>922</v>
      </c>
      <c r="D3811" t="s">
        <v>24</v>
      </c>
      <c r="E3811">
        <v>2018</v>
      </c>
      <c r="F3811" t="s">
        <v>45</v>
      </c>
      <c r="G3811" t="s">
        <v>21</v>
      </c>
      <c r="H3811" t="s">
        <v>15</v>
      </c>
      <c r="I3811" t="s">
        <v>46</v>
      </c>
      <c r="J3811">
        <v>9.1780141999999995E-2</v>
      </c>
      <c r="L3811">
        <v>182.5266</v>
      </c>
      <c r="M3811">
        <v>4</v>
      </c>
    </row>
    <row r="3812" spans="1:13" x14ac:dyDescent="0.3">
      <c r="A3812" t="s">
        <v>10</v>
      </c>
      <c r="B3812">
        <v>3809</v>
      </c>
      <c r="C3812" t="s">
        <v>55</v>
      </c>
      <c r="D3812" t="s">
        <v>12</v>
      </c>
      <c r="E3812">
        <v>2018</v>
      </c>
      <c r="F3812" t="s">
        <v>45</v>
      </c>
      <c r="G3812" t="s">
        <v>21</v>
      </c>
      <c r="H3812" t="s">
        <v>15</v>
      </c>
      <c r="I3812" t="s">
        <v>46</v>
      </c>
      <c r="J3812">
        <v>1.8714040000000001E-2</v>
      </c>
      <c r="L3812">
        <v>223.47720000000001</v>
      </c>
      <c r="M3812">
        <v>4</v>
      </c>
    </row>
    <row r="3813" spans="1:13" x14ac:dyDescent="0.3">
      <c r="A3813" t="s">
        <v>10</v>
      </c>
      <c r="B3813">
        <v>3810</v>
      </c>
      <c r="C3813" t="s">
        <v>1055</v>
      </c>
      <c r="D3813" t="s">
        <v>12</v>
      </c>
      <c r="E3813">
        <v>2018</v>
      </c>
      <c r="F3813" t="s">
        <v>45</v>
      </c>
      <c r="G3813" t="s">
        <v>21</v>
      </c>
      <c r="H3813" t="s">
        <v>15</v>
      </c>
      <c r="I3813" t="s">
        <v>46</v>
      </c>
      <c r="J3813">
        <v>0.102949031</v>
      </c>
      <c r="L3813">
        <v>225.27199999999999</v>
      </c>
      <c r="M3813">
        <v>4</v>
      </c>
    </row>
    <row r="3814" spans="1:13" x14ac:dyDescent="0.3">
      <c r="A3814" t="s">
        <v>10</v>
      </c>
      <c r="B3814">
        <v>3811</v>
      </c>
      <c r="C3814" t="s">
        <v>1426</v>
      </c>
      <c r="D3814" t="s">
        <v>12</v>
      </c>
      <c r="E3814">
        <v>2018</v>
      </c>
      <c r="F3814" t="s">
        <v>45</v>
      </c>
      <c r="G3814" t="s">
        <v>21</v>
      </c>
      <c r="H3814" t="s">
        <v>15</v>
      </c>
      <c r="I3814" t="s">
        <v>46</v>
      </c>
      <c r="J3814">
        <v>0.121712459</v>
      </c>
      <c r="L3814">
        <v>101.2016</v>
      </c>
      <c r="M3814">
        <v>4</v>
      </c>
    </row>
    <row r="3815" spans="1:13" x14ac:dyDescent="0.3">
      <c r="A3815" t="s">
        <v>10</v>
      </c>
      <c r="B3815">
        <v>3812</v>
      </c>
      <c r="C3815" t="s">
        <v>1180</v>
      </c>
      <c r="D3815" t="s">
        <v>12</v>
      </c>
      <c r="E3815">
        <v>2018</v>
      </c>
      <c r="F3815" t="s">
        <v>45</v>
      </c>
      <c r="G3815" t="s">
        <v>21</v>
      </c>
      <c r="H3815" t="s">
        <v>15</v>
      </c>
      <c r="I3815" t="s">
        <v>46</v>
      </c>
      <c r="J3815">
        <v>8.7936752000000007E-2</v>
      </c>
      <c r="L3815">
        <v>115.9466</v>
      </c>
      <c r="M3815">
        <v>4</v>
      </c>
    </row>
    <row r="3816" spans="1:13" x14ac:dyDescent="0.3">
      <c r="A3816" t="s">
        <v>10</v>
      </c>
      <c r="B3816">
        <v>3813</v>
      </c>
      <c r="C3816" t="s">
        <v>256</v>
      </c>
      <c r="D3816" t="s">
        <v>12</v>
      </c>
      <c r="E3816">
        <v>2018</v>
      </c>
      <c r="F3816" t="s">
        <v>45</v>
      </c>
      <c r="G3816" t="s">
        <v>21</v>
      </c>
      <c r="H3816" t="s">
        <v>15</v>
      </c>
      <c r="I3816" t="s">
        <v>46</v>
      </c>
      <c r="J3816">
        <v>1.4295564E-2</v>
      </c>
      <c r="L3816">
        <v>242.65119999999999</v>
      </c>
      <c r="M3816">
        <v>4</v>
      </c>
    </row>
    <row r="3817" spans="1:13" x14ac:dyDescent="0.3">
      <c r="A3817" t="s">
        <v>10</v>
      </c>
      <c r="B3817">
        <v>3814</v>
      </c>
      <c r="C3817" t="s">
        <v>925</v>
      </c>
      <c r="D3817" t="s">
        <v>12</v>
      </c>
      <c r="E3817">
        <v>2018</v>
      </c>
      <c r="F3817" t="s">
        <v>45</v>
      </c>
      <c r="G3817" t="s">
        <v>21</v>
      </c>
      <c r="H3817" t="s">
        <v>15</v>
      </c>
      <c r="I3817" t="s">
        <v>46</v>
      </c>
      <c r="J3817">
        <v>5.7762301000000002E-2</v>
      </c>
      <c r="L3817">
        <v>237.35640000000001</v>
      </c>
      <c r="M3817">
        <v>4</v>
      </c>
    </row>
    <row r="3818" spans="1:13" x14ac:dyDescent="0.3">
      <c r="A3818" t="s">
        <v>10</v>
      </c>
      <c r="B3818">
        <v>3815</v>
      </c>
      <c r="C3818" t="s">
        <v>1140</v>
      </c>
      <c r="D3818" t="s">
        <v>12</v>
      </c>
      <c r="E3818">
        <v>2018</v>
      </c>
      <c r="F3818" t="s">
        <v>45</v>
      </c>
      <c r="G3818" t="s">
        <v>21</v>
      </c>
      <c r="H3818" t="s">
        <v>15</v>
      </c>
      <c r="I3818" t="s">
        <v>46</v>
      </c>
      <c r="J3818">
        <v>2.1863506000000001E-2</v>
      </c>
      <c r="L3818">
        <v>247.00919999999999</v>
      </c>
      <c r="M3818">
        <v>4</v>
      </c>
    </row>
    <row r="3819" spans="1:13" x14ac:dyDescent="0.3">
      <c r="A3819" t="s">
        <v>10</v>
      </c>
      <c r="B3819">
        <v>3816</v>
      </c>
      <c r="C3819" t="s">
        <v>1012</v>
      </c>
      <c r="D3819" t="s">
        <v>12</v>
      </c>
      <c r="E3819">
        <v>2018</v>
      </c>
      <c r="F3819" t="s">
        <v>45</v>
      </c>
      <c r="G3819" t="s">
        <v>21</v>
      </c>
      <c r="H3819" t="s">
        <v>15</v>
      </c>
      <c r="I3819" t="s">
        <v>46</v>
      </c>
      <c r="J3819">
        <v>0.112668963</v>
      </c>
      <c r="L3819">
        <v>191.0504</v>
      </c>
      <c r="M3819">
        <v>4</v>
      </c>
    </row>
    <row r="3820" spans="1:13" x14ac:dyDescent="0.3">
      <c r="A3820" t="s">
        <v>10</v>
      </c>
      <c r="B3820">
        <v>3817</v>
      </c>
      <c r="C3820" t="s">
        <v>885</v>
      </c>
      <c r="D3820" t="s">
        <v>54</v>
      </c>
      <c r="E3820">
        <v>2018</v>
      </c>
      <c r="F3820" t="s">
        <v>45</v>
      </c>
      <c r="G3820" t="s">
        <v>21</v>
      </c>
      <c r="H3820" t="s">
        <v>15</v>
      </c>
      <c r="I3820" t="s">
        <v>46</v>
      </c>
      <c r="J3820">
        <v>2.0312314000000001E-2</v>
      </c>
      <c r="L3820">
        <v>98.104200000000006</v>
      </c>
      <c r="M3820">
        <v>4</v>
      </c>
    </row>
    <row r="3821" spans="1:13" x14ac:dyDescent="0.3">
      <c r="A3821" t="s">
        <v>10</v>
      </c>
      <c r="B3821">
        <v>3818</v>
      </c>
      <c r="C3821" t="s">
        <v>837</v>
      </c>
      <c r="D3821" t="s">
        <v>54</v>
      </c>
      <c r="E3821">
        <v>2018</v>
      </c>
      <c r="F3821" t="s">
        <v>45</v>
      </c>
      <c r="G3821" t="s">
        <v>21</v>
      </c>
      <c r="H3821" t="s">
        <v>15</v>
      </c>
      <c r="I3821" t="s">
        <v>46</v>
      </c>
      <c r="J3821">
        <v>0.13670167799999999</v>
      </c>
      <c r="L3821">
        <v>182.16079999999999</v>
      </c>
      <c r="M3821">
        <v>4</v>
      </c>
    </row>
    <row r="3822" spans="1:13" x14ac:dyDescent="0.3">
      <c r="A3822" t="s">
        <v>10</v>
      </c>
      <c r="B3822">
        <v>3819</v>
      </c>
      <c r="C3822" t="s">
        <v>1444</v>
      </c>
      <c r="D3822" t="s">
        <v>54</v>
      </c>
      <c r="E3822">
        <v>2018</v>
      </c>
      <c r="F3822" t="s">
        <v>45</v>
      </c>
      <c r="G3822" t="s">
        <v>21</v>
      </c>
      <c r="H3822" t="s">
        <v>15</v>
      </c>
      <c r="I3822" t="s">
        <v>46</v>
      </c>
      <c r="J3822">
        <v>1.7466283999999999E-2</v>
      </c>
      <c r="L3822">
        <v>45.471800000000002</v>
      </c>
      <c r="M3822">
        <v>4</v>
      </c>
    </row>
    <row r="3823" spans="1:13" x14ac:dyDescent="0.3">
      <c r="A3823" t="s">
        <v>10</v>
      </c>
      <c r="B3823">
        <v>3820</v>
      </c>
      <c r="C3823" t="s">
        <v>599</v>
      </c>
      <c r="D3823" t="s">
        <v>54</v>
      </c>
      <c r="E3823">
        <v>2018</v>
      </c>
      <c r="F3823" t="s">
        <v>45</v>
      </c>
      <c r="G3823" t="s">
        <v>21</v>
      </c>
      <c r="H3823" t="s">
        <v>15</v>
      </c>
      <c r="I3823" t="s">
        <v>46</v>
      </c>
      <c r="J3823">
        <v>5.4288646000000003E-2</v>
      </c>
      <c r="L3823">
        <v>96.609399999999994</v>
      </c>
      <c r="M3823">
        <v>4</v>
      </c>
    </row>
    <row r="3824" spans="1:13" x14ac:dyDescent="0.3">
      <c r="A3824" t="s">
        <v>10</v>
      </c>
      <c r="B3824">
        <v>3821</v>
      </c>
      <c r="C3824" t="s">
        <v>1030</v>
      </c>
      <c r="D3824" t="s">
        <v>48</v>
      </c>
      <c r="E3824">
        <v>2018</v>
      </c>
      <c r="F3824" t="s">
        <v>45</v>
      </c>
      <c r="G3824" t="s">
        <v>21</v>
      </c>
      <c r="H3824" t="s">
        <v>15</v>
      </c>
      <c r="I3824" t="s">
        <v>46</v>
      </c>
      <c r="J3824">
        <v>0.127416049</v>
      </c>
      <c r="L3824">
        <v>167.48159999999999</v>
      </c>
      <c r="M3824">
        <v>4</v>
      </c>
    </row>
    <row r="3825" spans="1:13" x14ac:dyDescent="0.3">
      <c r="A3825" t="s">
        <v>10</v>
      </c>
      <c r="B3825">
        <v>3822</v>
      </c>
      <c r="C3825" t="s">
        <v>262</v>
      </c>
      <c r="D3825" t="s">
        <v>48</v>
      </c>
      <c r="E3825">
        <v>2018</v>
      </c>
      <c r="F3825" t="s">
        <v>45</v>
      </c>
      <c r="G3825" t="s">
        <v>21</v>
      </c>
      <c r="H3825" t="s">
        <v>15</v>
      </c>
      <c r="I3825" t="s">
        <v>46</v>
      </c>
      <c r="J3825">
        <v>0.124668026</v>
      </c>
      <c r="L3825">
        <v>261.09100000000001</v>
      </c>
      <c r="M3825">
        <v>4</v>
      </c>
    </row>
    <row r="3826" spans="1:13" x14ac:dyDescent="0.3">
      <c r="A3826" t="s">
        <v>10</v>
      </c>
      <c r="B3826">
        <v>3823</v>
      </c>
      <c r="C3826" t="s">
        <v>82</v>
      </c>
      <c r="D3826" t="s">
        <v>48</v>
      </c>
      <c r="E3826">
        <v>2018</v>
      </c>
      <c r="F3826" t="s">
        <v>45</v>
      </c>
      <c r="G3826" t="s">
        <v>21</v>
      </c>
      <c r="H3826" t="s">
        <v>15</v>
      </c>
      <c r="I3826" t="s">
        <v>46</v>
      </c>
      <c r="J3826">
        <v>3.7768989000000003E-2</v>
      </c>
      <c r="L3826">
        <v>88.585599999999999</v>
      </c>
      <c r="M3826">
        <v>4</v>
      </c>
    </row>
    <row r="3827" spans="1:13" x14ac:dyDescent="0.3">
      <c r="A3827" t="s">
        <v>10</v>
      </c>
      <c r="B3827">
        <v>3824</v>
      </c>
      <c r="C3827" t="s">
        <v>501</v>
      </c>
      <c r="D3827" t="s">
        <v>48</v>
      </c>
      <c r="E3827">
        <v>2018</v>
      </c>
      <c r="F3827" t="s">
        <v>45</v>
      </c>
      <c r="G3827" t="s">
        <v>21</v>
      </c>
      <c r="H3827" t="s">
        <v>15</v>
      </c>
      <c r="I3827" t="s">
        <v>46</v>
      </c>
      <c r="J3827">
        <v>3.0476540999999999E-2</v>
      </c>
      <c r="L3827">
        <v>252.2724</v>
      </c>
      <c r="M3827">
        <v>4</v>
      </c>
    </row>
    <row r="3828" spans="1:13" x14ac:dyDescent="0.3">
      <c r="A3828" t="s">
        <v>10</v>
      </c>
      <c r="B3828">
        <v>3825</v>
      </c>
      <c r="C3828" t="s">
        <v>520</v>
      </c>
      <c r="D3828" t="s">
        <v>32</v>
      </c>
      <c r="E3828">
        <v>2018</v>
      </c>
      <c r="F3828" t="s">
        <v>45</v>
      </c>
      <c r="G3828" t="s">
        <v>21</v>
      </c>
      <c r="H3828" t="s">
        <v>15</v>
      </c>
      <c r="I3828" t="s">
        <v>46</v>
      </c>
      <c r="J3828">
        <v>0.127308434</v>
      </c>
      <c r="L3828">
        <v>186.69239999999999</v>
      </c>
      <c r="M3828">
        <v>4</v>
      </c>
    </row>
    <row r="3829" spans="1:13" x14ac:dyDescent="0.3">
      <c r="A3829" t="s">
        <v>10</v>
      </c>
      <c r="B3829">
        <v>3826</v>
      </c>
      <c r="C3829" t="s">
        <v>277</v>
      </c>
      <c r="D3829" t="s">
        <v>159</v>
      </c>
      <c r="E3829">
        <v>2018</v>
      </c>
      <c r="F3829" t="s">
        <v>45</v>
      </c>
      <c r="G3829" t="s">
        <v>21</v>
      </c>
      <c r="H3829" t="s">
        <v>15</v>
      </c>
      <c r="I3829" t="s">
        <v>46</v>
      </c>
      <c r="J3829">
        <v>5.5615380000000004E-3</v>
      </c>
      <c r="L3829">
        <v>224.00620000000001</v>
      </c>
      <c r="M3829">
        <v>4</v>
      </c>
    </row>
    <row r="3830" spans="1:13" x14ac:dyDescent="0.3">
      <c r="A3830" t="s">
        <v>10</v>
      </c>
      <c r="B3830">
        <v>3827</v>
      </c>
      <c r="C3830" t="s">
        <v>482</v>
      </c>
      <c r="D3830" t="s">
        <v>159</v>
      </c>
      <c r="E3830">
        <v>2018</v>
      </c>
      <c r="F3830" t="s">
        <v>45</v>
      </c>
      <c r="G3830" t="s">
        <v>21</v>
      </c>
      <c r="H3830" t="s">
        <v>15</v>
      </c>
      <c r="I3830" t="s">
        <v>46</v>
      </c>
      <c r="J3830">
        <v>0.13444176499999999</v>
      </c>
      <c r="L3830">
        <v>183.9924</v>
      </c>
      <c r="M3830">
        <v>4</v>
      </c>
    </row>
    <row r="3831" spans="1:13" x14ac:dyDescent="0.3">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3">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3">
      <c r="A3833" t="s">
        <v>17</v>
      </c>
      <c r="B3833">
        <v>3830</v>
      </c>
      <c r="C3833" t="s">
        <v>1446</v>
      </c>
      <c r="D3833" t="s">
        <v>95</v>
      </c>
      <c r="E3833">
        <v>2018</v>
      </c>
      <c r="F3833" t="s">
        <v>138</v>
      </c>
      <c r="G3833" t="s">
        <v>14</v>
      </c>
      <c r="H3833" t="s">
        <v>26</v>
      </c>
      <c r="I3833" t="s">
        <v>40</v>
      </c>
      <c r="J3833">
        <v>5.7556997999999998E-2</v>
      </c>
      <c r="L3833">
        <v>107.6938</v>
      </c>
      <c r="M3833">
        <v>3.9</v>
      </c>
    </row>
    <row r="3834" spans="1:13" x14ac:dyDescent="0.3">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v>3832</v>
      </c>
      <c r="C3835" t="s">
        <v>315</v>
      </c>
      <c r="D3835" t="s">
        <v>12</v>
      </c>
      <c r="E3835">
        <v>2018</v>
      </c>
      <c r="F3835" t="s">
        <v>45</v>
      </c>
      <c r="G3835" t="s">
        <v>21</v>
      </c>
      <c r="H3835" t="s">
        <v>15</v>
      </c>
      <c r="I3835" t="s">
        <v>46</v>
      </c>
      <c r="J3835">
        <v>5.9511811999999997E-2</v>
      </c>
      <c r="L3835">
        <v>128.06780000000001</v>
      </c>
      <c r="M3835">
        <v>3.9</v>
      </c>
    </row>
    <row r="3836" spans="1:13" x14ac:dyDescent="0.3">
      <c r="A3836" t="s">
        <v>17</v>
      </c>
      <c r="B3836">
        <v>3833</v>
      </c>
      <c r="C3836" t="s">
        <v>1517</v>
      </c>
      <c r="D3836" t="s">
        <v>67</v>
      </c>
      <c r="E3836">
        <v>2011</v>
      </c>
      <c r="F3836" t="s">
        <v>39</v>
      </c>
      <c r="G3836" t="s">
        <v>21</v>
      </c>
      <c r="H3836" t="s">
        <v>26</v>
      </c>
      <c r="I3836" t="s">
        <v>40</v>
      </c>
      <c r="J3836">
        <v>8.9498926000000006E-2</v>
      </c>
      <c r="K3836">
        <v>6.42</v>
      </c>
      <c r="L3836">
        <v>178.1002</v>
      </c>
      <c r="M3836">
        <v>3.9</v>
      </c>
    </row>
    <row r="3837" spans="1:13" x14ac:dyDescent="0.3">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3">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3">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3">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3">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3">
      <c r="A3842" t="s">
        <v>17</v>
      </c>
      <c r="B3842">
        <v>3839</v>
      </c>
      <c r="C3842" t="s">
        <v>953</v>
      </c>
      <c r="D3842" t="s">
        <v>48</v>
      </c>
      <c r="E3842">
        <v>2022</v>
      </c>
      <c r="F3842" t="s">
        <v>20</v>
      </c>
      <c r="G3842" t="s">
        <v>21</v>
      </c>
      <c r="H3842" t="s">
        <v>15</v>
      </c>
      <c r="I3842" t="s">
        <v>22</v>
      </c>
      <c r="J3842">
        <v>4.5230944000000002E-2</v>
      </c>
      <c r="K3842">
        <v>16.75</v>
      </c>
      <c r="L3842">
        <v>187.9556</v>
      </c>
      <c r="M3842">
        <v>3.9</v>
      </c>
    </row>
    <row r="3843" spans="1:13" x14ac:dyDescent="0.3">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3">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3">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3">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3">
      <c r="A3848" t="s">
        <v>17</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17</v>
      </c>
      <c r="B3849">
        <v>3846</v>
      </c>
      <c r="C3849" t="s">
        <v>1264</v>
      </c>
      <c r="D3849" t="s">
        <v>48</v>
      </c>
      <c r="E3849">
        <v>2018</v>
      </c>
      <c r="F3849" t="s">
        <v>45</v>
      </c>
      <c r="G3849" t="s">
        <v>21</v>
      </c>
      <c r="H3849" t="s">
        <v>15</v>
      </c>
      <c r="I3849" t="s">
        <v>46</v>
      </c>
      <c r="J3849">
        <v>4.4248175000000001E-2</v>
      </c>
      <c r="L3849">
        <v>126.202</v>
      </c>
      <c r="M3849">
        <v>3.9</v>
      </c>
    </row>
    <row r="3850" spans="1:13" x14ac:dyDescent="0.3">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3">
      <c r="A3851" t="s">
        <v>10</v>
      </c>
      <c r="B3851">
        <v>3848</v>
      </c>
      <c r="C3851" t="s">
        <v>315</v>
      </c>
      <c r="D3851" t="s">
        <v>12</v>
      </c>
      <c r="E3851">
        <v>2018</v>
      </c>
      <c r="F3851" t="s">
        <v>138</v>
      </c>
      <c r="G3851" t="s">
        <v>14</v>
      </c>
      <c r="H3851" t="s">
        <v>26</v>
      </c>
      <c r="I3851" t="s">
        <v>40</v>
      </c>
      <c r="J3851">
        <v>0.104704537</v>
      </c>
      <c r="L3851">
        <v>125.26779999999999</v>
      </c>
      <c r="M3851">
        <v>3.9</v>
      </c>
    </row>
    <row r="3852" spans="1:13" x14ac:dyDescent="0.3">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3">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3">
      <c r="A3857" t="s">
        <v>17</v>
      </c>
      <c r="B3857">
        <v>3854</v>
      </c>
      <c r="C3857" t="s">
        <v>100</v>
      </c>
      <c r="D3857" t="s">
        <v>24</v>
      </c>
      <c r="E3857">
        <v>2022</v>
      </c>
      <c r="F3857" t="s">
        <v>20</v>
      </c>
      <c r="G3857" t="s">
        <v>21</v>
      </c>
      <c r="H3857" t="s">
        <v>15</v>
      </c>
      <c r="I3857" t="s">
        <v>22</v>
      </c>
      <c r="J3857">
        <v>0</v>
      </c>
      <c r="K3857">
        <v>7.93</v>
      </c>
      <c r="L3857">
        <v>123.2414</v>
      </c>
      <c r="M3857">
        <v>3.9</v>
      </c>
    </row>
    <row r="3858" spans="1:13" x14ac:dyDescent="0.3">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3">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v>3858</v>
      </c>
      <c r="C3861" t="s">
        <v>1519</v>
      </c>
      <c r="D3861" t="s">
        <v>48</v>
      </c>
      <c r="E3861">
        <v>2011</v>
      </c>
      <c r="F3861" t="s">
        <v>39</v>
      </c>
      <c r="G3861" t="s">
        <v>21</v>
      </c>
      <c r="H3861" t="s">
        <v>15</v>
      </c>
      <c r="I3861" t="s">
        <v>40</v>
      </c>
      <c r="J3861">
        <v>7.9113947000000004E-2</v>
      </c>
      <c r="K3861">
        <v>17.25</v>
      </c>
      <c r="L3861">
        <v>99.206800000000001</v>
      </c>
      <c r="M3861">
        <v>3.9</v>
      </c>
    </row>
    <row r="3862" spans="1:13" x14ac:dyDescent="0.3">
      <c r="A3862" t="s">
        <v>17</v>
      </c>
      <c r="B3862">
        <v>3859</v>
      </c>
      <c r="C3862" t="s">
        <v>945</v>
      </c>
      <c r="D3862" t="s">
        <v>67</v>
      </c>
      <c r="E3862">
        <v>2011</v>
      </c>
      <c r="F3862" t="s">
        <v>39</v>
      </c>
      <c r="G3862" t="s">
        <v>21</v>
      </c>
      <c r="H3862" t="s">
        <v>15</v>
      </c>
      <c r="I3862" t="s">
        <v>40</v>
      </c>
      <c r="J3862">
        <v>0.162462044</v>
      </c>
      <c r="K3862">
        <v>13.8</v>
      </c>
      <c r="L3862">
        <v>55.893000000000001</v>
      </c>
      <c r="M3862">
        <v>3.9</v>
      </c>
    </row>
    <row r="3863" spans="1:13" x14ac:dyDescent="0.3">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3">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3">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3">
      <c r="A3866" t="s">
        <v>17</v>
      </c>
      <c r="B3866">
        <v>3863</v>
      </c>
      <c r="C3866" t="s">
        <v>845</v>
      </c>
      <c r="D3866" t="s">
        <v>67</v>
      </c>
      <c r="E3866">
        <v>2011</v>
      </c>
      <c r="F3866" t="s">
        <v>39</v>
      </c>
      <c r="G3866" t="s">
        <v>21</v>
      </c>
      <c r="H3866" t="s">
        <v>15</v>
      </c>
      <c r="I3866" t="s">
        <v>40</v>
      </c>
      <c r="J3866">
        <v>0.146973462</v>
      </c>
      <c r="K3866">
        <v>17.7</v>
      </c>
      <c r="L3866">
        <v>184.1292</v>
      </c>
      <c r="M3866">
        <v>3.9</v>
      </c>
    </row>
    <row r="3867" spans="1:13" x14ac:dyDescent="0.3">
      <c r="A3867" t="s">
        <v>17</v>
      </c>
      <c r="B3867">
        <v>3864</v>
      </c>
      <c r="C3867" t="s">
        <v>505</v>
      </c>
      <c r="D3867" t="s">
        <v>67</v>
      </c>
      <c r="E3867">
        <v>2022</v>
      </c>
      <c r="F3867" t="s">
        <v>20</v>
      </c>
      <c r="G3867" t="s">
        <v>21</v>
      </c>
      <c r="H3867" t="s">
        <v>15</v>
      </c>
      <c r="I3867" t="s">
        <v>22</v>
      </c>
      <c r="J3867">
        <v>3.2028115000000003E-2</v>
      </c>
      <c r="K3867">
        <v>6.38</v>
      </c>
      <c r="L3867">
        <v>178.33439999999999</v>
      </c>
      <c r="M3867">
        <v>3.9</v>
      </c>
    </row>
    <row r="3868" spans="1:13" x14ac:dyDescent="0.3">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3">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3">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3">
      <c r="A3871" t="s">
        <v>10</v>
      </c>
      <c r="B3871">
        <v>3868</v>
      </c>
      <c r="C3871" t="s">
        <v>868</v>
      </c>
      <c r="D3871" t="s">
        <v>12</v>
      </c>
      <c r="E3871">
        <v>2011</v>
      </c>
      <c r="F3871" t="s">
        <v>39</v>
      </c>
      <c r="G3871" t="s">
        <v>21</v>
      </c>
      <c r="H3871" t="s">
        <v>15</v>
      </c>
      <c r="I3871" t="s">
        <v>40</v>
      </c>
      <c r="J3871">
        <v>9.8464978999999994E-2</v>
      </c>
      <c r="K3871">
        <v>10.3</v>
      </c>
      <c r="L3871">
        <v>188.65299999999999</v>
      </c>
      <c r="M3871">
        <v>3.9</v>
      </c>
    </row>
    <row r="3872" spans="1:13" x14ac:dyDescent="0.3">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3">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3">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3">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3">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3">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3">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3">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3">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3">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3">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3">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3">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3">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3">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3">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3">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3">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3">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3">
      <c r="A3897" t="s">
        <v>17</v>
      </c>
      <c r="B3897">
        <v>3894</v>
      </c>
      <c r="C3897" t="s">
        <v>989</v>
      </c>
      <c r="D3897" t="s">
        <v>12</v>
      </c>
      <c r="E3897">
        <v>2018</v>
      </c>
      <c r="F3897" t="s">
        <v>138</v>
      </c>
      <c r="G3897" t="s">
        <v>14</v>
      </c>
      <c r="H3897" t="s">
        <v>26</v>
      </c>
      <c r="I3897" t="s">
        <v>40</v>
      </c>
      <c r="J3897">
        <v>5.2691045999999998E-2</v>
      </c>
      <c r="L3897">
        <v>216.3192</v>
      </c>
      <c r="M3897">
        <v>3.9</v>
      </c>
    </row>
    <row r="3898" spans="1:13" x14ac:dyDescent="0.3">
      <c r="A3898" t="s">
        <v>17</v>
      </c>
      <c r="B3898">
        <v>3895</v>
      </c>
      <c r="C3898" t="s">
        <v>1292</v>
      </c>
      <c r="D3898" t="s">
        <v>32</v>
      </c>
      <c r="E3898">
        <v>2018</v>
      </c>
      <c r="F3898" t="s">
        <v>138</v>
      </c>
      <c r="G3898" t="s">
        <v>14</v>
      </c>
      <c r="H3898" t="s">
        <v>26</v>
      </c>
      <c r="I3898" t="s">
        <v>40</v>
      </c>
      <c r="J3898">
        <v>0.168780127</v>
      </c>
      <c r="L3898">
        <v>197.8768</v>
      </c>
      <c r="M3898">
        <v>3.9</v>
      </c>
    </row>
    <row r="3899" spans="1:13" x14ac:dyDescent="0.3">
      <c r="A3899" t="s">
        <v>17</v>
      </c>
      <c r="B3899">
        <v>3896</v>
      </c>
      <c r="C3899" t="s">
        <v>1389</v>
      </c>
      <c r="D3899" t="s">
        <v>95</v>
      </c>
      <c r="E3899">
        <v>2018</v>
      </c>
      <c r="F3899" t="s">
        <v>138</v>
      </c>
      <c r="G3899" t="s">
        <v>14</v>
      </c>
      <c r="H3899" t="s">
        <v>26</v>
      </c>
      <c r="I3899" t="s">
        <v>40</v>
      </c>
      <c r="J3899">
        <v>4.1556696999999997E-2</v>
      </c>
      <c r="L3899">
        <v>104.4332</v>
      </c>
      <c r="M3899">
        <v>3.9</v>
      </c>
    </row>
    <row r="3900" spans="1:13" x14ac:dyDescent="0.3">
      <c r="A3900" t="s">
        <v>17</v>
      </c>
      <c r="B3900">
        <v>3897</v>
      </c>
      <c r="C3900" t="s">
        <v>521</v>
      </c>
      <c r="D3900" t="s">
        <v>28</v>
      </c>
      <c r="E3900">
        <v>2018</v>
      </c>
      <c r="F3900" t="s">
        <v>138</v>
      </c>
      <c r="G3900" t="s">
        <v>14</v>
      </c>
      <c r="H3900" t="s">
        <v>26</v>
      </c>
      <c r="I3900" t="s">
        <v>40</v>
      </c>
      <c r="J3900">
        <v>6.1753510999999997E-2</v>
      </c>
      <c r="L3900">
        <v>253.3014</v>
      </c>
      <c r="M3900">
        <v>3.9</v>
      </c>
    </row>
    <row r="3901" spans="1:13" x14ac:dyDescent="0.3">
      <c r="A3901" t="s">
        <v>17</v>
      </c>
      <c r="B3901">
        <v>3898</v>
      </c>
      <c r="C3901" t="s">
        <v>665</v>
      </c>
      <c r="D3901" t="s">
        <v>24</v>
      </c>
      <c r="E3901">
        <v>2018</v>
      </c>
      <c r="F3901" t="s">
        <v>138</v>
      </c>
      <c r="G3901" t="s">
        <v>14</v>
      </c>
      <c r="H3901" t="s">
        <v>26</v>
      </c>
      <c r="I3901" t="s">
        <v>40</v>
      </c>
      <c r="J3901">
        <v>0.14566955600000001</v>
      </c>
      <c r="L3901">
        <v>247.27760000000001</v>
      </c>
      <c r="M3901">
        <v>3.9</v>
      </c>
    </row>
    <row r="3902" spans="1:13" x14ac:dyDescent="0.3">
      <c r="A3902" t="s">
        <v>17</v>
      </c>
      <c r="B3902">
        <v>3899</v>
      </c>
      <c r="C3902" t="s">
        <v>1524</v>
      </c>
      <c r="D3902" t="s">
        <v>12</v>
      </c>
      <c r="E3902">
        <v>2018</v>
      </c>
      <c r="F3902" t="s">
        <v>138</v>
      </c>
      <c r="G3902" t="s">
        <v>14</v>
      </c>
      <c r="H3902" t="s">
        <v>26</v>
      </c>
      <c r="I3902" t="s">
        <v>40</v>
      </c>
      <c r="J3902">
        <v>0</v>
      </c>
      <c r="L3902">
        <v>126.6994</v>
      </c>
      <c r="M3902">
        <v>3.9</v>
      </c>
    </row>
    <row r="3903" spans="1:13" x14ac:dyDescent="0.3">
      <c r="A3903" t="s">
        <v>17</v>
      </c>
      <c r="B3903">
        <v>3900</v>
      </c>
      <c r="C3903" t="s">
        <v>1238</v>
      </c>
      <c r="D3903" t="s">
        <v>12</v>
      </c>
      <c r="E3903">
        <v>2018</v>
      </c>
      <c r="F3903" t="s">
        <v>138</v>
      </c>
      <c r="G3903" t="s">
        <v>14</v>
      </c>
      <c r="H3903" t="s">
        <v>26</v>
      </c>
      <c r="I3903" t="s">
        <v>40</v>
      </c>
      <c r="J3903">
        <v>0.30530539699999998</v>
      </c>
      <c r="L3903">
        <v>116.68340000000001</v>
      </c>
      <c r="M3903">
        <v>3.9</v>
      </c>
    </row>
    <row r="3904" spans="1:13" x14ac:dyDescent="0.3">
      <c r="A3904" t="s">
        <v>17</v>
      </c>
      <c r="B3904">
        <v>3901</v>
      </c>
      <c r="C3904" t="s">
        <v>990</v>
      </c>
      <c r="D3904" t="s">
        <v>61</v>
      </c>
      <c r="E3904">
        <v>2018</v>
      </c>
      <c r="F3904" t="s">
        <v>138</v>
      </c>
      <c r="G3904" t="s">
        <v>14</v>
      </c>
      <c r="H3904" t="s">
        <v>26</v>
      </c>
      <c r="I3904" t="s">
        <v>40</v>
      </c>
      <c r="J3904">
        <v>0.29820527200000002</v>
      </c>
      <c r="L3904">
        <v>55.761400000000002</v>
      </c>
      <c r="M3904">
        <v>3.9</v>
      </c>
    </row>
    <row r="3905" spans="1:13" x14ac:dyDescent="0.3">
      <c r="A3905" t="s">
        <v>17</v>
      </c>
      <c r="B3905">
        <v>3902</v>
      </c>
      <c r="C3905" t="s">
        <v>236</v>
      </c>
      <c r="D3905" t="s">
        <v>19</v>
      </c>
      <c r="E3905">
        <v>2018</v>
      </c>
      <c r="F3905" t="s">
        <v>138</v>
      </c>
      <c r="G3905" t="s">
        <v>14</v>
      </c>
      <c r="H3905" t="s">
        <v>26</v>
      </c>
      <c r="I3905" t="s">
        <v>40</v>
      </c>
      <c r="J3905">
        <v>5.3148497000000003E-2</v>
      </c>
      <c r="L3905">
        <v>36.3874</v>
      </c>
      <c r="M3905">
        <v>3.9</v>
      </c>
    </row>
    <row r="3906" spans="1:13" x14ac:dyDescent="0.3">
      <c r="A3906" t="s">
        <v>17</v>
      </c>
      <c r="B3906">
        <v>3903</v>
      </c>
      <c r="C3906" t="s">
        <v>591</v>
      </c>
      <c r="D3906" t="s">
        <v>19</v>
      </c>
      <c r="E3906">
        <v>2018</v>
      </c>
      <c r="F3906" t="s">
        <v>138</v>
      </c>
      <c r="G3906" t="s">
        <v>14</v>
      </c>
      <c r="H3906" t="s">
        <v>26</v>
      </c>
      <c r="I3906" t="s">
        <v>40</v>
      </c>
      <c r="J3906">
        <v>2.8382853E-2</v>
      </c>
      <c r="L3906">
        <v>109.45959999999999</v>
      </c>
      <c r="M3906">
        <v>3.9</v>
      </c>
    </row>
    <row r="3907" spans="1:13" x14ac:dyDescent="0.3">
      <c r="A3907" t="s">
        <v>17</v>
      </c>
      <c r="B3907">
        <v>3904</v>
      </c>
      <c r="C3907" t="s">
        <v>890</v>
      </c>
      <c r="D3907" t="s">
        <v>19</v>
      </c>
      <c r="E3907">
        <v>2018</v>
      </c>
      <c r="F3907" t="s">
        <v>138</v>
      </c>
      <c r="G3907" t="s">
        <v>14</v>
      </c>
      <c r="H3907" t="s">
        <v>26</v>
      </c>
      <c r="I3907" t="s">
        <v>40</v>
      </c>
      <c r="J3907">
        <v>0.25394782300000002</v>
      </c>
      <c r="L3907">
        <v>223.84039999999999</v>
      </c>
      <c r="M3907">
        <v>3.9</v>
      </c>
    </row>
    <row r="3908" spans="1:13" x14ac:dyDescent="0.3">
      <c r="A3908" t="s">
        <v>17</v>
      </c>
      <c r="B3908">
        <v>3905</v>
      </c>
      <c r="C3908" t="s">
        <v>708</v>
      </c>
      <c r="D3908" t="s">
        <v>42</v>
      </c>
      <c r="E3908">
        <v>2018</v>
      </c>
      <c r="F3908" t="s">
        <v>138</v>
      </c>
      <c r="G3908" t="s">
        <v>14</v>
      </c>
      <c r="H3908" t="s">
        <v>26</v>
      </c>
      <c r="I3908" t="s">
        <v>40</v>
      </c>
      <c r="J3908">
        <v>5.0790916999999998E-2</v>
      </c>
      <c r="L3908">
        <v>142.77860000000001</v>
      </c>
      <c r="M3908">
        <v>3.9</v>
      </c>
    </row>
    <row r="3909" spans="1:13" x14ac:dyDescent="0.3">
      <c r="A3909" t="s">
        <v>17</v>
      </c>
      <c r="B3909">
        <v>3906</v>
      </c>
      <c r="C3909" t="s">
        <v>435</v>
      </c>
      <c r="D3909" t="s">
        <v>42</v>
      </c>
      <c r="E3909">
        <v>2018</v>
      </c>
      <c r="F3909" t="s">
        <v>138</v>
      </c>
      <c r="G3909" t="s">
        <v>14</v>
      </c>
      <c r="H3909" t="s">
        <v>26</v>
      </c>
      <c r="I3909" t="s">
        <v>40</v>
      </c>
      <c r="J3909">
        <v>2.8207784E-2</v>
      </c>
      <c r="L3909">
        <v>195.5478</v>
      </c>
      <c r="M3909">
        <v>3.9</v>
      </c>
    </row>
    <row r="3910" spans="1:13" x14ac:dyDescent="0.3">
      <c r="A3910" t="s">
        <v>17</v>
      </c>
      <c r="B3910">
        <v>3907</v>
      </c>
      <c r="C3910" t="s">
        <v>114</v>
      </c>
      <c r="D3910" t="s">
        <v>42</v>
      </c>
      <c r="E3910">
        <v>2018</v>
      </c>
      <c r="F3910" t="s">
        <v>138</v>
      </c>
      <c r="G3910" t="s">
        <v>14</v>
      </c>
      <c r="H3910" t="s">
        <v>26</v>
      </c>
      <c r="I3910" t="s">
        <v>40</v>
      </c>
      <c r="J3910">
        <v>0.19875618</v>
      </c>
      <c r="L3910">
        <v>250.7724</v>
      </c>
      <c r="M3910">
        <v>3.9</v>
      </c>
    </row>
    <row r="3911" spans="1:13" x14ac:dyDescent="0.3">
      <c r="A3911" t="s">
        <v>17</v>
      </c>
      <c r="B3911">
        <v>3908</v>
      </c>
      <c r="C3911" t="s">
        <v>1318</v>
      </c>
      <c r="D3911" t="s">
        <v>64</v>
      </c>
      <c r="E3911">
        <v>2018</v>
      </c>
      <c r="F3911" t="s">
        <v>138</v>
      </c>
      <c r="G3911" t="s">
        <v>14</v>
      </c>
      <c r="H3911" t="s">
        <v>26</v>
      </c>
      <c r="I3911" t="s">
        <v>40</v>
      </c>
      <c r="J3911">
        <v>0.159394437</v>
      </c>
      <c r="L3911">
        <v>105.6938</v>
      </c>
      <c r="M3911">
        <v>3.9</v>
      </c>
    </row>
    <row r="3912" spans="1:13" x14ac:dyDescent="0.3">
      <c r="A3912" t="s">
        <v>10</v>
      </c>
      <c r="B3912">
        <v>3909</v>
      </c>
      <c r="C3912" t="s">
        <v>498</v>
      </c>
      <c r="D3912" t="s">
        <v>57</v>
      </c>
      <c r="E3912">
        <v>2018</v>
      </c>
      <c r="F3912" t="s">
        <v>138</v>
      </c>
      <c r="G3912" t="s">
        <v>14</v>
      </c>
      <c r="H3912" t="s">
        <v>26</v>
      </c>
      <c r="I3912" t="s">
        <v>40</v>
      </c>
      <c r="J3912">
        <v>2.8062401000000001E-2</v>
      </c>
      <c r="L3912">
        <v>44.040199999999999</v>
      </c>
      <c r="M3912">
        <v>3.9</v>
      </c>
    </row>
    <row r="3913" spans="1:13" x14ac:dyDescent="0.3">
      <c r="A3913" t="s">
        <v>10</v>
      </c>
      <c r="B3913">
        <v>3910</v>
      </c>
      <c r="C3913" t="s">
        <v>1414</v>
      </c>
      <c r="D3913" t="s">
        <v>67</v>
      </c>
      <c r="E3913">
        <v>2018</v>
      </c>
      <c r="F3913" t="s">
        <v>138</v>
      </c>
      <c r="G3913" t="s">
        <v>14</v>
      </c>
      <c r="H3913" t="s">
        <v>26</v>
      </c>
      <c r="I3913" t="s">
        <v>40</v>
      </c>
      <c r="J3913">
        <v>1.4497036E-2</v>
      </c>
      <c r="L3913">
        <v>150.8708</v>
      </c>
      <c r="M3913">
        <v>3.9</v>
      </c>
    </row>
    <row r="3914" spans="1:13" x14ac:dyDescent="0.3">
      <c r="A3914" t="s">
        <v>10</v>
      </c>
      <c r="B3914">
        <v>3911</v>
      </c>
      <c r="C3914" t="s">
        <v>1482</v>
      </c>
      <c r="D3914" t="s">
        <v>67</v>
      </c>
      <c r="E3914">
        <v>2018</v>
      </c>
      <c r="F3914" t="s">
        <v>138</v>
      </c>
      <c r="G3914" t="s">
        <v>14</v>
      </c>
      <c r="H3914" t="s">
        <v>26</v>
      </c>
      <c r="I3914" t="s">
        <v>40</v>
      </c>
      <c r="J3914">
        <v>0.173587926</v>
      </c>
      <c r="L3914">
        <v>60.019399999999997</v>
      </c>
      <c r="M3914">
        <v>3.9</v>
      </c>
    </row>
    <row r="3915" spans="1:13" x14ac:dyDescent="0.3">
      <c r="A3915" t="s">
        <v>10</v>
      </c>
      <c r="B3915">
        <v>3912</v>
      </c>
      <c r="C3915" t="s">
        <v>978</v>
      </c>
      <c r="D3915" t="s">
        <v>67</v>
      </c>
      <c r="E3915">
        <v>2018</v>
      </c>
      <c r="F3915" t="s">
        <v>138</v>
      </c>
      <c r="G3915" t="s">
        <v>14</v>
      </c>
      <c r="H3915" t="s">
        <v>26</v>
      </c>
      <c r="I3915" t="s">
        <v>40</v>
      </c>
      <c r="J3915">
        <v>3.9415840000000001E-2</v>
      </c>
      <c r="L3915">
        <v>247.8092</v>
      </c>
      <c r="M3915">
        <v>3.9</v>
      </c>
    </row>
    <row r="3916" spans="1:13" x14ac:dyDescent="0.3">
      <c r="A3916" t="s">
        <v>10</v>
      </c>
      <c r="B3916">
        <v>3913</v>
      </c>
      <c r="C3916" t="s">
        <v>1158</v>
      </c>
      <c r="D3916" t="s">
        <v>12</v>
      </c>
      <c r="E3916">
        <v>2018</v>
      </c>
      <c r="F3916" t="s">
        <v>138</v>
      </c>
      <c r="G3916" t="s">
        <v>14</v>
      </c>
      <c r="H3916" t="s">
        <v>26</v>
      </c>
      <c r="I3916" t="s">
        <v>40</v>
      </c>
      <c r="J3916">
        <v>7.2762086000000004E-2</v>
      </c>
      <c r="L3916">
        <v>120.9072</v>
      </c>
      <c r="M3916">
        <v>3.9</v>
      </c>
    </row>
    <row r="3917" spans="1:13" x14ac:dyDescent="0.3">
      <c r="A3917" t="s">
        <v>10</v>
      </c>
      <c r="B3917">
        <v>3914</v>
      </c>
      <c r="C3917" t="s">
        <v>1053</v>
      </c>
      <c r="D3917" t="s">
        <v>12</v>
      </c>
      <c r="E3917">
        <v>2018</v>
      </c>
      <c r="F3917" t="s">
        <v>138</v>
      </c>
      <c r="G3917" t="s">
        <v>14</v>
      </c>
      <c r="H3917" t="s">
        <v>26</v>
      </c>
      <c r="I3917" t="s">
        <v>40</v>
      </c>
      <c r="J3917">
        <v>0.150238656</v>
      </c>
      <c r="L3917">
        <v>229.36940000000001</v>
      </c>
      <c r="M3917">
        <v>3.9</v>
      </c>
    </row>
    <row r="3918" spans="1:13" x14ac:dyDescent="0.3">
      <c r="A3918" t="s">
        <v>10</v>
      </c>
      <c r="B3918">
        <v>3915</v>
      </c>
      <c r="C3918" t="s">
        <v>1125</v>
      </c>
      <c r="D3918" t="s">
        <v>48</v>
      </c>
      <c r="E3918">
        <v>2018</v>
      </c>
      <c r="F3918" t="s">
        <v>138</v>
      </c>
      <c r="G3918" t="s">
        <v>14</v>
      </c>
      <c r="H3918" t="s">
        <v>26</v>
      </c>
      <c r="I3918" t="s">
        <v>40</v>
      </c>
      <c r="J3918">
        <v>0.12308912800000001</v>
      </c>
      <c r="L3918">
        <v>63.648400000000002</v>
      </c>
      <c r="M3918">
        <v>3.9</v>
      </c>
    </row>
    <row r="3919" spans="1:13" x14ac:dyDescent="0.3">
      <c r="A3919" t="s">
        <v>17</v>
      </c>
      <c r="B3919">
        <v>3916</v>
      </c>
      <c r="C3919" t="s">
        <v>988</v>
      </c>
      <c r="D3919" t="s">
        <v>28</v>
      </c>
      <c r="E3919">
        <v>2016</v>
      </c>
      <c r="F3919" t="s">
        <v>25</v>
      </c>
      <c r="G3919" t="s">
        <v>14</v>
      </c>
      <c r="H3919" t="s">
        <v>26</v>
      </c>
      <c r="I3919" t="s">
        <v>16</v>
      </c>
      <c r="J3919">
        <v>0</v>
      </c>
      <c r="K3919">
        <v>16.600000000000001</v>
      </c>
      <c r="L3919">
        <v>118.8124</v>
      </c>
      <c r="M3919">
        <v>3.9</v>
      </c>
    </row>
    <row r="3920" spans="1:13" x14ac:dyDescent="0.3">
      <c r="A3920" t="s">
        <v>17</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v>3918</v>
      </c>
      <c r="C3921" t="s">
        <v>1250</v>
      </c>
      <c r="D3921" t="s">
        <v>42</v>
      </c>
      <c r="E3921">
        <v>2016</v>
      </c>
      <c r="F3921" t="s">
        <v>25</v>
      </c>
      <c r="G3921" t="s">
        <v>14</v>
      </c>
      <c r="H3921" t="s">
        <v>26</v>
      </c>
      <c r="I3921" t="s">
        <v>16</v>
      </c>
      <c r="J3921">
        <v>0.112321218</v>
      </c>
      <c r="K3921">
        <v>20.2</v>
      </c>
      <c r="L3921">
        <v>123.6046</v>
      </c>
      <c r="M3921">
        <v>3.9</v>
      </c>
    </row>
    <row r="3922" spans="1:13" x14ac:dyDescent="0.3">
      <c r="A3922" t="s">
        <v>17</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3">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3">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3">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3">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3">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3">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3">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3">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3">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3">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3">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3">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3">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3">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3">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3">
      <c r="A3942" t="s">
        <v>17</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3">
      <c r="A3943" t="s">
        <v>17</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3">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3">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3">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3">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3">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3">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3">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3">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3">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3">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3">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3">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3">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3">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3">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3">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3">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3">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3">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3">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3">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3">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3">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3">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3">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3">
      <c r="A3976" t="s">
        <v>17</v>
      </c>
      <c r="B3976">
        <v>3973</v>
      </c>
      <c r="C3976" t="s">
        <v>1532</v>
      </c>
      <c r="D3976" t="s">
        <v>159</v>
      </c>
      <c r="E3976">
        <v>2020</v>
      </c>
      <c r="F3976" t="s">
        <v>37</v>
      </c>
      <c r="G3976" t="s">
        <v>34</v>
      </c>
      <c r="H3976" t="s">
        <v>30</v>
      </c>
      <c r="I3976" t="s">
        <v>16</v>
      </c>
      <c r="J3976">
        <v>0</v>
      </c>
      <c r="K3976">
        <v>12.5</v>
      </c>
      <c r="L3976">
        <v>127.102</v>
      </c>
      <c r="M3976">
        <v>3.9</v>
      </c>
    </row>
    <row r="3977" spans="1:13" x14ac:dyDescent="0.3">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3">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3">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3">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3">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3">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3">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3">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3">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3">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3">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3">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3">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3">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3">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3">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3">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3">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3">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3">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3">
      <c r="A4001" t="s">
        <v>17</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3">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3">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3">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3">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3">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3">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3">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3">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3">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3">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3">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3">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3">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3">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3">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3">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3">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3">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3">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3">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3">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3">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3">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3">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3">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3">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3">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3">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3">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3">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3">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3">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3">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3">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3">
      <c r="A4036" t="s">
        <v>10</v>
      </c>
      <c r="B4036">
        <v>4033</v>
      </c>
      <c r="C4036" t="s">
        <v>660</v>
      </c>
      <c r="D4036" t="s">
        <v>48</v>
      </c>
      <c r="E4036">
        <v>2017</v>
      </c>
      <c r="F4036" t="s">
        <v>50</v>
      </c>
      <c r="G4036" t="s">
        <v>34</v>
      </c>
      <c r="H4036" t="s">
        <v>26</v>
      </c>
      <c r="I4036" t="s">
        <v>16</v>
      </c>
      <c r="J4036">
        <v>0</v>
      </c>
      <c r="K4036">
        <v>14.5</v>
      </c>
      <c r="L4036">
        <v>159.3262</v>
      </c>
      <c r="M4036">
        <v>3.9</v>
      </c>
    </row>
    <row r="4037" spans="1:13" x14ac:dyDescent="0.3">
      <c r="A4037" t="s">
        <v>17</v>
      </c>
      <c r="B4037">
        <v>4034</v>
      </c>
      <c r="C4037" t="s">
        <v>833</v>
      </c>
      <c r="D4037" t="s">
        <v>48</v>
      </c>
      <c r="E4037">
        <v>2017</v>
      </c>
      <c r="F4037" t="s">
        <v>50</v>
      </c>
      <c r="G4037" t="s">
        <v>34</v>
      </c>
      <c r="H4037" t="s">
        <v>26</v>
      </c>
      <c r="I4037" t="s">
        <v>16</v>
      </c>
      <c r="J4037">
        <v>5.2434201E-2</v>
      </c>
      <c r="K4037">
        <v>17.5</v>
      </c>
      <c r="L4037">
        <v>103.999</v>
      </c>
      <c r="M4037">
        <v>3.9</v>
      </c>
    </row>
    <row r="4038" spans="1:13" x14ac:dyDescent="0.3">
      <c r="A4038" t="s">
        <v>17</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3">
      <c r="A4039" t="s">
        <v>17</v>
      </c>
      <c r="B4039">
        <v>4036</v>
      </c>
      <c r="C4039" t="s">
        <v>1075</v>
      </c>
      <c r="D4039" t="s">
        <v>28</v>
      </c>
      <c r="E4039">
        <v>2011</v>
      </c>
      <c r="F4039" t="s">
        <v>39</v>
      </c>
      <c r="G4039" t="s">
        <v>21</v>
      </c>
      <c r="H4039" t="s">
        <v>15</v>
      </c>
      <c r="I4039" t="s">
        <v>40</v>
      </c>
      <c r="J4039">
        <v>5.3732323999999998E-2</v>
      </c>
      <c r="K4039">
        <v>10.1</v>
      </c>
      <c r="L4039">
        <v>49.800800000000002</v>
      </c>
      <c r="M4039">
        <v>3.9</v>
      </c>
    </row>
    <row r="4040" spans="1:13" x14ac:dyDescent="0.3">
      <c r="A4040" t="s">
        <v>17</v>
      </c>
      <c r="B4040">
        <v>4037</v>
      </c>
      <c r="C4040" t="s">
        <v>747</v>
      </c>
      <c r="D4040" t="s">
        <v>67</v>
      </c>
      <c r="E4040">
        <v>2011</v>
      </c>
      <c r="F4040" t="s">
        <v>39</v>
      </c>
      <c r="G4040" t="s">
        <v>21</v>
      </c>
      <c r="H4040" t="s">
        <v>15</v>
      </c>
      <c r="I4040" t="s">
        <v>40</v>
      </c>
      <c r="J4040">
        <v>9.2711708000000004E-2</v>
      </c>
      <c r="K4040">
        <v>7.5750000000000002</v>
      </c>
      <c r="L4040">
        <v>197.77680000000001</v>
      </c>
      <c r="M4040">
        <v>3.9</v>
      </c>
    </row>
    <row r="4041" spans="1:13" x14ac:dyDescent="0.3">
      <c r="A4041" t="s">
        <v>17</v>
      </c>
      <c r="B4041">
        <v>4038</v>
      </c>
      <c r="C4041" t="s">
        <v>1440</v>
      </c>
      <c r="D4041" t="s">
        <v>24</v>
      </c>
      <c r="E4041">
        <v>2011</v>
      </c>
      <c r="F4041" t="s">
        <v>39</v>
      </c>
      <c r="G4041" t="s">
        <v>21</v>
      </c>
      <c r="H4041" t="s">
        <v>15</v>
      </c>
      <c r="I4041" t="s">
        <v>40</v>
      </c>
      <c r="J4041">
        <v>0.14186016100000001</v>
      </c>
      <c r="K4041">
        <v>6.4</v>
      </c>
      <c r="L4041">
        <v>41.079599999999999</v>
      </c>
      <c r="M4041">
        <v>3.9</v>
      </c>
    </row>
    <row r="4042" spans="1:13" x14ac:dyDescent="0.3">
      <c r="A4042" t="s">
        <v>17</v>
      </c>
      <c r="B4042">
        <v>4039</v>
      </c>
      <c r="C4042" t="s">
        <v>604</v>
      </c>
      <c r="D4042" t="s">
        <v>12</v>
      </c>
      <c r="E4042">
        <v>2011</v>
      </c>
      <c r="F4042" t="s">
        <v>39</v>
      </c>
      <c r="G4042" t="s">
        <v>21</v>
      </c>
      <c r="H4042" t="s">
        <v>15</v>
      </c>
      <c r="I4042" t="s">
        <v>40</v>
      </c>
      <c r="J4042">
        <v>3.7492325E-2</v>
      </c>
      <c r="K4042">
        <v>18.100000000000001</v>
      </c>
      <c r="L4042">
        <v>95.509399999999999</v>
      </c>
      <c r="M4042">
        <v>3.9</v>
      </c>
    </row>
    <row r="4043" spans="1:13" x14ac:dyDescent="0.3">
      <c r="A4043" t="s">
        <v>17</v>
      </c>
      <c r="B4043">
        <v>4040</v>
      </c>
      <c r="C4043" t="s">
        <v>278</v>
      </c>
      <c r="D4043" t="s">
        <v>19</v>
      </c>
      <c r="E4043">
        <v>2011</v>
      </c>
      <c r="F4043" t="s">
        <v>39</v>
      </c>
      <c r="G4043" t="s">
        <v>21</v>
      </c>
      <c r="H4043" t="s">
        <v>15</v>
      </c>
      <c r="I4043" t="s">
        <v>40</v>
      </c>
      <c r="J4043">
        <v>0.12676590300000001</v>
      </c>
      <c r="K4043">
        <v>16.75</v>
      </c>
      <c r="L4043">
        <v>35.7532</v>
      </c>
      <c r="M4043">
        <v>3.9</v>
      </c>
    </row>
    <row r="4044" spans="1:13" x14ac:dyDescent="0.3">
      <c r="A4044" t="s">
        <v>17</v>
      </c>
      <c r="B4044">
        <v>4041</v>
      </c>
      <c r="C4044" t="s">
        <v>1508</v>
      </c>
      <c r="D4044" t="s">
        <v>42</v>
      </c>
      <c r="E4044">
        <v>2011</v>
      </c>
      <c r="F4044" t="s">
        <v>39</v>
      </c>
      <c r="G4044" t="s">
        <v>21</v>
      </c>
      <c r="H4044" t="s">
        <v>15</v>
      </c>
      <c r="I4044" t="s">
        <v>40</v>
      </c>
      <c r="J4044">
        <v>1.4472516E-2</v>
      </c>
      <c r="K4044">
        <v>5.03</v>
      </c>
      <c r="L4044">
        <v>122.07559999999999</v>
      </c>
      <c r="M4044">
        <v>3.9</v>
      </c>
    </row>
    <row r="4045" spans="1:13" x14ac:dyDescent="0.3">
      <c r="A4045" t="s">
        <v>17</v>
      </c>
      <c r="B4045">
        <v>4042</v>
      </c>
      <c r="C4045" t="s">
        <v>1509</v>
      </c>
      <c r="D4045" t="s">
        <v>48</v>
      </c>
      <c r="E4045">
        <v>2011</v>
      </c>
      <c r="F4045" t="s">
        <v>39</v>
      </c>
      <c r="G4045" t="s">
        <v>21</v>
      </c>
      <c r="H4045" t="s">
        <v>30</v>
      </c>
      <c r="I4045" t="s">
        <v>40</v>
      </c>
      <c r="J4045">
        <v>0.13009504399999999</v>
      </c>
      <c r="K4045">
        <v>18.25</v>
      </c>
      <c r="L4045">
        <v>257.2962</v>
      </c>
      <c r="M4045">
        <v>3.9</v>
      </c>
    </row>
    <row r="4046" spans="1:13" x14ac:dyDescent="0.3">
      <c r="A4046" t="s">
        <v>17</v>
      </c>
      <c r="B4046">
        <v>4043</v>
      </c>
      <c r="C4046" t="s">
        <v>1183</v>
      </c>
      <c r="D4046" t="s">
        <v>32</v>
      </c>
      <c r="E4046">
        <v>2011</v>
      </c>
      <c r="F4046" t="s">
        <v>39</v>
      </c>
      <c r="G4046" t="s">
        <v>21</v>
      </c>
      <c r="H4046" t="s">
        <v>30</v>
      </c>
      <c r="I4046" t="s">
        <v>40</v>
      </c>
      <c r="J4046">
        <v>0.192540665</v>
      </c>
      <c r="K4046">
        <v>6.1349999999999998</v>
      </c>
      <c r="L4046">
        <v>160.2236</v>
      </c>
      <c r="M4046">
        <v>3.9</v>
      </c>
    </row>
    <row r="4047" spans="1:13" x14ac:dyDescent="0.3">
      <c r="A4047" t="s">
        <v>17</v>
      </c>
      <c r="B4047">
        <v>4044</v>
      </c>
      <c r="C4047" t="s">
        <v>1537</v>
      </c>
      <c r="D4047" t="s">
        <v>32</v>
      </c>
      <c r="E4047">
        <v>2011</v>
      </c>
      <c r="F4047" t="s">
        <v>39</v>
      </c>
      <c r="G4047" t="s">
        <v>21</v>
      </c>
      <c r="H4047" t="s">
        <v>30</v>
      </c>
      <c r="I4047" t="s">
        <v>40</v>
      </c>
      <c r="J4047">
        <v>3.5568147000000001E-2</v>
      </c>
      <c r="K4047">
        <v>20.75</v>
      </c>
      <c r="L4047">
        <v>151.80240000000001</v>
      </c>
      <c r="M4047">
        <v>3.9</v>
      </c>
    </row>
    <row r="4048" spans="1:13" x14ac:dyDescent="0.3">
      <c r="A4048" t="s">
        <v>10</v>
      </c>
      <c r="B4048">
        <v>4045</v>
      </c>
      <c r="C4048" t="s">
        <v>869</v>
      </c>
      <c r="D4048" t="s">
        <v>54</v>
      </c>
      <c r="E4048">
        <v>2011</v>
      </c>
      <c r="F4048" t="s">
        <v>39</v>
      </c>
      <c r="G4048" t="s">
        <v>21</v>
      </c>
      <c r="H4048" t="s">
        <v>30</v>
      </c>
      <c r="I4048" t="s">
        <v>40</v>
      </c>
      <c r="J4048">
        <v>0</v>
      </c>
      <c r="K4048">
        <v>11.8</v>
      </c>
      <c r="L4048">
        <v>102.4674</v>
      </c>
      <c r="M4048">
        <v>3.9</v>
      </c>
    </row>
    <row r="4049" spans="1:13" x14ac:dyDescent="0.3">
      <c r="A4049" t="s">
        <v>10</v>
      </c>
      <c r="B4049">
        <v>4046</v>
      </c>
      <c r="C4049" t="s">
        <v>1029</v>
      </c>
      <c r="D4049" t="s">
        <v>54</v>
      </c>
      <c r="E4049">
        <v>2011</v>
      </c>
      <c r="F4049" t="s">
        <v>39</v>
      </c>
      <c r="G4049" t="s">
        <v>21</v>
      </c>
      <c r="H4049" t="s">
        <v>30</v>
      </c>
      <c r="I4049" t="s">
        <v>40</v>
      </c>
      <c r="J4049">
        <v>0.102262138</v>
      </c>
      <c r="K4049">
        <v>15.85</v>
      </c>
      <c r="L4049">
        <v>47.174399999999999</v>
      </c>
      <c r="M4049">
        <v>3.9</v>
      </c>
    </row>
    <row r="4050" spans="1:13" x14ac:dyDescent="0.3">
      <c r="A4050" t="s">
        <v>10</v>
      </c>
      <c r="B4050">
        <v>4047</v>
      </c>
      <c r="C4050" t="s">
        <v>275</v>
      </c>
      <c r="D4050" t="s">
        <v>54</v>
      </c>
      <c r="E4050">
        <v>2011</v>
      </c>
      <c r="F4050" t="s">
        <v>39</v>
      </c>
      <c r="G4050" t="s">
        <v>21</v>
      </c>
      <c r="H4050" t="s">
        <v>30</v>
      </c>
      <c r="I4050" t="s">
        <v>40</v>
      </c>
      <c r="J4050">
        <v>0.10966769799999999</v>
      </c>
      <c r="K4050">
        <v>19.350000000000001</v>
      </c>
      <c r="L4050">
        <v>166.08160000000001</v>
      </c>
      <c r="M4050">
        <v>3.9</v>
      </c>
    </row>
    <row r="4051" spans="1:13" x14ac:dyDescent="0.3">
      <c r="A4051" t="s">
        <v>10</v>
      </c>
      <c r="B4051">
        <v>4048</v>
      </c>
      <c r="C4051" t="s">
        <v>1202</v>
      </c>
      <c r="D4051" t="s">
        <v>48</v>
      </c>
      <c r="E4051">
        <v>2011</v>
      </c>
      <c r="F4051" t="s">
        <v>39</v>
      </c>
      <c r="G4051" t="s">
        <v>21</v>
      </c>
      <c r="H4051" t="s">
        <v>26</v>
      </c>
      <c r="I4051" t="s">
        <v>40</v>
      </c>
      <c r="J4051">
        <v>6.5649352999999994E-2</v>
      </c>
      <c r="K4051">
        <v>17.600000000000001</v>
      </c>
      <c r="L4051">
        <v>94.840999999999994</v>
      </c>
      <c r="M4051">
        <v>3.9</v>
      </c>
    </row>
    <row r="4052" spans="1:13" x14ac:dyDescent="0.3">
      <c r="A4052" t="s">
        <v>17</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3">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3">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3">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3">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3">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3">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3">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3">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3">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3">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3">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3">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3">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3">
      <c r="A4069" t="s">
        <v>10</v>
      </c>
      <c r="B4069">
        <v>4066</v>
      </c>
      <c r="C4069" t="s">
        <v>421</v>
      </c>
      <c r="D4069" t="s">
        <v>95</v>
      </c>
      <c r="E4069">
        <v>2014</v>
      </c>
      <c r="F4069" t="s">
        <v>29</v>
      </c>
      <c r="G4069" t="s">
        <v>21</v>
      </c>
      <c r="H4069" t="s">
        <v>30</v>
      </c>
      <c r="I4069" t="s">
        <v>16</v>
      </c>
      <c r="J4069">
        <v>0</v>
      </c>
      <c r="K4069">
        <v>6.78</v>
      </c>
      <c r="L4069">
        <v>94.012</v>
      </c>
      <c r="M4069">
        <v>3.9</v>
      </c>
    </row>
    <row r="4070" spans="1:13" x14ac:dyDescent="0.3">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3">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3">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3">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3">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3">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3">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3">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3">
      <c r="A4079" t="s">
        <v>17</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1611</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3">
      <c r="A4081" t="s">
        <v>1611</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3">
      <c r="A4082" t="s">
        <v>17</v>
      </c>
      <c r="B4082">
        <v>4079</v>
      </c>
      <c r="C4082" t="s">
        <v>1502</v>
      </c>
      <c r="D4082" t="s">
        <v>95</v>
      </c>
      <c r="E4082">
        <v>2022</v>
      </c>
      <c r="F4082" t="s">
        <v>20</v>
      </c>
      <c r="G4082" t="s">
        <v>21</v>
      </c>
      <c r="H4082" t="s">
        <v>15</v>
      </c>
      <c r="I4082" t="s">
        <v>22</v>
      </c>
      <c r="J4082">
        <v>4.6142231999999998E-2</v>
      </c>
      <c r="K4082">
        <v>4.92</v>
      </c>
      <c r="L4082">
        <v>199.10839999999999</v>
      </c>
      <c r="M4082">
        <v>3.9</v>
      </c>
    </row>
    <row r="4083" spans="1:13" x14ac:dyDescent="0.3">
      <c r="A4083" t="s">
        <v>17</v>
      </c>
      <c r="B4083">
        <v>4080</v>
      </c>
      <c r="C4083" t="s">
        <v>1538</v>
      </c>
      <c r="D4083" t="s">
        <v>95</v>
      </c>
      <c r="E4083">
        <v>2022</v>
      </c>
      <c r="F4083" t="s">
        <v>20</v>
      </c>
      <c r="G4083" t="s">
        <v>21</v>
      </c>
      <c r="H4083" t="s">
        <v>15</v>
      </c>
      <c r="I4083" t="s">
        <v>22</v>
      </c>
      <c r="J4083">
        <v>8.2763630000000005E-2</v>
      </c>
      <c r="K4083">
        <v>8.2349999999999994</v>
      </c>
      <c r="L4083">
        <v>146.5076</v>
      </c>
      <c r="M4083">
        <v>3.9</v>
      </c>
    </row>
    <row r="4084" spans="1:13" x14ac:dyDescent="0.3">
      <c r="A4084" t="s">
        <v>17</v>
      </c>
      <c r="B4084">
        <v>4081</v>
      </c>
      <c r="C4084" t="s">
        <v>547</v>
      </c>
      <c r="D4084" t="s">
        <v>24</v>
      </c>
      <c r="E4084">
        <v>2022</v>
      </c>
      <c r="F4084" t="s">
        <v>20</v>
      </c>
      <c r="G4084" t="s">
        <v>21</v>
      </c>
      <c r="H4084" t="s">
        <v>15</v>
      </c>
      <c r="I4084" t="s">
        <v>22</v>
      </c>
      <c r="J4084">
        <v>6.5898197000000006E-2</v>
      </c>
      <c r="K4084">
        <v>13.65</v>
      </c>
      <c r="L4084">
        <v>46.1402</v>
      </c>
      <c r="M4084">
        <v>3.9</v>
      </c>
    </row>
    <row r="4085" spans="1:13" x14ac:dyDescent="0.3">
      <c r="A4085" t="s">
        <v>17</v>
      </c>
      <c r="B4085">
        <v>4082</v>
      </c>
      <c r="C4085" t="s">
        <v>1410</v>
      </c>
      <c r="D4085" t="s">
        <v>12</v>
      </c>
      <c r="E4085">
        <v>2022</v>
      </c>
      <c r="F4085" t="s">
        <v>20</v>
      </c>
      <c r="G4085" t="s">
        <v>21</v>
      </c>
      <c r="H4085" t="s">
        <v>15</v>
      </c>
      <c r="I4085" t="s">
        <v>22</v>
      </c>
      <c r="J4085">
        <v>9.3765794E-2</v>
      </c>
      <c r="K4085">
        <v>7.3250000000000002</v>
      </c>
      <c r="L4085">
        <v>90.314599999999999</v>
      </c>
      <c r="M4085">
        <v>3.9</v>
      </c>
    </row>
    <row r="4086" spans="1:13" x14ac:dyDescent="0.3">
      <c r="A4086" t="s">
        <v>17</v>
      </c>
      <c r="B4086">
        <v>4083</v>
      </c>
      <c r="C4086" t="s">
        <v>684</v>
      </c>
      <c r="D4086" t="s">
        <v>12</v>
      </c>
      <c r="E4086">
        <v>2022</v>
      </c>
      <c r="F4086" t="s">
        <v>20</v>
      </c>
      <c r="G4086" t="s">
        <v>21</v>
      </c>
      <c r="H4086" t="s">
        <v>15</v>
      </c>
      <c r="I4086" t="s">
        <v>22</v>
      </c>
      <c r="J4086">
        <v>0.116722514</v>
      </c>
      <c r="K4086">
        <v>8.6150000000000002</v>
      </c>
      <c r="L4086">
        <v>95.443600000000004</v>
      </c>
      <c r="M4086">
        <v>3.9</v>
      </c>
    </row>
    <row r="4087" spans="1:13" x14ac:dyDescent="0.3">
      <c r="A4087" t="s">
        <v>17</v>
      </c>
      <c r="B4087">
        <v>4084</v>
      </c>
      <c r="C4087" t="s">
        <v>107</v>
      </c>
      <c r="D4087" t="s">
        <v>61</v>
      </c>
      <c r="E4087">
        <v>2022</v>
      </c>
      <c r="F4087" t="s">
        <v>20</v>
      </c>
      <c r="G4087" t="s">
        <v>21</v>
      </c>
      <c r="H4087" t="s">
        <v>15</v>
      </c>
      <c r="I4087" t="s">
        <v>22</v>
      </c>
      <c r="J4087">
        <v>0</v>
      </c>
      <c r="K4087">
        <v>8.8800000000000008</v>
      </c>
      <c r="L4087">
        <v>154.06819999999999</v>
      </c>
      <c r="M4087">
        <v>3.9</v>
      </c>
    </row>
    <row r="4088" spans="1:13" x14ac:dyDescent="0.3">
      <c r="A4088" t="s">
        <v>17</v>
      </c>
      <c r="B4088">
        <v>4085</v>
      </c>
      <c r="C4088" t="s">
        <v>507</v>
      </c>
      <c r="D4088" t="s">
        <v>61</v>
      </c>
      <c r="E4088">
        <v>2022</v>
      </c>
      <c r="F4088" t="s">
        <v>20</v>
      </c>
      <c r="G4088" t="s">
        <v>21</v>
      </c>
      <c r="H4088" t="s">
        <v>15</v>
      </c>
      <c r="I4088" t="s">
        <v>22</v>
      </c>
      <c r="J4088">
        <v>2.1005399000000001E-2</v>
      </c>
      <c r="K4088">
        <v>14.7</v>
      </c>
      <c r="L4088">
        <v>144.5128</v>
      </c>
      <c r="M4088">
        <v>3.9</v>
      </c>
    </row>
    <row r="4089" spans="1:13" x14ac:dyDescent="0.3">
      <c r="A4089" t="s">
        <v>17</v>
      </c>
      <c r="B4089">
        <v>4086</v>
      </c>
      <c r="C4089" t="s">
        <v>533</v>
      </c>
      <c r="D4089" t="s">
        <v>42</v>
      </c>
      <c r="E4089">
        <v>2022</v>
      </c>
      <c r="F4089" t="s">
        <v>20</v>
      </c>
      <c r="G4089" t="s">
        <v>21</v>
      </c>
      <c r="H4089" t="s">
        <v>15</v>
      </c>
      <c r="I4089" t="s">
        <v>22</v>
      </c>
      <c r="J4089">
        <v>9.6806007999999999E-2</v>
      </c>
      <c r="K4089">
        <v>7.5</v>
      </c>
      <c r="L4089">
        <v>56.258800000000001</v>
      </c>
      <c r="M4089">
        <v>3.9</v>
      </c>
    </row>
    <row r="4090" spans="1:13" x14ac:dyDescent="0.3">
      <c r="A4090" t="s">
        <v>17</v>
      </c>
      <c r="B4090">
        <v>4087</v>
      </c>
      <c r="C4090" t="s">
        <v>216</v>
      </c>
      <c r="D4090" t="s">
        <v>42</v>
      </c>
      <c r="E4090">
        <v>2022</v>
      </c>
      <c r="F4090" t="s">
        <v>20</v>
      </c>
      <c r="G4090" t="s">
        <v>21</v>
      </c>
      <c r="H4090" t="s">
        <v>15</v>
      </c>
      <c r="I4090" t="s">
        <v>22</v>
      </c>
      <c r="J4090">
        <v>2.1512619E-2</v>
      </c>
      <c r="K4090">
        <v>10</v>
      </c>
      <c r="L4090">
        <v>247.77500000000001</v>
      </c>
      <c r="M4090">
        <v>3.9</v>
      </c>
    </row>
    <row r="4091" spans="1:13" x14ac:dyDescent="0.3">
      <c r="A4091" t="s">
        <v>17</v>
      </c>
      <c r="B4091">
        <v>4088</v>
      </c>
      <c r="C4091" t="s">
        <v>780</v>
      </c>
      <c r="D4091" t="s">
        <v>42</v>
      </c>
      <c r="E4091">
        <v>2022</v>
      </c>
      <c r="F4091" t="s">
        <v>20</v>
      </c>
      <c r="G4091" t="s">
        <v>21</v>
      </c>
      <c r="H4091" t="s">
        <v>15</v>
      </c>
      <c r="I4091" t="s">
        <v>22</v>
      </c>
      <c r="J4091">
        <v>0</v>
      </c>
      <c r="K4091">
        <v>12.15</v>
      </c>
      <c r="L4091">
        <v>118.515</v>
      </c>
      <c r="M4091">
        <v>3.9</v>
      </c>
    </row>
    <row r="4092" spans="1:13" x14ac:dyDescent="0.3">
      <c r="A4092" t="s">
        <v>17</v>
      </c>
      <c r="B4092">
        <v>4089</v>
      </c>
      <c r="C4092" t="s">
        <v>1071</v>
      </c>
      <c r="D4092" t="s">
        <v>54</v>
      </c>
      <c r="E4092">
        <v>2022</v>
      </c>
      <c r="F4092" t="s">
        <v>20</v>
      </c>
      <c r="G4092" t="s">
        <v>21</v>
      </c>
      <c r="H4092" t="s">
        <v>15</v>
      </c>
      <c r="I4092" t="s">
        <v>22</v>
      </c>
      <c r="J4092">
        <v>0.11993723100000001</v>
      </c>
      <c r="K4092">
        <v>8.1549999999999994</v>
      </c>
      <c r="L4092">
        <v>189.15299999999999</v>
      </c>
      <c r="M4092">
        <v>3.9</v>
      </c>
    </row>
    <row r="4093" spans="1:13" x14ac:dyDescent="0.3">
      <c r="A4093" t="s">
        <v>17</v>
      </c>
      <c r="B4093">
        <v>4090</v>
      </c>
      <c r="C4093" t="s">
        <v>1523</v>
      </c>
      <c r="D4093" t="s">
        <v>48</v>
      </c>
      <c r="E4093">
        <v>2022</v>
      </c>
      <c r="F4093" t="s">
        <v>20</v>
      </c>
      <c r="G4093" t="s">
        <v>21</v>
      </c>
      <c r="H4093" t="s">
        <v>15</v>
      </c>
      <c r="I4093" t="s">
        <v>22</v>
      </c>
      <c r="J4093">
        <v>1.5364173E-2</v>
      </c>
      <c r="K4093">
        <v>7.3150000000000004</v>
      </c>
      <c r="L4093">
        <v>154.334</v>
      </c>
      <c r="M4093">
        <v>3.9</v>
      </c>
    </row>
    <row r="4094" spans="1:13" x14ac:dyDescent="0.3">
      <c r="A4094" t="s">
        <v>17</v>
      </c>
      <c r="B4094">
        <v>4091</v>
      </c>
      <c r="C4094" t="s">
        <v>355</v>
      </c>
      <c r="D4094" t="s">
        <v>32</v>
      </c>
      <c r="E4094">
        <v>2022</v>
      </c>
      <c r="F4094" t="s">
        <v>20</v>
      </c>
      <c r="G4094" t="s">
        <v>21</v>
      </c>
      <c r="H4094" t="s">
        <v>15</v>
      </c>
      <c r="I4094" t="s">
        <v>22</v>
      </c>
      <c r="J4094">
        <v>0.115636723</v>
      </c>
      <c r="K4094">
        <v>11.8</v>
      </c>
      <c r="L4094">
        <v>199.70840000000001</v>
      </c>
      <c r="M4094">
        <v>3.9</v>
      </c>
    </row>
    <row r="4095" spans="1:13" x14ac:dyDescent="0.3">
      <c r="A4095" t="s">
        <v>17</v>
      </c>
      <c r="B4095">
        <v>4092</v>
      </c>
      <c r="C4095" t="s">
        <v>1292</v>
      </c>
      <c r="D4095" t="s">
        <v>32</v>
      </c>
      <c r="E4095">
        <v>2022</v>
      </c>
      <c r="F4095" t="s">
        <v>20</v>
      </c>
      <c r="G4095" t="s">
        <v>21</v>
      </c>
      <c r="H4095" t="s">
        <v>15</v>
      </c>
      <c r="I4095" t="s">
        <v>22</v>
      </c>
      <c r="J4095">
        <v>9.6790497000000003E-2</v>
      </c>
      <c r="K4095">
        <v>15.35</v>
      </c>
      <c r="L4095">
        <v>197.27680000000001</v>
      </c>
      <c r="M4095">
        <v>3.9</v>
      </c>
    </row>
    <row r="4096" spans="1:13" x14ac:dyDescent="0.3">
      <c r="A4096" t="s">
        <v>17</v>
      </c>
      <c r="B4096">
        <v>4093</v>
      </c>
      <c r="C4096" t="s">
        <v>1539</v>
      </c>
      <c r="D4096" t="s">
        <v>159</v>
      </c>
      <c r="E4096">
        <v>2022</v>
      </c>
      <c r="F4096" t="s">
        <v>20</v>
      </c>
      <c r="G4096" t="s">
        <v>21</v>
      </c>
      <c r="H4096" t="s">
        <v>15</v>
      </c>
      <c r="I4096" t="s">
        <v>22</v>
      </c>
      <c r="J4096">
        <v>0.14237044500000001</v>
      </c>
      <c r="K4096">
        <v>20.5</v>
      </c>
      <c r="L4096">
        <v>90.617199999999997</v>
      </c>
      <c r="M4096">
        <v>3.9</v>
      </c>
    </row>
    <row r="4097" spans="1:13" x14ac:dyDescent="0.3">
      <c r="A4097" t="s">
        <v>10</v>
      </c>
      <c r="B4097">
        <v>4094</v>
      </c>
      <c r="C4097" t="s">
        <v>264</v>
      </c>
      <c r="D4097" t="s">
        <v>95</v>
      </c>
      <c r="E4097">
        <v>2022</v>
      </c>
      <c r="F4097" t="s">
        <v>20</v>
      </c>
      <c r="G4097" t="s">
        <v>21</v>
      </c>
      <c r="H4097" t="s">
        <v>15</v>
      </c>
      <c r="I4097" t="s">
        <v>22</v>
      </c>
      <c r="J4097">
        <v>0.14118383000000001</v>
      </c>
      <c r="K4097">
        <v>9.8000000000000007</v>
      </c>
      <c r="L4097">
        <v>50.500799999999998</v>
      </c>
      <c r="M4097">
        <v>3.9</v>
      </c>
    </row>
    <row r="4098" spans="1:13" x14ac:dyDescent="0.3">
      <c r="A4098" t="s">
        <v>10</v>
      </c>
      <c r="B4098">
        <v>4095</v>
      </c>
      <c r="C4098" t="s">
        <v>120</v>
      </c>
      <c r="D4098" t="s">
        <v>95</v>
      </c>
      <c r="E4098">
        <v>2022</v>
      </c>
      <c r="F4098" t="s">
        <v>20</v>
      </c>
      <c r="G4098" t="s">
        <v>21</v>
      </c>
      <c r="H4098" t="s">
        <v>15</v>
      </c>
      <c r="I4098" t="s">
        <v>22</v>
      </c>
      <c r="J4098">
        <v>7.6059647999999994E-2</v>
      </c>
      <c r="K4098">
        <v>15.5</v>
      </c>
      <c r="L4098">
        <v>265.15679999999998</v>
      </c>
      <c r="M4098">
        <v>3.9</v>
      </c>
    </row>
    <row r="4099" spans="1:13" x14ac:dyDescent="0.3">
      <c r="A4099" t="s">
        <v>10</v>
      </c>
      <c r="B4099">
        <v>4096</v>
      </c>
      <c r="C4099" t="s">
        <v>1482</v>
      </c>
      <c r="D4099" t="s">
        <v>67</v>
      </c>
      <c r="E4099">
        <v>2022</v>
      </c>
      <c r="F4099" t="s">
        <v>20</v>
      </c>
      <c r="G4099" t="s">
        <v>21</v>
      </c>
      <c r="H4099" t="s">
        <v>15</v>
      </c>
      <c r="I4099" t="s">
        <v>22</v>
      </c>
      <c r="J4099">
        <v>0</v>
      </c>
      <c r="K4099">
        <v>15.6</v>
      </c>
      <c r="L4099">
        <v>62.419400000000003</v>
      </c>
      <c r="M4099">
        <v>3.9</v>
      </c>
    </row>
    <row r="4100" spans="1:13" x14ac:dyDescent="0.3">
      <c r="A4100" t="s">
        <v>10</v>
      </c>
      <c r="B4100">
        <v>4097</v>
      </c>
      <c r="C4100" t="s">
        <v>1370</v>
      </c>
      <c r="D4100" t="s">
        <v>24</v>
      </c>
      <c r="E4100">
        <v>2022</v>
      </c>
      <c r="F4100" t="s">
        <v>20</v>
      </c>
      <c r="G4100" t="s">
        <v>21</v>
      </c>
      <c r="H4100" t="s">
        <v>15</v>
      </c>
      <c r="I4100" t="s">
        <v>22</v>
      </c>
      <c r="J4100">
        <v>5.2625179000000001E-2</v>
      </c>
      <c r="K4100">
        <v>16.7</v>
      </c>
      <c r="L4100">
        <v>113.41759999999999</v>
      </c>
      <c r="M4100">
        <v>3.9</v>
      </c>
    </row>
    <row r="4101" spans="1:13" x14ac:dyDescent="0.3">
      <c r="A4101" t="s">
        <v>10</v>
      </c>
      <c r="B4101">
        <v>4098</v>
      </c>
      <c r="C4101" t="s">
        <v>1534</v>
      </c>
      <c r="D4101" t="s">
        <v>24</v>
      </c>
      <c r="E4101">
        <v>2022</v>
      </c>
      <c r="F4101" t="s">
        <v>20</v>
      </c>
      <c r="G4101" t="s">
        <v>21</v>
      </c>
      <c r="H4101" t="s">
        <v>15</v>
      </c>
      <c r="I4101" t="s">
        <v>22</v>
      </c>
      <c r="J4101">
        <v>9.7709540999999997E-2</v>
      </c>
      <c r="K4101">
        <v>19</v>
      </c>
      <c r="L4101">
        <v>48.671799999999998</v>
      </c>
      <c r="M4101">
        <v>3.9</v>
      </c>
    </row>
    <row r="4102" spans="1:13" x14ac:dyDescent="0.3">
      <c r="A4102" t="s">
        <v>10</v>
      </c>
      <c r="B4102">
        <v>4099</v>
      </c>
      <c r="C4102" t="s">
        <v>1417</v>
      </c>
      <c r="D4102" t="s">
        <v>12</v>
      </c>
      <c r="E4102">
        <v>2022</v>
      </c>
      <c r="F4102" t="s">
        <v>20</v>
      </c>
      <c r="G4102" t="s">
        <v>21</v>
      </c>
      <c r="H4102" t="s">
        <v>15</v>
      </c>
      <c r="I4102" t="s">
        <v>22</v>
      </c>
      <c r="J4102">
        <v>0.101176316</v>
      </c>
      <c r="K4102">
        <v>15.5</v>
      </c>
      <c r="L4102">
        <v>198.9768</v>
      </c>
      <c r="M4102">
        <v>3.9</v>
      </c>
    </row>
    <row r="4103" spans="1:13" x14ac:dyDescent="0.3">
      <c r="A4103" t="s">
        <v>10</v>
      </c>
      <c r="B4103">
        <v>4100</v>
      </c>
      <c r="C4103" t="s">
        <v>319</v>
      </c>
      <c r="D4103" t="s">
        <v>48</v>
      </c>
      <c r="E4103">
        <v>2022</v>
      </c>
      <c r="F4103" t="s">
        <v>20</v>
      </c>
      <c r="G4103" t="s">
        <v>21</v>
      </c>
      <c r="H4103" t="s">
        <v>15</v>
      </c>
      <c r="I4103" t="s">
        <v>22</v>
      </c>
      <c r="J4103">
        <v>0.105725004</v>
      </c>
      <c r="K4103">
        <v>15.6</v>
      </c>
      <c r="L4103">
        <v>169.97640000000001</v>
      </c>
      <c r="M4103">
        <v>3.9</v>
      </c>
    </row>
    <row r="4104" spans="1:13" x14ac:dyDescent="0.3">
      <c r="A4104" t="s">
        <v>10</v>
      </c>
      <c r="B4104">
        <v>4101</v>
      </c>
      <c r="C4104" t="s">
        <v>1418</v>
      </c>
      <c r="D4104" t="s">
        <v>32</v>
      </c>
      <c r="E4104">
        <v>2022</v>
      </c>
      <c r="F4104" t="s">
        <v>20</v>
      </c>
      <c r="G4104" t="s">
        <v>21</v>
      </c>
      <c r="H4104" t="s">
        <v>15</v>
      </c>
      <c r="I4104" t="s">
        <v>22</v>
      </c>
      <c r="J4104">
        <v>6.1424738E-2</v>
      </c>
      <c r="K4104">
        <v>12.1</v>
      </c>
      <c r="L4104">
        <v>56.761400000000002</v>
      </c>
      <c r="M4104">
        <v>3.9</v>
      </c>
    </row>
    <row r="4105" spans="1:13" x14ac:dyDescent="0.3">
      <c r="A4105" t="s">
        <v>1611</v>
      </c>
      <c r="B4105">
        <v>4102</v>
      </c>
      <c r="C4105" t="s">
        <v>1159</v>
      </c>
      <c r="D4105" t="s">
        <v>12</v>
      </c>
      <c r="E4105">
        <v>2022</v>
      </c>
      <c r="F4105" t="s">
        <v>20</v>
      </c>
      <c r="G4105" t="s">
        <v>21</v>
      </c>
      <c r="H4105" t="s">
        <v>15</v>
      </c>
      <c r="I4105" t="s">
        <v>22</v>
      </c>
      <c r="J4105">
        <v>5.7221176999999998E-2</v>
      </c>
      <c r="K4105">
        <v>17.2</v>
      </c>
      <c r="L4105">
        <v>225.40880000000001</v>
      </c>
      <c r="M4105">
        <v>3.9</v>
      </c>
    </row>
    <row r="4106" spans="1:13" x14ac:dyDescent="0.3">
      <c r="A4106" t="s">
        <v>17</v>
      </c>
      <c r="B4106">
        <v>4103</v>
      </c>
      <c r="C4106" t="s">
        <v>906</v>
      </c>
      <c r="D4106" t="s">
        <v>95</v>
      </c>
      <c r="E4106">
        <v>2018</v>
      </c>
      <c r="F4106" t="s">
        <v>45</v>
      </c>
      <c r="G4106" t="s">
        <v>21</v>
      </c>
      <c r="H4106" t="s">
        <v>15</v>
      </c>
      <c r="I4106" t="s">
        <v>46</v>
      </c>
      <c r="J4106">
        <v>2.7644732000000002E-2</v>
      </c>
      <c r="L4106">
        <v>149.4708</v>
      </c>
      <c r="M4106">
        <v>3.9</v>
      </c>
    </row>
    <row r="4107" spans="1:13" x14ac:dyDescent="0.3">
      <c r="A4107" t="s">
        <v>17</v>
      </c>
      <c r="B4107">
        <v>4104</v>
      </c>
      <c r="C4107" t="s">
        <v>766</v>
      </c>
      <c r="D4107" t="s">
        <v>28</v>
      </c>
      <c r="E4107">
        <v>2018</v>
      </c>
      <c r="F4107" t="s">
        <v>45</v>
      </c>
      <c r="G4107" t="s">
        <v>21</v>
      </c>
      <c r="H4107" t="s">
        <v>15</v>
      </c>
      <c r="I4107" t="s">
        <v>46</v>
      </c>
      <c r="J4107">
        <v>1.1206631999999999E-2</v>
      </c>
      <c r="L4107">
        <v>191.4188</v>
      </c>
      <c r="M4107">
        <v>3.9</v>
      </c>
    </row>
    <row r="4108" spans="1:13" x14ac:dyDescent="0.3">
      <c r="A4108" t="s">
        <v>17</v>
      </c>
      <c r="B4108">
        <v>4105</v>
      </c>
      <c r="C4108" t="s">
        <v>588</v>
      </c>
      <c r="D4108" t="s">
        <v>67</v>
      </c>
      <c r="E4108">
        <v>2018</v>
      </c>
      <c r="F4108" t="s">
        <v>45</v>
      </c>
      <c r="G4108" t="s">
        <v>21</v>
      </c>
      <c r="H4108" t="s">
        <v>15</v>
      </c>
      <c r="I4108" t="s">
        <v>46</v>
      </c>
      <c r="J4108">
        <v>6.1686402000000001E-2</v>
      </c>
      <c r="L4108">
        <v>153.99979999999999</v>
      </c>
      <c r="M4108">
        <v>3.9</v>
      </c>
    </row>
    <row r="4109" spans="1:13" x14ac:dyDescent="0.3">
      <c r="A4109" t="s">
        <v>17</v>
      </c>
      <c r="B4109">
        <v>4106</v>
      </c>
      <c r="C4109" t="s">
        <v>549</v>
      </c>
      <c r="D4109" t="s">
        <v>67</v>
      </c>
      <c r="E4109">
        <v>2018</v>
      </c>
      <c r="F4109" t="s">
        <v>45</v>
      </c>
      <c r="G4109" t="s">
        <v>21</v>
      </c>
      <c r="H4109" t="s">
        <v>15</v>
      </c>
      <c r="I4109" t="s">
        <v>46</v>
      </c>
      <c r="J4109">
        <v>4.9623924E-2</v>
      </c>
      <c r="L4109">
        <v>83.224999999999994</v>
      </c>
      <c r="M4109">
        <v>3.9</v>
      </c>
    </row>
    <row r="4110" spans="1:13" x14ac:dyDescent="0.3">
      <c r="A4110" t="s">
        <v>17</v>
      </c>
      <c r="B4110">
        <v>4107</v>
      </c>
      <c r="C4110" t="s">
        <v>1277</v>
      </c>
      <c r="D4110" t="s">
        <v>67</v>
      </c>
      <c r="E4110">
        <v>2018</v>
      </c>
      <c r="F4110" t="s">
        <v>45</v>
      </c>
      <c r="G4110" t="s">
        <v>21</v>
      </c>
      <c r="H4110" t="s">
        <v>15</v>
      </c>
      <c r="I4110" t="s">
        <v>46</v>
      </c>
      <c r="J4110">
        <v>6.9815169999999996E-2</v>
      </c>
      <c r="L4110">
        <v>214.38499999999999</v>
      </c>
      <c r="M4110">
        <v>3.9</v>
      </c>
    </row>
    <row r="4111" spans="1:13" x14ac:dyDescent="0.3">
      <c r="A4111" t="s">
        <v>17</v>
      </c>
      <c r="B4111">
        <v>4108</v>
      </c>
      <c r="C4111" t="s">
        <v>716</v>
      </c>
      <c r="D4111" t="s">
        <v>24</v>
      </c>
      <c r="E4111">
        <v>2018</v>
      </c>
      <c r="F4111" t="s">
        <v>45</v>
      </c>
      <c r="G4111" t="s">
        <v>21</v>
      </c>
      <c r="H4111" t="s">
        <v>15</v>
      </c>
      <c r="I4111" t="s">
        <v>46</v>
      </c>
      <c r="J4111">
        <v>3.6494521000000002E-2</v>
      </c>
      <c r="L4111">
        <v>179.0976</v>
      </c>
      <c r="M4111">
        <v>3.9</v>
      </c>
    </row>
    <row r="4112" spans="1:13" x14ac:dyDescent="0.3">
      <c r="A4112" t="s">
        <v>17</v>
      </c>
      <c r="B4112">
        <v>4109</v>
      </c>
      <c r="C4112" t="s">
        <v>81</v>
      </c>
      <c r="D4112" t="s">
        <v>12</v>
      </c>
      <c r="E4112">
        <v>2018</v>
      </c>
      <c r="F4112" t="s">
        <v>45</v>
      </c>
      <c r="G4112" t="s">
        <v>21</v>
      </c>
      <c r="H4112" t="s">
        <v>15</v>
      </c>
      <c r="I4112" t="s">
        <v>46</v>
      </c>
      <c r="J4112">
        <v>0</v>
      </c>
      <c r="L4112">
        <v>45.940199999999997</v>
      </c>
      <c r="M4112">
        <v>3.9</v>
      </c>
    </row>
    <row r="4113" spans="1:13" x14ac:dyDescent="0.3">
      <c r="A4113" t="s">
        <v>17</v>
      </c>
      <c r="B4113">
        <v>4110</v>
      </c>
      <c r="C4113" t="s">
        <v>671</v>
      </c>
      <c r="D4113" t="s">
        <v>42</v>
      </c>
      <c r="E4113">
        <v>2018</v>
      </c>
      <c r="F4113" t="s">
        <v>45</v>
      </c>
      <c r="G4113" t="s">
        <v>21</v>
      </c>
      <c r="H4113" t="s">
        <v>15</v>
      </c>
      <c r="I4113" t="s">
        <v>46</v>
      </c>
      <c r="J4113">
        <v>9.6411425999999995E-2</v>
      </c>
      <c r="L4113">
        <v>192.982</v>
      </c>
      <c r="M4113">
        <v>3.9</v>
      </c>
    </row>
    <row r="4114" spans="1:13" x14ac:dyDescent="0.3">
      <c r="A4114" t="s">
        <v>17</v>
      </c>
      <c r="B4114">
        <v>4111</v>
      </c>
      <c r="C4114" t="s">
        <v>1263</v>
      </c>
      <c r="D4114" t="s">
        <v>42</v>
      </c>
      <c r="E4114">
        <v>2018</v>
      </c>
      <c r="F4114" t="s">
        <v>45</v>
      </c>
      <c r="G4114" t="s">
        <v>21</v>
      </c>
      <c r="H4114" t="s">
        <v>15</v>
      </c>
      <c r="I4114" t="s">
        <v>46</v>
      </c>
      <c r="J4114">
        <v>1.3066448E-2</v>
      </c>
      <c r="L4114">
        <v>140.91540000000001</v>
      </c>
      <c r="M4114">
        <v>3.9</v>
      </c>
    </row>
    <row r="4115" spans="1:13" x14ac:dyDescent="0.3">
      <c r="A4115" t="s">
        <v>17</v>
      </c>
      <c r="B4115">
        <v>4112</v>
      </c>
      <c r="C4115" t="s">
        <v>914</v>
      </c>
      <c r="D4115" t="s">
        <v>42</v>
      </c>
      <c r="E4115">
        <v>2018</v>
      </c>
      <c r="F4115" t="s">
        <v>45</v>
      </c>
      <c r="G4115" t="s">
        <v>21</v>
      </c>
      <c r="H4115" t="s">
        <v>15</v>
      </c>
      <c r="I4115" t="s">
        <v>46</v>
      </c>
      <c r="J4115">
        <v>3.4938717000000001E-2</v>
      </c>
      <c r="L4115">
        <v>49.003399999999999</v>
      </c>
      <c r="M4115">
        <v>3.9</v>
      </c>
    </row>
    <row r="4116" spans="1:13" x14ac:dyDescent="0.3">
      <c r="A4116" t="s">
        <v>17</v>
      </c>
      <c r="B4116">
        <v>4113</v>
      </c>
      <c r="C4116" t="s">
        <v>1317</v>
      </c>
      <c r="D4116" t="s">
        <v>42</v>
      </c>
      <c r="E4116">
        <v>2018</v>
      </c>
      <c r="F4116" t="s">
        <v>45</v>
      </c>
      <c r="G4116" t="s">
        <v>21</v>
      </c>
      <c r="H4116" t="s">
        <v>15</v>
      </c>
      <c r="I4116" t="s">
        <v>46</v>
      </c>
      <c r="J4116">
        <v>2.2866629999999999E-2</v>
      </c>
      <c r="L4116">
        <v>102.83320000000001</v>
      </c>
      <c r="M4116">
        <v>3.9</v>
      </c>
    </row>
    <row r="4117" spans="1:13" x14ac:dyDescent="0.3">
      <c r="A4117" t="s">
        <v>17</v>
      </c>
      <c r="B4117">
        <v>4114</v>
      </c>
      <c r="C4117" t="s">
        <v>575</v>
      </c>
      <c r="D4117" t="s">
        <v>42</v>
      </c>
      <c r="E4117">
        <v>2018</v>
      </c>
      <c r="F4117" t="s">
        <v>45</v>
      </c>
      <c r="G4117" t="s">
        <v>21</v>
      </c>
      <c r="H4117" t="s">
        <v>15</v>
      </c>
      <c r="I4117" t="s">
        <v>46</v>
      </c>
      <c r="J4117">
        <v>0.16314804099999999</v>
      </c>
      <c r="L4117">
        <v>116.61239999999999</v>
      </c>
      <c r="M4117">
        <v>3.9</v>
      </c>
    </row>
    <row r="4118" spans="1:13" x14ac:dyDescent="0.3">
      <c r="A4118" t="s">
        <v>17</v>
      </c>
      <c r="B4118">
        <v>4115</v>
      </c>
      <c r="C4118" t="s">
        <v>1477</v>
      </c>
      <c r="D4118" t="s">
        <v>42</v>
      </c>
      <c r="E4118">
        <v>2018</v>
      </c>
      <c r="F4118" t="s">
        <v>45</v>
      </c>
      <c r="G4118" t="s">
        <v>21</v>
      </c>
      <c r="H4118" t="s">
        <v>15</v>
      </c>
      <c r="I4118" t="s">
        <v>46</v>
      </c>
      <c r="J4118">
        <v>0.134418705</v>
      </c>
      <c r="L4118">
        <v>99.67</v>
      </c>
      <c r="M4118">
        <v>3.9</v>
      </c>
    </row>
    <row r="4119" spans="1:13" x14ac:dyDescent="0.3">
      <c r="A4119" t="s">
        <v>17</v>
      </c>
      <c r="B4119">
        <v>4116</v>
      </c>
      <c r="C4119" t="s">
        <v>1252</v>
      </c>
      <c r="D4119" t="s">
        <v>54</v>
      </c>
      <c r="E4119">
        <v>2018</v>
      </c>
      <c r="F4119" t="s">
        <v>45</v>
      </c>
      <c r="G4119" t="s">
        <v>21</v>
      </c>
      <c r="H4119" t="s">
        <v>15</v>
      </c>
      <c r="I4119" t="s">
        <v>46</v>
      </c>
      <c r="J4119">
        <v>0.145464606</v>
      </c>
      <c r="L4119">
        <v>105.76479999999999</v>
      </c>
      <c r="M4119">
        <v>3.9</v>
      </c>
    </row>
    <row r="4120" spans="1:13" x14ac:dyDescent="0.3">
      <c r="A4120" t="s">
        <v>17</v>
      </c>
      <c r="B4120">
        <v>4117</v>
      </c>
      <c r="C4120" t="s">
        <v>1266</v>
      </c>
      <c r="D4120" t="s">
        <v>48</v>
      </c>
      <c r="E4120">
        <v>2018</v>
      </c>
      <c r="F4120" t="s">
        <v>45</v>
      </c>
      <c r="G4120" t="s">
        <v>21</v>
      </c>
      <c r="H4120" t="s">
        <v>15</v>
      </c>
      <c r="I4120" t="s">
        <v>46</v>
      </c>
      <c r="J4120">
        <v>0.11753085100000001</v>
      </c>
      <c r="L4120">
        <v>222.7088</v>
      </c>
      <c r="M4120">
        <v>3.9</v>
      </c>
    </row>
    <row r="4121" spans="1:13" x14ac:dyDescent="0.3">
      <c r="A4121" t="s">
        <v>17</v>
      </c>
      <c r="B4121">
        <v>4118</v>
      </c>
      <c r="C4121" t="s">
        <v>1537</v>
      </c>
      <c r="D4121" t="s">
        <v>32</v>
      </c>
      <c r="E4121">
        <v>2018</v>
      </c>
      <c r="F4121" t="s">
        <v>45</v>
      </c>
      <c r="G4121" t="s">
        <v>21</v>
      </c>
      <c r="H4121" t="s">
        <v>15</v>
      </c>
      <c r="I4121" t="s">
        <v>46</v>
      </c>
      <c r="J4121">
        <v>0</v>
      </c>
      <c r="L4121">
        <v>153.80240000000001</v>
      </c>
      <c r="M4121">
        <v>3.9</v>
      </c>
    </row>
    <row r="4122" spans="1:13" x14ac:dyDescent="0.3">
      <c r="A4122" t="s">
        <v>10</v>
      </c>
      <c r="B4122">
        <v>4119</v>
      </c>
      <c r="C4122" t="s">
        <v>612</v>
      </c>
      <c r="D4122" t="s">
        <v>95</v>
      </c>
      <c r="E4122">
        <v>2018</v>
      </c>
      <c r="F4122" t="s">
        <v>45</v>
      </c>
      <c r="G4122" t="s">
        <v>21</v>
      </c>
      <c r="H4122" t="s">
        <v>15</v>
      </c>
      <c r="I4122" t="s">
        <v>46</v>
      </c>
      <c r="J4122">
        <v>4.8292188999999999E-2</v>
      </c>
      <c r="L4122">
        <v>133.1626</v>
      </c>
      <c r="M4122">
        <v>3.9</v>
      </c>
    </row>
    <row r="4123" spans="1:13" x14ac:dyDescent="0.3">
      <c r="A4123" t="s">
        <v>10</v>
      </c>
      <c r="B4123">
        <v>4120</v>
      </c>
      <c r="C4123" t="s">
        <v>1090</v>
      </c>
      <c r="D4123" t="s">
        <v>57</v>
      </c>
      <c r="E4123">
        <v>2018</v>
      </c>
      <c r="F4123" t="s">
        <v>45</v>
      </c>
      <c r="G4123" t="s">
        <v>21</v>
      </c>
      <c r="H4123" t="s">
        <v>15</v>
      </c>
      <c r="I4123" t="s">
        <v>46</v>
      </c>
      <c r="J4123">
        <v>5.4220617999999998E-2</v>
      </c>
      <c r="L4123">
        <v>129.131</v>
      </c>
      <c r="M4123">
        <v>3.9</v>
      </c>
    </row>
    <row r="4124" spans="1:13" x14ac:dyDescent="0.3">
      <c r="A4124" t="s">
        <v>10</v>
      </c>
      <c r="B4124">
        <v>4121</v>
      </c>
      <c r="C4124" t="s">
        <v>1540</v>
      </c>
      <c r="D4124" t="s">
        <v>24</v>
      </c>
      <c r="E4124">
        <v>2018</v>
      </c>
      <c r="F4124" t="s">
        <v>45</v>
      </c>
      <c r="G4124" t="s">
        <v>21</v>
      </c>
      <c r="H4124" t="s">
        <v>15</v>
      </c>
      <c r="I4124" t="s">
        <v>46</v>
      </c>
      <c r="J4124">
        <v>3.7681358999999998E-2</v>
      </c>
      <c r="L4124">
        <v>125.1046</v>
      </c>
      <c r="M4124">
        <v>3.9</v>
      </c>
    </row>
    <row r="4125" spans="1:13" x14ac:dyDescent="0.3">
      <c r="A4125" t="s">
        <v>10</v>
      </c>
      <c r="B4125">
        <v>4122</v>
      </c>
      <c r="C4125" t="s">
        <v>580</v>
      </c>
      <c r="D4125" t="s">
        <v>24</v>
      </c>
      <c r="E4125">
        <v>2018</v>
      </c>
      <c r="F4125" t="s">
        <v>45</v>
      </c>
      <c r="G4125" t="s">
        <v>21</v>
      </c>
      <c r="H4125" t="s">
        <v>15</v>
      </c>
      <c r="I4125" t="s">
        <v>46</v>
      </c>
      <c r="J4125">
        <v>1.9837654999999999E-2</v>
      </c>
      <c r="L4125">
        <v>128.131</v>
      </c>
      <c r="M4125">
        <v>3.9</v>
      </c>
    </row>
    <row r="4126" spans="1:13" x14ac:dyDescent="0.3">
      <c r="A4126" t="s">
        <v>10</v>
      </c>
      <c r="B4126">
        <v>4123</v>
      </c>
      <c r="C4126" t="s">
        <v>1484</v>
      </c>
      <c r="D4126" t="s">
        <v>12</v>
      </c>
      <c r="E4126">
        <v>2018</v>
      </c>
      <c r="F4126" t="s">
        <v>45</v>
      </c>
      <c r="G4126" t="s">
        <v>21</v>
      </c>
      <c r="H4126" t="s">
        <v>15</v>
      </c>
      <c r="I4126" t="s">
        <v>46</v>
      </c>
      <c r="J4126">
        <v>2.2807826E-2</v>
      </c>
      <c r="L4126">
        <v>183.495</v>
      </c>
      <c r="M4126">
        <v>3.9</v>
      </c>
    </row>
    <row r="4127" spans="1:13" x14ac:dyDescent="0.3">
      <c r="A4127" t="s">
        <v>10</v>
      </c>
      <c r="B4127">
        <v>4124</v>
      </c>
      <c r="C4127" t="s">
        <v>443</v>
      </c>
      <c r="D4127" t="s">
        <v>12</v>
      </c>
      <c r="E4127">
        <v>2018</v>
      </c>
      <c r="F4127" t="s">
        <v>45</v>
      </c>
      <c r="G4127" t="s">
        <v>21</v>
      </c>
      <c r="H4127" t="s">
        <v>15</v>
      </c>
      <c r="I4127" t="s">
        <v>46</v>
      </c>
      <c r="J4127">
        <v>6.2109174000000003E-2</v>
      </c>
      <c r="L4127">
        <v>223.7062</v>
      </c>
      <c r="M4127">
        <v>3.9</v>
      </c>
    </row>
    <row r="4128" spans="1:13" x14ac:dyDescent="0.3">
      <c r="A4128" t="s">
        <v>10</v>
      </c>
      <c r="B4128">
        <v>4125</v>
      </c>
      <c r="C4128" t="s">
        <v>809</v>
      </c>
      <c r="D4128" t="s">
        <v>54</v>
      </c>
      <c r="E4128">
        <v>2018</v>
      </c>
      <c r="F4128" t="s">
        <v>45</v>
      </c>
      <c r="G4128" t="s">
        <v>21</v>
      </c>
      <c r="H4128" t="s">
        <v>15</v>
      </c>
      <c r="I4128" t="s">
        <v>46</v>
      </c>
      <c r="J4128">
        <v>9.4201477000000006E-2</v>
      </c>
      <c r="L4128">
        <v>213.35599999999999</v>
      </c>
      <c r="M4128">
        <v>3.9</v>
      </c>
    </row>
    <row r="4129" spans="1:13" x14ac:dyDescent="0.3">
      <c r="A4129" t="s">
        <v>10</v>
      </c>
      <c r="B4129">
        <v>4126</v>
      </c>
      <c r="C4129" t="s">
        <v>193</v>
      </c>
      <c r="D4129" t="s">
        <v>153</v>
      </c>
      <c r="E4129">
        <v>2018</v>
      </c>
      <c r="F4129" t="s">
        <v>45</v>
      </c>
      <c r="G4129" t="s">
        <v>21</v>
      </c>
      <c r="H4129" t="s">
        <v>15</v>
      </c>
      <c r="I4129" t="s">
        <v>46</v>
      </c>
      <c r="J4129">
        <v>0.14559143799999999</v>
      </c>
      <c r="L4129">
        <v>148.70500000000001</v>
      </c>
      <c r="M4129">
        <v>3.9</v>
      </c>
    </row>
    <row r="4130" spans="1:13" x14ac:dyDescent="0.3">
      <c r="A4130" t="s">
        <v>10</v>
      </c>
      <c r="B4130">
        <v>4127</v>
      </c>
      <c r="C4130" t="s">
        <v>451</v>
      </c>
      <c r="D4130" t="s">
        <v>48</v>
      </c>
      <c r="E4130">
        <v>2018</v>
      </c>
      <c r="F4130" t="s">
        <v>45</v>
      </c>
      <c r="G4130" t="s">
        <v>21</v>
      </c>
      <c r="H4130" t="s">
        <v>15</v>
      </c>
      <c r="I4130" t="s">
        <v>46</v>
      </c>
      <c r="J4130">
        <v>9.3202196000000001E-2</v>
      </c>
      <c r="L4130">
        <v>125.57040000000001</v>
      </c>
      <c r="M4130">
        <v>3.9</v>
      </c>
    </row>
    <row r="4131" spans="1:13" x14ac:dyDescent="0.3">
      <c r="A4131" t="s">
        <v>10</v>
      </c>
      <c r="B4131">
        <v>4128</v>
      </c>
      <c r="C4131" t="s">
        <v>1496</v>
      </c>
      <c r="D4131" t="s">
        <v>32</v>
      </c>
      <c r="E4131">
        <v>2018</v>
      </c>
      <c r="F4131" t="s">
        <v>45</v>
      </c>
      <c r="G4131" t="s">
        <v>21</v>
      </c>
      <c r="H4131" t="s">
        <v>15</v>
      </c>
      <c r="I4131" t="s">
        <v>46</v>
      </c>
      <c r="J4131">
        <v>3.9734881999999999E-2</v>
      </c>
      <c r="L4131">
        <v>165.7868</v>
      </c>
      <c r="M4131">
        <v>3.9</v>
      </c>
    </row>
    <row r="4132" spans="1:13" x14ac:dyDescent="0.3">
      <c r="A4132" t="s">
        <v>17</v>
      </c>
      <c r="B4132">
        <v>4129</v>
      </c>
      <c r="C4132" t="s">
        <v>278</v>
      </c>
      <c r="D4132" t="s">
        <v>19</v>
      </c>
      <c r="E4132">
        <v>2018</v>
      </c>
      <c r="F4132" t="s">
        <v>45</v>
      </c>
      <c r="G4132" t="s">
        <v>21</v>
      </c>
      <c r="H4132" t="s">
        <v>15</v>
      </c>
      <c r="I4132" t="s">
        <v>46</v>
      </c>
      <c r="J4132">
        <v>7.5368868000000006E-2</v>
      </c>
      <c r="L4132">
        <v>35.2532</v>
      </c>
      <c r="M4132">
        <v>3.9</v>
      </c>
    </row>
    <row r="4133" spans="1:13" x14ac:dyDescent="0.3">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3">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3">
      <c r="A4135" t="s">
        <v>17</v>
      </c>
      <c r="B4135">
        <v>4132</v>
      </c>
      <c r="C4135" t="s">
        <v>1041</v>
      </c>
      <c r="D4135" t="s">
        <v>64</v>
      </c>
      <c r="E4135">
        <v>2011</v>
      </c>
      <c r="F4135" t="s">
        <v>39</v>
      </c>
      <c r="G4135" t="s">
        <v>21</v>
      </c>
      <c r="H4135" t="s">
        <v>26</v>
      </c>
      <c r="I4135" t="s">
        <v>40</v>
      </c>
      <c r="J4135">
        <v>0.15142093400000001</v>
      </c>
      <c r="K4135">
        <v>9.8000000000000007</v>
      </c>
      <c r="L4135">
        <v>194.34780000000001</v>
      </c>
      <c r="M4135">
        <v>3.8</v>
      </c>
    </row>
    <row r="4136" spans="1:13" x14ac:dyDescent="0.3">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3">
      <c r="A4137" t="s">
        <v>10</v>
      </c>
      <c r="B4137">
        <v>4134</v>
      </c>
      <c r="C4137" t="s">
        <v>261</v>
      </c>
      <c r="D4137" t="s">
        <v>48</v>
      </c>
      <c r="E4137">
        <v>2022</v>
      </c>
      <c r="F4137" t="s">
        <v>20</v>
      </c>
      <c r="G4137" t="s">
        <v>21</v>
      </c>
      <c r="H4137" t="s">
        <v>15</v>
      </c>
      <c r="I4137" t="s">
        <v>22</v>
      </c>
      <c r="J4137">
        <v>1.1026594000000001E-2</v>
      </c>
      <c r="K4137">
        <v>10.5</v>
      </c>
      <c r="L4137">
        <v>166.48419999999999</v>
      </c>
      <c r="M4137">
        <v>3.8</v>
      </c>
    </row>
    <row r="4138" spans="1:13" x14ac:dyDescent="0.3">
      <c r="A4138" t="s">
        <v>10</v>
      </c>
      <c r="B4138">
        <v>4135</v>
      </c>
      <c r="C4138" t="s">
        <v>1057</v>
      </c>
      <c r="D4138" t="s">
        <v>48</v>
      </c>
      <c r="E4138">
        <v>2018</v>
      </c>
      <c r="F4138" t="s">
        <v>45</v>
      </c>
      <c r="G4138" t="s">
        <v>21</v>
      </c>
      <c r="H4138" t="s">
        <v>15</v>
      </c>
      <c r="I4138" t="s">
        <v>46</v>
      </c>
      <c r="J4138">
        <v>3.5334201000000003E-2</v>
      </c>
      <c r="L4138">
        <v>115.3518</v>
      </c>
      <c r="M4138">
        <v>3.8</v>
      </c>
    </row>
    <row r="4139" spans="1:13" x14ac:dyDescent="0.3">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3">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3">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3">
      <c r="A4142" t="s">
        <v>17</v>
      </c>
      <c r="B4142">
        <v>4139</v>
      </c>
      <c r="C4142" t="s">
        <v>342</v>
      </c>
      <c r="D4142" t="s">
        <v>95</v>
      </c>
      <c r="E4142">
        <v>2018</v>
      </c>
      <c r="F4142" t="s">
        <v>138</v>
      </c>
      <c r="G4142" t="s">
        <v>14</v>
      </c>
      <c r="H4142" t="s">
        <v>26</v>
      </c>
      <c r="I4142" t="s">
        <v>40</v>
      </c>
      <c r="J4142">
        <v>0.143592939</v>
      </c>
      <c r="L4142">
        <v>37.316400000000002</v>
      </c>
      <c r="M4142">
        <v>3.8</v>
      </c>
    </row>
    <row r="4143" spans="1:13" x14ac:dyDescent="0.3">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3">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3">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3">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3">
      <c r="A4147" t="s">
        <v>17</v>
      </c>
      <c r="B4147">
        <v>4144</v>
      </c>
      <c r="C4147" t="s">
        <v>1363</v>
      </c>
      <c r="D4147" t="s">
        <v>12</v>
      </c>
      <c r="E4147">
        <v>2011</v>
      </c>
      <c r="F4147" t="s">
        <v>39</v>
      </c>
      <c r="G4147" t="s">
        <v>21</v>
      </c>
      <c r="H4147" t="s">
        <v>15</v>
      </c>
      <c r="I4147" t="s">
        <v>40</v>
      </c>
      <c r="J4147">
        <v>8.9083914E-2</v>
      </c>
      <c r="K4147">
        <v>19.7</v>
      </c>
      <c r="L4147">
        <v>54.593000000000004</v>
      </c>
      <c r="M4147">
        <v>3.8</v>
      </c>
    </row>
    <row r="4148" spans="1:13" x14ac:dyDescent="0.3">
      <c r="A4148" t="s">
        <v>17</v>
      </c>
      <c r="B4148">
        <v>4145</v>
      </c>
      <c r="C4148" t="s">
        <v>413</v>
      </c>
      <c r="D4148" t="s">
        <v>42</v>
      </c>
      <c r="E4148">
        <v>2022</v>
      </c>
      <c r="F4148" t="s">
        <v>20</v>
      </c>
      <c r="G4148" t="s">
        <v>21</v>
      </c>
      <c r="H4148" t="s">
        <v>15</v>
      </c>
      <c r="I4148" t="s">
        <v>22</v>
      </c>
      <c r="J4148">
        <v>7.4541866999999998E-2</v>
      </c>
      <c r="K4148">
        <v>20.2</v>
      </c>
      <c r="L4148">
        <v>94.146199999999993</v>
      </c>
      <c r="M4148">
        <v>3.8</v>
      </c>
    </row>
    <row r="4149" spans="1:13" x14ac:dyDescent="0.3">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3">
      <c r="A4150" t="s">
        <v>17</v>
      </c>
      <c r="B4150">
        <v>4147</v>
      </c>
      <c r="C4150" t="s">
        <v>979</v>
      </c>
      <c r="D4150" t="s">
        <v>54</v>
      </c>
      <c r="E4150">
        <v>2011</v>
      </c>
      <c r="F4150" t="s">
        <v>39</v>
      </c>
      <c r="G4150" t="s">
        <v>21</v>
      </c>
      <c r="H4150" t="s">
        <v>15</v>
      </c>
      <c r="I4150" t="s">
        <v>40</v>
      </c>
      <c r="J4150">
        <v>0.133281968</v>
      </c>
      <c r="K4150">
        <v>7.8250000000000002</v>
      </c>
      <c r="L4150">
        <v>63.282600000000002</v>
      </c>
      <c r="M4150">
        <v>3.8</v>
      </c>
    </row>
    <row r="4151" spans="1:13" x14ac:dyDescent="0.3">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3">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3">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3">
      <c r="A4154" t="s">
        <v>17</v>
      </c>
      <c r="B4154">
        <v>4151</v>
      </c>
      <c r="C4154" t="s">
        <v>991</v>
      </c>
      <c r="D4154" t="s">
        <v>19</v>
      </c>
      <c r="E4154">
        <v>2018</v>
      </c>
      <c r="F4154" t="s">
        <v>45</v>
      </c>
      <c r="G4154" t="s">
        <v>21</v>
      </c>
      <c r="H4154" t="s">
        <v>15</v>
      </c>
      <c r="I4154" t="s">
        <v>46</v>
      </c>
      <c r="J4154">
        <v>3.7711337999999997E-2</v>
      </c>
      <c r="L4154">
        <v>41.548000000000002</v>
      </c>
      <c r="M4154">
        <v>3.8</v>
      </c>
    </row>
    <row r="4155" spans="1:13" x14ac:dyDescent="0.3">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3">
      <c r="A4156" t="s">
        <v>17</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3">
      <c r="A4157" t="s">
        <v>17</v>
      </c>
      <c r="B4157">
        <v>4154</v>
      </c>
      <c r="C4157" t="s">
        <v>238</v>
      </c>
      <c r="D4157" t="s">
        <v>19</v>
      </c>
      <c r="E4157">
        <v>2011</v>
      </c>
      <c r="F4157" t="s">
        <v>39</v>
      </c>
      <c r="G4157" t="s">
        <v>21</v>
      </c>
      <c r="H4157" t="s">
        <v>15</v>
      </c>
      <c r="I4157" t="s">
        <v>40</v>
      </c>
      <c r="J4157">
        <v>3.6164160000000001E-2</v>
      </c>
      <c r="K4157">
        <v>11.395</v>
      </c>
      <c r="L4157">
        <v>150.17080000000001</v>
      </c>
      <c r="M4157">
        <v>3.8</v>
      </c>
    </row>
    <row r="4158" spans="1:13" x14ac:dyDescent="0.3">
      <c r="A4158" t="s">
        <v>1611</v>
      </c>
      <c r="B4158">
        <v>4155</v>
      </c>
      <c r="C4158" t="s">
        <v>1125</v>
      </c>
      <c r="D4158" t="s">
        <v>48</v>
      </c>
      <c r="E4158">
        <v>2022</v>
      </c>
      <c r="F4158" t="s">
        <v>20</v>
      </c>
      <c r="G4158" t="s">
        <v>21</v>
      </c>
      <c r="H4158" t="s">
        <v>15</v>
      </c>
      <c r="I4158" t="s">
        <v>22</v>
      </c>
      <c r="J4158">
        <v>7.0588037000000006E-2</v>
      </c>
      <c r="K4158">
        <v>13</v>
      </c>
      <c r="L4158">
        <v>65.948400000000007</v>
      </c>
      <c r="M4158">
        <v>3.8</v>
      </c>
    </row>
    <row r="4159" spans="1:13" x14ac:dyDescent="0.3">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3">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3">
      <c r="A4162" t="s">
        <v>17</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3">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3">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3">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3">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3">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3">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3">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3">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3">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3">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3">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3">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3">
      <c r="A4178" t="s">
        <v>17</v>
      </c>
      <c r="B4178">
        <v>4175</v>
      </c>
      <c r="C4178" t="s">
        <v>75</v>
      </c>
      <c r="D4178" t="s">
        <v>42</v>
      </c>
      <c r="E4178">
        <v>2012</v>
      </c>
      <c r="F4178" t="s">
        <v>13</v>
      </c>
      <c r="G4178" t="s">
        <v>14</v>
      </c>
      <c r="H4178" t="s">
        <v>15</v>
      </c>
      <c r="I4178" t="s">
        <v>16</v>
      </c>
      <c r="J4178">
        <v>8.0765852999999999E-2</v>
      </c>
      <c r="K4178">
        <v>5.82</v>
      </c>
      <c r="L4178">
        <v>169.179</v>
      </c>
      <c r="M4178">
        <v>3.8</v>
      </c>
    </row>
    <row r="4179" spans="1:13" x14ac:dyDescent="0.3">
      <c r="A4179" t="s">
        <v>1611</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3">
      <c r="A4180" t="s">
        <v>17</v>
      </c>
      <c r="B4180">
        <v>4177</v>
      </c>
      <c r="C4180" t="s">
        <v>605</v>
      </c>
      <c r="D4180" t="s">
        <v>48</v>
      </c>
      <c r="E4180">
        <v>2018</v>
      </c>
      <c r="F4180" t="s">
        <v>138</v>
      </c>
      <c r="G4180" t="s">
        <v>14</v>
      </c>
      <c r="H4180" t="s">
        <v>26</v>
      </c>
      <c r="I4180" t="s">
        <v>40</v>
      </c>
      <c r="J4180">
        <v>0.24830153199999999</v>
      </c>
      <c r="L4180">
        <v>124.10720000000001</v>
      </c>
      <c r="M4180">
        <v>3.8</v>
      </c>
    </row>
    <row r="4181" spans="1:13" x14ac:dyDescent="0.3">
      <c r="A4181" t="s">
        <v>17</v>
      </c>
      <c r="B4181">
        <v>4178</v>
      </c>
      <c r="C4181" t="s">
        <v>1541</v>
      </c>
      <c r="D4181" t="s">
        <v>48</v>
      </c>
      <c r="E4181">
        <v>2018</v>
      </c>
      <c r="F4181" t="s">
        <v>138</v>
      </c>
      <c r="G4181" t="s">
        <v>14</v>
      </c>
      <c r="H4181" t="s">
        <v>26</v>
      </c>
      <c r="I4181" t="s">
        <v>40</v>
      </c>
      <c r="J4181">
        <v>0.30374337000000001</v>
      </c>
      <c r="L4181">
        <v>196.011</v>
      </c>
      <c r="M4181">
        <v>3.8</v>
      </c>
    </row>
    <row r="4182" spans="1:13" x14ac:dyDescent="0.3">
      <c r="A4182" t="s">
        <v>17</v>
      </c>
      <c r="B4182">
        <v>4179</v>
      </c>
      <c r="C4182" t="s">
        <v>644</v>
      </c>
      <c r="D4182" t="s">
        <v>32</v>
      </c>
      <c r="E4182">
        <v>2018</v>
      </c>
      <c r="F4182" t="s">
        <v>138</v>
      </c>
      <c r="G4182" t="s">
        <v>14</v>
      </c>
      <c r="H4182" t="s">
        <v>26</v>
      </c>
      <c r="I4182" t="s">
        <v>40</v>
      </c>
      <c r="J4182">
        <v>3.3929133E-2</v>
      </c>
      <c r="L4182">
        <v>154.3972</v>
      </c>
      <c r="M4182">
        <v>3.8</v>
      </c>
    </row>
    <row r="4183" spans="1:13" x14ac:dyDescent="0.3">
      <c r="A4183" t="s">
        <v>17</v>
      </c>
      <c r="B4183">
        <v>4180</v>
      </c>
      <c r="C4183" t="s">
        <v>198</v>
      </c>
      <c r="D4183" t="s">
        <v>95</v>
      </c>
      <c r="E4183">
        <v>2018</v>
      </c>
      <c r="F4183" t="s">
        <v>138</v>
      </c>
      <c r="G4183" t="s">
        <v>14</v>
      </c>
      <c r="H4183" t="s">
        <v>26</v>
      </c>
      <c r="I4183" t="s">
        <v>40</v>
      </c>
      <c r="J4183">
        <v>0.13227533799999999</v>
      </c>
      <c r="L4183">
        <v>123.83880000000001</v>
      </c>
      <c r="M4183">
        <v>3.8</v>
      </c>
    </row>
    <row r="4184" spans="1:13" x14ac:dyDescent="0.3">
      <c r="A4184" t="s">
        <v>17</v>
      </c>
      <c r="B4184">
        <v>4181</v>
      </c>
      <c r="C4184" t="s">
        <v>1061</v>
      </c>
      <c r="D4184" t="s">
        <v>95</v>
      </c>
      <c r="E4184">
        <v>2018</v>
      </c>
      <c r="F4184" t="s">
        <v>138</v>
      </c>
      <c r="G4184" t="s">
        <v>14</v>
      </c>
      <c r="H4184" t="s">
        <v>26</v>
      </c>
      <c r="I4184" t="s">
        <v>40</v>
      </c>
      <c r="J4184">
        <v>0</v>
      </c>
      <c r="L4184">
        <v>81.861800000000002</v>
      </c>
      <c r="M4184">
        <v>3.8</v>
      </c>
    </row>
    <row r="4185" spans="1:13" x14ac:dyDescent="0.3">
      <c r="A4185" t="s">
        <v>17</v>
      </c>
      <c r="B4185">
        <v>4182</v>
      </c>
      <c r="C4185" t="s">
        <v>766</v>
      </c>
      <c r="D4185" t="s">
        <v>28</v>
      </c>
      <c r="E4185">
        <v>2018</v>
      </c>
      <c r="F4185" t="s">
        <v>138</v>
      </c>
      <c r="G4185" t="s">
        <v>14</v>
      </c>
      <c r="H4185" t="s">
        <v>26</v>
      </c>
      <c r="I4185" t="s">
        <v>40</v>
      </c>
      <c r="J4185">
        <v>1.9716846E-2</v>
      </c>
      <c r="L4185">
        <v>191.9188</v>
      </c>
      <c r="M4185">
        <v>3.8</v>
      </c>
    </row>
    <row r="4186" spans="1:13" x14ac:dyDescent="0.3">
      <c r="A4186" t="s">
        <v>17</v>
      </c>
      <c r="B4186">
        <v>4183</v>
      </c>
      <c r="C4186" t="s">
        <v>1145</v>
      </c>
      <c r="D4186" t="s">
        <v>12</v>
      </c>
      <c r="E4186">
        <v>2018</v>
      </c>
      <c r="F4186" t="s">
        <v>138</v>
      </c>
      <c r="G4186" t="s">
        <v>14</v>
      </c>
      <c r="H4186" t="s">
        <v>26</v>
      </c>
      <c r="I4186" t="s">
        <v>40</v>
      </c>
      <c r="J4186">
        <v>0.30814544799999999</v>
      </c>
      <c r="L4186">
        <v>222.0772</v>
      </c>
      <c r="M4186">
        <v>3.8</v>
      </c>
    </row>
    <row r="4187" spans="1:13" x14ac:dyDescent="0.3">
      <c r="A4187" t="s">
        <v>17</v>
      </c>
      <c r="B4187">
        <v>4184</v>
      </c>
      <c r="C4187" t="s">
        <v>794</v>
      </c>
      <c r="D4187" t="s">
        <v>61</v>
      </c>
      <c r="E4187">
        <v>2018</v>
      </c>
      <c r="F4187" t="s">
        <v>138</v>
      </c>
      <c r="G4187" t="s">
        <v>14</v>
      </c>
      <c r="H4187" t="s">
        <v>26</v>
      </c>
      <c r="I4187" t="s">
        <v>40</v>
      </c>
      <c r="J4187">
        <v>6.0237464999999997E-2</v>
      </c>
      <c r="L4187">
        <v>115.9834</v>
      </c>
      <c r="M4187">
        <v>3.8</v>
      </c>
    </row>
    <row r="4188" spans="1:13" x14ac:dyDescent="0.3">
      <c r="A4188" t="s">
        <v>17</v>
      </c>
      <c r="B4188">
        <v>4185</v>
      </c>
      <c r="C4188" t="s">
        <v>1406</v>
      </c>
      <c r="D4188" t="s">
        <v>19</v>
      </c>
      <c r="E4188">
        <v>2018</v>
      </c>
      <c r="F4188" t="s">
        <v>138</v>
      </c>
      <c r="G4188" t="s">
        <v>14</v>
      </c>
      <c r="H4188" t="s">
        <v>26</v>
      </c>
      <c r="I4188" t="s">
        <v>40</v>
      </c>
      <c r="J4188">
        <v>2.1214363999999999E-2</v>
      </c>
      <c r="L4188">
        <v>48.203400000000002</v>
      </c>
      <c r="M4188">
        <v>3.8</v>
      </c>
    </row>
    <row r="4189" spans="1:13" x14ac:dyDescent="0.3">
      <c r="A4189" t="s">
        <v>17</v>
      </c>
      <c r="B4189">
        <v>4186</v>
      </c>
      <c r="C4189" t="s">
        <v>448</v>
      </c>
      <c r="D4189" t="s">
        <v>42</v>
      </c>
      <c r="E4189">
        <v>2018</v>
      </c>
      <c r="F4189" t="s">
        <v>138</v>
      </c>
      <c r="G4189" t="s">
        <v>14</v>
      </c>
      <c r="H4189" t="s">
        <v>26</v>
      </c>
      <c r="I4189" t="s">
        <v>40</v>
      </c>
      <c r="J4189">
        <v>0.20778348299999999</v>
      </c>
      <c r="L4189">
        <v>262.291</v>
      </c>
      <c r="M4189">
        <v>3.8</v>
      </c>
    </row>
    <row r="4190" spans="1:13" x14ac:dyDescent="0.3">
      <c r="A4190" t="s">
        <v>17</v>
      </c>
      <c r="B4190">
        <v>4187</v>
      </c>
      <c r="C4190" t="s">
        <v>631</v>
      </c>
      <c r="D4190" t="s">
        <v>64</v>
      </c>
      <c r="E4190">
        <v>2018</v>
      </c>
      <c r="F4190" t="s">
        <v>138</v>
      </c>
      <c r="G4190" t="s">
        <v>14</v>
      </c>
      <c r="H4190" t="s">
        <v>26</v>
      </c>
      <c r="I4190" t="s">
        <v>40</v>
      </c>
      <c r="J4190">
        <v>1.1835436E-2</v>
      </c>
      <c r="L4190">
        <v>121.373</v>
      </c>
      <c r="M4190">
        <v>3.8</v>
      </c>
    </row>
    <row r="4191" spans="1:13" x14ac:dyDescent="0.3">
      <c r="A4191" t="s">
        <v>10</v>
      </c>
      <c r="B4191">
        <v>4188</v>
      </c>
      <c r="C4191" t="s">
        <v>420</v>
      </c>
      <c r="D4191" t="s">
        <v>95</v>
      </c>
      <c r="E4191">
        <v>2018</v>
      </c>
      <c r="F4191" t="s">
        <v>138</v>
      </c>
      <c r="G4191" t="s">
        <v>14</v>
      </c>
      <c r="H4191" t="s">
        <v>26</v>
      </c>
      <c r="I4191" t="s">
        <v>40</v>
      </c>
      <c r="J4191">
        <v>0</v>
      </c>
      <c r="L4191">
        <v>121.3098</v>
      </c>
      <c r="M4191">
        <v>3.8</v>
      </c>
    </row>
    <row r="4192" spans="1:13" x14ac:dyDescent="0.3">
      <c r="A4192" t="s">
        <v>10</v>
      </c>
      <c r="B4192">
        <v>4189</v>
      </c>
      <c r="C4192" t="s">
        <v>266</v>
      </c>
      <c r="D4192" t="s">
        <v>95</v>
      </c>
      <c r="E4192">
        <v>2018</v>
      </c>
      <c r="F4192" t="s">
        <v>138</v>
      </c>
      <c r="G4192" t="s">
        <v>14</v>
      </c>
      <c r="H4192" t="s">
        <v>26</v>
      </c>
      <c r="I4192" t="s">
        <v>40</v>
      </c>
      <c r="J4192">
        <v>0.20548439499999999</v>
      </c>
      <c r="L4192">
        <v>198.011</v>
      </c>
      <c r="M4192">
        <v>3.8</v>
      </c>
    </row>
    <row r="4193" spans="1:13" x14ac:dyDescent="0.3">
      <c r="A4193" t="s">
        <v>10</v>
      </c>
      <c r="B4193">
        <v>4190</v>
      </c>
      <c r="C4193" t="s">
        <v>470</v>
      </c>
      <c r="D4193" t="s">
        <v>12</v>
      </c>
      <c r="E4193">
        <v>2018</v>
      </c>
      <c r="F4193" t="s">
        <v>138</v>
      </c>
      <c r="G4193" t="s">
        <v>14</v>
      </c>
      <c r="H4193" t="s">
        <v>26</v>
      </c>
      <c r="I4193" t="s">
        <v>40</v>
      </c>
      <c r="J4193">
        <v>6.6765522999999993E-2</v>
      </c>
      <c r="L4193">
        <v>107.1964</v>
      </c>
      <c r="M4193">
        <v>3.8</v>
      </c>
    </row>
    <row r="4194" spans="1:13" x14ac:dyDescent="0.3">
      <c r="A4194" t="s">
        <v>17</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3">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3">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3">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3">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3">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3">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3">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3">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3">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3">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3">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3">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3">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3">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3">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3">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3">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3">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3">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3">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3">
      <c r="A4216" t="s">
        <v>1611</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3">
      <c r="A4219" t="s">
        <v>17</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3">
      <c r="A4220" t="s">
        <v>17</v>
      </c>
      <c r="B4220">
        <v>4217</v>
      </c>
      <c r="C4220" t="s">
        <v>1499</v>
      </c>
      <c r="D4220" t="s">
        <v>42</v>
      </c>
      <c r="E4220">
        <v>2020</v>
      </c>
      <c r="F4220" t="s">
        <v>37</v>
      </c>
      <c r="G4220" t="s">
        <v>34</v>
      </c>
      <c r="H4220" t="s">
        <v>15</v>
      </c>
      <c r="I4220" t="s">
        <v>16</v>
      </c>
      <c r="J4220">
        <v>1.5521768E-2</v>
      </c>
      <c r="K4220">
        <v>12.1</v>
      </c>
      <c r="L4220">
        <v>165.8526</v>
      </c>
      <c r="M4220">
        <v>3.8</v>
      </c>
    </row>
    <row r="4221" spans="1:13" x14ac:dyDescent="0.3">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3">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3">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3">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3">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3">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3">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3">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3">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3">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3">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3">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3">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3">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3">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3">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3">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3">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3">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3">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3">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3">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3">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3">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3">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3">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3">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3">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3">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3">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3">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3">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3">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3">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3">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3">
      <c r="A4257" t="s">
        <v>10</v>
      </c>
      <c r="B4257">
        <v>4254</v>
      </c>
      <c r="C4257" t="s">
        <v>1544</v>
      </c>
      <c r="D4257" t="s">
        <v>95</v>
      </c>
      <c r="E4257">
        <v>2015</v>
      </c>
      <c r="F4257" t="s">
        <v>33</v>
      </c>
      <c r="G4257" t="s">
        <v>34</v>
      </c>
      <c r="H4257" t="s">
        <v>30</v>
      </c>
      <c r="I4257" t="s">
        <v>16</v>
      </c>
      <c r="J4257">
        <v>0</v>
      </c>
      <c r="K4257">
        <v>19.7</v>
      </c>
      <c r="L4257">
        <v>197.911</v>
      </c>
      <c r="M4257">
        <v>3.8</v>
      </c>
    </row>
    <row r="4258" spans="1:13" x14ac:dyDescent="0.3">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3">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3">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3">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3">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3">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3">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3">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3">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3">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3">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3">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3">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3">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3">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3">
      <c r="A4274" t="s">
        <v>17</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3">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3">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3">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3">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3">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3">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3">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3">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3">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3">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3">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3">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3">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3">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3">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3">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3">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3">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3">
      <c r="A4293" t="s">
        <v>17</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3">
      <c r="A4294" t="s">
        <v>17</v>
      </c>
      <c r="B4294">
        <v>4291</v>
      </c>
      <c r="C4294" t="s">
        <v>367</v>
      </c>
      <c r="D4294" t="s">
        <v>57</v>
      </c>
      <c r="E4294">
        <v>2011</v>
      </c>
      <c r="F4294" t="s">
        <v>39</v>
      </c>
      <c r="G4294" t="s">
        <v>21</v>
      </c>
      <c r="H4294" t="s">
        <v>15</v>
      </c>
      <c r="I4294" t="s">
        <v>40</v>
      </c>
      <c r="J4294">
        <v>3.6360676000000001E-2</v>
      </c>
      <c r="K4294">
        <v>12.15</v>
      </c>
      <c r="L4294">
        <v>166.01840000000001</v>
      </c>
      <c r="M4294">
        <v>3.8</v>
      </c>
    </row>
    <row r="4295" spans="1:13" x14ac:dyDescent="0.3">
      <c r="A4295" t="s">
        <v>17</v>
      </c>
      <c r="B4295">
        <v>4292</v>
      </c>
      <c r="C4295" t="s">
        <v>97</v>
      </c>
      <c r="D4295" t="s">
        <v>28</v>
      </c>
      <c r="E4295">
        <v>2011</v>
      </c>
      <c r="F4295" t="s">
        <v>39</v>
      </c>
      <c r="G4295" t="s">
        <v>21</v>
      </c>
      <c r="H4295" t="s">
        <v>15</v>
      </c>
      <c r="I4295" t="s">
        <v>40</v>
      </c>
      <c r="J4295">
        <v>4.0446145000000003E-2</v>
      </c>
      <c r="K4295">
        <v>10.1</v>
      </c>
      <c r="L4295">
        <v>118.11499999999999</v>
      </c>
      <c r="M4295">
        <v>3.8</v>
      </c>
    </row>
    <row r="4296" spans="1:13" x14ac:dyDescent="0.3">
      <c r="A4296" t="s">
        <v>17</v>
      </c>
      <c r="B4296">
        <v>4293</v>
      </c>
      <c r="C4296" t="s">
        <v>1229</v>
      </c>
      <c r="D4296" t="s">
        <v>12</v>
      </c>
      <c r="E4296">
        <v>2011</v>
      </c>
      <c r="F4296" t="s">
        <v>39</v>
      </c>
      <c r="G4296" t="s">
        <v>21</v>
      </c>
      <c r="H4296" t="s">
        <v>15</v>
      </c>
      <c r="I4296" t="s">
        <v>40</v>
      </c>
      <c r="J4296">
        <v>0.108253944</v>
      </c>
      <c r="K4296">
        <v>10.895</v>
      </c>
      <c r="L4296">
        <v>194.8794</v>
      </c>
      <c r="M4296">
        <v>3.8</v>
      </c>
    </row>
    <row r="4297" spans="1:13" x14ac:dyDescent="0.3">
      <c r="A4297" t="s">
        <v>17</v>
      </c>
      <c r="B4297">
        <v>4294</v>
      </c>
      <c r="C4297" t="s">
        <v>1406</v>
      </c>
      <c r="D4297" t="s">
        <v>19</v>
      </c>
      <c r="E4297">
        <v>2011</v>
      </c>
      <c r="F4297" t="s">
        <v>39</v>
      </c>
      <c r="G4297" t="s">
        <v>21</v>
      </c>
      <c r="H4297" t="s">
        <v>15</v>
      </c>
      <c r="I4297" t="s">
        <v>40</v>
      </c>
      <c r="J4297">
        <v>2.0280475999999999E-2</v>
      </c>
      <c r="K4297">
        <v>15.2</v>
      </c>
      <c r="L4297">
        <v>49.103400000000001</v>
      </c>
      <c r="M4297">
        <v>3.8</v>
      </c>
    </row>
    <row r="4298" spans="1:13" x14ac:dyDescent="0.3">
      <c r="A4298" t="s">
        <v>17</v>
      </c>
      <c r="B4298">
        <v>4295</v>
      </c>
      <c r="C4298" t="s">
        <v>995</v>
      </c>
      <c r="D4298" t="s">
        <v>42</v>
      </c>
      <c r="E4298">
        <v>2011</v>
      </c>
      <c r="F4298" t="s">
        <v>39</v>
      </c>
      <c r="G4298" t="s">
        <v>21</v>
      </c>
      <c r="H4298" t="s">
        <v>15</v>
      </c>
      <c r="I4298" t="s">
        <v>40</v>
      </c>
      <c r="J4298">
        <v>4.3828292999999997E-2</v>
      </c>
      <c r="K4298">
        <v>6.59</v>
      </c>
      <c r="L4298">
        <v>121.4098</v>
      </c>
      <c r="M4298">
        <v>3.8</v>
      </c>
    </row>
    <row r="4299" spans="1:13" x14ac:dyDescent="0.3">
      <c r="A4299" t="s">
        <v>17</v>
      </c>
      <c r="B4299">
        <v>4296</v>
      </c>
      <c r="C4299" t="s">
        <v>1442</v>
      </c>
      <c r="D4299" t="s">
        <v>42</v>
      </c>
      <c r="E4299">
        <v>2011</v>
      </c>
      <c r="F4299" t="s">
        <v>39</v>
      </c>
      <c r="G4299" t="s">
        <v>21</v>
      </c>
      <c r="H4299" t="s">
        <v>15</v>
      </c>
      <c r="I4299" t="s">
        <v>40</v>
      </c>
      <c r="J4299">
        <v>0.112402118</v>
      </c>
      <c r="K4299">
        <v>17.100000000000001</v>
      </c>
      <c r="L4299">
        <v>112.986</v>
      </c>
      <c r="M4299">
        <v>3.8</v>
      </c>
    </row>
    <row r="4300" spans="1:13" x14ac:dyDescent="0.3">
      <c r="A4300" t="s">
        <v>17</v>
      </c>
      <c r="B4300">
        <v>4297</v>
      </c>
      <c r="C4300" t="s">
        <v>305</v>
      </c>
      <c r="D4300" t="s">
        <v>48</v>
      </c>
      <c r="E4300">
        <v>2011</v>
      </c>
      <c r="F4300" t="s">
        <v>39</v>
      </c>
      <c r="G4300" t="s">
        <v>21</v>
      </c>
      <c r="H4300" t="s">
        <v>30</v>
      </c>
      <c r="I4300" t="s">
        <v>40</v>
      </c>
      <c r="J4300">
        <v>9.0480214000000003E-2</v>
      </c>
      <c r="K4300">
        <v>20.350000000000001</v>
      </c>
      <c r="L4300">
        <v>119.5466</v>
      </c>
      <c r="M4300">
        <v>3.8</v>
      </c>
    </row>
    <row r="4301" spans="1:13" x14ac:dyDescent="0.3">
      <c r="A4301" t="s">
        <v>10</v>
      </c>
      <c r="B4301">
        <v>4298</v>
      </c>
      <c r="C4301" t="s">
        <v>255</v>
      </c>
      <c r="D4301" t="s">
        <v>24</v>
      </c>
      <c r="E4301">
        <v>2011</v>
      </c>
      <c r="F4301" t="s">
        <v>39</v>
      </c>
      <c r="G4301" t="s">
        <v>21</v>
      </c>
      <c r="H4301" t="s">
        <v>30</v>
      </c>
      <c r="I4301" t="s">
        <v>40</v>
      </c>
      <c r="J4301">
        <v>0</v>
      </c>
      <c r="K4301">
        <v>20.100000000000001</v>
      </c>
      <c r="L4301">
        <v>152.23660000000001</v>
      </c>
      <c r="M4301">
        <v>3.8</v>
      </c>
    </row>
    <row r="4302" spans="1:13" x14ac:dyDescent="0.3">
      <c r="A4302" t="s">
        <v>10</v>
      </c>
      <c r="B4302">
        <v>4299</v>
      </c>
      <c r="C4302" t="s">
        <v>86</v>
      </c>
      <c r="D4302" t="s">
        <v>12</v>
      </c>
      <c r="E4302">
        <v>2011</v>
      </c>
      <c r="F4302" t="s">
        <v>39</v>
      </c>
      <c r="G4302" t="s">
        <v>21</v>
      </c>
      <c r="H4302" t="s">
        <v>30</v>
      </c>
      <c r="I4302" t="s">
        <v>40</v>
      </c>
      <c r="J4302">
        <v>3.1685528999999997E-2</v>
      </c>
      <c r="K4302">
        <v>15.7</v>
      </c>
      <c r="L4302">
        <v>63.153599999999997</v>
      </c>
      <c r="M4302">
        <v>3.8</v>
      </c>
    </row>
    <row r="4303" spans="1:13" x14ac:dyDescent="0.3">
      <c r="A4303" t="s">
        <v>10</v>
      </c>
      <c r="B4303">
        <v>4300</v>
      </c>
      <c r="C4303" t="s">
        <v>783</v>
      </c>
      <c r="D4303" t="s">
        <v>12</v>
      </c>
      <c r="E4303">
        <v>2011</v>
      </c>
      <c r="F4303" t="s">
        <v>39</v>
      </c>
      <c r="G4303" t="s">
        <v>21</v>
      </c>
      <c r="H4303" t="s">
        <v>30</v>
      </c>
      <c r="I4303" t="s">
        <v>40</v>
      </c>
      <c r="J4303">
        <v>0.10985775</v>
      </c>
      <c r="K4303">
        <v>19</v>
      </c>
      <c r="L4303">
        <v>188.82140000000001</v>
      </c>
      <c r="M4303">
        <v>3.8</v>
      </c>
    </row>
    <row r="4304" spans="1:13" x14ac:dyDescent="0.3">
      <c r="A4304" t="s">
        <v>10</v>
      </c>
      <c r="B4304">
        <v>4301</v>
      </c>
      <c r="C4304" t="s">
        <v>1093</v>
      </c>
      <c r="D4304" t="s">
        <v>48</v>
      </c>
      <c r="E4304">
        <v>2011</v>
      </c>
      <c r="F4304" t="s">
        <v>39</v>
      </c>
      <c r="G4304" t="s">
        <v>21</v>
      </c>
      <c r="H4304" t="s">
        <v>30</v>
      </c>
      <c r="I4304" t="s">
        <v>40</v>
      </c>
      <c r="J4304">
        <v>0.14383178699999999</v>
      </c>
      <c r="K4304">
        <v>11.15</v>
      </c>
      <c r="L4304">
        <v>169.97900000000001</v>
      </c>
      <c r="M4304">
        <v>3.8</v>
      </c>
    </row>
    <row r="4305" spans="1:13" x14ac:dyDescent="0.3">
      <c r="A4305" t="s">
        <v>10</v>
      </c>
      <c r="B4305">
        <v>4302</v>
      </c>
      <c r="C4305" t="s">
        <v>1101</v>
      </c>
      <c r="D4305" t="s">
        <v>48</v>
      </c>
      <c r="E4305">
        <v>2011</v>
      </c>
      <c r="F4305" t="s">
        <v>39</v>
      </c>
      <c r="G4305" t="s">
        <v>21</v>
      </c>
      <c r="H4305" t="s">
        <v>26</v>
      </c>
      <c r="I4305" t="s">
        <v>40</v>
      </c>
      <c r="J4305">
        <v>7.7029194999999995E-2</v>
      </c>
      <c r="K4305">
        <v>20.6</v>
      </c>
      <c r="L4305">
        <v>177.23439999999999</v>
      </c>
      <c r="M4305">
        <v>3.8</v>
      </c>
    </row>
    <row r="4306" spans="1:13" x14ac:dyDescent="0.3">
      <c r="A4306" t="s">
        <v>1611</v>
      </c>
      <c r="B4306">
        <v>4303</v>
      </c>
      <c r="C4306" t="s">
        <v>1258</v>
      </c>
      <c r="D4306" t="s">
        <v>48</v>
      </c>
      <c r="E4306">
        <v>2011</v>
      </c>
      <c r="F4306" t="s">
        <v>39</v>
      </c>
      <c r="G4306" t="s">
        <v>21</v>
      </c>
      <c r="H4306" t="s">
        <v>26</v>
      </c>
      <c r="I4306" t="s">
        <v>40</v>
      </c>
      <c r="J4306">
        <v>3.4942397E-2</v>
      </c>
      <c r="K4306">
        <v>19.850000000000001</v>
      </c>
      <c r="L4306">
        <v>61.919400000000003</v>
      </c>
      <c r="M4306">
        <v>3.8</v>
      </c>
    </row>
    <row r="4307" spans="1:13" x14ac:dyDescent="0.3">
      <c r="A4307" t="s">
        <v>17</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3">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3">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3">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3">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3">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3">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3">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3">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3">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3">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3">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3">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3">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3">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3">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3">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3">
      <c r="A4328" t="s">
        <v>17</v>
      </c>
      <c r="B4328">
        <v>4325</v>
      </c>
      <c r="C4328" t="s">
        <v>1374</v>
      </c>
      <c r="D4328" t="s">
        <v>57</v>
      </c>
      <c r="E4328">
        <v>2022</v>
      </c>
      <c r="F4328" t="s">
        <v>20</v>
      </c>
      <c r="G4328" t="s">
        <v>21</v>
      </c>
      <c r="H4328" t="s">
        <v>15</v>
      </c>
      <c r="I4328" t="s">
        <v>22</v>
      </c>
      <c r="J4328">
        <v>1.1134397000000001E-2</v>
      </c>
      <c r="K4328">
        <v>10.6</v>
      </c>
      <c r="L4328">
        <v>42.845399999999998</v>
      </c>
      <c r="M4328">
        <v>3.8</v>
      </c>
    </row>
    <row r="4329" spans="1:13" x14ac:dyDescent="0.3">
      <c r="A4329" t="s">
        <v>17</v>
      </c>
      <c r="B4329">
        <v>4326</v>
      </c>
      <c r="C4329" t="s">
        <v>1232</v>
      </c>
      <c r="D4329" t="s">
        <v>95</v>
      </c>
      <c r="E4329">
        <v>2022</v>
      </c>
      <c r="F4329" t="s">
        <v>20</v>
      </c>
      <c r="G4329" t="s">
        <v>21</v>
      </c>
      <c r="H4329" t="s">
        <v>15</v>
      </c>
      <c r="I4329" t="s">
        <v>22</v>
      </c>
      <c r="J4329">
        <v>2.1518434999999999E-2</v>
      </c>
      <c r="K4329">
        <v>20.7</v>
      </c>
      <c r="L4329">
        <v>157.52879999999999</v>
      </c>
      <c r="M4329">
        <v>3.8</v>
      </c>
    </row>
    <row r="4330" spans="1:13" x14ac:dyDescent="0.3">
      <c r="A4330" t="s">
        <v>17</v>
      </c>
      <c r="B4330">
        <v>4327</v>
      </c>
      <c r="C4330" t="s">
        <v>1456</v>
      </c>
      <c r="D4330" t="s">
        <v>67</v>
      </c>
      <c r="E4330">
        <v>2022</v>
      </c>
      <c r="F4330" t="s">
        <v>20</v>
      </c>
      <c r="G4330" t="s">
        <v>21</v>
      </c>
      <c r="H4330" t="s">
        <v>15</v>
      </c>
      <c r="I4330" t="s">
        <v>22</v>
      </c>
      <c r="J4330">
        <v>2.5583714E-2</v>
      </c>
      <c r="K4330">
        <v>5.44</v>
      </c>
      <c r="L4330">
        <v>239.15379999999999</v>
      </c>
      <c r="M4330">
        <v>3.8</v>
      </c>
    </row>
    <row r="4331" spans="1:13" x14ac:dyDescent="0.3">
      <c r="A4331" t="s">
        <v>17</v>
      </c>
      <c r="B4331">
        <v>4328</v>
      </c>
      <c r="C4331" t="s">
        <v>1274</v>
      </c>
      <c r="D4331" t="s">
        <v>67</v>
      </c>
      <c r="E4331">
        <v>2022</v>
      </c>
      <c r="F4331" t="s">
        <v>20</v>
      </c>
      <c r="G4331" t="s">
        <v>21</v>
      </c>
      <c r="H4331" t="s">
        <v>15</v>
      </c>
      <c r="I4331" t="s">
        <v>22</v>
      </c>
      <c r="J4331">
        <v>3.8610722E-2</v>
      </c>
      <c r="K4331">
        <v>6.92</v>
      </c>
      <c r="L4331">
        <v>61.485199999999999</v>
      </c>
      <c r="M4331">
        <v>3.8</v>
      </c>
    </row>
    <row r="4332" spans="1:13" x14ac:dyDescent="0.3">
      <c r="A4332" t="s">
        <v>17</v>
      </c>
      <c r="B4332">
        <v>4329</v>
      </c>
      <c r="C4332" t="s">
        <v>1372</v>
      </c>
      <c r="D4332" t="s">
        <v>67</v>
      </c>
      <c r="E4332">
        <v>2022</v>
      </c>
      <c r="F4332" t="s">
        <v>20</v>
      </c>
      <c r="G4332" t="s">
        <v>21</v>
      </c>
      <c r="H4332" t="s">
        <v>15</v>
      </c>
      <c r="I4332" t="s">
        <v>22</v>
      </c>
      <c r="J4332">
        <v>6.0792264999999998E-2</v>
      </c>
      <c r="K4332">
        <v>16.75</v>
      </c>
      <c r="L4332">
        <v>170.41059999999999</v>
      </c>
      <c r="M4332">
        <v>3.8</v>
      </c>
    </row>
    <row r="4333" spans="1:13" x14ac:dyDescent="0.3">
      <c r="A4333" t="s">
        <v>17</v>
      </c>
      <c r="B4333">
        <v>4330</v>
      </c>
      <c r="C4333" t="s">
        <v>1322</v>
      </c>
      <c r="D4333" t="s">
        <v>67</v>
      </c>
      <c r="E4333">
        <v>2022</v>
      </c>
      <c r="F4333" t="s">
        <v>20</v>
      </c>
      <c r="G4333" t="s">
        <v>21</v>
      </c>
      <c r="H4333" t="s">
        <v>15</v>
      </c>
      <c r="I4333" t="s">
        <v>22</v>
      </c>
      <c r="J4333">
        <v>7.4931201000000003E-2</v>
      </c>
      <c r="K4333">
        <v>20.100000000000001</v>
      </c>
      <c r="L4333">
        <v>108.9228</v>
      </c>
      <c r="M4333">
        <v>3.8</v>
      </c>
    </row>
    <row r="4334" spans="1:13" x14ac:dyDescent="0.3">
      <c r="A4334" t="s">
        <v>17</v>
      </c>
      <c r="B4334">
        <v>4331</v>
      </c>
      <c r="C4334" t="s">
        <v>1313</v>
      </c>
      <c r="D4334" t="s">
        <v>67</v>
      </c>
      <c r="E4334">
        <v>2022</v>
      </c>
      <c r="F4334" t="s">
        <v>20</v>
      </c>
      <c r="G4334" t="s">
        <v>21</v>
      </c>
      <c r="H4334" t="s">
        <v>15</v>
      </c>
      <c r="I4334" t="s">
        <v>22</v>
      </c>
      <c r="J4334">
        <v>4.3011277000000001E-2</v>
      </c>
      <c r="K4334">
        <v>20.7</v>
      </c>
      <c r="L4334">
        <v>177.2028</v>
      </c>
      <c r="M4334">
        <v>3.8</v>
      </c>
    </row>
    <row r="4335" spans="1:13" x14ac:dyDescent="0.3">
      <c r="A4335" t="s">
        <v>17</v>
      </c>
      <c r="B4335">
        <v>4332</v>
      </c>
      <c r="C4335" t="s">
        <v>101</v>
      </c>
      <c r="D4335" t="s">
        <v>24</v>
      </c>
      <c r="E4335">
        <v>2022</v>
      </c>
      <c r="F4335" t="s">
        <v>20</v>
      </c>
      <c r="G4335" t="s">
        <v>21</v>
      </c>
      <c r="H4335" t="s">
        <v>15</v>
      </c>
      <c r="I4335" t="s">
        <v>22</v>
      </c>
      <c r="J4335">
        <v>1.3869039E-2</v>
      </c>
      <c r="K4335">
        <v>15.35</v>
      </c>
      <c r="L4335">
        <v>62.516800000000003</v>
      </c>
      <c r="M4335">
        <v>3.8</v>
      </c>
    </row>
    <row r="4336" spans="1:13" x14ac:dyDescent="0.3">
      <c r="A4336" t="s">
        <v>17</v>
      </c>
      <c r="B4336">
        <v>4333</v>
      </c>
      <c r="C4336" t="s">
        <v>683</v>
      </c>
      <c r="D4336" t="s">
        <v>24</v>
      </c>
      <c r="E4336">
        <v>2022</v>
      </c>
      <c r="F4336" t="s">
        <v>20</v>
      </c>
      <c r="G4336" t="s">
        <v>21</v>
      </c>
      <c r="H4336" t="s">
        <v>15</v>
      </c>
      <c r="I4336" t="s">
        <v>22</v>
      </c>
      <c r="J4336">
        <v>0.105104552</v>
      </c>
      <c r="K4336">
        <v>18.7</v>
      </c>
      <c r="L4336">
        <v>121.7072</v>
      </c>
      <c r="M4336">
        <v>3.8</v>
      </c>
    </row>
    <row r="4337" spans="1:13" x14ac:dyDescent="0.3">
      <c r="A4337" t="s">
        <v>17</v>
      </c>
      <c r="B4337">
        <v>4334</v>
      </c>
      <c r="C4337" t="s">
        <v>1206</v>
      </c>
      <c r="D4337" t="s">
        <v>19</v>
      </c>
      <c r="E4337">
        <v>2022</v>
      </c>
      <c r="F4337" t="s">
        <v>20</v>
      </c>
      <c r="G4337" t="s">
        <v>21</v>
      </c>
      <c r="H4337" t="s">
        <v>15</v>
      </c>
      <c r="I4337" t="s">
        <v>22</v>
      </c>
      <c r="J4337">
        <v>7.3678663000000005E-2</v>
      </c>
      <c r="K4337">
        <v>10</v>
      </c>
      <c r="L4337">
        <v>120.944</v>
      </c>
      <c r="M4337">
        <v>3.8</v>
      </c>
    </row>
    <row r="4338" spans="1:13" x14ac:dyDescent="0.3">
      <c r="A4338" t="s">
        <v>17</v>
      </c>
      <c r="B4338">
        <v>4335</v>
      </c>
      <c r="C4338" t="s">
        <v>992</v>
      </c>
      <c r="D4338" t="s">
        <v>19</v>
      </c>
      <c r="E4338">
        <v>2022</v>
      </c>
      <c r="F4338" t="s">
        <v>20</v>
      </c>
      <c r="G4338" t="s">
        <v>21</v>
      </c>
      <c r="H4338" t="s">
        <v>15</v>
      </c>
      <c r="I4338" t="s">
        <v>22</v>
      </c>
      <c r="J4338">
        <v>3.7734334000000001E-2</v>
      </c>
      <c r="K4338">
        <v>11.6</v>
      </c>
      <c r="L4338">
        <v>98.104200000000006</v>
      </c>
      <c r="M4338">
        <v>3.8</v>
      </c>
    </row>
    <row r="4339" spans="1:13" x14ac:dyDescent="0.3">
      <c r="A4339" t="s">
        <v>17</v>
      </c>
      <c r="B4339">
        <v>4336</v>
      </c>
      <c r="C4339" t="s">
        <v>296</v>
      </c>
      <c r="D4339" t="s">
        <v>19</v>
      </c>
      <c r="E4339">
        <v>2022</v>
      </c>
      <c r="F4339" t="s">
        <v>20</v>
      </c>
      <c r="G4339" t="s">
        <v>21</v>
      </c>
      <c r="H4339" t="s">
        <v>15</v>
      </c>
      <c r="I4339" t="s">
        <v>22</v>
      </c>
      <c r="J4339">
        <v>4.1907647999999999E-2</v>
      </c>
      <c r="K4339">
        <v>12.35</v>
      </c>
      <c r="L4339">
        <v>36.221600000000002</v>
      </c>
      <c r="M4339">
        <v>3.8</v>
      </c>
    </row>
    <row r="4340" spans="1:13" x14ac:dyDescent="0.3">
      <c r="A4340" t="s">
        <v>17</v>
      </c>
      <c r="B4340">
        <v>4337</v>
      </c>
      <c r="C4340" t="s">
        <v>497</v>
      </c>
      <c r="D4340" t="s">
        <v>19</v>
      </c>
      <c r="E4340">
        <v>2022</v>
      </c>
      <c r="F4340" t="s">
        <v>20</v>
      </c>
      <c r="G4340" t="s">
        <v>21</v>
      </c>
      <c r="H4340" t="s">
        <v>15</v>
      </c>
      <c r="I4340" t="s">
        <v>22</v>
      </c>
      <c r="J4340">
        <v>1.2689327E-2</v>
      </c>
      <c r="K4340">
        <v>16.5</v>
      </c>
      <c r="L4340">
        <v>39.750599999999999</v>
      </c>
      <c r="M4340">
        <v>3.8</v>
      </c>
    </row>
    <row r="4341" spans="1:13" x14ac:dyDescent="0.3">
      <c r="A4341" t="s">
        <v>17</v>
      </c>
      <c r="B4341">
        <v>4338</v>
      </c>
      <c r="C4341" t="s">
        <v>686</v>
      </c>
      <c r="D4341" t="s">
        <v>19</v>
      </c>
      <c r="E4341">
        <v>2022</v>
      </c>
      <c r="F4341" t="s">
        <v>20</v>
      </c>
      <c r="G4341" t="s">
        <v>21</v>
      </c>
      <c r="H4341" t="s">
        <v>15</v>
      </c>
      <c r="I4341" t="s">
        <v>22</v>
      </c>
      <c r="J4341">
        <v>0.114066204</v>
      </c>
      <c r="K4341">
        <v>21.25</v>
      </c>
      <c r="L4341">
        <v>233.03</v>
      </c>
      <c r="M4341">
        <v>3.8</v>
      </c>
    </row>
    <row r="4342" spans="1:13" x14ac:dyDescent="0.3">
      <c r="A4342" t="s">
        <v>17</v>
      </c>
      <c r="B4342">
        <v>4339</v>
      </c>
      <c r="C4342" t="s">
        <v>1131</v>
      </c>
      <c r="D4342" t="s">
        <v>42</v>
      </c>
      <c r="E4342">
        <v>2022</v>
      </c>
      <c r="F4342" t="s">
        <v>20</v>
      </c>
      <c r="G4342" t="s">
        <v>21</v>
      </c>
      <c r="H4342" t="s">
        <v>15</v>
      </c>
      <c r="I4342" t="s">
        <v>22</v>
      </c>
      <c r="J4342">
        <v>4.4991294000000001E-2</v>
      </c>
      <c r="K4342">
        <v>7.1050000000000004</v>
      </c>
      <c r="L4342">
        <v>59.2562</v>
      </c>
      <c r="M4342">
        <v>3.8</v>
      </c>
    </row>
    <row r="4343" spans="1:13" x14ac:dyDescent="0.3">
      <c r="A4343" t="s">
        <v>17</v>
      </c>
      <c r="B4343">
        <v>4340</v>
      </c>
      <c r="C4343" t="s">
        <v>1305</v>
      </c>
      <c r="D4343" t="s">
        <v>42</v>
      </c>
      <c r="E4343">
        <v>2022</v>
      </c>
      <c r="F4343" t="s">
        <v>20</v>
      </c>
      <c r="G4343" t="s">
        <v>21</v>
      </c>
      <c r="H4343" t="s">
        <v>15</v>
      </c>
      <c r="I4343" t="s">
        <v>22</v>
      </c>
      <c r="J4343">
        <v>6.4022881000000004E-2</v>
      </c>
      <c r="K4343">
        <v>10.695</v>
      </c>
      <c r="L4343">
        <v>36.084800000000001</v>
      </c>
      <c r="M4343">
        <v>3.8</v>
      </c>
    </row>
    <row r="4344" spans="1:13" x14ac:dyDescent="0.3">
      <c r="A4344" t="s">
        <v>17</v>
      </c>
      <c r="B4344">
        <v>4341</v>
      </c>
      <c r="C4344" t="s">
        <v>1549</v>
      </c>
      <c r="D4344" t="s">
        <v>54</v>
      </c>
      <c r="E4344">
        <v>2022</v>
      </c>
      <c r="F4344" t="s">
        <v>20</v>
      </c>
      <c r="G4344" t="s">
        <v>21</v>
      </c>
      <c r="H4344" t="s">
        <v>15</v>
      </c>
      <c r="I4344" t="s">
        <v>22</v>
      </c>
      <c r="J4344">
        <v>9.8814720999999994E-2</v>
      </c>
      <c r="K4344">
        <v>10.8</v>
      </c>
      <c r="L4344">
        <v>100.5042</v>
      </c>
      <c r="M4344">
        <v>3.8</v>
      </c>
    </row>
    <row r="4345" spans="1:13" x14ac:dyDescent="0.3">
      <c r="A4345" t="s">
        <v>17</v>
      </c>
      <c r="B4345">
        <v>4342</v>
      </c>
      <c r="C4345" t="s">
        <v>592</v>
      </c>
      <c r="D4345" t="s">
        <v>64</v>
      </c>
      <c r="E4345">
        <v>2022</v>
      </c>
      <c r="F4345" t="s">
        <v>20</v>
      </c>
      <c r="G4345" t="s">
        <v>21</v>
      </c>
      <c r="H4345" t="s">
        <v>15</v>
      </c>
      <c r="I4345" t="s">
        <v>22</v>
      </c>
      <c r="J4345">
        <v>4.7290067999999998E-2</v>
      </c>
      <c r="K4345">
        <v>5.5</v>
      </c>
      <c r="L4345">
        <v>100.5016</v>
      </c>
      <c r="M4345">
        <v>3.8</v>
      </c>
    </row>
    <row r="4346" spans="1:13" x14ac:dyDescent="0.3">
      <c r="A4346" t="s">
        <v>17</v>
      </c>
      <c r="B4346">
        <v>4343</v>
      </c>
      <c r="C4346" t="s">
        <v>1072</v>
      </c>
      <c r="D4346" t="s">
        <v>48</v>
      </c>
      <c r="E4346">
        <v>2022</v>
      </c>
      <c r="F4346" t="s">
        <v>20</v>
      </c>
      <c r="G4346" t="s">
        <v>21</v>
      </c>
      <c r="H4346" t="s">
        <v>15</v>
      </c>
      <c r="I4346" t="s">
        <v>22</v>
      </c>
      <c r="J4346">
        <v>0.16290352499999999</v>
      </c>
      <c r="K4346">
        <v>10.85</v>
      </c>
      <c r="L4346">
        <v>104.9622</v>
      </c>
      <c r="M4346">
        <v>3.8</v>
      </c>
    </row>
    <row r="4347" spans="1:13" x14ac:dyDescent="0.3">
      <c r="A4347" t="s">
        <v>17</v>
      </c>
      <c r="B4347">
        <v>4344</v>
      </c>
      <c r="C4347" t="s">
        <v>1352</v>
      </c>
      <c r="D4347" t="s">
        <v>48</v>
      </c>
      <c r="E4347">
        <v>2022</v>
      </c>
      <c r="F4347" t="s">
        <v>20</v>
      </c>
      <c r="G4347" t="s">
        <v>21</v>
      </c>
      <c r="H4347" t="s">
        <v>15</v>
      </c>
      <c r="I4347" t="s">
        <v>22</v>
      </c>
      <c r="J4347">
        <v>1.5341139E-2</v>
      </c>
      <c r="K4347">
        <v>18.25</v>
      </c>
      <c r="L4347">
        <v>200.00839999999999</v>
      </c>
      <c r="M4347">
        <v>3.8</v>
      </c>
    </row>
    <row r="4348" spans="1:13" x14ac:dyDescent="0.3">
      <c r="A4348" t="s">
        <v>17</v>
      </c>
      <c r="B4348">
        <v>4345</v>
      </c>
      <c r="C4348" t="s">
        <v>1550</v>
      </c>
      <c r="D4348" t="s">
        <v>32</v>
      </c>
      <c r="E4348">
        <v>2022</v>
      </c>
      <c r="F4348" t="s">
        <v>20</v>
      </c>
      <c r="G4348" t="s">
        <v>21</v>
      </c>
      <c r="H4348" t="s">
        <v>15</v>
      </c>
      <c r="I4348" t="s">
        <v>22</v>
      </c>
      <c r="J4348">
        <v>4.1112693999999998E-2</v>
      </c>
      <c r="K4348">
        <v>11.6</v>
      </c>
      <c r="L4348">
        <v>142.0154</v>
      </c>
      <c r="M4348">
        <v>3.8</v>
      </c>
    </row>
    <row r="4349" spans="1:13" x14ac:dyDescent="0.3">
      <c r="A4349" t="s">
        <v>17</v>
      </c>
      <c r="B4349">
        <v>4346</v>
      </c>
      <c r="C4349" t="s">
        <v>1330</v>
      </c>
      <c r="D4349" t="s">
        <v>32</v>
      </c>
      <c r="E4349">
        <v>2022</v>
      </c>
      <c r="F4349" t="s">
        <v>20</v>
      </c>
      <c r="G4349" t="s">
        <v>21</v>
      </c>
      <c r="H4349" t="s">
        <v>15</v>
      </c>
      <c r="I4349" t="s">
        <v>22</v>
      </c>
      <c r="J4349">
        <v>2.4756031000000001E-2</v>
      </c>
      <c r="K4349">
        <v>19.7</v>
      </c>
      <c r="L4349">
        <v>83.859200000000001</v>
      </c>
      <c r="M4349">
        <v>3.8</v>
      </c>
    </row>
    <row r="4350" spans="1:13" x14ac:dyDescent="0.3">
      <c r="A4350" t="s">
        <v>10</v>
      </c>
      <c r="B4350">
        <v>4347</v>
      </c>
      <c r="C4350" t="s">
        <v>1548</v>
      </c>
      <c r="D4350" t="s">
        <v>95</v>
      </c>
      <c r="E4350">
        <v>2022</v>
      </c>
      <c r="F4350" t="s">
        <v>20</v>
      </c>
      <c r="G4350" t="s">
        <v>21</v>
      </c>
      <c r="H4350" t="s">
        <v>15</v>
      </c>
      <c r="I4350" t="s">
        <v>22</v>
      </c>
      <c r="J4350">
        <v>6.6051758000000002E-2</v>
      </c>
      <c r="K4350">
        <v>6.0350000000000001</v>
      </c>
      <c r="L4350">
        <v>187.72399999999999</v>
      </c>
      <c r="M4350">
        <v>3.8</v>
      </c>
    </row>
    <row r="4351" spans="1:13" x14ac:dyDescent="0.3">
      <c r="A4351" t="s">
        <v>10</v>
      </c>
      <c r="B4351">
        <v>4348</v>
      </c>
      <c r="C4351" t="s">
        <v>1137</v>
      </c>
      <c r="D4351" t="s">
        <v>95</v>
      </c>
      <c r="E4351">
        <v>2022</v>
      </c>
      <c r="F4351" t="s">
        <v>20</v>
      </c>
      <c r="G4351" t="s">
        <v>21</v>
      </c>
      <c r="H4351" t="s">
        <v>15</v>
      </c>
      <c r="I4351" t="s">
        <v>22</v>
      </c>
      <c r="J4351">
        <v>3.0274175E-2</v>
      </c>
      <c r="K4351">
        <v>8.3000000000000007</v>
      </c>
      <c r="L4351">
        <v>98.538399999999996</v>
      </c>
      <c r="M4351">
        <v>3.8</v>
      </c>
    </row>
    <row r="4352" spans="1:13" x14ac:dyDescent="0.3">
      <c r="A4352" t="s">
        <v>10</v>
      </c>
      <c r="B4352">
        <v>4349</v>
      </c>
      <c r="C4352" t="s">
        <v>123</v>
      </c>
      <c r="D4352" t="s">
        <v>28</v>
      </c>
      <c r="E4352">
        <v>2022</v>
      </c>
      <c r="F4352" t="s">
        <v>20</v>
      </c>
      <c r="G4352" t="s">
        <v>21</v>
      </c>
      <c r="H4352" t="s">
        <v>15</v>
      </c>
      <c r="I4352" t="s">
        <v>22</v>
      </c>
      <c r="J4352">
        <v>3.0819396999999998E-2</v>
      </c>
      <c r="K4352">
        <v>19.5</v>
      </c>
      <c r="L4352">
        <v>86.054000000000002</v>
      </c>
      <c r="M4352">
        <v>3.8</v>
      </c>
    </row>
    <row r="4353" spans="1:13" x14ac:dyDescent="0.3">
      <c r="A4353" t="s">
        <v>10</v>
      </c>
      <c r="B4353">
        <v>4350</v>
      </c>
      <c r="C4353" t="s">
        <v>136</v>
      </c>
      <c r="D4353" t="s">
        <v>67</v>
      </c>
      <c r="E4353">
        <v>2022</v>
      </c>
      <c r="F4353" t="s">
        <v>20</v>
      </c>
      <c r="G4353" t="s">
        <v>21</v>
      </c>
      <c r="H4353" t="s">
        <v>15</v>
      </c>
      <c r="I4353" t="s">
        <v>22</v>
      </c>
      <c r="J4353">
        <v>0.114581955</v>
      </c>
      <c r="K4353">
        <v>20.7</v>
      </c>
      <c r="L4353">
        <v>94.343599999999995</v>
      </c>
      <c r="M4353">
        <v>3.8</v>
      </c>
    </row>
    <row r="4354" spans="1:13" x14ac:dyDescent="0.3">
      <c r="A4354" t="s">
        <v>10</v>
      </c>
      <c r="B4354">
        <v>4351</v>
      </c>
      <c r="C4354" t="s">
        <v>1198</v>
      </c>
      <c r="D4354" t="s">
        <v>12</v>
      </c>
      <c r="E4354">
        <v>2022</v>
      </c>
      <c r="F4354" t="s">
        <v>20</v>
      </c>
      <c r="G4354" t="s">
        <v>21</v>
      </c>
      <c r="H4354" t="s">
        <v>15</v>
      </c>
      <c r="I4354" t="s">
        <v>22</v>
      </c>
      <c r="J4354">
        <v>5.4066567000000003E-2</v>
      </c>
      <c r="K4354">
        <v>5.7850000000000001</v>
      </c>
      <c r="L4354">
        <v>87.085599999999999</v>
      </c>
      <c r="M4354">
        <v>3.8</v>
      </c>
    </row>
    <row r="4355" spans="1:13" x14ac:dyDescent="0.3">
      <c r="A4355" t="s">
        <v>10</v>
      </c>
      <c r="B4355">
        <v>4352</v>
      </c>
      <c r="C4355" t="s">
        <v>1026</v>
      </c>
      <c r="D4355" t="s">
        <v>12</v>
      </c>
      <c r="E4355">
        <v>2022</v>
      </c>
      <c r="F4355" t="s">
        <v>20</v>
      </c>
      <c r="G4355" t="s">
        <v>21</v>
      </c>
      <c r="H4355" t="s">
        <v>15</v>
      </c>
      <c r="I4355" t="s">
        <v>22</v>
      </c>
      <c r="J4355">
        <v>0.166032929</v>
      </c>
      <c r="K4355">
        <v>13.15</v>
      </c>
      <c r="L4355">
        <v>170.87639999999999</v>
      </c>
      <c r="M4355">
        <v>3.8</v>
      </c>
    </row>
    <row r="4356" spans="1:13" x14ac:dyDescent="0.3">
      <c r="A4356" t="s">
        <v>10</v>
      </c>
      <c r="B4356">
        <v>4353</v>
      </c>
      <c r="C4356" t="s">
        <v>71</v>
      </c>
      <c r="D4356" t="s">
        <v>12</v>
      </c>
      <c r="E4356">
        <v>2022</v>
      </c>
      <c r="F4356" t="s">
        <v>20</v>
      </c>
      <c r="G4356" t="s">
        <v>21</v>
      </c>
      <c r="H4356" t="s">
        <v>15</v>
      </c>
      <c r="I4356" t="s">
        <v>22</v>
      </c>
      <c r="J4356">
        <v>1.6664252000000001E-2</v>
      </c>
      <c r="K4356">
        <v>17.7</v>
      </c>
      <c r="L4356">
        <v>47.903399999999998</v>
      </c>
      <c r="M4356">
        <v>3.8</v>
      </c>
    </row>
    <row r="4357" spans="1:13" x14ac:dyDescent="0.3">
      <c r="A4357" t="s">
        <v>17</v>
      </c>
      <c r="B4357">
        <v>4354</v>
      </c>
      <c r="C4357" t="s">
        <v>1019</v>
      </c>
      <c r="D4357" t="s">
        <v>12</v>
      </c>
      <c r="E4357">
        <v>2018</v>
      </c>
      <c r="F4357" t="s">
        <v>45</v>
      </c>
      <c r="G4357" t="s">
        <v>21</v>
      </c>
      <c r="H4357" t="s">
        <v>15</v>
      </c>
      <c r="I4357" t="s">
        <v>46</v>
      </c>
      <c r="J4357">
        <v>3.8377013000000001E-2</v>
      </c>
      <c r="L4357">
        <v>211.55860000000001</v>
      </c>
      <c r="M4357">
        <v>3.8</v>
      </c>
    </row>
    <row r="4358" spans="1:13" x14ac:dyDescent="0.3">
      <c r="A4358" t="s">
        <v>17</v>
      </c>
      <c r="B4358">
        <v>4355</v>
      </c>
      <c r="C4358" t="s">
        <v>816</v>
      </c>
      <c r="D4358" t="s">
        <v>95</v>
      </c>
      <c r="E4358">
        <v>2018</v>
      </c>
      <c r="F4358" t="s">
        <v>45</v>
      </c>
      <c r="G4358" t="s">
        <v>21</v>
      </c>
      <c r="H4358" t="s">
        <v>15</v>
      </c>
      <c r="I4358" t="s">
        <v>46</v>
      </c>
      <c r="J4358">
        <v>1.3861607E-2</v>
      </c>
      <c r="L4358">
        <v>94.446200000000005</v>
      </c>
      <c r="M4358">
        <v>3.8</v>
      </c>
    </row>
    <row r="4359" spans="1:13" x14ac:dyDescent="0.3">
      <c r="A4359" t="s">
        <v>17</v>
      </c>
      <c r="B4359">
        <v>4356</v>
      </c>
      <c r="C4359" t="s">
        <v>1261</v>
      </c>
      <c r="D4359" t="s">
        <v>28</v>
      </c>
      <c r="E4359">
        <v>2018</v>
      </c>
      <c r="F4359" t="s">
        <v>45</v>
      </c>
      <c r="G4359" t="s">
        <v>21</v>
      </c>
      <c r="H4359" t="s">
        <v>15</v>
      </c>
      <c r="I4359" t="s">
        <v>46</v>
      </c>
      <c r="J4359">
        <v>7.7790204000000002E-2</v>
      </c>
      <c r="L4359">
        <v>93.080399999999997</v>
      </c>
      <c r="M4359">
        <v>3.8</v>
      </c>
    </row>
    <row r="4360" spans="1:13" x14ac:dyDescent="0.3">
      <c r="A4360" t="s">
        <v>17</v>
      </c>
      <c r="B4360">
        <v>4357</v>
      </c>
      <c r="C4360" t="s">
        <v>96</v>
      </c>
      <c r="D4360" t="s">
        <v>28</v>
      </c>
      <c r="E4360">
        <v>2018</v>
      </c>
      <c r="F4360" t="s">
        <v>45</v>
      </c>
      <c r="G4360" t="s">
        <v>21</v>
      </c>
      <c r="H4360" t="s">
        <v>15</v>
      </c>
      <c r="I4360" t="s">
        <v>46</v>
      </c>
      <c r="J4360">
        <v>2.5702129000000001E-2</v>
      </c>
      <c r="L4360">
        <v>262.62259999999998</v>
      </c>
      <c r="M4360">
        <v>3.8</v>
      </c>
    </row>
    <row r="4361" spans="1:13" x14ac:dyDescent="0.3">
      <c r="A4361" t="s">
        <v>17</v>
      </c>
      <c r="B4361">
        <v>4358</v>
      </c>
      <c r="C4361" t="s">
        <v>666</v>
      </c>
      <c r="D4361" t="s">
        <v>24</v>
      </c>
      <c r="E4361">
        <v>2018</v>
      </c>
      <c r="F4361" t="s">
        <v>45</v>
      </c>
      <c r="G4361" t="s">
        <v>21</v>
      </c>
      <c r="H4361" t="s">
        <v>15</v>
      </c>
      <c r="I4361" t="s">
        <v>46</v>
      </c>
      <c r="J4361">
        <v>1.8321361000000001E-2</v>
      </c>
      <c r="L4361">
        <v>255.3698</v>
      </c>
      <c r="M4361">
        <v>3.8</v>
      </c>
    </row>
    <row r="4362" spans="1:13" x14ac:dyDescent="0.3">
      <c r="A4362" t="s">
        <v>17</v>
      </c>
      <c r="B4362">
        <v>4359</v>
      </c>
      <c r="C4362" t="s">
        <v>141</v>
      </c>
      <c r="D4362" t="s">
        <v>12</v>
      </c>
      <c r="E4362">
        <v>2018</v>
      </c>
      <c r="F4362" t="s">
        <v>45</v>
      </c>
      <c r="G4362" t="s">
        <v>21</v>
      </c>
      <c r="H4362" t="s">
        <v>15</v>
      </c>
      <c r="I4362" t="s">
        <v>46</v>
      </c>
      <c r="J4362">
        <v>2.1498768000000001E-2</v>
      </c>
      <c r="L4362">
        <v>111.5228</v>
      </c>
      <c r="M4362">
        <v>3.8</v>
      </c>
    </row>
    <row r="4363" spans="1:13" x14ac:dyDescent="0.3">
      <c r="A4363" t="s">
        <v>17</v>
      </c>
      <c r="B4363">
        <v>4360</v>
      </c>
      <c r="C4363" t="s">
        <v>347</v>
      </c>
      <c r="D4363" t="s">
        <v>12</v>
      </c>
      <c r="E4363">
        <v>2018</v>
      </c>
      <c r="F4363" t="s">
        <v>45</v>
      </c>
      <c r="G4363" t="s">
        <v>21</v>
      </c>
      <c r="H4363" t="s">
        <v>15</v>
      </c>
      <c r="I4363" t="s">
        <v>46</v>
      </c>
      <c r="J4363">
        <v>5.7512480999999997E-2</v>
      </c>
      <c r="L4363">
        <v>62.553600000000003</v>
      </c>
      <c r="M4363">
        <v>3.8</v>
      </c>
    </row>
    <row r="4364" spans="1:13" x14ac:dyDescent="0.3">
      <c r="A4364" t="s">
        <v>17</v>
      </c>
      <c r="B4364">
        <v>4361</v>
      </c>
      <c r="C4364" t="s">
        <v>208</v>
      </c>
      <c r="D4364" t="s">
        <v>12</v>
      </c>
      <c r="E4364">
        <v>2018</v>
      </c>
      <c r="F4364" t="s">
        <v>45</v>
      </c>
      <c r="G4364" t="s">
        <v>21</v>
      </c>
      <c r="H4364" t="s">
        <v>15</v>
      </c>
      <c r="I4364" t="s">
        <v>46</v>
      </c>
      <c r="J4364">
        <v>1.5485016000000001E-2</v>
      </c>
      <c r="L4364">
        <v>185.6266</v>
      </c>
      <c r="M4364">
        <v>3.8</v>
      </c>
    </row>
    <row r="4365" spans="1:13" x14ac:dyDescent="0.3">
      <c r="A4365" t="s">
        <v>17</v>
      </c>
      <c r="B4365">
        <v>4362</v>
      </c>
      <c r="C4365" t="s">
        <v>143</v>
      </c>
      <c r="D4365" t="s">
        <v>12</v>
      </c>
      <c r="E4365">
        <v>2018</v>
      </c>
      <c r="F4365" t="s">
        <v>45</v>
      </c>
      <c r="G4365" t="s">
        <v>21</v>
      </c>
      <c r="H4365" t="s">
        <v>15</v>
      </c>
      <c r="I4365" t="s">
        <v>46</v>
      </c>
      <c r="J4365">
        <v>2.5612348E-2</v>
      </c>
      <c r="L4365">
        <v>168.2474</v>
      </c>
      <c r="M4365">
        <v>3.8</v>
      </c>
    </row>
    <row r="4366" spans="1:13" x14ac:dyDescent="0.3">
      <c r="A4366" t="s">
        <v>17</v>
      </c>
      <c r="B4366">
        <v>4363</v>
      </c>
      <c r="C4366" t="s">
        <v>1083</v>
      </c>
      <c r="D4366" t="s">
        <v>61</v>
      </c>
      <c r="E4366">
        <v>2018</v>
      </c>
      <c r="F4366" t="s">
        <v>45</v>
      </c>
      <c r="G4366" t="s">
        <v>21</v>
      </c>
      <c r="H4366" t="s">
        <v>15</v>
      </c>
      <c r="I4366" t="s">
        <v>46</v>
      </c>
      <c r="J4366">
        <v>0.13653256899999999</v>
      </c>
      <c r="L4366">
        <v>159.65780000000001</v>
      </c>
      <c r="M4366">
        <v>3.8</v>
      </c>
    </row>
    <row r="4367" spans="1:13" x14ac:dyDescent="0.3">
      <c r="A4367" t="s">
        <v>17</v>
      </c>
      <c r="B4367">
        <v>4364</v>
      </c>
      <c r="C4367" t="s">
        <v>795</v>
      </c>
      <c r="D4367" t="s">
        <v>61</v>
      </c>
      <c r="E4367">
        <v>2018</v>
      </c>
      <c r="F4367" t="s">
        <v>45</v>
      </c>
      <c r="G4367" t="s">
        <v>21</v>
      </c>
      <c r="H4367" t="s">
        <v>15</v>
      </c>
      <c r="I4367" t="s">
        <v>46</v>
      </c>
      <c r="J4367">
        <v>3.8549197E-2</v>
      </c>
      <c r="L4367">
        <v>127.53619999999999</v>
      </c>
      <c r="M4367">
        <v>3.8</v>
      </c>
    </row>
    <row r="4368" spans="1:13" x14ac:dyDescent="0.3">
      <c r="A4368" t="s">
        <v>17</v>
      </c>
      <c r="B4368">
        <v>4365</v>
      </c>
      <c r="C4368" t="s">
        <v>58</v>
      </c>
      <c r="D4368" t="s">
        <v>42</v>
      </c>
      <c r="E4368">
        <v>2018</v>
      </c>
      <c r="F4368" t="s">
        <v>45</v>
      </c>
      <c r="G4368" t="s">
        <v>21</v>
      </c>
      <c r="H4368" t="s">
        <v>15</v>
      </c>
      <c r="I4368" t="s">
        <v>46</v>
      </c>
      <c r="J4368">
        <v>7.7132215000000004E-2</v>
      </c>
      <c r="L4368">
        <v>197.411</v>
      </c>
      <c r="M4368">
        <v>3.8</v>
      </c>
    </row>
    <row r="4369" spans="1:13" x14ac:dyDescent="0.3">
      <c r="A4369" t="s">
        <v>17</v>
      </c>
      <c r="B4369">
        <v>4366</v>
      </c>
      <c r="C4369" t="s">
        <v>896</v>
      </c>
      <c r="D4369" t="s">
        <v>42</v>
      </c>
      <c r="E4369">
        <v>2018</v>
      </c>
      <c r="F4369" t="s">
        <v>45</v>
      </c>
      <c r="G4369" t="s">
        <v>21</v>
      </c>
      <c r="H4369" t="s">
        <v>15</v>
      </c>
      <c r="I4369" t="s">
        <v>46</v>
      </c>
      <c r="J4369">
        <v>0.16657250100000001</v>
      </c>
      <c r="L4369">
        <v>176.1712</v>
      </c>
      <c r="M4369">
        <v>3.8</v>
      </c>
    </row>
    <row r="4370" spans="1:13" x14ac:dyDescent="0.3">
      <c r="A4370" t="s">
        <v>17</v>
      </c>
      <c r="B4370">
        <v>4367</v>
      </c>
      <c r="C4370" t="s">
        <v>1508</v>
      </c>
      <c r="D4370" t="s">
        <v>42</v>
      </c>
      <c r="E4370">
        <v>2018</v>
      </c>
      <c r="F4370" t="s">
        <v>45</v>
      </c>
      <c r="G4370" t="s">
        <v>21</v>
      </c>
      <c r="H4370" t="s">
        <v>15</v>
      </c>
      <c r="I4370" t="s">
        <v>46</v>
      </c>
      <c r="J4370">
        <v>8.6046569999999999E-3</v>
      </c>
      <c r="L4370">
        <v>123.1756</v>
      </c>
      <c r="M4370">
        <v>3.8</v>
      </c>
    </row>
    <row r="4371" spans="1:13" x14ac:dyDescent="0.3">
      <c r="A4371" t="s">
        <v>17</v>
      </c>
      <c r="B4371">
        <v>4368</v>
      </c>
      <c r="C4371" t="s">
        <v>467</v>
      </c>
      <c r="D4371" t="s">
        <v>64</v>
      </c>
      <c r="E4371">
        <v>2018</v>
      </c>
      <c r="F4371" t="s">
        <v>45</v>
      </c>
      <c r="G4371" t="s">
        <v>21</v>
      </c>
      <c r="H4371" t="s">
        <v>15</v>
      </c>
      <c r="I4371" t="s">
        <v>46</v>
      </c>
      <c r="J4371">
        <v>3.9768320000000003E-2</v>
      </c>
      <c r="L4371">
        <v>83.990799999999993</v>
      </c>
      <c r="M4371">
        <v>3.8</v>
      </c>
    </row>
    <row r="4372" spans="1:13" x14ac:dyDescent="0.3">
      <c r="A4372" t="s">
        <v>17</v>
      </c>
      <c r="B4372">
        <v>4369</v>
      </c>
      <c r="C4372" t="s">
        <v>799</v>
      </c>
      <c r="D4372" t="s">
        <v>64</v>
      </c>
      <c r="E4372">
        <v>2018</v>
      </c>
      <c r="F4372" t="s">
        <v>45</v>
      </c>
      <c r="G4372" t="s">
        <v>21</v>
      </c>
      <c r="H4372" t="s">
        <v>15</v>
      </c>
      <c r="I4372" t="s">
        <v>46</v>
      </c>
      <c r="J4372">
        <v>7.3012870999999993E-2</v>
      </c>
      <c r="L4372">
        <v>67.514200000000002</v>
      </c>
      <c r="M4372">
        <v>3.8</v>
      </c>
    </row>
    <row r="4373" spans="1:13" x14ac:dyDescent="0.3">
      <c r="A4373" t="s">
        <v>17</v>
      </c>
      <c r="B4373">
        <v>4370</v>
      </c>
      <c r="C4373" t="s">
        <v>1154</v>
      </c>
      <c r="D4373" t="s">
        <v>153</v>
      </c>
      <c r="E4373">
        <v>2018</v>
      </c>
      <c r="F4373" t="s">
        <v>45</v>
      </c>
      <c r="G4373" t="s">
        <v>21</v>
      </c>
      <c r="H4373" t="s">
        <v>15</v>
      </c>
      <c r="I4373" t="s">
        <v>46</v>
      </c>
      <c r="J4373">
        <v>5.3764023000000001E-2</v>
      </c>
      <c r="L4373">
        <v>195.77680000000001</v>
      </c>
      <c r="M4373">
        <v>3.8</v>
      </c>
    </row>
    <row r="4374" spans="1:13" x14ac:dyDescent="0.3">
      <c r="A4374" t="s">
        <v>17</v>
      </c>
      <c r="B4374">
        <v>4371</v>
      </c>
      <c r="C4374" t="s">
        <v>695</v>
      </c>
      <c r="D4374" t="s">
        <v>48</v>
      </c>
      <c r="E4374">
        <v>2018</v>
      </c>
      <c r="F4374" t="s">
        <v>45</v>
      </c>
      <c r="G4374" t="s">
        <v>21</v>
      </c>
      <c r="H4374" t="s">
        <v>15</v>
      </c>
      <c r="I4374" t="s">
        <v>46</v>
      </c>
      <c r="J4374">
        <v>1.5693327999999999E-2</v>
      </c>
      <c r="L4374">
        <v>150.73660000000001</v>
      </c>
      <c r="M4374">
        <v>3.8</v>
      </c>
    </row>
    <row r="4375" spans="1:13" x14ac:dyDescent="0.3">
      <c r="A4375" t="s">
        <v>10</v>
      </c>
      <c r="B4375">
        <v>4372</v>
      </c>
      <c r="C4375" t="s">
        <v>336</v>
      </c>
      <c r="D4375" t="s">
        <v>95</v>
      </c>
      <c r="E4375">
        <v>2018</v>
      </c>
      <c r="F4375" t="s">
        <v>45</v>
      </c>
      <c r="G4375" t="s">
        <v>21</v>
      </c>
      <c r="H4375" t="s">
        <v>15</v>
      </c>
      <c r="I4375" t="s">
        <v>46</v>
      </c>
      <c r="J4375">
        <v>0.12763896599999999</v>
      </c>
      <c r="L4375">
        <v>104.53319999999999</v>
      </c>
      <c r="M4375">
        <v>3.8</v>
      </c>
    </row>
    <row r="4376" spans="1:13" x14ac:dyDescent="0.3">
      <c r="A4376" t="s">
        <v>10</v>
      </c>
      <c r="B4376">
        <v>4373</v>
      </c>
      <c r="C4376" t="s">
        <v>1218</v>
      </c>
      <c r="D4376" t="s">
        <v>28</v>
      </c>
      <c r="E4376">
        <v>2018</v>
      </c>
      <c r="F4376" t="s">
        <v>45</v>
      </c>
      <c r="G4376" t="s">
        <v>21</v>
      </c>
      <c r="H4376" t="s">
        <v>15</v>
      </c>
      <c r="I4376" t="s">
        <v>46</v>
      </c>
      <c r="J4376">
        <v>2.7214272000000001E-2</v>
      </c>
      <c r="L4376">
        <v>159.69200000000001</v>
      </c>
      <c r="M4376">
        <v>3.8</v>
      </c>
    </row>
    <row r="4377" spans="1:13" x14ac:dyDescent="0.3">
      <c r="A4377" t="s">
        <v>10</v>
      </c>
      <c r="B4377">
        <v>4374</v>
      </c>
      <c r="C4377" t="s">
        <v>312</v>
      </c>
      <c r="D4377" t="s">
        <v>28</v>
      </c>
      <c r="E4377">
        <v>2018</v>
      </c>
      <c r="F4377" t="s">
        <v>45</v>
      </c>
      <c r="G4377" t="s">
        <v>21</v>
      </c>
      <c r="H4377" t="s">
        <v>15</v>
      </c>
      <c r="I4377" t="s">
        <v>46</v>
      </c>
      <c r="J4377">
        <v>7.1806045999999998E-2</v>
      </c>
      <c r="L4377">
        <v>186.5924</v>
      </c>
      <c r="M4377">
        <v>3.8</v>
      </c>
    </row>
    <row r="4378" spans="1:13" x14ac:dyDescent="0.3">
      <c r="A4378" t="s">
        <v>10</v>
      </c>
      <c r="B4378">
        <v>4375</v>
      </c>
      <c r="C4378" t="s">
        <v>1480</v>
      </c>
      <c r="D4378" t="s">
        <v>28</v>
      </c>
      <c r="E4378">
        <v>2018</v>
      </c>
      <c r="F4378" t="s">
        <v>45</v>
      </c>
      <c r="G4378" t="s">
        <v>21</v>
      </c>
      <c r="H4378" t="s">
        <v>15</v>
      </c>
      <c r="I4378" t="s">
        <v>46</v>
      </c>
      <c r="J4378">
        <v>5.3361619999999998E-2</v>
      </c>
      <c r="L4378">
        <v>200.17420000000001</v>
      </c>
      <c r="M4378">
        <v>3.8</v>
      </c>
    </row>
    <row r="4379" spans="1:13" x14ac:dyDescent="0.3">
      <c r="A4379" t="s">
        <v>10</v>
      </c>
      <c r="B4379">
        <v>4376</v>
      </c>
      <c r="C4379" t="s">
        <v>1468</v>
      </c>
      <c r="D4379" t="s">
        <v>28</v>
      </c>
      <c r="E4379">
        <v>2018</v>
      </c>
      <c r="F4379" t="s">
        <v>45</v>
      </c>
      <c r="G4379" t="s">
        <v>21</v>
      </c>
      <c r="H4379" t="s">
        <v>15</v>
      </c>
      <c r="I4379" t="s">
        <v>46</v>
      </c>
      <c r="J4379">
        <v>0.13884628900000001</v>
      </c>
      <c r="L4379">
        <v>263.78840000000002</v>
      </c>
      <c r="M4379">
        <v>3.8</v>
      </c>
    </row>
    <row r="4380" spans="1:13" x14ac:dyDescent="0.3">
      <c r="A4380" t="s">
        <v>10</v>
      </c>
      <c r="B4380">
        <v>4377</v>
      </c>
      <c r="C4380" t="s">
        <v>582</v>
      </c>
      <c r="D4380" t="s">
        <v>54</v>
      </c>
      <c r="E4380">
        <v>2018</v>
      </c>
      <c r="F4380" t="s">
        <v>45</v>
      </c>
      <c r="G4380" t="s">
        <v>21</v>
      </c>
      <c r="H4380" t="s">
        <v>15</v>
      </c>
      <c r="I4380" t="s">
        <v>46</v>
      </c>
      <c r="J4380">
        <v>1.5016890999999999E-2</v>
      </c>
      <c r="L4380">
        <v>248.64080000000001</v>
      </c>
      <c r="M4380">
        <v>3.8</v>
      </c>
    </row>
    <row r="4381" spans="1:13" x14ac:dyDescent="0.3">
      <c r="A4381" t="s">
        <v>10</v>
      </c>
      <c r="B4381">
        <v>4378</v>
      </c>
      <c r="C4381" t="s">
        <v>1161</v>
      </c>
      <c r="D4381" t="s">
        <v>54</v>
      </c>
      <c r="E4381">
        <v>2018</v>
      </c>
      <c r="F4381" t="s">
        <v>45</v>
      </c>
      <c r="G4381" t="s">
        <v>21</v>
      </c>
      <c r="H4381" t="s">
        <v>15</v>
      </c>
      <c r="I4381" t="s">
        <v>46</v>
      </c>
      <c r="J4381">
        <v>9.5635060999999993E-2</v>
      </c>
      <c r="L4381">
        <v>130.79419999999999</v>
      </c>
      <c r="M4381">
        <v>3.8</v>
      </c>
    </row>
    <row r="4382" spans="1:13" x14ac:dyDescent="0.3">
      <c r="A4382" t="s">
        <v>10</v>
      </c>
      <c r="B4382">
        <v>4379</v>
      </c>
      <c r="C4382" t="s">
        <v>584</v>
      </c>
      <c r="D4382" t="s">
        <v>54</v>
      </c>
      <c r="E4382">
        <v>2018</v>
      </c>
      <c r="F4382" t="s">
        <v>45</v>
      </c>
      <c r="G4382" t="s">
        <v>21</v>
      </c>
      <c r="H4382" t="s">
        <v>15</v>
      </c>
      <c r="I4382" t="s">
        <v>46</v>
      </c>
      <c r="J4382">
        <v>9.6046303999999999E-2</v>
      </c>
      <c r="L4382">
        <v>178.7028</v>
      </c>
      <c r="M4382">
        <v>3.8</v>
      </c>
    </row>
    <row r="4383" spans="1:13" x14ac:dyDescent="0.3">
      <c r="A4383" t="s">
        <v>10</v>
      </c>
      <c r="B4383">
        <v>4380</v>
      </c>
      <c r="C4383" t="s">
        <v>1521</v>
      </c>
      <c r="D4383" t="s">
        <v>54</v>
      </c>
      <c r="E4383">
        <v>2018</v>
      </c>
      <c r="F4383" t="s">
        <v>45</v>
      </c>
      <c r="G4383" t="s">
        <v>21</v>
      </c>
      <c r="H4383" t="s">
        <v>15</v>
      </c>
      <c r="I4383" t="s">
        <v>46</v>
      </c>
      <c r="J4383">
        <v>4.9435597999999997E-2</v>
      </c>
      <c r="L4383">
        <v>209.7586</v>
      </c>
      <c r="M4383">
        <v>3.8</v>
      </c>
    </row>
    <row r="4384" spans="1:13" x14ac:dyDescent="0.3">
      <c r="A4384" t="s">
        <v>10</v>
      </c>
      <c r="B4384">
        <v>4381</v>
      </c>
      <c r="C4384" t="s">
        <v>659</v>
      </c>
      <c r="D4384" t="s">
        <v>48</v>
      </c>
      <c r="E4384">
        <v>2018</v>
      </c>
      <c r="F4384" t="s">
        <v>45</v>
      </c>
      <c r="G4384" t="s">
        <v>21</v>
      </c>
      <c r="H4384" t="s">
        <v>15</v>
      </c>
      <c r="I4384" t="s">
        <v>46</v>
      </c>
      <c r="J4384">
        <v>1.2203914999999999E-2</v>
      </c>
      <c r="L4384">
        <v>133.22839999999999</v>
      </c>
      <c r="M4384">
        <v>3.8</v>
      </c>
    </row>
    <row r="4385" spans="1:13" x14ac:dyDescent="0.3">
      <c r="A4385" t="s">
        <v>17</v>
      </c>
      <c r="B4385">
        <v>4382</v>
      </c>
      <c r="C4385" t="s">
        <v>1286</v>
      </c>
      <c r="D4385" t="s">
        <v>12</v>
      </c>
      <c r="E4385">
        <v>2018</v>
      </c>
      <c r="F4385" t="s">
        <v>45</v>
      </c>
      <c r="G4385" t="s">
        <v>21</v>
      </c>
      <c r="H4385" t="s">
        <v>15</v>
      </c>
      <c r="I4385" t="s">
        <v>46</v>
      </c>
      <c r="J4385">
        <v>2.9640604000000001E-2</v>
      </c>
      <c r="L4385">
        <v>40.813800000000001</v>
      </c>
      <c r="M4385">
        <v>3.8</v>
      </c>
    </row>
    <row r="4386" spans="1:13" x14ac:dyDescent="0.3">
      <c r="A4386" t="s">
        <v>10</v>
      </c>
      <c r="B4386">
        <v>4383</v>
      </c>
      <c r="C4386" t="s">
        <v>1484</v>
      </c>
      <c r="D4386" t="s">
        <v>12</v>
      </c>
      <c r="E4386">
        <v>2011</v>
      </c>
      <c r="F4386" t="s">
        <v>39</v>
      </c>
      <c r="G4386" t="s">
        <v>21</v>
      </c>
      <c r="H4386" t="s">
        <v>26</v>
      </c>
      <c r="I4386" t="s">
        <v>40</v>
      </c>
      <c r="J4386">
        <v>0</v>
      </c>
      <c r="K4386">
        <v>19.2</v>
      </c>
      <c r="L4386">
        <v>182.095</v>
      </c>
      <c r="M4386">
        <v>3.7</v>
      </c>
    </row>
    <row r="4387" spans="1:13" x14ac:dyDescent="0.3">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3">
      <c r="A4388" t="s">
        <v>10</v>
      </c>
      <c r="B4388">
        <v>4385</v>
      </c>
      <c r="C4388" t="s">
        <v>195</v>
      </c>
      <c r="D4388" t="s">
        <v>48</v>
      </c>
      <c r="E4388">
        <v>2018</v>
      </c>
      <c r="F4388" t="s">
        <v>45</v>
      </c>
      <c r="G4388" t="s">
        <v>21</v>
      </c>
      <c r="H4388" t="s">
        <v>15</v>
      </c>
      <c r="I4388" t="s">
        <v>46</v>
      </c>
      <c r="J4388">
        <v>0.123111453</v>
      </c>
      <c r="L4388">
        <v>36.987400000000001</v>
      </c>
      <c r="M4388">
        <v>3.7</v>
      </c>
    </row>
    <row r="4389" spans="1:13" x14ac:dyDescent="0.3">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3">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3">
      <c r="A4391" t="s">
        <v>17</v>
      </c>
      <c r="B4391">
        <v>4388</v>
      </c>
      <c r="C4391" t="s">
        <v>609</v>
      </c>
      <c r="D4391" t="s">
        <v>42</v>
      </c>
      <c r="E4391">
        <v>2018</v>
      </c>
      <c r="F4391" t="s">
        <v>45</v>
      </c>
      <c r="G4391" t="s">
        <v>21</v>
      </c>
      <c r="H4391" t="s">
        <v>15</v>
      </c>
      <c r="I4391" t="s">
        <v>46</v>
      </c>
      <c r="J4391">
        <v>2.8459761E-2</v>
      </c>
      <c r="L4391">
        <v>149.9708</v>
      </c>
      <c r="M4391">
        <v>3.7</v>
      </c>
    </row>
    <row r="4392" spans="1:13" x14ac:dyDescent="0.3">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3">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3">
      <c r="A4395" t="s">
        <v>17</v>
      </c>
      <c r="B4395">
        <v>4392</v>
      </c>
      <c r="C4395" t="s">
        <v>1020</v>
      </c>
      <c r="D4395" t="s">
        <v>12</v>
      </c>
      <c r="E4395">
        <v>2018</v>
      </c>
      <c r="F4395" t="s">
        <v>45</v>
      </c>
      <c r="G4395" t="s">
        <v>21</v>
      </c>
      <c r="H4395" t="s">
        <v>15</v>
      </c>
      <c r="I4395" t="s">
        <v>46</v>
      </c>
      <c r="J4395">
        <v>7.7367431E-2</v>
      </c>
      <c r="L4395">
        <v>97.009399999999999</v>
      </c>
      <c r="M4395">
        <v>3.7</v>
      </c>
    </row>
    <row r="4396" spans="1:13" x14ac:dyDescent="0.3">
      <c r="A4396" t="s">
        <v>17</v>
      </c>
      <c r="B4396">
        <v>4393</v>
      </c>
      <c r="C4396" t="s">
        <v>796</v>
      </c>
      <c r="D4396" t="s">
        <v>42</v>
      </c>
      <c r="E4396">
        <v>2018</v>
      </c>
      <c r="F4396" t="s">
        <v>45</v>
      </c>
      <c r="G4396" t="s">
        <v>21</v>
      </c>
      <c r="H4396" t="s">
        <v>15</v>
      </c>
      <c r="I4396" t="s">
        <v>46</v>
      </c>
      <c r="J4396">
        <v>2.5578526000000001E-2</v>
      </c>
      <c r="L4396">
        <v>198.80840000000001</v>
      </c>
      <c r="M4396">
        <v>3.7</v>
      </c>
    </row>
    <row r="4397" spans="1:13" x14ac:dyDescent="0.3">
      <c r="A4397" t="s">
        <v>1611</v>
      </c>
      <c r="B4397">
        <v>4394</v>
      </c>
      <c r="C4397" t="s">
        <v>1511</v>
      </c>
      <c r="D4397" t="s">
        <v>28</v>
      </c>
      <c r="E4397">
        <v>2018</v>
      </c>
      <c r="F4397" t="s">
        <v>45</v>
      </c>
      <c r="G4397" t="s">
        <v>21</v>
      </c>
      <c r="H4397" t="s">
        <v>15</v>
      </c>
      <c r="I4397" t="s">
        <v>46</v>
      </c>
      <c r="J4397">
        <v>0.101338651</v>
      </c>
      <c r="L4397">
        <v>232.63</v>
      </c>
      <c r="M4397">
        <v>3.7</v>
      </c>
    </row>
    <row r="4398" spans="1:13" x14ac:dyDescent="0.3">
      <c r="A4398" t="s">
        <v>10</v>
      </c>
      <c r="B4398">
        <v>4395</v>
      </c>
      <c r="C4398" t="s">
        <v>1097</v>
      </c>
      <c r="D4398" t="s">
        <v>48</v>
      </c>
      <c r="E4398">
        <v>2018</v>
      </c>
      <c r="F4398" t="s">
        <v>138</v>
      </c>
      <c r="G4398" t="s">
        <v>14</v>
      </c>
      <c r="H4398" t="s">
        <v>26</v>
      </c>
      <c r="I4398" t="s">
        <v>40</v>
      </c>
      <c r="J4398">
        <v>5.1643608000000001E-2</v>
      </c>
      <c r="L4398">
        <v>107.3622</v>
      </c>
      <c r="M4398">
        <v>3.7</v>
      </c>
    </row>
    <row r="4399" spans="1:13" x14ac:dyDescent="0.3">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3">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3">
      <c r="A4402" t="s">
        <v>17</v>
      </c>
      <c r="B4402">
        <v>4399</v>
      </c>
      <c r="C4402" t="s">
        <v>997</v>
      </c>
      <c r="D4402" t="s">
        <v>64</v>
      </c>
      <c r="E4402">
        <v>2011</v>
      </c>
      <c r="F4402" t="s">
        <v>39</v>
      </c>
      <c r="G4402" t="s">
        <v>21</v>
      </c>
      <c r="H4402" t="s">
        <v>15</v>
      </c>
      <c r="I4402" t="s">
        <v>40</v>
      </c>
      <c r="J4402">
        <v>0.11168586799999999</v>
      </c>
      <c r="K4402">
        <v>15.6</v>
      </c>
      <c r="L4402">
        <v>184.79239999999999</v>
      </c>
      <c r="M4402">
        <v>3.7</v>
      </c>
    </row>
    <row r="4403" spans="1:13" x14ac:dyDescent="0.3">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3">
      <c r="A4404" t="s">
        <v>17</v>
      </c>
      <c r="B4404">
        <v>4401</v>
      </c>
      <c r="C4404" t="s">
        <v>857</v>
      </c>
      <c r="D4404" t="s">
        <v>61</v>
      </c>
      <c r="E4404">
        <v>2022</v>
      </c>
      <c r="F4404" t="s">
        <v>20</v>
      </c>
      <c r="G4404" t="s">
        <v>21</v>
      </c>
      <c r="H4404" t="s">
        <v>15</v>
      </c>
      <c r="I4404" t="s">
        <v>22</v>
      </c>
      <c r="J4404">
        <v>7.2269849999999997E-2</v>
      </c>
      <c r="K4404">
        <v>8.3949999999999996</v>
      </c>
      <c r="L4404">
        <v>254.10400000000001</v>
      </c>
      <c r="M4404">
        <v>3.7</v>
      </c>
    </row>
    <row r="4405" spans="1:13" x14ac:dyDescent="0.3">
      <c r="A4405" t="s">
        <v>10</v>
      </c>
      <c r="B4405">
        <v>4402</v>
      </c>
      <c r="C4405" t="s">
        <v>1338</v>
      </c>
      <c r="D4405" t="s">
        <v>48</v>
      </c>
      <c r="E4405">
        <v>2018</v>
      </c>
      <c r="F4405" t="s">
        <v>45</v>
      </c>
      <c r="G4405" t="s">
        <v>21</v>
      </c>
      <c r="H4405" t="s">
        <v>15</v>
      </c>
      <c r="I4405" t="s">
        <v>46</v>
      </c>
      <c r="J4405">
        <v>0.116915909</v>
      </c>
      <c r="L4405">
        <v>159.45779999999999</v>
      </c>
      <c r="M4405">
        <v>3.7</v>
      </c>
    </row>
    <row r="4406" spans="1:13" x14ac:dyDescent="0.3">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3">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3">
      <c r="A4409" t="s">
        <v>10</v>
      </c>
      <c r="B4409">
        <v>4406</v>
      </c>
      <c r="C4409" t="s">
        <v>1437</v>
      </c>
      <c r="D4409" t="s">
        <v>159</v>
      </c>
      <c r="E4409">
        <v>2011</v>
      </c>
      <c r="F4409" t="s">
        <v>39</v>
      </c>
      <c r="G4409" t="s">
        <v>21</v>
      </c>
      <c r="H4409" t="s">
        <v>15</v>
      </c>
      <c r="I4409" t="s">
        <v>40</v>
      </c>
      <c r="J4409">
        <v>7.3480266000000002E-2</v>
      </c>
      <c r="K4409">
        <v>7.06</v>
      </c>
      <c r="L4409">
        <v>58.8904</v>
      </c>
      <c r="M4409">
        <v>3.7</v>
      </c>
    </row>
    <row r="4410" spans="1:13" x14ac:dyDescent="0.3">
      <c r="A4410" t="s">
        <v>10</v>
      </c>
      <c r="B4410">
        <v>4407</v>
      </c>
      <c r="C4410" t="s">
        <v>1258</v>
      </c>
      <c r="D4410" t="s">
        <v>48</v>
      </c>
      <c r="E4410">
        <v>2022</v>
      </c>
      <c r="F4410" t="s">
        <v>20</v>
      </c>
      <c r="G4410" t="s">
        <v>21</v>
      </c>
      <c r="H4410" t="s">
        <v>15</v>
      </c>
      <c r="I4410" t="s">
        <v>22</v>
      </c>
      <c r="J4410">
        <v>2.0961192E-2</v>
      </c>
      <c r="K4410">
        <v>19.850000000000001</v>
      </c>
      <c r="L4410">
        <v>62.019399999999997</v>
      </c>
      <c r="M4410">
        <v>3.7</v>
      </c>
    </row>
    <row r="4411" spans="1:13" x14ac:dyDescent="0.3">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3">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3">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3">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3">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3">
      <c r="A4416" t="s">
        <v>17</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3">
      <c r="A4417" t="s">
        <v>17</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3">
      <c r="A4418" t="s">
        <v>17</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3">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3">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3">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3">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3">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3">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3">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3">
      <c r="A4428" t="s">
        <v>17</v>
      </c>
      <c r="B4428">
        <v>4425</v>
      </c>
      <c r="C4428" t="s">
        <v>933</v>
      </c>
      <c r="D4428" t="s">
        <v>48</v>
      </c>
      <c r="E4428">
        <v>2012</v>
      </c>
      <c r="F4428" t="s">
        <v>13</v>
      </c>
      <c r="G4428" t="s">
        <v>14</v>
      </c>
      <c r="H4428" t="s">
        <v>15</v>
      </c>
      <c r="I4428" t="s">
        <v>16</v>
      </c>
      <c r="J4428">
        <v>0</v>
      </c>
      <c r="K4428">
        <v>11.1</v>
      </c>
      <c r="L4428">
        <v>220.7482</v>
      </c>
      <c r="M4428">
        <v>3.7</v>
      </c>
    </row>
    <row r="4429" spans="1:13" x14ac:dyDescent="0.3">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3">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3">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3">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3">
      <c r="A4433" t="s">
        <v>10</v>
      </c>
      <c r="B4433">
        <v>4430</v>
      </c>
      <c r="C4433" t="s">
        <v>1053</v>
      </c>
      <c r="D4433" t="s">
        <v>12</v>
      </c>
      <c r="E4433">
        <v>2012</v>
      </c>
      <c r="F4433" t="s">
        <v>13</v>
      </c>
      <c r="G4433" t="s">
        <v>14</v>
      </c>
      <c r="H4433" t="s">
        <v>15</v>
      </c>
      <c r="I4433" t="s">
        <v>16</v>
      </c>
      <c r="J4433">
        <v>0</v>
      </c>
      <c r="K4433">
        <v>6.78</v>
      </c>
      <c r="L4433">
        <v>227.5694</v>
      </c>
      <c r="M4433">
        <v>3.7</v>
      </c>
    </row>
    <row r="4434" spans="1:13" x14ac:dyDescent="0.3">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v>4433</v>
      </c>
      <c r="C4436" t="s">
        <v>199</v>
      </c>
      <c r="D4436" t="s">
        <v>95</v>
      </c>
      <c r="E4436">
        <v>2018</v>
      </c>
      <c r="F4436" t="s">
        <v>138</v>
      </c>
      <c r="G4436" t="s">
        <v>14</v>
      </c>
      <c r="H4436" t="s">
        <v>26</v>
      </c>
      <c r="I4436" t="s">
        <v>40</v>
      </c>
      <c r="J4436">
        <v>0.19831664900000001</v>
      </c>
      <c r="L4436">
        <v>54.395600000000002</v>
      </c>
      <c r="M4436">
        <v>3.7</v>
      </c>
    </row>
    <row r="4437" spans="1:13" x14ac:dyDescent="0.3">
      <c r="A4437" t="s">
        <v>17</v>
      </c>
      <c r="B4437">
        <v>4434</v>
      </c>
      <c r="C4437" t="s">
        <v>83</v>
      </c>
      <c r="D4437" t="s">
        <v>12</v>
      </c>
      <c r="E4437">
        <v>2018</v>
      </c>
      <c r="F4437" t="s">
        <v>138</v>
      </c>
      <c r="G4437" t="s">
        <v>14</v>
      </c>
      <c r="H4437" t="s">
        <v>26</v>
      </c>
      <c r="I4437" t="s">
        <v>40</v>
      </c>
      <c r="J4437">
        <v>0.100493148</v>
      </c>
      <c r="L4437">
        <v>123.1046</v>
      </c>
      <c r="M4437">
        <v>3.7</v>
      </c>
    </row>
    <row r="4438" spans="1:13" x14ac:dyDescent="0.3">
      <c r="A4438" t="s">
        <v>17</v>
      </c>
      <c r="B4438">
        <v>4435</v>
      </c>
      <c r="C4438" t="s">
        <v>411</v>
      </c>
      <c r="D4438" t="s">
        <v>42</v>
      </c>
      <c r="E4438">
        <v>2018</v>
      </c>
      <c r="F4438" t="s">
        <v>138</v>
      </c>
      <c r="G4438" t="s">
        <v>14</v>
      </c>
      <c r="H4438" t="s">
        <v>26</v>
      </c>
      <c r="I4438" t="s">
        <v>40</v>
      </c>
      <c r="J4438">
        <v>0.16285659299999999</v>
      </c>
      <c r="L4438">
        <v>54.595599999999997</v>
      </c>
      <c r="M4438">
        <v>3.7</v>
      </c>
    </row>
    <row r="4439" spans="1:13" x14ac:dyDescent="0.3">
      <c r="A4439" t="s">
        <v>17</v>
      </c>
      <c r="B4439">
        <v>4436</v>
      </c>
      <c r="C4439" t="s">
        <v>1289</v>
      </c>
      <c r="D4439" t="s">
        <v>42</v>
      </c>
      <c r="E4439">
        <v>2018</v>
      </c>
      <c r="F4439" t="s">
        <v>138</v>
      </c>
      <c r="G4439" t="s">
        <v>14</v>
      </c>
      <c r="H4439" t="s">
        <v>26</v>
      </c>
      <c r="I4439" t="s">
        <v>40</v>
      </c>
      <c r="J4439">
        <v>5.0901813999999997E-2</v>
      </c>
      <c r="L4439">
        <v>120.5414</v>
      </c>
      <c r="M4439">
        <v>3.7</v>
      </c>
    </row>
    <row r="4440" spans="1:13" x14ac:dyDescent="0.3">
      <c r="A4440" t="s">
        <v>17</v>
      </c>
      <c r="B4440">
        <v>4437</v>
      </c>
      <c r="C4440" t="s">
        <v>1351</v>
      </c>
      <c r="D4440" t="s">
        <v>54</v>
      </c>
      <c r="E4440">
        <v>2018</v>
      </c>
      <c r="F4440" t="s">
        <v>138</v>
      </c>
      <c r="G4440" t="s">
        <v>14</v>
      </c>
      <c r="H4440" t="s">
        <v>26</v>
      </c>
      <c r="I4440" t="s">
        <v>40</v>
      </c>
      <c r="J4440">
        <v>1.5664229000000002E-2</v>
      </c>
      <c r="L4440">
        <v>122.2756</v>
      </c>
      <c r="M4440">
        <v>3.7</v>
      </c>
    </row>
    <row r="4441" spans="1:13" x14ac:dyDescent="0.3">
      <c r="A4441" t="s">
        <v>17</v>
      </c>
      <c r="B4441">
        <v>4438</v>
      </c>
      <c r="C4441" t="s">
        <v>861</v>
      </c>
      <c r="D4441" t="s">
        <v>54</v>
      </c>
      <c r="E4441">
        <v>2018</v>
      </c>
      <c r="F4441" t="s">
        <v>138</v>
      </c>
      <c r="G4441" t="s">
        <v>14</v>
      </c>
      <c r="H4441" t="s">
        <v>26</v>
      </c>
      <c r="I4441" t="s">
        <v>40</v>
      </c>
      <c r="J4441">
        <v>0.121554149</v>
      </c>
      <c r="L4441">
        <v>53.732399999999998</v>
      </c>
      <c r="M4441">
        <v>3.7</v>
      </c>
    </row>
    <row r="4442" spans="1:13" x14ac:dyDescent="0.3">
      <c r="A4442" t="s">
        <v>17</v>
      </c>
      <c r="B4442">
        <v>4439</v>
      </c>
      <c r="C4442" t="s">
        <v>754</v>
      </c>
      <c r="D4442" t="s">
        <v>64</v>
      </c>
      <c r="E4442">
        <v>2018</v>
      </c>
      <c r="F4442" t="s">
        <v>138</v>
      </c>
      <c r="G4442" t="s">
        <v>14</v>
      </c>
      <c r="H4442" t="s">
        <v>26</v>
      </c>
      <c r="I4442" t="s">
        <v>40</v>
      </c>
      <c r="J4442">
        <v>5.4869769999999998E-2</v>
      </c>
      <c r="L4442">
        <v>40.548000000000002</v>
      </c>
      <c r="M4442">
        <v>3.7</v>
      </c>
    </row>
    <row r="4443" spans="1:13" x14ac:dyDescent="0.3">
      <c r="A4443" t="s">
        <v>17</v>
      </c>
      <c r="B4443">
        <v>4440</v>
      </c>
      <c r="C4443" t="s">
        <v>918</v>
      </c>
      <c r="D4443" t="s">
        <v>48</v>
      </c>
      <c r="E4443">
        <v>2018</v>
      </c>
      <c r="F4443" t="s">
        <v>138</v>
      </c>
      <c r="G4443" t="s">
        <v>14</v>
      </c>
      <c r="H4443" t="s">
        <v>26</v>
      </c>
      <c r="I4443" t="s">
        <v>40</v>
      </c>
      <c r="J4443">
        <v>0.13064231000000001</v>
      </c>
      <c r="L4443">
        <v>88.382999999999996</v>
      </c>
      <c r="M4443">
        <v>3.7</v>
      </c>
    </row>
    <row r="4444" spans="1:13" x14ac:dyDescent="0.3">
      <c r="A4444" t="s">
        <v>17</v>
      </c>
      <c r="B4444">
        <v>4441</v>
      </c>
      <c r="C4444" t="s">
        <v>247</v>
      </c>
      <c r="D4444" t="s">
        <v>48</v>
      </c>
      <c r="E4444">
        <v>2018</v>
      </c>
      <c r="F4444" t="s">
        <v>138</v>
      </c>
      <c r="G4444" t="s">
        <v>14</v>
      </c>
      <c r="H4444" t="s">
        <v>26</v>
      </c>
      <c r="I4444" t="s">
        <v>40</v>
      </c>
      <c r="J4444">
        <v>2.2074764E-2</v>
      </c>
      <c r="L4444">
        <v>141.41800000000001</v>
      </c>
      <c r="M4444">
        <v>3.7</v>
      </c>
    </row>
    <row r="4445" spans="1:13" x14ac:dyDescent="0.3">
      <c r="A4445" t="s">
        <v>17</v>
      </c>
      <c r="B4445">
        <v>4442</v>
      </c>
      <c r="C4445" t="s">
        <v>972</v>
      </c>
      <c r="D4445" t="s">
        <v>32</v>
      </c>
      <c r="E4445">
        <v>2018</v>
      </c>
      <c r="F4445" t="s">
        <v>138</v>
      </c>
      <c r="G4445" t="s">
        <v>14</v>
      </c>
      <c r="H4445" t="s">
        <v>26</v>
      </c>
      <c r="I4445" t="s">
        <v>40</v>
      </c>
      <c r="J4445">
        <v>4.1821227000000002E-2</v>
      </c>
      <c r="L4445">
        <v>107.628</v>
      </c>
      <c r="M4445">
        <v>3.7</v>
      </c>
    </row>
    <row r="4446" spans="1:13" x14ac:dyDescent="0.3">
      <c r="A4446" t="s">
        <v>10</v>
      </c>
      <c r="B4446">
        <v>4443</v>
      </c>
      <c r="C4446" t="s">
        <v>1480</v>
      </c>
      <c r="D4446" t="s">
        <v>28</v>
      </c>
      <c r="E4446">
        <v>2018</v>
      </c>
      <c r="F4446" t="s">
        <v>138</v>
      </c>
      <c r="G4446" t="s">
        <v>14</v>
      </c>
      <c r="H4446" t="s">
        <v>26</v>
      </c>
      <c r="I4446" t="s">
        <v>40</v>
      </c>
      <c r="J4446">
        <v>9.3883944999999996E-2</v>
      </c>
      <c r="L4446">
        <v>200.4742</v>
      </c>
      <c r="M4446">
        <v>3.7</v>
      </c>
    </row>
    <row r="4447" spans="1:13" x14ac:dyDescent="0.3">
      <c r="A4447" t="s">
        <v>10</v>
      </c>
      <c r="B4447">
        <v>4444</v>
      </c>
      <c r="C4447" t="s">
        <v>775</v>
      </c>
      <c r="D4447" t="s">
        <v>28</v>
      </c>
      <c r="E4447">
        <v>2018</v>
      </c>
      <c r="F4447" t="s">
        <v>138</v>
      </c>
      <c r="G4447" t="s">
        <v>14</v>
      </c>
      <c r="H4447" t="s">
        <v>26</v>
      </c>
      <c r="I4447" t="s">
        <v>40</v>
      </c>
      <c r="J4447">
        <v>2.1002171E-2</v>
      </c>
      <c r="L4447">
        <v>185.19239999999999</v>
      </c>
      <c r="M4447">
        <v>3.7</v>
      </c>
    </row>
    <row r="4448" spans="1:13" x14ac:dyDescent="0.3">
      <c r="A4448" t="s">
        <v>10</v>
      </c>
      <c r="B4448">
        <v>4445</v>
      </c>
      <c r="C4448" t="s">
        <v>733</v>
      </c>
      <c r="D4448" t="s">
        <v>12</v>
      </c>
      <c r="E4448">
        <v>2018</v>
      </c>
      <c r="F4448" t="s">
        <v>138</v>
      </c>
      <c r="G4448" t="s">
        <v>14</v>
      </c>
      <c r="H4448" t="s">
        <v>26</v>
      </c>
      <c r="I4448" t="s">
        <v>40</v>
      </c>
      <c r="J4448">
        <v>0.135375727</v>
      </c>
      <c r="L4448">
        <v>256.13299999999998</v>
      </c>
      <c r="M4448">
        <v>3.7</v>
      </c>
    </row>
    <row r="4449" spans="1:13" x14ac:dyDescent="0.3">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3">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3">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3">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3">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3">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3">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3">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3">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3">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3">
      <c r="A4464" t="s">
        <v>17</v>
      </c>
      <c r="B4464">
        <v>4461</v>
      </c>
      <c r="C4464" t="s">
        <v>989</v>
      </c>
      <c r="D4464" t="s">
        <v>12</v>
      </c>
      <c r="E4464">
        <v>2020</v>
      </c>
      <c r="F4464" t="s">
        <v>37</v>
      </c>
      <c r="G4464" t="s">
        <v>34</v>
      </c>
      <c r="H4464" t="s">
        <v>15</v>
      </c>
      <c r="I4464" t="s">
        <v>16</v>
      </c>
      <c r="J4464">
        <v>0</v>
      </c>
      <c r="K4464">
        <v>14</v>
      </c>
      <c r="L4464">
        <v>216.91919999999999</v>
      </c>
      <c r="M4464">
        <v>3.7</v>
      </c>
    </row>
    <row r="4465" spans="1:13" x14ac:dyDescent="0.3">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3">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3">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3">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3">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3">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3">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3">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3">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3">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3">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3">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3">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3">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3">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3">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3">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3">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3">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3">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3">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3">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3">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3">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3">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3">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3">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3">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3">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3">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3">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3">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3">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3">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3">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3">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3">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3">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3">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3">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3">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3">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3">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3">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3">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3">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3">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3">
      <c r="A4519" t="s">
        <v>1611</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3">
      <c r="A4520" t="s">
        <v>17</v>
      </c>
      <c r="B4520">
        <v>4517</v>
      </c>
      <c r="C4520" t="s">
        <v>1064</v>
      </c>
      <c r="D4520" t="s">
        <v>67</v>
      </c>
      <c r="E4520">
        <v>2011</v>
      </c>
      <c r="F4520" t="s">
        <v>39</v>
      </c>
      <c r="G4520" t="s">
        <v>21</v>
      </c>
      <c r="H4520" t="s">
        <v>15</v>
      </c>
      <c r="I4520" t="s">
        <v>40</v>
      </c>
      <c r="J4520">
        <v>0.15630798300000001</v>
      </c>
      <c r="K4520">
        <v>6.6150000000000002</v>
      </c>
      <c r="L4520">
        <v>196.3426</v>
      </c>
      <c r="M4520">
        <v>3.7</v>
      </c>
    </row>
    <row r="4521" spans="1:13" x14ac:dyDescent="0.3">
      <c r="A4521" t="s">
        <v>17</v>
      </c>
      <c r="B4521">
        <v>4518</v>
      </c>
      <c r="C4521" t="s">
        <v>65</v>
      </c>
      <c r="D4521" t="s">
        <v>24</v>
      </c>
      <c r="E4521">
        <v>2011</v>
      </c>
      <c r="F4521" t="s">
        <v>39</v>
      </c>
      <c r="G4521" t="s">
        <v>21</v>
      </c>
      <c r="H4521" t="s">
        <v>15</v>
      </c>
      <c r="I4521" t="s">
        <v>40</v>
      </c>
      <c r="J4521">
        <v>3.8301920000000003E-2</v>
      </c>
      <c r="K4521">
        <v>6.85</v>
      </c>
      <c r="L4521">
        <v>261.25940000000003</v>
      </c>
      <c r="M4521">
        <v>3.7</v>
      </c>
    </row>
    <row r="4522" spans="1:13" x14ac:dyDescent="0.3">
      <c r="A4522" t="s">
        <v>17</v>
      </c>
      <c r="B4522">
        <v>4519</v>
      </c>
      <c r="C4522" t="s">
        <v>229</v>
      </c>
      <c r="D4522" t="s">
        <v>24</v>
      </c>
      <c r="E4522">
        <v>2011</v>
      </c>
      <c r="F4522" t="s">
        <v>39</v>
      </c>
      <c r="G4522" t="s">
        <v>21</v>
      </c>
      <c r="H4522" t="s">
        <v>15</v>
      </c>
      <c r="I4522" t="s">
        <v>40</v>
      </c>
      <c r="J4522">
        <v>3.6590807000000003E-2</v>
      </c>
      <c r="K4522">
        <v>12.3</v>
      </c>
      <c r="L4522">
        <v>193.31620000000001</v>
      </c>
      <c r="M4522">
        <v>3.7</v>
      </c>
    </row>
    <row r="4523" spans="1:13" x14ac:dyDescent="0.3">
      <c r="A4523" t="s">
        <v>17</v>
      </c>
      <c r="B4523">
        <v>4520</v>
      </c>
      <c r="C4523" t="s">
        <v>1278</v>
      </c>
      <c r="D4523" t="s">
        <v>24</v>
      </c>
      <c r="E4523">
        <v>2011</v>
      </c>
      <c r="F4523" t="s">
        <v>39</v>
      </c>
      <c r="G4523" t="s">
        <v>21</v>
      </c>
      <c r="H4523" t="s">
        <v>15</v>
      </c>
      <c r="I4523" t="s">
        <v>40</v>
      </c>
      <c r="J4523">
        <v>2.3465590000000001E-2</v>
      </c>
      <c r="K4523">
        <v>15.35</v>
      </c>
      <c r="L4523">
        <v>35.219000000000001</v>
      </c>
      <c r="M4523">
        <v>3.7</v>
      </c>
    </row>
    <row r="4524" spans="1:13" x14ac:dyDescent="0.3">
      <c r="A4524" t="s">
        <v>17</v>
      </c>
      <c r="B4524">
        <v>4521</v>
      </c>
      <c r="C4524" t="s">
        <v>141</v>
      </c>
      <c r="D4524" t="s">
        <v>12</v>
      </c>
      <c r="E4524">
        <v>2011</v>
      </c>
      <c r="F4524" t="s">
        <v>39</v>
      </c>
      <c r="G4524" t="s">
        <v>21</v>
      </c>
      <c r="H4524" t="s">
        <v>15</v>
      </c>
      <c r="I4524" t="s">
        <v>40</v>
      </c>
      <c r="J4524">
        <v>3.6159635000000002E-2</v>
      </c>
      <c r="K4524">
        <v>8.7750000000000004</v>
      </c>
      <c r="L4524">
        <v>110.72280000000001</v>
      </c>
      <c r="M4524">
        <v>3.7</v>
      </c>
    </row>
    <row r="4525" spans="1:13" x14ac:dyDescent="0.3">
      <c r="A4525" t="s">
        <v>17</v>
      </c>
      <c r="B4525">
        <v>4522</v>
      </c>
      <c r="C4525" t="s">
        <v>1113</v>
      </c>
      <c r="D4525" t="s">
        <v>19</v>
      </c>
      <c r="E4525">
        <v>2011</v>
      </c>
      <c r="F4525" t="s">
        <v>39</v>
      </c>
      <c r="G4525" t="s">
        <v>21</v>
      </c>
      <c r="H4525" t="s">
        <v>15</v>
      </c>
      <c r="I4525" t="s">
        <v>40</v>
      </c>
      <c r="J4525">
        <v>0.162462044</v>
      </c>
      <c r="K4525">
        <v>15.2</v>
      </c>
      <c r="L4525">
        <v>117.64919999999999</v>
      </c>
      <c r="M4525">
        <v>3.7</v>
      </c>
    </row>
    <row r="4526" spans="1:13" x14ac:dyDescent="0.3">
      <c r="A4526" t="s">
        <v>17</v>
      </c>
      <c r="B4526">
        <v>4523</v>
      </c>
      <c r="C4526" t="s">
        <v>968</v>
      </c>
      <c r="D4526" t="s">
        <v>42</v>
      </c>
      <c r="E4526">
        <v>2011</v>
      </c>
      <c r="F4526" t="s">
        <v>39</v>
      </c>
      <c r="G4526" t="s">
        <v>21</v>
      </c>
      <c r="H4526" t="s">
        <v>15</v>
      </c>
      <c r="I4526" t="s">
        <v>40</v>
      </c>
      <c r="J4526">
        <v>6.1330520999999999E-2</v>
      </c>
      <c r="K4526">
        <v>16.5</v>
      </c>
      <c r="L4526">
        <v>178.73179999999999</v>
      </c>
      <c r="M4526">
        <v>3.7</v>
      </c>
    </row>
    <row r="4527" spans="1:13" x14ac:dyDescent="0.3">
      <c r="A4527" t="s">
        <v>17</v>
      </c>
      <c r="B4527">
        <v>4524</v>
      </c>
      <c r="C4527" t="s">
        <v>58</v>
      </c>
      <c r="D4527" t="s">
        <v>42</v>
      </c>
      <c r="E4527">
        <v>2011</v>
      </c>
      <c r="F4527" t="s">
        <v>39</v>
      </c>
      <c r="G4527" t="s">
        <v>21</v>
      </c>
      <c r="H4527" t="s">
        <v>30</v>
      </c>
      <c r="I4527" t="s">
        <v>40</v>
      </c>
      <c r="J4527">
        <v>0.12973174700000001</v>
      </c>
      <c r="K4527">
        <v>19.2</v>
      </c>
      <c r="L4527">
        <v>196.21100000000001</v>
      </c>
      <c r="M4527">
        <v>3.7</v>
      </c>
    </row>
    <row r="4528" spans="1:13" x14ac:dyDescent="0.3">
      <c r="A4528" t="s">
        <v>17</v>
      </c>
      <c r="B4528">
        <v>4525</v>
      </c>
      <c r="C4528" t="s">
        <v>1529</v>
      </c>
      <c r="D4528" t="s">
        <v>48</v>
      </c>
      <c r="E4528">
        <v>2011</v>
      </c>
      <c r="F4528" t="s">
        <v>39</v>
      </c>
      <c r="G4528" t="s">
        <v>21</v>
      </c>
      <c r="H4528" t="s">
        <v>30</v>
      </c>
      <c r="I4528" t="s">
        <v>40</v>
      </c>
      <c r="J4528">
        <v>8.6145867000000001E-2</v>
      </c>
      <c r="K4528">
        <v>9.6</v>
      </c>
      <c r="L4528">
        <v>258.36200000000002</v>
      </c>
      <c r="M4528">
        <v>3.7</v>
      </c>
    </row>
    <row r="4529" spans="1:13" x14ac:dyDescent="0.3">
      <c r="A4529" t="s">
        <v>17</v>
      </c>
      <c r="B4529">
        <v>4526</v>
      </c>
      <c r="C4529" t="s">
        <v>119</v>
      </c>
      <c r="D4529" t="s">
        <v>48</v>
      </c>
      <c r="E4529">
        <v>2011</v>
      </c>
      <c r="F4529" t="s">
        <v>39</v>
      </c>
      <c r="G4529" t="s">
        <v>21</v>
      </c>
      <c r="H4529" t="s">
        <v>30</v>
      </c>
      <c r="I4529" t="s">
        <v>40</v>
      </c>
      <c r="J4529">
        <v>3.4427577000000001E-2</v>
      </c>
      <c r="K4529">
        <v>12.1</v>
      </c>
      <c r="L4529">
        <v>146.67339999999999</v>
      </c>
      <c r="M4529">
        <v>3.7</v>
      </c>
    </row>
    <row r="4530" spans="1:13" x14ac:dyDescent="0.3">
      <c r="A4530" t="s">
        <v>10</v>
      </c>
      <c r="B4530">
        <v>4527</v>
      </c>
      <c r="C4530" t="s">
        <v>1178</v>
      </c>
      <c r="D4530" t="s">
        <v>67</v>
      </c>
      <c r="E4530">
        <v>2011</v>
      </c>
      <c r="F4530" t="s">
        <v>39</v>
      </c>
      <c r="G4530" t="s">
        <v>21</v>
      </c>
      <c r="H4530" t="s">
        <v>30</v>
      </c>
      <c r="I4530" t="s">
        <v>40</v>
      </c>
      <c r="J4530">
        <v>0.121174241</v>
      </c>
      <c r="K4530">
        <v>12.35</v>
      </c>
      <c r="L4530">
        <v>47.869199999999999</v>
      </c>
      <c r="M4530">
        <v>3.7</v>
      </c>
    </row>
    <row r="4531" spans="1:13" x14ac:dyDescent="0.3">
      <c r="A4531" t="s">
        <v>10</v>
      </c>
      <c r="B4531">
        <v>4528</v>
      </c>
      <c r="C4531" t="s">
        <v>1244</v>
      </c>
      <c r="D4531" t="s">
        <v>67</v>
      </c>
      <c r="E4531">
        <v>2011</v>
      </c>
      <c r="F4531" t="s">
        <v>39</v>
      </c>
      <c r="G4531" t="s">
        <v>21</v>
      </c>
      <c r="H4531" t="s">
        <v>30</v>
      </c>
      <c r="I4531" t="s">
        <v>40</v>
      </c>
      <c r="J4531">
        <v>7.1335394999999996E-2</v>
      </c>
      <c r="K4531">
        <v>16.7</v>
      </c>
      <c r="L4531">
        <v>120.37820000000001</v>
      </c>
      <c r="M4531">
        <v>3.7</v>
      </c>
    </row>
    <row r="4532" spans="1:13" x14ac:dyDescent="0.3">
      <c r="A4532" t="s">
        <v>10</v>
      </c>
      <c r="B4532">
        <v>4529</v>
      </c>
      <c r="C4532" t="s">
        <v>1257</v>
      </c>
      <c r="D4532" t="s">
        <v>12</v>
      </c>
      <c r="E4532">
        <v>2011</v>
      </c>
      <c r="F4532" t="s">
        <v>39</v>
      </c>
      <c r="G4532" t="s">
        <v>21</v>
      </c>
      <c r="H4532" t="s">
        <v>30</v>
      </c>
      <c r="I4532" t="s">
        <v>40</v>
      </c>
      <c r="J4532">
        <v>7.5291576999999998E-2</v>
      </c>
      <c r="K4532">
        <v>10.195</v>
      </c>
      <c r="L4532">
        <v>119.1808</v>
      </c>
      <c r="M4532">
        <v>3.7</v>
      </c>
    </row>
    <row r="4533" spans="1:13" x14ac:dyDescent="0.3">
      <c r="A4533" t="s">
        <v>10</v>
      </c>
      <c r="B4533">
        <v>4530</v>
      </c>
      <c r="C4533" t="s">
        <v>1559</v>
      </c>
      <c r="D4533" t="s">
        <v>54</v>
      </c>
      <c r="E4533">
        <v>2011</v>
      </c>
      <c r="F4533" t="s">
        <v>39</v>
      </c>
      <c r="G4533" t="s">
        <v>21</v>
      </c>
      <c r="H4533" t="s">
        <v>30</v>
      </c>
      <c r="I4533" t="s">
        <v>40</v>
      </c>
      <c r="J4533">
        <v>7.1440117999999997E-2</v>
      </c>
      <c r="K4533">
        <v>12.15</v>
      </c>
      <c r="L4533">
        <v>182.29499999999999</v>
      </c>
      <c r="M4533">
        <v>3.7</v>
      </c>
    </row>
    <row r="4534" spans="1:13" x14ac:dyDescent="0.3">
      <c r="A4534" t="s">
        <v>17</v>
      </c>
      <c r="B4534">
        <v>4531</v>
      </c>
      <c r="C4534" t="s">
        <v>1503</v>
      </c>
      <c r="D4534" t="s">
        <v>95</v>
      </c>
      <c r="E4534">
        <v>2011</v>
      </c>
      <c r="F4534" t="s">
        <v>39</v>
      </c>
      <c r="G4534" t="s">
        <v>21</v>
      </c>
      <c r="H4534" t="s">
        <v>26</v>
      </c>
      <c r="I4534" t="s">
        <v>40</v>
      </c>
      <c r="J4534">
        <v>4.7740129999999999E-2</v>
      </c>
      <c r="K4534">
        <v>9.3000000000000007</v>
      </c>
      <c r="L4534">
        <v>195.0136</v>
      </c>
      <c r="M4534">
        <v>3.7</v>
      </c>
    </row>
    <row r="4535" spans="1:13" x14ac:dyDescent="0.3">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3">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3">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3">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3">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3">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3">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3">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3">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3">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3">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3">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3">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3">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3">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3">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3">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3">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3">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3">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3">
      <c r="A4557" t="s">
        <v>17</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3">
      <c r="A4558" t="s">
        <v>1611</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3">
      <c r="A4559" t="s">
        <v>17</v>
      </c>
      <c r="B4559">
        <v>4556</v>
      </c>
      <c r="C4559" t="s">
        <v>1363</v>
      </c>
      <c r="D4559" t="s">
        <v>12</v>
      </c>
      <c r="E4559">
        <v>2022</v>
      </c>
      <c r="F4559" t="s">
        <v>20</v>
      </c>
      <c r="G4559" t="s">
        <v>21</v>
      </c>
      <c r="H4559" t="s">
        <v>15</v>
      </c>
      <c r="I4559" t="s">
        <v>22</v>
      </c>
      <c r="J4559">
        <v>5.3439522000000003E-2</v>
      </c>
      <c r="K4559">
        <v>19.7</v>
      </c>
      <c r="L4559">
        <v>55.093000000000004</v>
      </c>
      <c r="M4559">
        <v>3.7</v>
      </c>
    </row>
    <row r="4560" spans="1:13" x14ac:dyDescent="0.3">
      <c r="A4560" t="s">
        <v>17</v>
      </c>
      <c r="B4560">
        <v>4557</v>
      </c>
      <c r="C4560" t="s">
        <v>1560</v>
      </c>
      <c r="D4560" t="s">
        <v>67</v>
      </c>
      <c r="E4560">
        <v>2022</v>
      </c>
      <c r="F4560" t="s">
        <v>20</v>
      </c>
      <c r="G4560" t="s">
        <v>21</v>
      </c>
      <c r="H4560" t="s">
        <v>15</v>
      </c>
      <c r="I4560" t="s">
        <v>22</v>
      </c>
      <c r="J4560">
        <v>5.7771827999999997E-2</v>
      </c>
      <c r="K4560">
        <v>18.7</v>
      </c>
      <c r="L4560">
        <v>85.3566</v>
      </c>
      <c r="M4560">
        <v>3.7</v>
      </c>
    </row>
    <row r="4561" spans="1:13" x14ac:dyDescent="0.3">
      <c r="A4561" t="s">
        <v>17</v>
      </c>
      <c r="B4561">
        <v>4558</v>
      </c>
      <c r="C4561" t="s">
        <v>706</v>
      </c>
      <c r="D4561" t="s">
        <v>24</v>
      </c>
      <c r="E4561">
        <v>2022</v>
      </c>
      <c r="F4561" t="s">
        <v>20</v>
      </c>
      <c r="G4561" t="s">
        <v>21</v>
      </c>
      <c r="H4561" t="s">
        <v>15</v>
      </c>
      <c r="I4561" t="s">
        <v>22</v>
      </c>
      <c r="J4561">
        <v>0</v>
      </c>
      <c r="K4561">
        <v>17.25</v>
      </c>
      <c r="L4561">
        <v>40.882199999999997</v>
      </c>
      <c r="M4561">
        <v>3.7</v>
      </c>
    </row>
    <row r="4562" spans="1:13" x14ac:dyDescent="0.3">
      <c r="A4562" t="s">
        <v>17</v>
      </c>
      <c r="B4562">
        <v>4559</v>
      </c>
      <c r="C4562" t="s">
        <v>749</v>
      </c>
      <c r="D4562" t="s">
        <v>24</v>
      </c>
      <c r="E4562">
        <v>2022</v>
      </c>
      <c r="F4562" t="s">
        <v>20</v>
      </c>
      <c r="G4562" t="s">
        <v>21</v>
      </c>
      <c r="H4562" t="s">
        <v>15</v>
      </c>
      <c r="I4562" t="s">
        <v>22</v>
      </c>
      <c r="J4562">
        <v>0</v>
      </c>
      <c r="K4562">
        <v>18.25</v>
      </c>
      <c r="L4562">
        <v>224.1062</v>
      </c>
      <c r="M4562">
        <v>3.7</v>
      </c>
    </row>
    <row r="4563" spans="1:13" x14ac:dyDescent="0.3">
      <c r="A4563" t="s">
        <v>17</v>
      </c>
      <c r="B4563">
        <v>4560</v>
      </c>
      <c r="C4563" t="s">
        <v>729</v>
      </c>
      <c r="D4563" t="s">
        <v>12</v>
      </c>
      <c r="E4563">
        <v>2022</v>
      </c>
      <c r="F4563" t="s">
        <v>20</v>
      </c>
      <c r="G4563" t="s">
        <v>21</v>
      </c>
      <c r="H4563" t="s">
        <v>15</v>
      </c>
      <c r="I4563" t="s">
        <v>22</v>
      </c>
      <c r="J4563">
        <v>0.10016420400000001</v>
      </c>
      <c r="K4563">
        <v>12.35</v>
      </c>
      <c r="L4563">
        <v>113.65179999999999</v>
      </c>
      <c r="M4563">
        <v>3.7</v>
      </c>
    </row>
    <row r="4564" spans="1:13" x14ac:dyDescent="0.3">
      <c r="A4564" t="s">
        <v>17</v>
      </c>
      <c r="B4564">
        <v>4561</v>
      </c>
      <c r="C4564" t="s">
        <v>324</v>
      </c>
      <c r="D4564" t="s">
        <v>12</v>
      </c>
      <c r="E4564">
        <v>2022</v>
      </c>
      <c r="F4564" t="s">
        <v>20</v>
      </c>
      <c r="G4564" t="s">
        <v>21</v>
      </c>
      <c r="H4564" t="s">
        <v>15</v>
      </c>
      <c r="I4564" t="s">
        <v>22</v>
      </c>
      <c r="J4564">
        <v>0</v>
      </c>
      <c r="K4564">
        <v>16.350000000000001</v>
      </c>
      <c r="L4564">
        <v>196.3426</v>
      </c>
      <c r="M4564">
        <v>3.7</v>
      </c>
    </row>
    <row r="4565" spans="1:13" x14ac:dyDescent="0.3">
      <c r="A4565" t="s">
        <v>17</v>
      </c>
      <c r="B4565">
        <v>4562</v>
      </c>
      <c r="C4565" t="s">
        <v>459</v>
      </c>
      <c r="D4565" t="s">
        <v>19</v>
      </c>
      <c r="E4565">
        <v>2022</v>
      </c>
      <c r="F4565" t="s">
        <v>20</v>
      </c>
      <c r="G4565" t="s">
        <v>21</v>
      </c>
      <c r="H4565" t="s">
        <v>15</v>
      </c>
      <c r="I4565" t="s">
        <v>22</v>
      </c>
      <c r="J4565">
        <v>1.7108186000000001E-2</v>
      </c>
      <c r="K4565">
        <v>14.35</v>
      </c>
      <c r="L4565">
        <v>110.3228</v>
      </c>
      <c r="M4565">
        <v>3.7</v>
      </c>
    </row>
    <row r="4566" spans="1:13" x14ac:dyDescent="0.3">
      <c r="A4566" t="s">
        <v>17</v>
      </c>
      <c r="B4566">
        <v>4563</v>
      </c>
      <c r="C4566" t="s">
        <v>752</v>
      </c>
      <c r="D4566" t="s">
        <v>42</v>
      </c>
      <c r="E4566">
        <v>2022</v>
      </c>
      <c r="F4566" t="s">
        <v>20</v>
      </c>
      <c r="G4566" t="s">
        <v>21</v>
      </c>
      <c r="H4566" t="s">
        <v>15</v>
      </c>
      <c r="I4566" t="s">
        <v>22</v>
      </c>
      <c r="J4566">
        <v>7.2965143999999996E-2</v>
      </c>
      <c r="K4566">
        <v>13.5</v>
      </c>
      <c r="L4566">
        <v>160.69200000000001</v>
      </c>
      <c r="M4566">
        <v>3.7</v>
      </c>
    </row>
    <row r="4567" spans="1:13" x14ac:dyDescent="0.3">
      <c r="A4567" t="s">
        <v>17</v>
      </c>
      <c r="B4567">
        <v>4564</v>
      </c>
      <c r="C4567" t="s">
        <v>565</v>
      </c>
      <c r="D4567" t="s">
        <v>54</v>
      </c>
      <c r="E4567">
        <v>2022</v>
      </c>
      <c r="F4567" t="s">
        <v>20</v>
      </c>
      <c r="G4567" t="s">
        <v>21</v>
      </c>
      <c r="H4567" t="s">
        <v>15</v>
      </c>
      <c r="I4567" t="s">
        <v>22</v>
      </c>
      <c r="J4567">
        <v>1.4482277999999999E-2</v>
      </c>
      <c r="K4567">
        <v>7.26</v>
      </c>
      <c r="L4567">
        <v>118.11499999999999</v>
      </c>
      <c r="M4567">
        <v>3.7</v>
      </c>
    </row>
    <row r="4568" spans="1:13" x14ac:dyDescent="0.3">
      <c r="A4568" t="s">
        <v>17</v>
      </c>
      <c r="B4568">
        <v>4565</v>
      </c>
      <c r="C4568" t="s">
        <v>1024</v>
      </c>
      <c r="D4568" t="s">
        <v>54</v>
      </c>
      <c r="E4568">
        <v>2022</v>
      </c>
      <c r="F4568" t="s">
        <v>20</v>
      </c>
      <c r="G4568" t="s">
        <v>21</v>
      </c>
      <c r="H4568" t="s">
        <v>15</v>
      </c>
      <c r="I4568" t="s">
        <v>22</v>
      </c>
      <c r="J4568">
        <v>4.6824729000000002E-2</v>
      </c>
      <c r="K4568">
        <v>17.850000000000001</v>
      </c>
      <c r="L4568">
        <v>153.66820000000001</v>
      </c>
      <c r="M4568">
        <v>3.7</v>
      </c>
    </row>
    <row r="4569" spans="1:13" x14ac:dyDescent="0.3">
      <c r="A4569" t="s">
        <v>17</v>
      </c>
      <c r="B4569">
        <v>4566</v>
      </c>
      <c r="C4569" t="s">
        <v>467</v>
      </c>
      <c r="D4569" t="s">
        <v>64</v>
      </c>
      <c r="E4569">
        <v>2022</v>
      </c>
      <c r="F4569" t="s">
        <v>20</v>
      </c>
      <c r="G4569" t="s">
        <v>21</v>
      </c>
      <c r="H4569" t="s">
        <v>15</v>
      </c>
      <c r="I4569" t="s">
        <v>22</v>
      </c>
      <c r="J4569">
        <v>4.0124624999999997E-2</v>
      </c>
      <c r="K4569">
        <v>9.3949999999999996</v>
      </c>
      <c r="L4569">
        <v>85.190799999999996</v>
      </c>
      <c r="M4569">
        <v>3.7</v>
      </c>
    </row>
    <row r="4570" spans="1:13" x14ac:dyDescent="0.3">
      <c r="A4570" t="s">
        <v>17</v>
      </c>
      <c r="B4570">
        <v>4567</v>
      </c>
      <c r="C4570" t="s">
        <v>1154</v>
      </c>
      <c r="D4570" t="s">
        <v>153</v>
      </c>
      <c r="E4570">
        <v>2022</v>
      </c>
      <c r="F4570" t="s">
        <v>20</v>
      </c>
      <c r="G4570" t="s">
        <v>21</v>
      </c>
      <c r="H4570" t="s">
        <v>15</v>
      </c>
      <c r="I4570" t="s">
        <v>22</v>
      </c>
      <c r="J4570">
        <v>5.4245722000000003E-2</v>
      </c>
      <c r="K4570">
        <v>19.850000000000001</v>
      </c>
      <c r="L4570">
        <v>196.07679999999999</v>
      </c>
      <c r="M4570">
        <v>3.7</v>
      </c>
    </row>
    <row r="4571" spans="1:13" x14ac:dyDescent="0.3">
      <c r="A4571" t="s">
        <v>17</v>
      </c>
      <c r="B4571">
        <v>4568</v>
      </c>
      <c r="C4571" t="s">
        <v>605</v>
      </c>
      <c r="D4571" t="s">
        <v>48</v>
      </c>
      <c r="E4571">
        <v>2022</v>
      </c>
      <c r="F4571" t="s">
        <v>20</v>
      </c>
      <c r="G4571" t="s">
        <v>21</v>
      </c>
      <c r="H4571" t="s">
        <v>15</v>
      </c>
      <c r="I4571" t="s">
        <v>22</v>
      </c>
      <c r="J4571">
        <v>0.14239371200000001</v>
      </c>
      <c r="K4571">
        <v>20.350000000000001</v>
      </c>
      <c r="L4571">
        <v>122.7072</v>
      </c>
      <c r="M4571">
        <v>3.7</v>
      </c>
    </row>
    <row r="4572" spans="1:13" x14ac:dyDescent="0.3">
      <c r="A4572" t="s">
        <v>17</v>
      </c>
      <c r="B4572">
        <v>4569</v>
      </c>
      <c r="C4572" t="s">
        <v>305</v>
      </c>
      <c r="D4572" t="s">
        <v>48</v>
      </c>
      <c r="E4572">
        <v>2022</v>
      </c>
      <c r="F4572" t="s">
        <v>20</v>
      </c>
      <c r="G4572" t="s">
        <v>21</v>
      </c>
      <c r="H4572" t="s">
        <v>15</v>
      </c>
      <c r="I4572" t="s">
        <v>22</v>
      </c>
      <c r="J4572">
        <v>5.4277131999999999E-2</v>
      </c>
      <c r="K4572">
        <v>20.350000000000001</v>
      </c>
      <c r="L4572">
        <v>117.3466</v>
      </c>
      <c r="M4572">
        <v>3.7</v>
      </c>
    </row>
    <row r="4573" spans="1:13" x14ac:dyDescent="0.3">
      <c r="A4573" t="s">
        <v>17</v>
      </c>
      <c r="B4573">
        <v>4570</v>
      </c>
      <c r="C4573" t="s">
        <v>1357</v>
      </c>
      <c r="D4573" t="s">
        <v>159</v>
      </c>
      <c r="E4573">
        <v>2022</v>
      </c>
      <c r="F4573" t="s">
        <v>20</v>
      </c>
      <c r="G4573" t="s">
        <v>21</v>
      </c>
      <c r="H4573" t="s">
        <v>15</v>
      </c>
      <c r="I4573" t="s">
        <v>22</v>
      </c>
      <c r="J4573">
        <v>0.123338082</v>
      </c>
      <c r="K4573">
        <v>7.4349999999999996</v>
      </c>
      <c r="L4573">
        <v>206.16380000000001</v>
      </c>
      <c r="M4573">
        <v>3.7</v>
      </c>
    </row>
    <row r="4574" spans="1:13" x14ac:dyDescent="0.3">
      <c r="A4574" t="s">
        <v>10</v>
      </c>
      <c r="B4574">
        <v>4571</v>
      </c>
      <c r="C4574" t="s">
        <v>1553</v>
      </c>
      <c r="D4574" t="s">
        <v>95</v>
      </c>
      <c r="E4574">
        <v>2022</v>
      </c>
      <c r="F4574" t="s">
        <v>20</v>
      </c>
      <c r="G4574" t="s">
        <v>21</v>
      </c>
      <c r="H4574" t="s">
        <v>15</v>
      </c>
      <c r="I4574" t="s">
        <v>22</v>
      </c>
      <c r="J4574">
        <v>6.2597392000000002E-2</v>
      </c>
      <c r="K4574">
        <v>12.5</v>
      </c>
      <c r="L4574">
        <v>196.9426</v>
      </c>
      <c r="M4574">
        <v>3.7</v>
      </c>
    </row>
    <row r="4575" spans="1:13" x14ac:dyDescent="0.3">
      <c r="A4575" t="s">
        <v>10</v>
      </c>
      <c r="B4575">
        <v>4572</v>
      </c>
      <c r="C4575" t="s">
        <v>456</v>
      </c>
      <c r="D4575" t="s">
        <v>67</v>
      </c>
      <c r="E4575">
        <v>2022</v>
      </c>
      <c r="F4575" t="s">
        <v>20</v>
      </c>
      <c r="G4575" t="s">
        <v>21</v>
      </c>
      <c r="H4575" t="s">
        <v>15</v>
      </c>
      <c r="I4575" t="s">
        <v>22</v>
      </c>
      <c r="J4575">
        <v>3.7852995E-2</v>
      </c>
      <c r="K4575">
        <v>4.8049999999999997</v>
      </c>
      <c r="L4575">
        <v>126.2704</v>
      </c>
      <c r="M4575">
        <v>3.7</v>
      </c>
    </row>
    <row r="4576" spans="1:13" x14ac:dyDescent="0.3">
      <c r="A4576" t="s">
        <v>10</v>
      </c>
      <c r="B4576">
        <v>4573</v>
      </c>
      <c r="C4576" t="s">
        <v>254</v>
      </c>
      <c r="D4576" t="s">
        <v>24</v>
      </c>
      <c r="E4576">
        <v>2022</v>
      </c>
      <c r="F4576" t="s">
        <v>20</v>
      </c>
      <c r="G4576" t="s">
        <v>21</v>
      </c>
      <c r="H4576" t="s">
        <v>15</v>
      </c>
      <c r="I4576" t="s">
        <v>22</v>
      </c>
      <c r="J4576">
        <v>5.1702257000000001E-2</v>
      </c>
      <c r="K4576">
        <v>20</v>
      </c>
      <c r="L4576">
        <v>125.8678</v>
      </c>
      <c r="M4576">
        <v>3.7</v>
      </c>
    </row>
    <row r="4577" spans="1:13" x14ac:dyDescent="0.3">
      <c r="A4577" t="s">
        <v>10</v>
      </c>
      <c r="B4577">
        <v>4574</v>
      </c>
      <c r="C4577" t="s">
        <v>902</v>
      </c>
      <c r="D4577" t="s">
        <v>12</v>
      </c>
      <c r="E4577">
        <v>2022</v>
      </c>
      <c r="F4577" t="s">
        <v>20</v>
      </c>
      <c r="G4577" t="s">
        <v>21</v>
      </c>
      <c r="H4577" t="s">
        <v>15</v>
      </c>
      <c r="I4577" t="s">
        <v>22</v>
      </c>
      <c r="J4577">
        <v>0</v>
      </c>
      <c r="K4577">
        <v>14.3</v>
      </c>
      <c r="L4577">
        <v>89.885599999999997</v>
      </c>
      <c r="M4577">
        <v>3.7</v>
      </c>
    </row>
    <row r="4578" spans="1:13" x14ac:dyDescent="0.3">
      <c r="A4578" t="s">
        <v>17</v>
      </c>
      <c r="B4578">
        <v>4575</v>
      </c>
      <c r="C4578" t="s">
        <v>96</v>
      </c>
      <c r="D4578" t="s">
        <v>28</v>
      </c>
      <c r="E4578">
        <v>2022</v>
      </c>
      <c r="F4578" t="s">
        <v>20</v>
      </c>
      <c r="G4578" t="s">
        <v>21</v>
      </c>
      <c r="H4578" t="s">
        <v>15</v>
      </c>
      <c r="I4578" t="s">
        <v>22</v>
      </c>
      <c r="J4578">
        <v>2.5932408000000001E-2</v>
      </c>
      <c r="K4578">
        <v>10</v>
      </c>
      <c r="L4578">
        <v>264.7226</v>
      </c>
      <c r="M4578">
        <v>3.7</v>
      </c>
    </row>
    <row r="4579" spans="1:13" x14ac:dyDescent="0.3">
      <c r="A4579" t="s">
        <v>1611</v>
      </c>
      <c r="B4579">
        <v>4576</v>
      </c>
      <c r="C4579" t="s">
        <v>271</v>
      </c>
      <c r="D4579" t="s">
        <v>12</v>
      </c>
      <c r="E4579">
        <v>2022</v>
      </c>
      <c r="F4579" t="s">
        <v>20</v>
      </c>
      <c r="G4579" t="s">
        <v>21</v>
      </c>
      <c r="H4579" t="s">
        <v>15</v>
      </c>
      <c r="I4579" t="s">
        <v>22</v>
      </c>
      <c r="J4579">
        <v>4.6962004000000002E-2</v>
      </c>
      <c r="K4579">
        <v>8.77</v>
      </c>
      <c r="L4579">
        <v>173.84219999999999</v>
      </c>
      <c r="M4579">
        <v>3.7</v>
      </c>
    </row>
    <row r="4580" spans="1:13" x14ac:dyDescent="0.3">
      <c r="A4580" t="s">
        <v>17</v>
      </c>
      <c r="B4580">
        <v>4577</v>
      </c>
      <c r="C4580" t="s">
        <v>1323</v>
      </c>
      <c r="D4580" t="s">
        <v>24</v>
      </c>
      <c r="E4580">
        <v>2018</v>
      </c>
      <c r="F4580" t="s">
        <v>45</v>
      </c>
      <c r="G4580" t="s">
        <v>21</v>
      </c>
      <c r="H4580" t="s">
        <v>15</v>
      </c>
      <c r="I4580" t="s">
        <v>46</v>
      </c>
      <c r="J4580">
        <v>9.9589909000000004E-2</v>
      </c>
      <c r="L4580">
        <v>109.18859999999999</v>
      </c>
      <c r="M4580">
        <v>3.7</v>
      </c>
    </row>
    <row r="4581" spans="1:13" x14ac:dyDescent="0.3">
      <c r="A4581" t="s">
        <v>17</v>
      </c>
      <c r="B4581">
        <v>4578</v>
      </c>
      <c r="C4581" t="s">
        <v>721</v>
      </c>
      <c r="D4581" t="s">
        <v>42</v>
      </c>
      <c r="E4581">
        <v>2018</v>
      </c>
      <c r="F4581" t="s">
        <v>45</v>
      </c>
      <c r="G4581" t="s">
        <v>21</v>
      </c>
      <c r="H4581" t="s">
        <v>15</v>
      </c>
      <c r="I4581" t="s">
        <v>46</v>
      </c>
      <c r="J4581">
        <v>2.8410334999999998E-2</v>
      </c>
      <c r="L4581">
        <v>158.06039999999999</v>
      </c>
      <c r="M4581">
        <v>3.7</v>
      </c>
    </row>
    <row r="4582" spans="1:13" x14ac:dyDescent="0.3">
      <c r="A4582" t="s">
        <v>17</v>
      </c>
      <c r="B4582">
        <v>4579</v>
      </c>
      <c r="C4582" t="s">
        <v>302</v>
      </c>
      <c r="D4582" t="s">
        <v>42</v>
      </c>
      <c r="E4582">
        <v>2018</v>
      </c>
      <c r="F4582" t="s">
        <v>45</v>
      </c>
      <c r="G4582" t="s">
        <v>21</v>
      </c>
      <c r="H4582" t="s">
        <v>15</v>
      </c>
      <c r="I4582" t="s">
        <v>46</v>
      </c>
      <c r="J4582">
        <v>3.4141212999999997E-2</v>
      </c>
      <c r="L4582">
        <v>211.92179999999999</v>
      </c>
      <c r="M4582">
        <v>3.7</v>
      </c>
    </row>
    <row r="4583" spans="1:13" x14ac:dyDescent="0.3">
      <c r="A4583" t="s">
        <v>17</v>
      </c>
      <c r="B4583">
        <v>4580</v>
      </c>
      <c r="C4583" t="s">
        <v>385</v>
      </c>
      <c r="D4583" t="s">
        <v>54</v>
      </c>
      <c r="E4583">
        <v>2018</v>
      </c>
      <c r="F4583" t="s">
        <v>45</v>
      </c>
      <c r="G4583" t="s">
        <v>21</v>
      </c>
      <c r="H4583" t="s">
        <v>15</v>
      </c>
      <c r="I4583" t="s">
        <v>46</v>
      </c>
      <c r="J4583">
        <v>3.5863435999999999E-2</v>
      </c>
      <c r="L4583">
        <v>58.356200000000001</v>
      </c>
      <c r="M4583">
        <v>3.7</v>
      </c>
    </row>
    <row r="4584" spans="1:13" x14ac:dyDescent="0.3">
      <c r="A4584" t="s">
        <v>17</v>
      </c>
      <c r="B4584">
        <v>4581</v>
      </c>
      <c r="C4584" t="s">
        <v>1561</v>
      </c>
      <c r="D4584" t="s">
        <v>48</v>
      </c>
      <c r="E4584">
        <v>2018</v>
      </c>
      <c r="F4584" t="s">
        <v>45</v>
      </c>
      <c r="G4584" t="s">
        <v>21</v>
      </c>
      <c r="H4584" t="s">
        <v>15</v>
      </c>
      <c r="I4584" t="s">
        <v>46</v>
      </c>
      <c r="J4584">
        <v>9.5347580000000008E-3</v>
      </c>
      <c r="L4584">
        <v>64.551000000000002</v>
      </c>
      <c r="M4584">
        <v>3.7</v>
      </c>
    </row>
    <row r="4585" spans="1:13" x14ac:dyDescent="0.3">
      <c r="A4585" t="s">
        <v>17</v>
      </c>
      <c r="B4585">
        <v>4582</v>
      </c>
      <c r="C4585" t="s">
        <v>1386</v>
      </c>
      <c r="D4585" t="s">
        <v>48</v>
      </c>
      <c r="E4585">
        <v>2018</v>
      </c>
      <c r="F4585" t="s">
        <v>45</v>
      </c>
      <c r="G4585" t="s">
        <v>21</v>
      </c>
      <c r="H4585" t="s">
        <v>15</v>
      </c>
      <c r="I4585" t="s">
        <v>46</v>
      </c>
      <c r="J4585">
        <v>3.0944665999999999E-2</v>
      </c>
      <c r="L4585">
        <v>186.65819999999999</v>
      </c>
      <c r="M4585">
        <v>3.7</v>
      </c>
    </row>
    <row r="4586" spans="1:13" x14ac:dyDescent="0.3">
      <c r="A4586" t="s">
        <v>17</v>
      </c>
      <c r="B4586">
        <v>4583</v>
      </c>
      <c r="C4586" t="s">
        <v>1562</v>
      </c>
      <c r="D4586" t="s">
        <v>48</v>
      </c>
      <c r="E4586">
        <v>2018</v>
      </c>
      <c r="F4586" t="s">
        <v>45</v>
      </c>
      <c r="G4586" t="s">
        <v>21</v>
      </c>
      <c r="H4586" t="s">
        <v>15</v>
      </c>
      <c r="I4586" t="s">
        <v>46</v>
      </c>
      <c r="J4586">
        <v>7.9904067999999995E-2</v>
      </c>
      <c r="L4586">
        <v>120.044</v>
      </c>
      <c r="M4586">
        <v>3.7</v>
      </c>
    </row>
    <row r="4587" spans="1:13" x14ac:dyDescent="0.3">
      <c r="A4587" t="s">
        <v>17</v>
      </c>
      <c r="B4587">
        <v>4584</v>
      </c>
      <c r="C4587" t="s">
        <v>1002</v>
      </c>
      <c r="D4587" t="s">
        <v>48</v>
      </c>
      <c r="E4587">
        <v>2018</v>
      </c>
      <c r="F4587" t="s">
        <v>45</v>
      </c>
      <c r="G4587" t="s">
        <v>21</v>
      </c>
      <c r="H4587" t="s">
        <v>15</v>
      </c>
      <c r="I4587" t="s">
        <v>46</v>
      </c>
      <c r="J4587">
        <v>7.5603698999999996E-2</v>
      </c>
      <c r="L4587">
        <v>215.12180000000001</v>
      </c>
      <c r="M4587">
        <v>3.7</v>
      </c>
    </row>
    <row r="4588" spans="1:13" x14ac:dyDescent="0.3">
      <c r="A4588" t="s">
        <v>17</v>
      </c>
      <c r="B4588">
        <v>4585</v>
      </c>
      <c r="C4588" t="s">
        <v>1241</v>
      </c>
      <c r="D4588" t="s">
        <v>48</v>
      </c>
      <c r="E4588">
        <v>2018</v>
      </c>
      <c r="F4588" t="s">
        <v>45</v>
      </c>
      <c r="G4588" t="s">
        <v>21</v>
      </c>
      <c r="H4588" t="s">
        <v>15</v>
      </c>
      <c r="I4588" t="s">
        <v>46</v>
      </c>
      <c r="J4588">
        <v>2.9595637000000001E-2</v>
      </c>
      <c r="L4588">
        <v>40.982199999999999</v>
      </c>
      <c r="M4588">
        <v>3.7</v>
      </c>
    </row>
    <row r="4589" spans="1:13" x14ac:dyDescent="0.3">
      <c r="A4589" t="s">
        <v>17</v>
      </c>
      <c r="B4589">
        <v>4586</v>
      </c>
      <c r="C4589" t="s">
        <v>392</v>
      </c>
      <c r="D4589" t="s">
        <v>32</v>
      </c>
      <c r="E4589">
        <v>2018</v>
      </c>
      <c r="F4589" t="s">
        <v>45</v>
      </c>
      <c r="G4589" t="s">
        <v>21</v>
      </c>
      <c r="H4589" t="s">
        <v>15</v>
      </c>
      <c r="I4589" t="s">
        <v>46</v>
      </c>
      <c r="J4589">
        <v>3.4286109000000002E-2</v>
      </c>
      <c r="L4589">
        <v>173.1422</v>
      </c>
      <c r="M4589">
        <v>3.7</v>
      </c>
    </row>
    <row r="4590" spans="1:13" x14ac:dyDescent="0.3">
      <c r="A4590" t="s">
        <v>10</v>
      </c>
      <c r="B4590">
        <v>4587</v>
      </c>
      <c r="C4590" t="s">
        <v>135</v>
      </c>
      <c r="D4590" t="s">
        <v>95</v>
      </c>
      <c r="E4590">
        <v>2018</v>
      </c>
      <c r="F4590" t="s">
        <v>45</v>
      </c>
      <c r="G4590" t="s">
        <v>21</v>
      </c>
      <c r="H4590" t="s">
        <v>15</v>
      </c>
      <c r="I4590" t="s">
        <v>46</v>
      </c>
      <c r="J4590">
        <v>0</v>
      </c>
      <c r="L4590">
        <v>75.9328</v>
      </c>
      <c r="M4590">
        <v>3.7</v>
      </c>
    </row>
    <row r="4591" spans="1:13" x14ac:dyDescent="0.3">
      <c r="A4591" t="s">
        <v>10</v>
      </c>
      <c r="B4591">
        <v>4588</v>
      </c>
      <c r="C4591" t="s">
        <v>1379</v>
      </c>
      <c r="D4591" t="s">
        <v>57</v>
      </c>
      <c r="E4591">
        <v>2018</v>
      </c>
      <c r="F4591" t="s">
        <v>45</v>
      </c>
      <c r="G4591" t="s">
        <v>21</v>
      </c>
      <c r="H4591" t="s">
        <v>15</v>
      </c>
      <c r="I4591" t="s">
        <v>46</v>
      </c>
      <c r="J4591">
        <v>2.4390149999999999E-2</v>
      </c>
      <c r="L4591">
        <v>95.906800000000004</v>
      </c>
      <c r="M4591">
        <v>3.7</v>
      </c>
    </row>
    <row r="4592" spans="1:13" x14ac:dyDescent="0.3">
      <c r="A4592" t="s">
        <v>10</v>
      </c>
      <c r="B4592">
        <v>4589</v>
      </c>
      <c r="C4592" t="s">
        <v>558</v>
      </c>
      <c r="D4592" t="s">
        <v>67</v>
      </c>
      <c r="E4592">
        <v>2018</v>
      </c>
      <c r="F4592" t="s">
        <v>45</v>
      </c>
      <c r="G4592" t="s">
        <v>21</v>
      </c>
      <c r="H4592" t="s">
        <v>15</v>
      </c>
      <c r="I4592" t="s">
        <v>46</v>
      </c>
      <c r="J4592">
        <v>1.4721718999999999E-2</v>
      </c>
      <c r="L4592">
        <v>193.61619999999999</v>
      </c>
      <c r="M4592">
        <v>3.7</v>
      </c>
    </row>
    <row r="4593" spans="1:13" x14ac:dyDescent="0.3">
      <c r="A4593" t="s">
        <v>10</v>
      </c>
      <c r="B4593">
        <v>4590</v>
      </c>
      <c r="C4593" t="s">
        <v>863</v>
      </c>
      <c r="D4593" t="s">
        <v>12</v>
      </c>
      <c r="E4593">
        <v>2018</v>
      </c>
      <c r="F4593" t="s">
        <v>45</v>
      </c>
      <c r="G4593" t="s">
        <v>21</v>
      </c>
      <c r="H4593" t="s">
        <v>15</v>
      </c>
      <c r="I4593" t="s">
        <v>46</v>
      </c>
      <c r="J4593">
        <v>7.1106549000000005E-2</v>
      </c>
      <c r="L4593">
        <v>60.553600000000003</v>
      </c>
      <c r="M4593">
        <v>3.7</v>
      </c>
    </row>
    <row r="4594" spans="1:13" x14ac:dyDescent="0.3">
      <c r="A4594" t="s">
        <v>10</v>
      </c>
      <c r="B4594">
        <v>4591</v>
      </c>
      <c r="C4594" t="s">
        <v>462</v>
      </c>
      <c r="D4594" t="s">
        <v>48</v>
      </c>
      <c r="E4594">
        <v>2018</v>
      </c>
      <c r="F4594" t="s">
        <v>45</v>
      </c>
      <c r="G4594" t="s">
        <v>21</v>
      </c>
      <c r="H4594" t="s">
        <v>15</v>
      </c>
      <c r="I4594" t="s">
        <v>46</v>
      </c>
      <c r="J4594">
        <v>1.0864186E-2</v>
      </c>
      <c r="L4594">
        <v>185.36080000000001</v>
      </c>
      <c r="M4594">
        <v>3.7</v>
      </c>
    </row>
    <row r="4595" spans="1:13" x14ac:dyDescent="0.3">
      <c r="A4595" t="s">
        <v>10</v>
      </c>
      <c r="B4595">
        <v>4592</v>
      </c>
      <c r="C4595" t="s">
        <v>481</v>
      </c>
      <c r="D4595" t="s">
        <v>32</v>
      </c>
      <c r="E4595">
        <v>2018</v>
      </c>
      <c r="F4595" t="s">
        <v>45</v>
      </c>
      <c r="G4595" t="s">
        <v>21</v>
      </c>
      <c r="H4595" t="s">
        <v>15</v>
      </c>
      <c r="I4595" t="s">
        <v>46</v>
      </c>
      <c r="J4595">
        <v>1.9107026999999999E-2</v>
      </c>
      <c r="L4595">
        <v>48.469200000000001</v>
      </c>
      <c r="M4595">
        <v>3.7</v>
      </c>
    </row>
    <row r="4596" spans="1:13" x14ac:dyDescent="0.3">
      <c r="A4596" t="s">
        <v>10</v>
      </c>
      <c r="B4596">
        <v>4593</v>
      </c>
      <c r="C4596" t="s">
        <v>1563</v>
      </c>
      <c r="D4596" t="s">
        <v>159</v>
      </c>
      <c r="E4596">
        <v>2018</v>
      </c>
      <c r="F4596" t="s">
        <v>45</v>
      </c>
      <c r="G4596" t="s">
        <v>21</v>
      </c>
      <c r="H4596" t="s">
        <v>15</v>
      </c>
      <c r="I4596" t="s">
        <v>46</v>
      </c>
      <c r="J4596">
        <v>6.5860322999999998E-2</v>
      </c>
      <c r="L4596">
        <v>81.896000000000001</v>
      </c>
      <c r="M4596">
        <v>3.7</v>
      </c>
    </row>
    <row r="4597" spans="1:13" x14ac:dyDescent="0.3">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3">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3">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3">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3">
      <c r="A4602" t="s">
        <v>17</v>
      </c>
      <c r="B4602">
        <v>4599</v>
      </c>
      <c r="C4602" t="s">
        <v>1364</v>
      </c>
      <c r="D4602" t="s">
        <v>57</v>
      </c>
      <c r="E4602">
        <v>2022</v>
      </c>
      <c r="F4602" t="s">
        <v>20</v>
      </c>
      <c r="G4602" t="s">
        <v>21</v>
      </c>
      <c r="H4602" t="s">
        <v>15</v>
      </c>
      <c r="I4602" t="s">
        <v>22</v>
      </c>
      <c r="J4602">
        <v>4.8980799999999998E-2</v>
      </c>
      <c r="K4602">
        <v>12.6</v>
      </c>
      <c r="L4602">
        <v>61.919400000000003</v>
      </c>
      <c r="M4602">
        <v>3.6</v>
      </c>
    </row>
    <row r="4603" spans="1:13" x14ac:dyDescent="0.3">
      <c r="A4603" t="s">
        <v>10</v>
      </c>
      <c r="B4603">
        <v>4600</v>
      </c>
      <c r="C4603" t="s">
        <v>1482</v>
      </c>
      <c r="D4603" t="s">
        <v>67</v>
      </c>
      <c r="E4603">
        <v>2018</v>
      </c>
      <c r="F4603" t="s">
        <v>45</v>
      </c>
      <c r="G4603" t="s">
        <v>21</v>
      </c>
      <c r="H4603" t="s">
        <v>15</v>
      </c>
      <c r="I4603" t="s">
        <v>46</v>
      </c>
      <c r="J4603">
        <v>9.8663652000000004E-2</v>
      </c>
      <c r="L4603">
        <v>62.919400000000003</v>
      </c>
      <c r="M4603">
        <v>3.6</v>
      </c>
    </row>
    <row r="4604" spans="1:13" x14ac:dyDescent="0.3">
      <c r="A4604" t="s">
        <v>10</v>
      </c>
      <c r="B4604">
        <v>4601</v>
      </c>
      <c r="C4604" t="s">
        <v>1336</v>
      </c>
      <c r="D4604" t="s">
        <v>153</v>
      </c>
      <c r="E4604">
        <v>2018</v>
      </c>
      <c r="F4604" t="s">
        <v>45</v>
      </c>
      <c r="G4604" t="s">
        <v>21</v>
      </c>
      <c r="H4604" t="s">
        <v>15</v>
      </c>
      <c r="I4604" t="s">
        <v>46</v>
      </c>
      <c r="J4604">
        <v>0.13956115999999999</v>
      </c>
      <c r="L4604">
        <v>170.47640000000001</v>
      </c>
      <c r="M4604">
        <v>3.6</v>
      </c>
    </row>
    <row r="4605" spans="1:13" x14ac:dyDescent="0.3">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3">
      <c r="A4606" t="s">
        <v>17</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3">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3">
      <c r="A4608" t="s">
        <v>17</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3">
      <c r="A4609" t="s">
        <v>1611</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3">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3">
      <c r="A4611" t="s">
        <v>10</v>
      </c>
      <c r="B4611">
        <v>4608</v>
      </c>
      <c r="C4611" t="s">
        <v>1200</v>
      </c>
      <c r="D4611" t="s">
        <v>54</v>
      </c>
      <c r="E4611">
        <v>2022</v>
      </c>
      <c r="F4611" t="s">
        <v>20</v>
      </c>
      <c r="G4611" t="s">
        <v>21</v>
      </c>
      <c r="H4611" t="s">
        <v>15</v>
      </c>
      <c r="I4611" t="s">
        <v>22</v>
      </c>
      <c r="J4611">
        <v>0.17980696099999999</v>
      </c>
      <c r="K4611">
        <v>6.1749999999999998</v>
      </c>
      <c r="L4611">
        <v>95.275199999999998</v>
      </c>
      <c r="M4611">
        <v>3.6</v>
      </c>
    </row>
    <row r="4612" spans="1:13" x14ac:dyDescent="0.3">
      <c r="A4612" t="s">
        <v>10</v>
      </c>
      <c r="B4612">
        <v>4609</v>
      </c>
      <c r="C4612" t="s">
        <v>487</v>
      </c>
      <c r="D4612" t="s">
        <v>48</v>
      </c>
      <c r="E4612">
        <v>2018</v>
      </c>
      <c r="F4612" t="s">
        <v>45</v>
      </c>
      <c r="G4612" t="s">
        <v>21</v>
      </c>
      <c r="H4612" t="s">
        <v>15</v>
      </c>
      <c r="I4612" t="s">
        <v>46</v>
      </c>
      <c r="J4612">
        <v>0.122830885</v>
      </c>
      <c r="L4612">
        <v>86.951400000000007</v>
      </c>
      <c r="M4612">
        <v>3.6</v>
      </c>
    </row>
    <row r="4613" spans="1:13" x14ac:dyDescent="0.3">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3">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3">
      <c r="A4615" t="s">
        <v>10</v>
      </c>
      <c r="B4615">
        <v>4612</v>
      </c>
      <c r="C4615" t="s">
        <v>1368</v>
      </c>
      <c r="D4615" t="s">
        <v>95</v>
      </c>
      <c r="E4615">
        <v>2022</v>
      </c>
      <c r="F4615" t="s">
        <v>20</v>
      </c>
      <c r="G4615" t="s">
        <v>21</v>
      </c>
      <c r="H4615" t="s">
        <v>15</v>
      </c>
      <c r="I4615" t="s">
        <v>22</v>
      </c>
      <c r="J4615">
        <v>4.8339408E-2</v>
      </c>
      <c r="K4615">
        <v>10.8</v>
      </c>
      <c r="L4615">
        <v>41.513800000000003</v>
      </c>
      <c r="M4615">
        <v>3.6</v>
      </c>
    </row>
    <row r="4616" spans="1:13" x14ac:dyDescent="0.3">
      <c r="A4616" t="s">
        <v>10</v>
      </c>
      <c r="B4616">
        <v>4613</v>
      </c>
      <c r="C4616" t="s">
        <v>1388</v>
      </c>
      <c r="D4616" t="s">
        <v>48</v>
      </c>
      <c r="E4616">
        <v>2011</v>
      </c>
      <c r="F4616" t="s">
        <v>39</v>
      </c>
      <c r="G4616" t="s">
        <v>21</v>
      </c>
      <c r="H4616" t="s">
        <v>15</v>
      </c>
      <c r="I4616" t="s">
        <v>40</v>
      </c>
      <c r="J4616">
        <v>2.1343732000000001E-2</v>
      </c>
      <c r="K4616">
        <v>13.65</v>
      </c>
      <c r="L4616">
        <v>58.358800000000002</v>
      </c>
      <c r="M4616">
        <v>3.6</v>
      </c>
    </row>
    <row r="4617" spans="1:13" x14ac:dyDescent="0.3">
      <c r="A4617" t="s">
        <v>17</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3">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3">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3">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3">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3">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3">
      <c r="A4624" t="s">
        <v>17</v>
      </c>
      <c r="B4624">
        <v>4621</v>
      </c>
      <c r="C4624" t="s">
        <v>1167</v>
      </c>
      <c r="D4624" t="s">
        <v>24</v>
      </c>
      <c r="E4624">
        <v>2018</v>
      </c>
      <c r="F4624" t="s">
        <v>138</v>
      </c>
      <c r="G4624" t="s">
        <v>14</v>
      </c>
      <c r="H4624" t="s">
        <v>26</v>
      </c>
      <c r="I4624" t="s">
        <v>40</v>
      </c>
      <c r="J4624">
        <v>0.29493921400000001</v>
      </c>
      <c r="L4624">
        <v>47.106000000000002</v>
      </c>
      <c r="M4624">
        <v>3.6</v>
      </c>
    </row>
    <row r="4625" spans="1:13" x14ac:dyDescent="0.3">
      <c r="A4625" t="s">
        <v>17</v>
      </c>
      <c r="B4625">
        <v>4622</v>
      </c>
      <c r="C4625" t="s">
        <v>877</v>
      </c>
      <c r="D4625" t="s">
        <v>61</v>
      </c>
      <c r="E4625">
        <v>2018</v>
      </c>
      <c r="F4625" t="s">
        <v>138</v>
      </c>
      <c r="G4625" t="s">
        <v>14</v>
      </c>
      <c r="H4625" t="s">
        <v>26</v>
      </c>
      <c r="I4625" t="s">
        <v>40</v>
      </c>
      <c r="J4625">
        <v>1.8847114000000002E-2</v>
      </c>
      <c r="L4625">
        <v>148.03919999999999</v>
      </c>
      <c r="M4625">
        <v>3.6</v>
      </c>
    </row>
    <row r="4626" spans="1:13" x14ac:dyDescent="0.3">
      <c r="A4626" t="s">
        <v>17</v>
      </c>
      <c r="B4626">
        <v>4623</v>
      </c>
      <c r="C4626" t="s">
        <v>1528</v>
      </c>
      <c r="D4626" t="s">
        <v>64</v>
      </c>
      <c r="E4626">
        <v>2018</v>
      </c>
      <c r="F4626" t="s">
        <v>138</v>
      </c>
      <c r="G4626" t="s">
        <v>14</v>
      </c>
      <c r="H4626" t="s">
        <v>26</v>
      </c>
      <c r="I4626" t="s">
        <v>40</v>
      </c>
      <c r="J4626">
        <v>4.0520753999999999E-2</v>
      </c>
      <c r="L4626">
        <v>153.934</v>
      </c>
      <c r="M4626">
        <v>3.6</v>
      </c>
    </row>
    <row r="4627" spans="1:13" x14ac:dyDescent="0.3">
      <c r="A4627" t="s">
        <v>17</v>
      </c>
      <c r="B4627">
        <v>4624</v>
      </c>
      <c r="C4627" t="s">
        <v>246</v>
      </c>
      <c r="D4627" t="s">
        <v>48</v>
      </c>
      <c r="E4627">
        <v>2018</v>
      </c>
      <c r="F4627" t="s">
        <v>138</v>
      </c>
      <c r="G4627" t="s">
        <v>14</v>
      </c>
      <c r="H4627" t="s">
        <v>26</v>
      </c>
      <c r="I4627" t="s">
        <v>40</v>
      </c>
      <c r="J4627">
        <v>0.160665697</v>
      </c>
      <c r="L4627">
        <v>227.5352</v>
      </c>
      <c r="M4627">
        <v>3.6</v>
      </c>
    </row>
    <row r="4628" spans="1:13" x14ac:dyDescent="0.3">
      <c r="A4628" t="s">
        <v>17</v>
      </c>
      <c r="B4628">
        <v>4625</v>
      </c>
      <c r="C4628" t="s">
        <v>1355</v>
      </c>
      <c r="D4628" t="s">
        <v>48</v>
      </c>
      <c r="E4628">
        <v>2018</v>
      </c>
      <c r="F4628" t="s">
        <v>138</v>
      </c>
      <c r="G4628" t="s">
        <v>14</v>
      </c>
      <c r="H4628" t="s">
        <v>26</v>
      </c>
      <c r="I4628" t="s">
        <v>40</v>
      </c>
      <c r="J4628">
        <v>5.3939315000000002E-2</v>
      </c>
      <c r="L4628">
        <v>52.1008</v>
      </c>
      <c r="M4628">
        <v>3.6</v>
      </c>
    </row>
    <row r="4629" spans="1:13" x14ac:dyDescent="0.3">
      <c r="A4629" t="s">
        <v>10</v>
      </c>
      <c r="B4629">
        <v>4626</v>
      </c>
      <c r="C4629" t="s">
        <v>1176</v>
      </c>
      <c r="D4629" t="s">
        <v>28</v>
      </c>
      <c r="E4629">
        <v>2018</v>
      </c>
      <c r="F4629" t="s">
        <v>138</v>
      </c>
      <c r="G4629" t="s">
        <v>14</v>
      </c>
      <c r="H4629" t="s">
        <v>26</v>
      </c>
      <c r="I4629" t="s">
        <v>40</v>
      </c>
      <c r="J4629">
        <v>0.23518320500000001</v>
      </c>
      <c r="L4629">
        <v>41.548000000000002</v>
      </c>
      <c r="M4629">
        <v>3.6</v>
      </c>
    </row>
    <row r="4630" spans="1:13" x14ac:dyDescent="0.3">
      <c r="A4630" t="s">
        <v>10</v>
      </c>
      <c r="B4630">
        <v>4627</v>
      </c>
      <c r="C4630" t="s">
        <v>489</v>
      </c>
      <c r="D4630" t="s">
        <v>54</v>
      </c>
      <c r="E4630">
        <v>2018</v>
      </c>
      <c r="F4630" t="s">
        <v>138</v>
      </c>
      <c r="G4630" t="s">
        <v>14</v>
      </c>
      <c r="H4630" t="s">
        <v>26</v>
      </c>
      <c r="I4630" t="s">
        <v>40</v>
      </c>
      <c r="J4630">
        <v>6.4577332000000001E-2</v>
      </c>
      <c r="L4630">
        <v>230.5352</v>
      </c>
      <c r="M4630">
        <v>3.6</v>
      </c>
    </row>
    <row r="4631" spans="1:13" x14ac:dyDescent="0.3">
      <c r="A4631" t="s">
        <v>10</v>
      </c>
      <c r="B4631">
        <v>4628</v>
      </c>
      <c r="C4631" t="s">
        <v>262</v>
      </c>
      <c r="D4631" t="s">
        <v>48</v>
      </c>
      <c r="E4631">
        <v>2018</v>
      </c>
      <c r="F4631" t="s">
        <v>138</v>
      </c>
      <c r="G4631" t="s">
        <v>14</v>
      </c>
      <c r="H4631" t="s">
        <v>26</v>
      </c>
      <c r="I4631" t="s">
        <v>40</v>
      </c>
      <c r="J4631">
        <v>0</v>
      </c>
      <c r="L4631">
        <v>262.89100000000002</v>
      </c>
      <c r="M4631">
        <v>3.6</v>
      </c>
    </row>
    <row r="4632" spans="1:13" x14ac:dyDescent="0.3">
      <c r="A4632" t="s">
        <v>17</v>
      </c>
      <c r="B4632">
        <v>4629</v>
      </c>
      <c r="C4632" t="s">
        <v>228</v>
      </c>
      <c r="D4632" t="s">
        <v>24</v>
      </c>
      <c r="E4632">
        <v>2016</v>
      </c>
      <c r="F4632" t="s">
        <v>25</v>
      </c>
      <c r="G4632" t="s">
        <v>14</v>
      </c>
      <c r="H4632" t="s">
        <v>26</v>
      </c>
      <c r="I4632" t="s">
        <v>16</v>
      </c>
      <c r="J4632">
        <v>3.2626952000000001E-2</v>
      </c>
      <c r="K4632">
        <v>7.5</v>
      </c>
      <c r="L4632">
        <v>235.9906</v>
      </c>
      <c r="M4632">
        <v>3.6</v>
      </c>
    </row>
    <row r="4633" spans="1:13" x14ac:dyDescent="0.3">
      <c r="A4633" t="s">
        <v>17</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3">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3">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3">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3">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3">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3">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3">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3">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3">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3">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3">
      <c r="A4650" t="s">
        <v>17</v>
      </c>
      <c r="B4650">
        <v>4647</v>
      </c>
      <c r="C4650" t="s">
        <v>1393</v>
      </c>
      <c r="D4650" t="s">
        <v>42</v>
      </c>
      <c r="E4650">
        <v>2020</v>
      </c>
      <c r="F4650" t="s">
        <v>37</v>
      </c>
      <c r="G4650" t="s">
        <v>34</v>
      </c>
      <c r="H4650" t="s">
        <v>15</v>
      </c>
      <c r="I4650" t="s">
        <v>16</v>
      </c>
      <c r="J4650">
        <v>0</v>
      </c>
      <c r="K4650">
        <v>9.1</v>
      </c>
      <c r="L4650">
        <v>115.45180000000001</v>
      </c>
      <c r="M4650">
        <v>3.6</v>
      </c>
    </row>
    <row r="4651" spans="1:13" x14ac:dyDescent="0.3">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3">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3">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3">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3">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3">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3">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3">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3">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3">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3">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3">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3">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3">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3">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3">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3">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3">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3">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3">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3">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3">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3">
      <c r="A4677" t="s">
        <v>17</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3">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3">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3">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3">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3">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3">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3">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3">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3">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3">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3">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3">
      <c r="A4690" t="s">
        <v>17</v>
      </c>
      <c r="B4690">
        <v>4687</v>
      </c>
      <c r="C4690" t="s">
        <v>791</v>
      </c>
      <c r="D4690" t="s">
        <v>28</v>
      </c>
      <c r="E4690">
        <v>2011</v>
      </c>
      <c r="F4690" t="s">
        <v>39</v>
      </c>
      <c r="G4690" t="s">
        <v>21</v>
      </c>
      <c r="H4690" t="s">
        <v>15</v>
      </c>
      <c r="I4690" t="s">
        <v>40</v>
      </c>
      <c r="J4690">
        <v>0.14897741</v>
      </c>
      <c r="K4690">
        <v>9.3000000000000007</v>
      </c>
      <c r="L4690">
        <v>143.07859999999999</v>
      </c>
      <c r="M4690">
        <v>3.6</v>
      </c>
    </row>
    <row r="4691" spans="1:13" x14ac:dyDescent="0.3">
      <c r="A4691" t="s">
        <v>17</v>
      </c>
      <c r="B4691">
        <v>4688</v>
      </c>
      <c r="C4691" t="s">
        <v>1524</v>
      </c>
      <c r="D4691" t="s">
        <v>12</v>
      </c>
      <c r="E4691">
        <v>2011</v>
      </c>
      <c r="F4691" t="s">
        <v>39</v>
      </c>
      <c r="G4691" t="s">
        <v>21</v>
      </c>
      <c r="H4691" t="s">
        <v>15</v>
      </c>
      <c r="I4691" t="s">
        <v>40</v>
      </c>
      <c r="J4691">
        <v>9.2272132000000007E-2</v>
      </c>
      <c r="K4691">
        <v>7.52</v>
      </c>
      <c r="L4691">
        <v>128.79939999999999</v>
      </c>
      <c r="M4691">
        <v>3.6</v>
      </c>
    </row>
    <row r="4692" spans="1:13" x14ac:dyDescent="0.3">
      <c r="A4692" t="s">
        <v>17</v>
      </c>
      <c r="B4692">
        <v>4689</v>
      </c>
      <c r="C4692" t="s">
        <v>75</v>
      </c>
      <c r="D4692" t="s">
        <v>42</v>
      </c>
      <c r="E4692">
        <v>2011</v>
      </c>
      <c r="F4692" t="s">
        <v>39</v>
      </c>
      <c r="G4692" t="s">
        <v>21</v>
      </c>
      <c r="H4692" t="s">
        <v>15</v>
      </c>
      <c r="I4692" t="s">
        <v>40</v>
      </c>
      <c r="J4692">
        <v>0.13497562799999999</v>
      </c>
      <c r="K4692">
        <v>5.82</v>
      </c>
      <c r="L4692">
        <v>170.57900000000001</v>
      </c>
      <c r="M4692">
        <v>3.6</v>
      </c>
    </row>
    <row r="4693" spans="1:13" x14ac:dyDescent="0.3">
      <c r="A4693" t="s">
        <v>17</v>
      </c>
      <c r="B4693">
        <v>4690</v>
      </c>
      <c r="C4693" t="s">
        <v>1151</v>
      </c>
      <c r="D4693" t="s">
        <v>42</v>
      </c>
      <c r="E4693">
        <v>2011</v>
      </c>
      <c r="F4693" t="s">
        <v>39</v>
      </c>
      <c r="G4693" t="s">
        <v>21</v>
      </c>
      <c r="H4693" t="s">
        <v>15</v>
      </c>
      <c r="I4693" t="s">
        <v>40</v>
      </c>
      <c r="J4693">
        <v>0.14893862399999999</v>
      </c>
      <c r="K4693">
        <v>18.350000000000001</v>
      </c>
      <c r="L4693">
        <v>191.9504</v>
      </c>
      <c r="M4693">
        <v>3.6</v>
      </c>
    </row>
    <row r="4694" spans="1:13" x14ac:dyDescent="0.3">
      <c r="A4694" t="s">
        <v>17</v>
      </c>
      <c r="B4694">
        <v>4691</v>
      </c>
      <c r="C4694" t="s">
        <v>1550</v>
      </c>
      <c r="D4694" t="s">
        <v>32</v>
      </c>
      <c r="E4694">
        <v>2011</v>
      </c>
      <c r="F4694" t="s">
        <v>39</v>
      </c>
      <c r="G4694" t="s">
        <v>21</v>
      </c>
      <c r="H4694" t="s">
        <v>30</v>
      </c>
      <c r="I4694" t="s">
        <v>40</v>
      </c>
      <c r="J4694">
        <v>6.8535039000000006E-2</v>
      </c>
      <c r="K4694">
        <v>11.6</v>
      </c>
      <c r="L4694">
        <v>143.0154</v>
      </c>
      <c r="M4694">
        <v>3.6</v>
      </c>
    </row>
    <row r="4695" spans="1:13" x14ac:dyDescent="0.3">
      <c r="A4695" t="s">
        <v>10</v>
      </c>
      <c r="B4695">
        <v>4692</v>
      </c>
      <c r="C4695" t="s">
        <v>582</v>
      </c>
      <c r="D4695" t="s">
        <v>54</v>
      </c>
      <c r="E4695">
        <v>2011</v>
      </c>
      <c r="F4695" t="s">
        <v>39</v>
      </c>
      <c r="G4695" t="s">
        <v>21</v>
      </c>
      <c r="H4695" t="s">
        <v>30</v>
      </c>
      <c r="I4695" t="s">
        <v>40</v>
      </c>
      <c r="J4695">
        <v>2.5257508000000001E-2</v>
      </c>
      <c r="K4695">
        <v>9.8000000000000007</v>
      </c>
      <c r="L4695">
        <v>248.54079999999999</v>
      </c>
      <c r="M4695">
        <v>3.6</v>
      </c>
    </row>
    <row r="4696" spans="1:13" x14ac:dyDescent="0.3">
      <c r="A4696" t="s">
        <v>10</v>
      </c>
      <c r="B4696">
        <v>4693</v>
      </c>
      <c r="C4696" t="s">
        <v>402</v>
      </c>
      <c r="D4696" t="s">
        <v>48</v>
      </c>
      <c r="E4696">
        <v>2011</v>
      </c>
      <c r="F4696" t="s">
        <v>39</v>
      </c>
      <c r="G4696" t="s">
        <v>21</v>
      </c>
      <c r="H4696" t="s">
        <v>26</v>
      </c>
      <c r="I4696" t="s">
        <v>40</v>
      </c>
      <c r="J4696">
        <v>1.6635488E-2</v>
      </c>
      <c r="K4696">
        <v>14.85</v>
      </c>
      <c r="L4696">
        <v>157.56299999999999</v>
      </c>
      <c r="M4696">
        <v>3.6</v>
      </c>
    </row>
    <row r="4697" spans="1:13" x14ac:dyDescent="0.3">
      <c r="A4697" t="s">
        <v>17</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3">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3">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3">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3">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3">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3">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3">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3">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3">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3">
      <c r="A4716" t="s">
        <v>17</v>
      </c>
      <c r="B4716">
        <v>4713</v>
      </c>
      <c r="C4716" t="s">
        <v>1327</v>
      </c>
      <c r="D4716" t="s">
        <v>42</v>
      </c>
      <c r="E4716">
        <v>2022</v>
      </c>
      <c r="F4716" t="s">
        <v>20</v>
      </c>
      <c r="G4716" t="s">
        <v>21</v>
      </c>
      <c r="H4716" t="s">
        <v>15</v>
      </c>
      <c r="I4716" t="s">
        <v>22</v>
      </c>
      <c r="J4716">
        <v>5.1146564999999998E-2</v>
      </c>
      <c r="K4716">
        <v>17.7</v>
      </c>
      <c r="L4716">
        <v>127.3678</v>
      </c>
      <c r="M4716">
        <v>3.6</v>
      </c>
    </row>
    <row r="4717" spans="1:13" x14ac:dyDescent="0.3">
      <c r="A4717" t="s">
        <v>17</v>
      </c>
      <c r="B4717">
        <v>4714</v>
      </c>
      <c r="C4717" t="s">
        <v>1196</v>
      </c>
      <c r="D4717" t="s">
        <v>48</v>
      </c>
      <c r="E4717">
        <v>2022</v>
      </c>
      <c r="F4717" t="s">
        <v>20</v>
      </c>
      <c r="G4717" t="s">
        <v>21</v>
      </c>
      <c r="H4717" t="s">
        <v>15</v>
      </c>
      <c r="I4717" t="s">
        <v>22</v>
      </c>
      <c r="J4717">
        <v>0.171779865</v>
      </c>
      <c r="K4717">
        <v>11.5</v>
      </c>
      <c r="L4717">
        <v>126.07040000000001</v>
      </c>
      <c r="M4717">
        <v>3.6</v>
      </c>
    </row>
    <row r="4718" spans="1:13" x14ac:dyDescent="0.3">
      <c r="A4718" t="s">
        <v>17</v>
      </c>
      <c r="B4718">
        <v>4715</v>
      </c>
      <c r="C4718" t="s">
        <v>491</v>
      </c>
      <c r="D4718" t="s">
        <v>95</v>
      </c>
      <c r="E4718">
        <v>2022</v>
      </c>
      <c r="F4718" t="s">
        <v>20</v>
      </c>
      <c r="G4718" t="s">
        <v>21</v>
      </c>
      <c r="H4718" t="s">
        <v>15</v>
      </c>
      <c r="I4718" t="s">
        <v>22</v>
      </c>
      <c r="J4718">
        <v>0.17482783499999999</v>
      </c>
      <c r="K4718">
        <v>9.1</v>
      </c>
      <c r="L4718">
        <v>127.2362</v>
      </c>
      <c r="M4718">
        <v>3.6</v>
      </c>
    </row>
    <row r="4719" spans="1:13" x14ac:dyDescent="0.3">
      <c r="A4719" t="s">
        <v>17</v>
      </c>
      <c r="B4719">
        <v>4716</v>
      </c>
      <c r="C4719" t="s">
        <v>846</v>
      </c>
      <c r="D4719" t="s">
        <v>24</v>
      </c>
      <c r="E4719">
        <v>2022</v>
      </c>
      <c r="F4719" t="s">
        <v>20</v>
      </c>
      <c r="G4719" t="s">
        <v>21</v>
      </c>
      <c r="H4719" t="s">
        <v>15</v>
      </c>
      <c r="I4719" t="s">
        <v>22</v>
      </c>
      <c r="J4719">
        <v>0</v>
      </c>
      <c r="K4719">
        <v>17.850000000000001</v>
      </c>
      <c r="L4719">
        <v>148.005</v>
      </c>
      <c r="M4719">
        <v>3.6</v>
      </c>
    </row>
    <row r="4720" spans="1:13" x14ac:dyDescent="0.3">
      <c r="A4720" t="s">
        <v>17</v>
      </c>
      <c r="B4720">
        <v>4717</v>
      </c>
      <c r="C4720" t="s">
        <v>1315</v>
      </c>
      <c r="D4720" t="s">
        <v>12</v>
      </c>
      <c r="E4720">
        <v>2022</v>
      </c>
      <c r="F4720" t="s">
        <v>20</v>
      </c>
      <c r="G4720" t="s">
        <v>21</v>
      </c>
      <c r="H4720" t="s">
        <v>15</v>
      </c>
      <c r="I4720" t="s">
        <v>22</v>
      </c>
      <c r="J4720">
        <v>2.0688969000000001E-2</v>
      </c>
      <c r="K4720">
        <v>20.5</v>
      </c>
      <c r="L4720">
        <v>88.183000000000007</v>
      </c>
      <c r="M4720">
        <v>3.6</v>
      </c>
    </row>
    <row r="4721" spans="1:13" x14ac:dyDescent="0.3">
      <c r="A4721" t="s">
        <v>17</v>
      </c>
      <c r="B4721">
        <v>4718</v>
      </c>
      <c r="C4721" t="s">
        <v>471</v>
      </c>
      <c r="D4721" t="s">
        <v>42</v>
      </c>
      <c r="E4721">
        <v>2022</v>
      </c>
      <c r="F4721" t="s">
        <v>20</v>
      </c>
      <c r="G4721" t="s">
        <v>21</v>
      </c>
      <c r="H4721" t="s">
        <v>15</v>
      </c>
      <c r="I4721" t="s">
        <v>22</v>
      </c>
      <c r="J4721">
        <v>7.6036381E-2</v>
      </c>
      <c r="K4721">
        <v>7.4749999999999996</v>
      </c>
      <c r="L4721">
        <v>153.96559999999999</v>
      </c>
      <c r="M4721">
        <v>3.6</v>
      </c>
    </row>
    <row r="4722" spans="1:13" x14ac:dyDescent="0.3">
      <c r="A4722" t="s">
        <v>17</v>
      </c>
      <c r="B4722">
        <v>4719</v>
      </c>
      <c r="C4722" t="s">
        <v>1115</v>
      </c>
      <c r="D4722" t="s">
        <v>42</v>
      </c>
      <c r="E4722">
        <v>2022</v>
      </c>
      <c r="F4722" t="s">
        <v>20</v>
      </c>
      <c r="G4722" t="s">
        <v>21</v>
      </c>
      <c r="H4722" t="s">
        <v>15</v>
      </c>
      <c r="I4722" t="s">
        <v>22</v>
      </c>
      <c r="J4722">
        <v>0.12522270499999999</v>
      </c>
      <c r="K4722">
        <v>8.8949999999999996</v>
      </c>
      <c r="L4722">
        <v>113.3544</v>
      </c>
      <c r="M4722">
        <v>3.6</v>
      </c>
    </row>
    <row r="4723" spans="1:13" x14ac:dyDescent="0.3">
      <c r="A4723" t="s">
        <v>17</v>
      </c>
      <c r="B4723">
        <v>4720</v>
      </c>
      <c r="C4723" t="s">
        <v>1392</v>
      </c>
      <c r="D4723" t="s">
        <v>42</v>
      </c>
      <c r="E4723">
        <v>2022</v>
      </c>
      <c r="F4723" t="s">
        <v>20</v>
      </c>
      <c r="G4723" t="s">
        <v>21</v>
      </c>
      <c r="H4723" t="s">
        <v>15</v>
      </c>
      <c r="I4723" t="s">
        <v>22</v>
      </c>
      <c r="J4723">
        <v>3.2152980999999997E-2</v>
      </c>
      <c r="K4723">
        <v>9</v>
      </c>
      <c r="L4723">
        <v>102.0016</v>
      </c>
      <c r="M4723">
        <v>3.6</v>
      </c>
    </row>
    <row r="4724" spans="1:13" x14ac:dyDescent="0.3">
      <c r="A4724" t="s">
        <v>17</v>
      </c>
      <c r="B4724">
        <v>4721</v>
      </c>
      <c r="C4724" t="s">
        <v>850</v>
      </c>
      <c r="D4724" t="s">
        <v>42</v>
      </c>
      <c r="E4724">
        <v>2022</v>
      </c>
      <c r="F4724" t="s">
        <v>20</v>
      </c>
      <c r="G4724" t="s">
        <v>21</v>
      </c>
      <c r="H4724" t="s">
        <v>15</v>
      </c>
      <c r="I4724" t="s">
        <v>22</v>
      </c>
      <c r="J4724">
        <v>0.10031931700000001</v>
      </c>
      <c r="K4724">
        <v>20.2</v>
      </c>
      <c r="L4724">
        <v>188.68979999999999</v>
      </c>
      <c r="M4724">
        <v>3.6</v>
      </c>
    </row>
    <row r="4725" spans="1:13" x14ac:dyDescent="0.3">
      <c r="A4725" t="s">
        <v>17</v>
      </c>
      <c r="B4725">
        <v>4722</v>
      </c>
      <c r="C4725" t="s">
        <v>1252</v>
      </c>
      <c r="D4725" t="s">
        <v>54</v>
      </c>
      <c r="E4725">
        <v>2022</v>
      </c>
      <c r="F4725" t="s">
        <v>20</v>
      </c>
      <c r="G4725" t="s">
        <v>21</v>
      </c>
      <c r="H4725" t="s">
        <v>15</v>
      </c>
      <c r="I4725" t="s">
        <v>22</v>
      </c>
      <c r="J4725">
        <v>0.14676789700000001</v>
      </c>
      <c r="K4725">
        <v>10.3</v>
      </c>
      <c r="L4725">
        <v>102.3648</v>
      </c>
      <c r="M4725">
        <v>3.6</v>
      </c>
    </row>
    <row r="4726" spans="1:13" x14ac:dyDescent="0.3">
      <c r="A4726" t="s">
        <v>17</v>
      </c>
      <c r="B4726">
        <v>4723</v>
      </c>
      <c r="C4726" t="s">
        <v>999</v>
      </c>
      <c r="D4726" t="s">
        <v>48</v>
      </c>
      <c r="E4726">
        <v>2022</v>
      </c>
      <c r="F4726" t="s">
        <v>20</v>
      </c>
      <c r="G4726" t="s">
        <v>21</v>
      </c>
      <c r="H4726" t="s">
        <v>15</v>
      </c>
      <c r="I4726" t="s">
        <v>22</v>
      </c>
      <c r="J4726">
        <v>7.2278769000000007E-2</v>
      </c>
      <c r="K4726">
        <v>6.1950000000000003</v>
      </c>
      <c r="L4726">
        <v>120.60980000000001</v>
      </c>
      <c r="M4726">
        <v>3.6</v>
      </c>
    </row>
    <row r="4727" spans="1:13" x14ac:dyDescent="0.3">
      <c r="A4727" t="s">
        <v>17</v>
      </c>
      <c r="B4727">
        <v>4724</v>
      </c>
      <c r="C4727" t="s">
        <v>1474</v>
      </c>
      <c r="D4727" t="s">
        <v>32</v>
      </c>
      <c r="E4727">
        <v>2022</v>
      </c>
      <c r="F4727" t="s">
        <v>20</v>
      </c>
      <c r="G4727" t="s">
        <v>21</v>
      </c>
      <c r="H4727" t="s">
        <v>15</v>
      </c>
      <c r="I4727" t="s">
        <v>22</v>
      </c>
      <c r="J4727">
        <v>0.113790879</v>
      </c>
      <c r="K4727">
        <v>11.8</v>
      </c>
      <c r="L4727">
        <v>185.39240000000001</v>
      </c>
      <c r="M4727">
        <v>3.6</v>
      </c>
    </row>
    <row r="4728" spans="1:13" x14ac:dyDescent="0.3">
      <c r="A4728" t="s">
        <v>10</v>
      </c>
      <c r="B4728">
        <v>4725</v>
      </c>
      <c r="C4728" t="s">
        <v>1308</v>
      </c>
      <c r="D4728" t="s">
        <v>67</v>
      </c>
      <c r="E4728">
        <v>2022</v>
      </c>
      <c r="F4728" t="s">
        <v>20</v>
      </c>
      <c r="G4728" t="s">
        <v>21</v>
      </c>
      <c r="H4728" t="s">
        <v>15</v>
      </c>
      <c r="I4728" t="s">
        <v>22</v>
      </c>
      <c r="J4728">
        <v>0.12824740800000001</v>
      </c>
      <c r="K4728">
        <v>10.695</v>
      </c>
      <c r="L4728">
        <v>121.84399999999999</v>
      </c>
      <c r="M4728">
        <v>3.6</v>
      </c>
    </row>
    <row r="4729" spans="1:13" x14ac:dyDescent="0.3">
      <c r="A4729" t="s">
        <v>10</v>
      </c>
      <c r="B4729">
        <v>4726</v>
      </c>
      <c r="C4729" t="s">
        <v>426</v>
      </c>
      <c r="D4729" t="s">
        <v>12</v>
      </c>
      <c r="E4729">
        <v>2022</v>
      </c>
      <c r="F4729" t="s">
        <v>20</v>
      </c>
      <c r="G4729" t="s">
        <v>21</v>
      </c>
      <c r="H4729" t="s">
        <v>15</v>
      </c>
      <c r="I4729" t="s">
        <v>22</v>
      </c>
      <c r="J4729">
        <v>0.14563169500000001</v>
      </c>
      <c r="K4729">
        <v>7.59</v>
      </c>
      <c r="L4729">
        <v>172.80799999999999</v>
      </c>
      <c r="M4729">
        <v>3.6</v>
      </c>
    </row>
    <row r="4730" spans="1:13" x14ac:dyDescent="0.3">
      <c r="A4730" t="s">
        <v>10</v>
      </c>
      <c r="B4730">
        <v>4727</v>
      </c>
      <c r="C4730" t="s">
        <v>714</v>
      </c>
      <c r="D4730" t="s">
        <v>48</v>
      </c>
      <c r="E4730">
        <v>2022</v>
      </c>
      <c r="F4730" t="s">
        <v>20</v>
      </c>
      <c r="G4730" t="s">
        <v>21</v>
      </c>
      <c r="H4730" t="s">
        <v>15</v>
      </c>
      <c r="I4730" t="s">
        <v>22</v>
      </c>
      <c r="J4730">
        <v>8.5482761000000004E-2</v>
      </c>
      <c r="K4730">
        <v>10.65</v>
      </c>
      <c r="L4730">
        <v>231.46680000000001</v>
      </c>
      <c r="M4730">
        <v>3.6</v>
      </c>
    </row>
    <row r="4731" spans="1:13" x14ac:dyDescent="0.3">
      <c r="A4731" t="s">
        <v>17</v>
      </c>
      <c r="B4731">
        <v>4728</v>
      </c>
      <c r="C4731" t="s">
        <v>502</v>
      </c>
      <c r="D4731" t="s">
        <v>67</v>
      </c>
      <c r="E4731">
        <v>2018</v>
      </c>
      <c r="F4731" t="s">
        <v>45</v>
      </c>
      <c r="G4731" t="s">
        <v>21</v>
      </c>
      <c r="H4731" t="s">
        <v>15</v>
      </c>
      <c r="I4731" t="s">
        <v>46</v>
      </c>
      <c r="J4731">
        <v>0</v>
      </c>
      <c r="L4731">
        <v>89.185599999999994</v>
      </c>
      <c r="M4731">
        <v>3.6</v>
      </c>
    </row>
    <row r="4732" spans="1:13" x14ac:dyDescent="0.3">
      <c r="A4732" t="s">
        <v>17</v>
      </c>
      <c r="B4732">
        <v>4729</v>
      </c>
      <c r="C4732" t="s">
        <v>1035</v>
      </c>
      <c r="D4732" t="s">
        <v>67</v>
      </c>
      <c r="E4732">
        <v>2018</v>
      </c>
      <c r="F4732" t="s">
        <v>45</v>
      </c>
      <c r="G4732" t="s">
        <v>21</v>
      </c>
      <c r="H4732" t="s">
        <v>15</v>
      </c>
      <c r="I4732" t="s">
        <v>46</v>
      </c>
      <c r="J4732">
        <v>8.2150144999999994E-2</v>
      </c>
      <c r="L4732">
        <v>192.9504</v>
      </c>
      <c r="M4732">
        <v>3.6</v>
      </c>
    </row>
    <row r="4733" spans="1:13" x14ac:dyDescent="0.3">
      <c r="A4733" t="s">
        <v>17</v>
      </c>
      <c r="B4733">
        <v>4730</v>
      </c>
      <c r="C4733" t="s">
        <v>1129</v>
      </c>
      <c r="D4733" t="s">
        <v>12</v>
      </c>
      <c r="E4733">
        <v>2018</v>
      </c>
      <c r="F4733" t="s">
        <v>45</v>
      </c>
      <c r="G4733" t="s">
        <v>21</v>
      </c>
      <c r="H4733" t="s">
        <v>15</v>
      </c>
      <c r="I4733" t="s">
        <v>46</v>
      </c>
      <c r="J4733">
        <v>2.3339367E-2</v>
      </c>
      <c r="L4733">
        <v>94.877799999999993</v>
      </c>
      <c r="M4733">
        <v>3.6</v>
      </c>
    </row>
    <row r="4734" spans="1:13" x14ac:dyDescent="0.3">
      <c r="A4734" t="s">
        <v>17</v>
      </c>
      <c r="B4734">
        <v>4731</v>
      </c>
      <c r="C4734" t="s">
        <v>1571</v>
      </c>
      <c r="D4734" t="s">
        <v>12</v>
      </c>
      <c r="E4734">
        <v>2018</v>
      </c>
      <c r="F4734" t="s">
        <v>45</v>
      </c>
      <c r="G4734" t="s">
        <v>21</v>
      </c>
      <c r="H4734" t="s">
        <v>15</v>
      </c>
      <c r="I4734" t="s">
        <v>46</v>
      </c>
      <c r="J4734">
        <v>5.6685382999999999E-2</v>
      </c>
      <c r="L4734">
        <v>178.43700000000001</v>
      </c>
      <c r="M4734">
        <v>3.6</v>
      </c>
    </row>
    <row r="4735" spans="1:13" x14ac:dyDescent="0.3">
      <c r="A4735" t="s">
        <v>17</v>
      </c>
      <c r="B4735">
        <v>4732</v>
      </c>
      <c r="C4735" t="s">
        <v>107</v>
      </c>
      <c r="D4735" t="s">
        <v>61</v>
      </c>
      <c r="E4735">
        <v>2018</v>
      </c>
      <c r="F4735" t="s">
        <v>45</v>
      </c>
      <c r="G4735" t="s">
        <v>21</v>
      </c>
      <c r="H4735" t="s">
        <v>15</v>
      </c>
      <c r="I4735" t="s">
        <v>46</v>
      </c>
      <c r="J4735">
        <v>8.6360961999999999E-2</v>
      </c>
      <c r="L4735">
        <v>151.26820000000001</v>
      </c>
      <c r="M4735">
        <v>3.6</v>
      </c>
    </row>
    <row r="4736" spans="1:13" x14ac:dyDescent="0.3">
      <c r="A4736" t="s">
        <v>17</v>
      </c>
      <c r="B4736">
        <v>4733</v>
      </c>
      <c r="C4736" t="s">
        <v>894</v>
      </c>
      <c r="D4736" t="s">
        <v>42</v>
      </c>
      <c r="E4736">
        <v>2018</v>
      </c>
      <c r="F4736" t="s">
        <v>45</v>
      </c>
      <c r="G4736" t="s">
        <v>21</v>
      </c>
      <c r="H4736" t="s">
        <v>15</v>
      </c>
      <c r="I4736" t="s">
        <v>46</v>
      </c>
      <c r="J4736">
        <v>6.6656670000000001E-3</v>
      </c>
      <c r="L4736">
        <v>164.11840000000001</v>
      </c>
      <c r="M4736">
        <v>3.6</v>
      </c>
    </row>
    <row r="4737" spans="1:13" x14ac:dyDescent="0.3">
      <c r="A4737" t="s">
        <v>17</v>
      </c>
      <c r="B4737">
        <v>4734</v>
      </c>
      <c r="C4737" t="s">
        <v>213</v>
      </c>
      <c r="D4737" t="s">
        <v>42</v>
      </c>
      <c r="E4737">
        <v>2018</v>
      </c>
      <c r="F4737" t="s">
        <v>45</v>
      </c>
      <c r="G4737" t="s">
        <v>21</v>
      </c>
      <c r="H4737" t="s">
        <v>15</v>
      </c>
      <c r="I4737" t="s">
        <v>46</v>
      </c>
      <c r="J4737">
        <v>2.4766802000000001E-2</v>
      </c>
      <c r="L4737">
        <v>151.03919999999999</v>
      </c>
      <c r="M4737">
        <v>3.6</v>
      </c>
    </row>
    <row r="4738" spans="1:13" x14ac:dyDescent="0.3">
      <c r="A4738" t="s">
        <v>17</v>
      </c>
      <c r="B4738">
        <v>4735</v>
      </c>
      <c r="C4738" t="s">
        <v>518</v>
      </c>
      <c r="D4738" t="s">
        <v>42</v>
      </c>
      <c r="E4738">
        <v>2018</v>
      </c>
      <c r="F4738" t="s">
        <v>45</v>
      </c>
      <c r="G4738" t="s">
        <v>21</v>
      </c>
      <c r="H4738" t="s">
        <v>15</v>
      </c>
      <c r="I4738" t="s">
        <v>46</v>
      </c>
      <c r="J4738">
        <v>6.5612807999999995E-2</v>
      </c>
      <c r="L4738">
        <v>62.350999999999999</v>
      </c>
      <c r="M4738">
        <v>3.6</v>
      </c>
    </row>
    <row r="4739" spans="1:13" x14ac:dyDescent="0.3">
      <c r="A4739" t="s">
        <v>10</v>
      </c>
      <c r="B4739">
        <v>4736</v>
      </c>
      <c r="C4739" t="s">
        <v>1217</v>
      </c>
      <c r="D4739" t="s">
        <v>95</v>
      </c>
      <c r="E4739">
        <v>2018</v>
      </c>
      <c r="F4739" t="s">
        <v>45</v>
      </c>
      <c r="G4739" t="s">
        <v>21</v>
      </c>
      <c r="H4739" t="s">
        <v>15</v>
      </c>
      <c r="I4739" t="s">
        <v>46</v>
      </c>
      <c r="J4739">
        <v>8.1868040000000003E-2</v>
      </c>
      <c r="L4739">
        <v>46.803400000000003</v>
      </c>
      <c r="M4739">
        <v>3.6</v>
      </c>
    </row>
    <row r="4740" spans="1:13" x14ac:dyDescent="0.3">
      <c r="A4740" t="s">
        <v>10</v>
      </c>
      <c r="B4740">
        <v>4737</v>
      </c>
      <c r="C4740" t="s">
        <v>124</v>
      </c>
      <c r="D4740" t="s">
        <v>67</v>
      </c>
      <c r="E4740">
        <v>2018</v>
      </c>
      <c r="F4740" t="s">
        <v>45</v>
      </c>
      <c r="G4740" t="s">
        <v>21</v>
      </c>
      <c r="H4740" t="s">
        <v>15</v>
      </c>
      <c r="I4740" t="s">
        <v>46</v>
      </c>
      <c r="J4740">
        <v>2.9578726E-2</v>
      </c>
      <c r="L4740">
        <v>143.57859999999999</v>
      </c>
      <c r="M4740">
        <v>3.6</v>
      </c>
    </row>
    <row r="4741" spans="1:13" x14ac:dyDescent="0.3">
      <c r="A4741" t="s">
        <v>10</v>
      </c>
      <c r="B4741">
        <v>4738</v>
      </c>
      <c r="C4741" t="s">
        <v>1053</v>
      </c>
      <c r="D4741" t="s">
        <v>12</v>
      </c>
      <c r="E4741">
        <v>2018</v>
      </c>
      <c r="F4741" t="s">
        <v>45</v>
      </c>
      <c r="G4741" t="s">
        <v>21</v>
      </c>
      <c r="H4741" t="s">
        <v>15</v>
      </c>
      <c r="I4741" t="s">
        <v>46</v>
      </c>
      <c r="J4741">
        <v>8.5392428000000006E-2</v>
      </c>
      <c r="L4741">
        <v>226.76939999999999</v>
      </c>
      <c r="M4741">
        <v>3.6</v>
      </c>
    </row>
    <row r="4742" spans="1:13" x14ac:dyDescent="0.3">
      <c r="A4742" t="s">
        <v>10</v>
      </c>
      <c r="B4742">
        <v>4739</v>
      </c>
      <c r="C4742" t="s">
        <v>1470</v>
      </c>
      <c r="D4742" t="s">
        <v>54</v>
      </c>
      <c r="E4742">
        <v>2018</v>
      </c>
      <c r="F4742" t="s">
        <v>45</v>
      </c>
      <c r="G4742" t="s">
        <v>21</v>
      </c>
      <c r="H4742" t="s">
        <v>15</v>
      </c>
      <c r="I4742" t="s">
        <v>46</v>
      </c>
      <c r="J4742">
        <v>1.7937483000000001E-2</v>
      </c>
      <c r="L4742">
        <v>103.499</v>
      </c>
      <c r="M4742">
        <v>3.6</v>
      </c>
    </row>
    <row r="4743" spans="1:13" x14ac:dyDescent="0.3">
      <c r="A4743" t="s">
        <v>10</v>
      </c>
      <c r="B4743">
        <v>4740</v>
      </c>
      <c r="C4743" t="s">
        <v>838</v>
      </c>
      <c r="D4743" t="s">
        <v>48</v>
      </c>
      <c r="E4743">
        <v>2018</v>
      </c>
      <c r="F4743" t="s">
        <v>45</v>
      </c>
      <c r="G4743" t="s">
        <v>21</v>
      </c>
      <c r="H4743" t="s">
        <v>15</v>
      </c>
      <c r="I4743" t="s">
        <v>46</v>
      </c>
      <c r="J4743">
        <v>5.6328717E-2</v>
      </c>
      <c r="L4743">
        <v>63.916800000000002</v>
      </c>
      <c r="M4743">
        <v>3.6</v>
      </c>
    </row>
    <row r="4744" spans="1:13" x14ac:dyDescent="0.3">
      <c r="A4744" t="s">
        <v>10</v>
      </c>
      <c r="B4744">
        <v>4741</v>
      </c>
      <c r="C4744" t="s">
        <v>365</v>
      </c>
      <c r="D4744" t="s">
        <v>48</v>
      </c>
      <c r="E4744">
        <v>2018</v>
      </c>
      <c r="F4744" t="s">
        <v>45</v>
      </c>
      <c r="G4744" t="s">
        <v>21</v>
      </c>
      <c r="H4744" t="s">
        <v>15</v>
      </c>
      <c r="I4744" t="s">
        <v>46</v>
      </c>
      <c r="J4744">
        <v>1.4143673000000001E-2</v>
      </c>
      <c r="L4744">
        <v>187.38720000000001</v>
      </c>
      <c r="M4744">
        <v>3.6</v>
      </c>
    </row>
    <row r="4745" spans="1:13" x14ac:dyDescent="0.3">
      <c r="A4745" t="s">
        <v>10</v>
      </c>
      <c r="B4745">
        <v>4742</v>
      </c>
      <c r="C4745" t="s">
        <v>194</v>
      </c>
      <c r="D4745" t="s">
        <v>48</v>
      </c>
      <c r="E4745">
        <v>2018</v>
      </c>
      <c r="F4745" t="s">
        <v>45</v>
      </c>
      <c r="G4745" t="s">
        <v>21</v>
      </c>
      <c r="H4745" t="s">
        <v>15</v>
      </c>
      <c r="I4745" t="s">
        <v>46</v>
      </c>
      <c r="J4745">
        <v>5.9350009999999996E-3</v>
      </c>
      <c r="L4745">
        <v>98.835800000000006</v>
      </c>
      <c r="M4745">
        <v>3.6</v>
      </c>
    </row>
    <row r="4746" spans="1:13" x14ac:dyDescent="0.3">
      <c r="A4746" t="s">
        <v>1611</v>
      </c>
      <c r="B4746">
        <v>4743</v>
      </c>
      <c r="C4746" t="s">
        <v>901</v>
      </c>
      <c r="D4746" t="s">
        <v>24</v>
      </c>
      <c r="E4746">
        <v>2018</v>
      </c>
      <c r="F4746" t="s">
        <v>45</v>
      </c>
      <c r="G4746" t="s">
        <v>21</v>
      </c>
      <c r="H4746" t="s">
        <v>15</v>
      </c>
      <c r="I4746" t="s">
        <v>46</v>
      </c>
      <c r="J4746">
        <v>0.13511820199999999</v>
      </c>
      <c r="L4746">
        <v>52.564</v>
      </c>
      <c r="M4746">
        <v>3.6</v>
      </c>
    </row>
    <row r="4747" spans="1:13" x14ac:dyDescent="0.3">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3">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3">
      <c r="A4749" t="s">
        <v>17</v>
      </c>
      <c r="B4749">
        <v>4746</v>
      </c>
      <c r="C4749" t="s">
        <v>1184</v>
      </c>
      <c r="D4749" t="s">
        <v>12</v>
      </c>
      <c r="E4749">
        <v>2022</v>
      </c>
      <c r="F4749" t="s">
        <v>20</v>
      </c>
      <c r="G4749" t="s">
        <v>21</v>
      </c>
      <c r="H4749" t="s">
        <v>15</v>
      </c>
      <c r="I4749" t="s">
        <v>22</v>
      </c>
      <c r="J4749">
        <v>0</v>
      </c>
      <c r="K4749">
        <v>10</v>
      </c>
      <c r="L4749">
        <v>246.9144</v>
      </c>
      <c r="M4749">
        <v>3.5</v>
      </c>
    </row>
    <row r="4750" spans="1:13" x14ac:dyDescent="0.3">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3">
      <c r="A4751" t="s">
        <v>10</v>
      </c>
      <c r="B4751">
        <v>4748</v>
      </c>
      <c r="C4751" t="s">
        <v>1489</v>
      </c>
      <c r="D4751" t="s">
        <v>24</v>
      </c>
      <c r="E4751">
        <v>2022</v>
      </c>
      <c r="F4751" t="s">
        <v>20</v>
      </c>
      <c r="G4751" t="s">
        <v>21</v>
      </c>
      <c r="H4751" t="s">
        <v>15</v>
      </c>
      <c r="I4751" t="s">
        <v>22</v>
      </c>
      <c r="J4751">
        <v>7.3209446999999997E-2</v>
      </c>
      <c r="K4751">
        <v>13.65</v>
      </c>
      <c r="L4751">
        <v>197.64259999999999</v>
      </c>
      <c r="M4751">
        <v>3.5</v>
      </c>
    </row>
    <row r="4752" spans="1:13" x14ac:dyDescent="0.3">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3">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3">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3">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3">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3">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3">
      <c r="A4759" t="s">
        <v>10</v>
      </c>
      <c r="B4759">
        <v>4756</v>
      </c>
      <c r="C4759" t="s">
        <v>268</v>
      </c>
      <c r="D4759" t="s">
        <v>28</v>
      </c>
      <c r="E4759">
        <v>2022</v>
      </c>
      <c r="F4759" t="s">
        <v>20</v>
      </c>
      <c r="G4759" t="s">
        <v>21</v>
      </c>
      <c r="H4759" t="s">
        <v>15</v>
      </c>
      <c r="I4759" t="s">
        <v>22</v>
      </c>
      <c r="J4759">
        <v>0.15412025200000001</v>
      </c>
      <c r="K4759">
        <v>7.84</v>
      </c>
      <c r="L4759">
        <v>51.935000000000002</v>
      </c>
      <c r="M4759">
        <v>3.5</v>
      </c>
    </row>
    <row r="4760" spans="1:13" x14ac:dyDescent="0.3">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3">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3">
      <c r="A4762" t="s">
        <v>17</v>
      </c>
      <c r="B4762">
        <v>4759</v>
      </c>
      <c r="C4762" t="s">
        <v>1564</v>
      </c>
      <c r="D4762" t="s">
        <v>67</v>
      </c>
      <c r="E4762">
        <v>2011</v>
      </c>
      <c r="F4762" t="s">
        <v>39</v>
      </c>
      <c r="G4762" t="s">
        <v>21</v>
      </c>
      <c r="H4762" t="s">
        <v>15</v>
      </c>
      <c r="I4762" t="s">
        <v>40</v>
      </c>
      <c r="J4762">
        <v>0.29788371200000002</v>
      </c>
      <c r="K4762">
        <v>18.100000000000001</v>
      </c>
      <c r="L4762">
        <v>156.72880000000001</v>
      </c>
      <c r="M4762">
        <v>3.5</v>
      </c>
    </row>
    <row r="4763" spans="1:13" x14ac:dyDescent="0.3">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3">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3">
      <c r="A4765" t="s">
        <v>17</v>
      </c>
      <c r="B4765">
        <v>4762</v>
      </c>
      <c r="C4765" t="s">
        <v>238</v>
      </c>
      <c r="D4765" t="s">
        <v>19</v>
      </c>
      <c r="E4765">
        <v>2014</v>
      </c>
      <c r="F4765" t="s">
        <v>29</v>
      </c>
      <c r="G4765" t="s">
        <v>21</v>
      </c>
      <c r="H4765" t="s">
        <v>30</v>
      </c>
      <c r="I4765" t="s">
        <v>16</v>
      </c>
      <c r="J4765">
        <v>0</v>
      </c>
      <c r="K4765">
        <v>11.395</v>
      </c>
      <c r="L4765">
        <v>151.67080000000001</v>
      </c>
      <c r="M4765">
        <v>3.5</v>
      </c>
    </row>
    <row r="4766" spans="1:13" x14ac:dyDescent="0.3">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3">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3">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3">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3">
      <c r="A4770" t="s">
        <v>10</v>
      </c>
      <c r="B4770">
        <v>4767</v>
      </c>
      <c r="C4770" t="s">
        <v>357</v>
      </c>
      <c r="D4770" t="s">
        <v>28</v>
      </c>
      <c r="E4770">
        <v>2018</v>
      </c>
      <c r="F4770" t="s">
        <v>138</v>
      </c>
      <c r="G4770" t="s">
        <v>14</v>
      </c>
      <c r="H4770" t="s">
        <v>26</v>
      </c>
      <c r="I4770" t="s">
        <v>40</v>
      </c>
      <c r="J4770">
        <v>2.5795769999999999E-2</v>
      </c>
      <c r="L4770">
        <v>88.417199999999994</v>
      </c>
      <c r="M4770">
        <v>3.5</v>
      </c>
    </row>
    <row r="4771" spans="1:13" x14ac:dyDescent="0.3">
      <c r="A4771" t="s">
        <v>17</v>
      </c>
      <c r="B4771">
        <v>4768</v>
      </c>
      <c r="C4771" t="s">
        <v>1288</v>
      </c>
      <c r="D4771" t="s">
        <v>61</v>
      </c>
      <c r="E4771">
        <v>2011</v>
      </c>
      <c r="F4771" t="s">
        <v>39</v>
      </c>
      <c r="G4771" t="s">
        <v>21</v>
      </c>
      <c r="H4771" t="s">
        <v>15</v>
      </c>
      <c r="I4771" t="s">
        <v>40</v>
      </c>
      <c r="J4771">
        <v>0.20529482700000001</v>
      </c>
      <c r="K4771">
        <v>4.6100000000000003</v>
      </c>
      <c r="L4771">
        <v>172.83959999999999</v>
      </c>
      <c r="M4771">
        <v>3.5</v>
      </c>
    </row>
    <row r="4772" spans="1:13" x14ac:dyDescent="0.3">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3">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3">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3">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3">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3">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3">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3">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3">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3">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3">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3">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3">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3">
      <c r="A4787" t="s">
        <v>17</v>
      </c>
      <c r="B4787">
        <v>4784</v>
      </c>
      <c r="C4787" t="s">
        <v>506</v>
      </c>
      <c r="D4787" t="s">
        <v>24</v>
      </c>
      <c r="E4787">
        <v>2018</v>
      </c>
      <c r="F4787" t="s">
        <v>138</v>
      </c>
      <c r="G4787" t="s">
        <v>14</v>
      </c>
      <c r="H4787" t="s">
        <v>26</v>
      </c>
      <c r="I4787" t="s">
        <v>40</v>
      </c>
      <c r="J4787">
        <v>1.2865901000000001E-2</v>
      </c>
      <c r="L4787">
        <v>59.3536</v>
      </c>
      <c r="M4787">
        <v>3.5</v>
      </c>
    </row>
    <row r="4788" spans="1:13" x14ac:dyDescent="0.3">
      <c r="A4788" t="s">
        <v>17</v>
      </c>
      <c r="B4788">
        <v>4785</v>
      </c>
      <c r="C4788" t="s">
        <v>79</v>
      </c>
      <c r="D4788" t="s">
        <v>48</v>
      </c>
      <c r="E4788">
        <v>2018</v>
      </c>
      <c r="F4788" t="s">
        <v>138</v>
      </c>
      <c r="G4788" t="s">
        <v>14</v>
      </c>
      <c r="H4788" t="s">
        <v>26</v>
      </c>
      <c r="I4788" t="s">
        <v>40</v>
      </c>
      <c r="J4788">
        <v>4.4122209000000003E-2</v>
      </c>
      <c r="L4788">
        <v>173.80539999999999</v>
      </c>
      <c r="M4788">
        <v>3.5</v>
      </c>
    </row>
    <row r="4789" spans="1:13" x14ac:dyDescent="0.3">
      <c r="A4789" t="s">
        <v>10</v>
      </c>
      <c r="B4789">
        <v>4786</v>
      </c>
      <c r="C4789" t="s">
        <v>885</v>
      </c>
      <c r="D4789" t="s">
        <v>54</v>
      </c>
      <c r="E4789">
        <v>2018</v>
      </c>
      <c r="F4789" t="s">
        <v>138</v>
      </c>
      <c r="G4789" t="s">
        <v>14</v>
      </c>
      <c r="H4789" t="s">
        <v>26</v>
      </c>
      <c r="I4789" t="s">
        <v>40</v>
      </c>
      <c r="J4789">
        <v>0</v>
      </c>
      <c r="L4789">
        <v>98.2042</v>
      </c>
      <c r="M4789">
        <v>3.5</v>
      </c>
    </row>
    <row r="4790" spans="1:13" x14ac:dyDescent="0.3">
      <c r="A4790" t="s">
        <v>10</v>
      </c>
      <c r="B4790">
        <v>4787</v>
      </c>
      <c r="C4790" t="s">
        <v>1496</v>
      </c>
      <c r="D4790" t="s">
        <v>32</v>
      </c>
      <c r="E4790">
        <v>2018</v>
      </c>
      <c r="F4790" t="s">
        <v>138</v>
      </c>
      <c r="G4790" t="s">
        <v>14</v>
      </c>
      <c r="H4790" t="s">
        <v>26</v>
      </c>
      <c r="I4790" t="s">
        <v>40</v>
      </c>
      <c r="J4790">
        <v>6.9909187999999997E-2</v>
      </c>
      <c r="L4790">
        <v>163.2868</v>
      </c>
      <c r="M4790">
        <v>3.5</v>
      </c>
    </row>
    <row r="4791" spans="1:13" x14ac:dyDescent="0.3">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3">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3">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3">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3">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3">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3">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3">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3">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3">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3">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3">
      <c r="A4807" t="s">
        <v>17</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3">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3">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3">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3">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3">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3">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3">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3">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3">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3">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3">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3">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3">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3">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3">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3">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3">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3">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3">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3">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3">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3">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3">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3">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3">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3">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3">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3">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3">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3">
      <c r="A4840" t="s">
        <v>17</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3">
      <c r="A4841" t="s">
        <v>1611</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3">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3">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3">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3">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3">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3">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3">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3">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3">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3">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3">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3">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3">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3">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3">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3">
      <c r="A4858" t="s">
        <v>17</v>
      </c>
      <c r="B4858">
        <v>4855</v>
      </c>
      <c r="C4858" t="s">
        <v>491</v>
      </c>
      <c r="D4858" t="s">
        <v>95</v>
      </c>
      <c r="E4858">
        <v>2011</v>
      </c>
      <c r="F4858" t="s">
        <v>39</v>
      </c>
      <c r="G4858" t="s">
        <v>21</v>
      </c>
      <c r="H4858" t="s">
        <v>15</v>
      </c>
      <c r="I4858" t="s">
        <v>40</v>
      </c>
      <c r="J4858">
        <v>0.29143875499999999</v>
      </c>
      <c r="K4858">
        <v>9.1</v>
      </c>
      <c r="L4858">
        <v>126.83620000000001</v>
      </c>
      <c r="M4858">
        <v>3.5</v>
      </c>
    </row>
    <row r="4859" spans="1:13" x14ac:dyDescent="0.3">
      <c r="A4859" t="s">
        <v>17</v>
      </c>
      <c r="B4859">
        <v>4856</v>
      </c>
      <c r="C4859" t="s">
        <v>1142</v>
      </c>
      <c r="D4859" t="s">
        <v>28</v>
      </c>
      <c r="E4859">
        <v>2011</v>
      </c>
      <c r="F4859" t="s">
        <v>39</v>
      </c>
      <c r="G4859" t="s">
        <v>21</v>
      </c>
      <c r="H4859" t="s">
        <v>15</v>
      </c>
      <c r="I4859" t="s">
        <v>40</v>
      </c>
      <c r="J4859">
        <v>2.5561850000000001E-2</v>
      </c>
      <c r="K4859">
        <v>7.4050000000000002</v>
      </c>
      <c r="L4859">
        <v>89.714600000000004</v>
      </c>
      <c r="M4859">
        <v>3.5</v>
      </c>
    </row>
    <row r="4860" spans="1:13" x14ac:dyDescent="0.3">
      <c r="A4860" t="s">
        <v>17</v>
      </c>
      <c r="B4860">
        <v>4857</v>
      </c>
      <c r="C4860" t="s">
        <v>1301</v>
      </c>
      <c r="D4860" t="s">
        <v>28</v>
      </c>
      <c r="E4860">
        <v>2011</v>
      </c>
      <c r="F4860" t="s">
        <v>39</v>
      </c>
      <c r="G4860" t="s">
        <v>21</v>
      </c>
      <c r="H4860" t="s">
        <v>15</v>
      </c>
      <c r="I4860" t="s">
        <v>40</v>
      </c>
      <c r="J4860">
        <v>3.5497039000000001E-2</v>
      </c>
      <c r="K4860">
        <v>15.2</v>
      </c>
      <c r="L4860">
        <v>216.7824</v>
      </c>
      <c r="M4860">
        <v>3.5</v>
      </c>
    </row>
    <row r="4861" spans="1:13" x14ac:dyDescent="0.3">
      <c r="A4861" t="s">
        <v>17</v>
      </c>
      <c r="B4861">
        <v>4858</v>
      </c>
      <c r="C4861" t="s">
        <v>981</v>
      </c>
      <c r="D4861" t="s">
        <v>67</v>
      </c>
      <c r="E4861">
        <v>2011</v>
      </c>
      <c r="F4861" t="s">
        <v>39</v>
      </c>
      <c r="G4861" t="s">
        <v>21</v>
      </c>
      <c r="H4861" t="s">
        <v>15</v>
      </c>
      <c r="I4861" t="s">
        <v>40</v>
      </c>
      <c r="J4861">
        <v>2.6818195999999999E-2</v>
      </c>
      <c r="K4861">
        <v>9.3000000000000007</v>
      </c>
      <c r="L4861">
        <v>248.9092</v>
      </c>
      <c r="M4861">
        <v>3.5</v>
      </c>
    </row>
    <row r="4862" spans="1:13" x14ac:dyDescent="0.3">
      <c r="A4862" t="s">
        <v>17</v>
      </c>
      <c r="B4862">
        <v>4859</v>
      </c>
      <c r="C4862" t="s">
        <v>1410</v>
      </c>
      <c r="D4862" t="s">
        <v>12</v>
      </c>
      <c r="E4862">
        <v>2011</v>
      </c>
      <c r="F4862" t="s">
        <v>39</v>
      </c>
      <c r="G4862" t="s">
        <v>21</v>
      </c>
      <c r="H4862" t="s">
        <v>15</v>
      </c>
      <c r="I4862" t="s">
        <v>40</v>
      </c>
      <c r="J4862">
        <v>0.15630798300000001</v>
      </c>
      <c r="K4862">
        <v>7.3250000000000002</v>
      </c>
      <c r="L4862">
        <v>92.214600000000004</v>
      </c>
      <c r="M4862">
        <v>3.5</v>
      </c>
    </row>
    <row r="4863" spans="1:13" x14ac:dyDescent="0.3">
      <c r="A4863" t="s">
        <v>17</v>
      </c>
      <c r="B4863">
        <v>4860</v>
      </c>
      <c r="C4863" t="s">
        <v>1166</v>
      </c>
      <c r="D4863" t="s">
        <v>32</v>
      </c>
      <c r="E4863">
        <v>2011</v>
      </c>
      <c r="F4863" t="s">
        <v>39</v>
      </c>
      <c r="G4863" t="s">
        <v>21</v>
      </c>
      <c r="H4863" t="s">
        <v>30</v>
      </c>
      <c r="I4863" t="s">
        <v>40</v>
      </c>
      <c r="J4863">
        <v>0.13218302900000001</v>
      </c>
      <c r="K4863">
        <v>6.1349999999999998</v>
      </c>
      <c r="L4863">
        <v>115.086</v>
      </c>
      <c r="M4863">
        <v>3.5</v>
      </c>
    </row>
    <row r="4864" spans="1:13" x14ac:dyDescent="0.3">
      <c r="A4864" t="s">
        <v>17</v>
      </c>
      <c r="B4864">
        <v>4861</v>
      </c>
      <c r="C4864" t="s">
        <v>1474</v>
      </c>
      <c r="D4864" t="s">
        <v>32</v>
      </c>
      <c r="E4864">
        <v>2011</v>
      </c>
      <c r="F4864" t="s">
        <v>39</v>
      </c>
      <c r="G4864" t="s">
        <v>21</v>
      </c>
      <c r="H4864" t="s">
        <v>30</v>
      </c>
      <c r="I4864" t="s">
        <v>40</v>
      </c>
      <c r="J4864">
        <v>0.189689886</v>
      </c>
      <c r="K4864">
        <v>11.8</v>
      </c>
      <c r="L4864">
        <v>184.39240000000001</v>
      </c>
      <c r="M4864">
        <v>3.5</v>
      </c>
    </row>
    <row r="4865" spans="1:13" x14ac:dyDescent="0.3">
      <c r="A4865" t="s">
        <v>10</v>
      </c>
      <c r="B4865">
        <v>4862</v>
      </c>
      <c r="C4865" t="s">
        <v>776</v>
      </c>
      <c r="D4865" t="s">
        <v>57</v>
      </c>
      <c r="E4865">
        <v>2011</v>
      </c>
      <c r="F4865" t="s">
        <v>39</v>
      </c>
      <c r="G4865" t="s">
        <v>21</v>
      </c>
      <c r="H4865" t="s">
        <v>30</v>
      </c>
      <c r="I4865" t="s">
        <v>40</v>
      </c>
      <c r="J4865">
        <v>9.4512028999999997E-2</v>
      </c>
      <c r="K4865">
        <v>20.85</v>
      </c>
      <c r="L4865">
        <v>104.56480000000001</v>
      </c>
      <c r="M4865">
        <v>3.5</v>
      </c>
    </row>
    <row r="4866" spans="1:13" x14ac:dyDescent="0.3">
      <c r="A4866" t="s">
        <v>10</v>
      </c>
      <c r="B4866">
        <v>4863</v>
      </c>
      <c r="C4866" t="s">
        <v>1157</v>
      </c>
      <c r="D4866" t="s">
        <v>12</v>
      </c>
      <c r="E4866">
        <v>2011</v>
      </c>
      <c r="F4866" t="s">
        <v>39</v>
      </c>
      <c r="G4866" t="s">
        <v>21</v>
      </c>
      <c r="H4866" t="s">
        <v>30</v>
      </c>
      <c r="I4866" t="s">
        <v>40</v>
      </c>
      <c r="J4866">
        <v>5.1794958000000002E-2</v>
      </c>
      <c r="K4866">
        <v>7.55</v>
      </c>
      <c r="L4866">
        <v>122.60720000000001</v>
      </c>
      <c r="M4866">
        <v>3.5</v>
      </c>
    </row>
    <row r="4867" spans="1:13" x14ac:dyDescent="0.3">
      <c r="A4867" t="s">
        <v>10</v>
      </c>
      <c r="B4867">
        <v>4864</v>
      </c>
      <c r="C4867" t="s">
        <v>1124</v>
      </c>
      <c r="D4867" t="s">
        <v>48</v>
      </c>
      <c r="E4867">
        <v>2011</v>
      </c>
      <c r="F4867" t="s">
        <v>39</v>
      </c>
      <c r="G4867" t="s">
        <v>21</v>
      </c>
      <c r="H4867" t="s">
        <v>30</v>
      </c>
      <c r="I4867" t="s">
        <v>40</v>
      </c>
      <c r="J4867">
        <v>0.22547652800000001</v>
      </c>
      <c r="K4867">
        <v>7.63</v>
      </c>
      <c r="L4867">
        <v>45.1402</v>
      </c>
      <c r="M4867">
        <v>3.5</v>
      </c>
    </row>
    <row r="4868" spans="1:13" x14ac:dyDescent="0.3">
      <c r="A4868" t="s">
        <v>10</v>
      </c>
      <c r="B4868">
        <v>4865</v>
      </c>
      <c r="C4868" t="s">
        <v>132</v>
      </c>
      <c r="D4868" t="s">
        <v>48</v>
      </c>
      <c r="E4868">
        <v>2011</v>
      </c>
      <c r="F4868" t="s">
        <v>39</v>
      </c>
      <c r="G4868" t="s">
        <v>21</v>
      </c>
      <c r="H4868" t="s">
        <v>30</v>
      </c>
      <c r="I4868" t="s">
        <v>40</v>
      </c>
      <c r="J4868">
        <v>1.9123873999999999E-2</v>
      </c>
      <c r="K4868">
        <v>10.695</v>
      </c>
      <c r="L4868">
        <v>73.003799999999998</v>
      </c>
      <c r="M4868">
        <v>3.5</v>
      </c>
    </row>
    <row r="4869" spans="1:13" x14ac:dyDescent="0.3">
      <c r="A4869" t="s">
        <v>17</v>
      </c>
      <c r="B4869">
        <v>4866</v>
      </c>
      <c r="C4869" t="s">
        <v>1391</v>
      </c>
      <c r="D4869" t="s">
        <v>67</v>
      </c>
      <c r="E4869">
        <v>2014</v>
      </c>
      <c r="F4869" t="s">
        <v>29</v>
      </c>
      <c r="G4869" t="s">
        <v>21</v>
      </c>
      <c r="H4869" t="s">
        <v>30</v>
      </c>
      <c r="I4869" t="s">
        <v>16</v>
      </c>
      <c r="J4869">
        <v>0</v>
      </c>
      <c r="K4869">
        <v>18.350000000000001</v>
      </c>
      <c r="L4869">
        <v>151.934</v>
      </c>
      <c r="M4869">
        <v>3.5</v>
      </c>
    </row>
    <row r="4870" spans="1:13" x14ac:dyDescent="0.3">
      <c r="A4870" t="s">
        <v>17</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3">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3">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3">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3">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3">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3">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3">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3">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3">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3">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3">
      <c r="A4885" t="s">
        <v>17</v>
      </c>
      <c r="B4885">
        <v>4882</v>
      </c>
      <c r="C4885" t="s">
        <v>1568</v>
      </c>
      <c r="D4885" t="s">
        <v>28</v>
      </c>
      <c r="E4885">
        <v>2022</v>
      </c>
      <c r="F4885" t="s">
        <v>20</v>
      </c>
      <c r="G4885" t="s">
        <v>21</v>
      </c>
      <c r="H4885" t="s">
        <v>15</v>
      </c>
      <c r="I4885" t="s">
        <v>22</v>
      </c>
      <c r="J4885">
        <v>0.10389467099999999</v>
      </c>
      <c r="K4885">
        <v>16.2</v>
      </c>
      <c r="L4885">
        <v>101.29900000000001</v>
      </c>
      <c r="M4885">
        <v>3.5</v>
      </c>
    </row>
    <row r="4886" spans="1:13" x14ac:dyDescent="0.3">
      <c r="A4886" t="s">
        <v>17</v>
      </c>
      <c r="B4886">
        <v>4883</v>
      </c>
      <c r="C4886" t="s">
        <v>1575</v>
      </c>
      <c r="D4886" t="s">
        <v>24</v>
      </c>
      <c r="E4886">
        <v>2022</v>
      </c>
      <c r="F4886" t="s">
        <v>20</v>
      </c>
      <c r="G4886" t="s">
        <v>21</v>
      </c>
      <c r="H4886" t="s">
        <v>15</v>
      </c>
      <c r="I4886" t="s">
        <v>22</v>
      </c>
      <c r="J4886">
        <v>0.13171418300000001</v>
      </c>
      <c r="K4886">
        <v>12.15</v>
      </c>
      <c r="L4886">
        <v>245.846</v>
      </c>
      <c r="M4886">
        <v>3.5</v>
      </c>
    </row>
    <row r="4887" spans="1:13" x14ac:dyDescent="0.3">
      <c r="A4887" t="s">
        <v>17</v>
      </c>
      <c r="B4887">
        <v>4884</v>
      </c>
      <c r="C4887" t="s">
        <v>1556</v>
      </c>
      <c r="D4887" t="s">
        <v>24</v>
      </c>
      <c r="E4887">
        <v>2022</v>
      </c>
      <c r="F4887" t="s">
        <v>20</v>
      </c>
      <c r="G4887" t="s">
        <v>21</v>
      </c>
      <c r="H4887" t="s">
        <v>15</v>
      </c>
      <c r="I4887" t="s">
        <v>22</v>
      </c>
      <c r="J4887">
        <v>6.0874090000000002E-3</v>
      </c>
      <c r="K4887">
        <v>13.1</v>
      </c>
      <c r="L4887">
        <v>185.0898</v>
      </c>
      <c r="M4887">
        <v>3.5</v>
      </c>
    </row>
    <row r="4888" spans="1:13" x14ac:dyDescent="0.3">
      <c r="A4888" t="s">
        <v>17</v>
      </c>
      <c r="B4888">
        <v>4885</v>
      </c>
      <c r="C4888" t="s">
        <v>1109</v>
      </c>
      <c r="D4888" t="s">
        <v>12</v>
      </c>
      <c r="E4888">
        <v>2022</v>
      </c>
      <c r="F4888" t="s">
        <v>20</v>
      </c>
      <c r="G4888" t="s">
        <v>21</v>
      </c>
      <c r="H4888" t="s">
        <v>15</v>
      </c>
      <c r="I4888" t="s">
        <v>22</v>
      </c>
      <c r="J4888">
        <v>0.122015744</v>
      </c>
      <c r="K4888">
        <v>7.72</v>
      </c>
      <c r="L4888">
        <v>121.744</v>
      </c>
      <c r="M4888">
        <v>3.5</v>
      </c>
    </row>
    <row r="4889" spans="1:13" x14ac:dyDescent="0.3">
      <c r="A4889" t="s">
        <v>17</v>
      </c>
      <c r="B4889">
        <v>4886</v>
      </c>
      <c r="C4889" t="s">
        <v>1280</v>
      </c>
      <c r="D4889" t="s">
        <v>61</v>
      </c>
      <c r="E4889">
        <v>2022</v>
      </c>
      <c r="F4889" t="s">
        <v>20</v>
      </c>
      <c r="G4889" t="s">
        <v>21</v>
      </c>
      <c r="H4889" t="s">
        <v>15</v>
      </c>
      <c r="I4889" t="s">
        <v>22</v>
      </c>
      <c r="J4889">
        <v>6.4325351000000003E-2</v>
      </c>
      <c r="K4889">
        <v>7.9050000000000002</v>
      </c>
      <c r="L4889">
        <v>230.26939999999999</v>
      </c>
      <c r="M4889">
        <v>3.5</v>
      </c>
    </row>
    <row r="4890" spans="1:13" x14ac:dyDescent="0.3">
      <c r="A4890" t="s">
        <v>17</v>
      </c>
      <c r="B4890">
        <v>4887</v>
      </c>
      <c r="C4890" t="s">
        <v>1507</v>
      </c>
      <c r="D4890" t="s">
        <v>19</v>
      </c>
      <c r="E4890">
        <v>2022</v>
      </c>
      <c r="F4890" t="s">
        <v>20</v>
      </c>
      <c r="G4890" t="s">
        <v>21</v>
      </c>
      <c r="H4890" t="s">
        <v>15</v>
      </c>
      <c r="I4890" t="s">
        <v>22</v>
      </c>
      <c r="J4890">
        <v>1.8890239999999999E-2</v>
      </c>
      <c r="K4890">
        <v>8.27</v>
      </c>
      <c r="L4890">
        <v>238.18799999999999</v>
      </c>
      <c r="M4890">
        <v>3.5</v>
      </c>
    </row>
    <row r="4891" spans="1:13" x14ac:dyDescent="0.3">
      <c r="A4891" t="s">
        <v>17</v>
      </c>
      <c r="B4891">
        <v>4888</v>
      </c>
      <c r="C4891" t="s">
        <v>353</v>
      </c>
      <c r="D4891" t="s">
        <v>42</v>
      </c>
      <c r="E4891">
        <v>2022</v>
      </c>
      <c r="F4891" t="s">
        <v>20</v>
      </c>
      <c r="G4891" t="s">
        <v>21</v>
      </c>
      <c r="H4891" t="s">
        <v>15</v>
      </c>
      <c r="I4891" t="s">
        <v>22</v>
      </c>
      <c r="J4891">
        <v>1.7062427000000002E-2</v>
      </c>
      <c r="K4891">
        <v>16.350000000000001</v>
      </c>
      <c r="L4891">
        <v>98.141000000000005</v>
      </c>
      <c r="M4891">
        <v>3.5</v>
      </c>
    </row>
    <row r="4892" spans="1:13" x14ac:dyDescent="0.3">
      <c r="A4892" t="s">
        <v>17</v>
      </c>
      <c r="B4892">
        <v>4889</v>
      </c>
      <c r="C4892" t="s">
        <v>1298</v>
      </c>
      <c r="D4892" t="s">
        <v>42</v>
      </c>
      <c r="E4892">
        <v>2022</v>
      </c>
      <c r="F4892" t="s">
        <v>20</v>
      </c>
      <c r="G4892" t="s">
        <v>21</v>
      </c>
      <c r="H4892" t="s">
        <v>15</v>
      </c>
      <c r="I4892" t="s">
        <v>22</v>
      </c>
      <c r="J4892">
        <v>2.4756031000000001E-2</v>
      </c>
      <c r="K4892">
        <v>21.25</v>
      </c>
      <c r="L4892">
        <v>146.71019999999999</v>
      </c>
      <c r="M4892">
        <v>3.5</v>
      </c>
    </row>
    <row r="4893" spans="1:13" x14ac:dyDescent="0.3">
      <c r="A4893" t="s">
        <v>17</v>
      </c>
      <c r="B4893">
        <v>4890</v>
      </c>
      <c r="C4893" t="s">
        <v>974</v>
      </c>
      <c r="D4893" t="s">
        <v>159</v>
      </c>
      <c r="E4893">
        <v>2022</v>
      </c>
      <c r="F4893" t="s">
        <v>20</v>
      </c>
      <c r="G4893" t="s">
        <v>21</v>
      </c>
      <c r="H4893" t="s">
        <v>15</v>
      </c>
      <c r="I4893" t="s">
        <v>22</v>
      </c>
      <c r="J4893">
        <v>1.4921093E-2</v>
      </c>
      <c r="K4893">
        <v>11.5</v>
      </c>
      <c r="L4893">
        <v>173.90799999999999</v>
      </c>
      <c r="M4893">
        <v>3.5</v>
      </c>
    </row>
    <row r="4894" spans="1:13" x14ac:dyDescent="0.3">
      <c r="A4894" t="s">
        <v>17</v>
      </c>
      <c r="B4894">
        <v>4891</v>
      </c>
      <c r="C4894" t="s">
        <v>587</v>
      </c>
      <c r="D4894" t="s">
        <v>159</v>
      </c>
      <c r="E4894">
        <v>2022</v>
      </c>
      <c r="F4894" t="s">
        <v>20</v>
      </c>
      <c r="G4894" t="s">
        <v>21</v>
      </c>
      <c r="H4894" t="s">
        <v>15</v>
      </c>
      <c r="I4894" t="s">
        <v>22</v>
      </c>
      <c r="J4894">
        <v>6.9902437999999997E-2</v>
      </c>
      <c r="K4894">
        <v>12.8</v>
      </c>
      <c r="L4894">
        <v>261.3252</v>
      </c>
      <c r="M4894">
        <v>3.5</v>
      </c>
    </row>
    <row r="4895" spans="1:13" x14ac:dyDescent="0.3">
      <c r="A4895" t="s">
        <v>10</v>
      </c>
      <c r="B4895">
        <v>4892</v>
      </c>
      <c r="C4895" t="s">
        <v>1320</v>
      </c>
      <c r="D4895" t="s">
        <v>95</v>
      </c>
      <c r="E4895">
        <v>2022</v>
      </c>
      <c r="F4895" t="s">
        <v>20</v>
      </c>
      <c r="G4895" t="s">
        <v>21</v>
      </c>
      <c r="H4895" t="s">
        <v>15</v>
      </c>
      <c r="I4895" t="s">
        <v>22</v>
      </c>
      <c r="J4895">
        <v>3.8477325E-2</v>
      </c>
      <c r="K4895">
        <v>7.22</v>
      </c>
      <c r="L4895">
        <v>62.951000000000001</v>
      </c>
      <c r="M4895">
        <v>3.5</v>
      </c>
    </row>
    <row r="4896" spans="1:13" x14ac:dyDescent="0.3">
      <c r="A4896" t="s">
        <v>10</v>
      </c>
      <c r="B4896">
        <v>4893</v>
      </c>
      <c r="C4896" t="s">
        <v>755</v>
      </c>
      <c r="D4896" t="s">
        <v>95</v>
      </c>
      <c r="E4896">
        <v>2022</v>
      </c>
      <c r="F4896" t="s">
        <v>20</v>
      </c>
      <c r="G4896" t="s">
        <v>21</v>
      </c>
      <c r="H4896" t="s">
        <v>15</v>
      </c>
      <c r="I4896" t="s">
        <v>22</v>
      </c>
      <c r="J4896">
        <v>2.5473816E-2</v>
      </c>
      <c r="K4896">
        <v>15.5</v>
      </c>
      <c r="L4896">
        <v>83.193399999999997</v>
      </c>
      <c r="M4896">
        <v>3.5</v>
      </c>
    </row>
    <row r="4897" spans="1:13" x14ac:dyDescent="0.3">
      <c r="A4897" t="s">
        <v>10</v>
      </c>
      <c r="B4897">
        <v>4894</v>
      </c>
      <c r="C4897" t="s">
        <v>975</v>
      </c>
      <c r="D4897" t="s">
        <v>12</v>
      </c>
      <c r="E4897">
        <v>2022</v>
      </c>
      <c r="F4897" t="s">
        <v>20</v>
      </c>
      <c r="G4897" t="s">
        <v>21</v>
      </c>
      <c r="H4897" t="s">
        <v>15</v>
      </c>
      <c r="I4897" t="s">
        <v>22</v>
      </c>
      <c r="J4897">
        <v>0.12619991699999999</v>
      </c>
      <c r="K4897">
        <v>15.5</v>
      </c>
      <c r="L4897">
        <v>178.40280000000001</v>
      </c>
      <c r="M4897">
        <v>3.5</v>
      </c>
    </row>
    <row r="4898" spans="1:13" x14ac:dyDescent="0.3">
      <c r="A4898" t="s">
        <v>10</v>
      </c>
      <c r="B4898">
        <v>4895</v>
      </c>
      <c r="C4898" t="s">
        <v>808</v>
      </c>
      <c r="D4898" t="s">
        <v>12</v>
      </c>
      <c r="E4898">
        <v>2022</v>
      </c>
      <c r="F4898" t="s">
        <v>20</v>
      </c>
      <c r="G4898" t="s">
        <v>21</v>
      </c>
      <c r="H4898" t="s">
        <v>15</v>
      </c>
      <c r="I4898" t="s">
        <v>22</v>
      </c>
      <c r="J4898">
        <v>4.8131555999999999E-2</v>
      </c>
      <c r="K4898">
        <v>20.6</v>
      </c>
      <c r="L4898">
        <v>187.15559999999999</v>
      </c>
      <c r="M4898">
        <v>3.5</v>
      </c>
    </row>
    <row r="4899" spans="1:13" x14ac:dyDescent="0.3">
      <c r="A4899" t="s">
        <v>10</v>
      </c>
      <c r="B4899">
        <v>4896</v>
      </c>
      <c r="C4899" t="s">
        <v>614</v>
      </c>
      <c r="D4899" t="s">
        <v>48</v>
      </c>
      <c r="E4899">
        <v>2022</v>
      </c>
      <c r="F4899" t="s">
        <v>20</v>
      </c>
      <c r="G4899" t="s">
        <v>21</v>
      </c>
      <c r="H4899" t="s">
        <v>15</v>
      </c>
      <c r="I4899" t="s">
        <v>22</v>
      </c>
      <c r="J4899">
        <v>9.0314530000000004E-2</v>
      </c>
      <c r="K4899">
        <v>6.67</v>
      </c>
      <c r="L4899">
        <v>130.5626</v>
      </c>
      <c r="M4899">
        <v>3.5</v>
      </c>
    </row>
    <row r="4900" spans="1:13" x14ac:dyDescent="0.3">
      <c r="A4900" t="s">
        <v>17</v>
      </c>
      <c r="B4900">
        <v>4897</v>
      </c>
      <c r="C4900" t="s">
        <v>874</v>
      </c>
      <c r="D4900" t="s">
        <v>57</v>
      </c>
      <c r="E4900">
        <v>2018</v>
      </c>
      <c r="F4900" t="s">
        <v>45</v>
      </c>
      <c r="G4900" t="s">
        <v>21</v>
      </c>
      <c r="H4900" t="s">
        <v>15</v>
      </c>
      <c r="I4900" t="s">
        <v>46</v>
      </c>
      <c r="J4900">
        <v>0.105324246</v>
      </c>
      <c r="L4900">
        <v>125.7046</v>
      </c>
      <c r="M4900">
        <v>3.5</v>
      </c>
    </row>
    <row r="4901" spans="1:13" x14ac:dyDescent="0.3">
      <c r="A4901" t="s">
        <v>17</v>
      </c>
      <c r="B4901">
        <v>4898</v>
      </c>
      <c r="C4901" t="s">
        <v>1260</v>
      </c>
      <c r="D4901" t="s">
        <v>28</v>
      </c>
      <c r="E4901">
        <v>2018</v>
      </c>
      <c r="F4901" t="s">
        <v>45</v>
      </c>
      <c r="G4901" t="s">
        <v>21</v>
      </c>
      <c r="H4901" t="s">
        <v>15</v>
      </c>
      <c r="I4901" t="s">
        <v>46</v>
      </c>
      <c r="J4901">
        <v>4.7551568000000002E-2</v>
      </c>
      <c r="L4901">
        <v>249.10919999999999</v>
      </c>
      <c r="M4901">
        <v>3.5</v>
      </c>
    </row>
    <row r="4902" spans="1:13" x14ac:dyDescent="0.3">
      <c r="A4902" t="s">
        <v>17</v>
      </c>
      <c r="B4902">
        <v>4899</v>
      </c>
      <c r="C4902" t="s">
        <v>827</v>
      </c>
      <c r="D4902" t="s">
        <v>67</v>
      </c>
      <c r="E4902">
        <v>2018</v>
      </c>
      <c r="F4902" t="s">
        <v>45</v>
      </c>
      <c r="G4902" t="s">
        <v>21</v>
      </c>
      <c r="H4902" t="s">
        <v>15</v>
      </c>
      <c r="I4902" t="s">
        <v>46</v>
      </c>
      <c r="J4902">
        <v>0.119371835</v>
      </c>
      <c r="L4902">
        <v>45.2744</v>
      </c>
      <c r="M4902">
        <v>3.5</v>
      </c>
    </row>
    <row r="4903" spans="1:13" x14ac:dyDescent="0.3">
      <c r="A4903" t="s">
        <v>17</v>
      </c>
      <c r="B4903">
        <v>4900</v>
      </c>
      <c r="C4903" t="s">
        <v>1105</v>
      </c>
      <c r="D4903" t="s">
        <v>67</v>
      </c>
      <c r="E4903">
        <v>2018</v>
      </c>
      <c r="F4903" t="s">
        <v>45</v>
      </c>
      <c r="G4903" t="s">
        <v>21</v>
      </c>
      <c r="H4903" t="s">
        <v>15</v>
      </c>
      <c r="I4903" t="s">
        <v>46</v>
      </c>
      <c r="J4903">
        <v>0.13032165200000001</v>
      </c>
      <c r="L4903">
        <v>88.717200000000005</v>
      </c>
      <c r="M4903">
        <v>3.5</v>
      </c>
    </row>
    <row r="4904" spans="1:13" x14ac:dyDescent="0.3">
      <c r="A4904" t="s">
        <v>17</v>
      </c>
      <c r="B4904">
        <v>4901</v>
      </c>
      <c r="C4904" t="s">
        <v>1082</v>
      </c>
      <c r="D4904" t="s">
        <v>12</v>
      </c>
      <c r="E4904">
        <v>2018</v>
      </c>
      <c r="F4904" t="s">
        <v>45</v>
      </c>
      <c r="G4904" t="s">
        <v>21</v>
      </c>
      <c r="H4904" t="s">
        <v>15</v>
      </c>
      <c r="I4904" t="s">
        <v>46</v>
      </c>
      <c r="J4904">
        <v>4.8522793000000002E-2</v>
      </c>
      <c r="L4904">
        <v>39.650599999999997</v>
      </c>
      <c r="M4904">
        <v>3.5</v>
      </c>
    </row>
    <row r="4905" spans="1:13" x14ac:dyDescent="0.3">
      <c r="A4905" t="s">
        <v>17</v>
      </c>
      <c r="B4905">
        <v>4902</v>
      </c>
      <c r="C4905" t="s">
        <v>1576</v>
      </c>
      <c r="D4905" t="s">
        <v>12</v>
      </c>
      <c r="E4905">
        <v>2018</v>
      </c>
      <c r="F4905" t="s">
        <v>45</v>
      </c>
      <c r="G4905" t="s">
        <v>21</v>
      </c>
      <c r="H4905" t="s">
        <v>15</v>
      </c>
      <c r="I4905" t="s">
        <v>46</v>
      </c>
      <c r="J4905">
        <v>0</v>
      </c>
      <c r="L4905">
        <v>55.729799999999997</v>
      </c>
      <c r="M4905">
        <v>3.5</v>
      </c>
    </row>
    <row r="4906" spans="1:13" x14ac:dyDescent="0.3">
      <c r="A4906" t="s">
        <v>17</v>
      </c>
      <c r="B4906">
        <v>4903</v>
      </c>
      <c r="C4906" t="s">
        <v>1279</v>
      </c>
      <c r="D4906" t="s">
        <v>12</v>
      </c>
      <c r="E4906">
        <v>2018</v>
      </c>
      <c r="F4906" t="s">
        <v>45</v>
      </c>
      <c r="G4906" t="s">
        <v>21</v>
      </c>
      <c r="H4906" t="s">
        <v>15</v>
      </c>
      <c r="I4906" t="s">
        <v>46</v>
      </c>
      <c r="J4906">
        <v>1.2215675E-2</v>
      </c>
      <c r="L4906">
        <v>162.7894</v>
      </c>
      <c r="M4906">
        <v>3.5</v>
      </c>
    </row>
    <row r="4907" spans="1:13" x14ac:dyDescent="0.3">
      <c r="A4907" t="s">
        <v>17</v>
      </c>
      <c r="B4907">
        <v>4904</v>
      </c>
      <c r="C4907" t="s">
        <v>1039</v>
      </c>
      <c r="D4907" t="s">
        <v>19</v>
      </c>
      <c r="E4907">
        <v>2018</v>
      </c>
      <c r="F4907" t="s">
        <v>45</v>
      </c>
      <c r="G4907" t="s">
        <v>21</v>
      </c>
      <c r="H4907" t="s">
        <v>15</v>
      </c>
      <c r="I4907" t="s">
        <v>46</v>
      </c>
      <c r="J4907">
        <v>1.8757586E-2</v>
      </c>
      <c r="L4907">
        <v>96.938400000000001</v>
      </c>
      <c r="M4907">
        <v>3.5</v>
      </c>
    </row>
    <row r="4908" spans="1:13" x14ac:dyDescent="0.3">
      <c r="A4908" t="s">
        <v>17</v>
      </c>
      <c r="B4908">
        <v>4905</v>
      </c>
      <c r="C4908" t="s">
        <v>146</v>
      </c>
      <c r="D4908" t="s">
        <v>19</v>
      </c>
      <c r="E4908">
        <v>2018</v>
      </c>
      <c r="F4908" t="s">
        <v>45</v>
      </c>
      <c r="G4908" t="s">
        <v>21</v>
      </c>
      <c r="H4908" t="s">
        <v>15</v>
      </c>
      <c r="I4908" t="s">
        <v>46</v>
      </c>
      <c r="J4908">
        <v>2.5354071999999998E-2</v>
      </c>
      <c r="L4908">
        <v>144.476</v>
      </c>
      <c r="M4908">
        <v>3.5</v>
      </c>
    </row>
    <row r="4909" spans="1:13" x14ac:dyDescent="0.3">
      <c r="A4909" t="s">
        <v>17</v>
      </c>
      <c r="B4909">
        <v>4906</v>
      </c>
      <c r="C4909" t="s">
        <v>1135</v>
      </c>
      <c r="D4909" t="s">
        <v>42</v>
      </c>
      <c r="E4909">
        <v>2018</v>
      </c>
      <c r="F4909" t="s">
        <v>45</v>
      </c>
      <c r="G4909" t="s">
        <v>21</v>
      </c>
      <c r="H4909" t="s">
        <v>15</v>
      </c>
      <c r="I4909" t="s">
        <v>46</v>
      </c>
      <c r="J4909">
        <v>2.4213353999999999E-2</v>
      </c>
      <c r="L4909">
        <v>42.445399999999999</v>
      </c>
      <c r="M4909">
        <v>3.5</v>
      </c>
    </row>
    <row r="4910" spans="1:13" x14ac:dyDescent="0.3">
      <c r="A4910" t="s">
        <v>17</v>
      </c>
      <c r="B4910">
        <v>4907</v>
      </c>
      <c r="C4910" t="s">
        <v>1069</v>
      </c>
      <c r="D4910" t="s">
        <v>42</v>
      </c>
      <c r="E4910">
        <v>2018</v>
      </c>
      <c r="F4910" t="s">
        <v>45</v>
      </c>
      <c r="G4910" t="s">
        <v>21</v>
      </c>
      <c r="H4910" t="s">
        <v>15</v>
      </c>
      <c r="I4910" t="s">
        <v>46</v>
      </c>
      <c r="J4910">
        <v>7.9419800999999998E-2</v>
      </c>
      <c r="L4910">
        <v>172.31059999999999</v>
      </c>
      <c r="M4910">
        <v>3.5</v>
      </c>
    </row>
    <row r="4911" spans="1:13" x14ac:dyDescent="0.3">
      <c r="A4911" t="s">
        <v>17</v>
      </c>
      <c r="B4911">
        <v>4908</v>
      </c>
      <c r="C4911" t="s">
        <v>822</v>
      </c>
      <c r="D4911" t="s">
        <v>48</v>
      </c>
      <c r="E4911">
        <v>2018</v>
      </c>
      <c r="F4911" t="s">
        <v>45</v>
      </c>
      <c r="G4911" t="s">
        <v>21</v>
      </c>
      <c r="H4911" t="s">
        <v>15</v>
      </c>
      <c r="I4911" t="s">
        <v>46</v>
      </c>
      <c r="J4911">
        <v>1.1180842999999999E-2</v>
      </c>
      <c r="L4911">
        <v>213.45599999999999</v>
      </c>
      <c r="M4911">
        <v>3.5</v>
      </c>
    </row>
    <row r="4912" spans="1:13" x14ac:dyDescent="0.3">
      <c r="A4912" t="s">
        <v>17</v>
      </c>
      <c r="B4912">
        <v>4909</v>
      </c>
      <c r="C4912" t="s">
        <v>971</v>
      </c>
      <c r="D4912" t="s">
        <v>32</v>
      </c>
      <c r="E4912">
        <v>2018</v>
      </c>
      <c r="F4912" t="s">
        <v>45</v>
      </c>
      <c r="G4912" t="s">
        <v>21</v>
      </c>
      <c r="H4912" t="s">
        <v>15</v>
      </c>
      <c r="I4912" t="s">
        <v>46</v>
      </c>
      <c r="J4912">
        <v>4.4660955000000002E-2</v>
      </c>
      <c r="L4912">
        <v>74.766999999999996</v>
      </c>
      <c r="M4912">
        <v>3.5</v>
      </c>
    </row>
    <row r="4913" spans="1:13" x14ac:dyDescent="0.3">
      <c r="A4913" t="s">
        <v>17</v>
      </c>
      <c r="B4913">
        <v>4910</v>
      </c>
      <c r="C4913" t="s">
        <v>657</v>
      </c>
      <c r="D4913" t="s">
        <v>32</v>
      </c>
      <c r="E4913">
        <v>2018</v>
      </c>
      <c r="F4913" t="s">
        <v>45</v>
      </c>
      <c r="G4913" t="s">
        <v>21</v>
      </c>
      <c r="H4913" t="s">
        <v>15</v>
      </c>
      <c r="I4913" t="s">
        <v>46</v>
      </c>
      <c r="J4913">
        <v>9.7429924000000001E-2</v>
      </c>
      <c r="L4913">
        <v>172.87379999999999</v>
      </c>
      <c r="M4913">
        <v>3.5</v>
      </c>
    </row>
    <row r="4914" spans="1:13" x14ac:dyDescent="0.3">
      <c r="A4914" t="s">
        <v>10</v>
      </c>
      <c r="B4914">
        <v>4911</v>
      </c>
      <c r="C4914" t="s">
        <v>1479</v>
      </c>
      <c r="D4914" t="s">
        <v>95</v>
      </c>
      <c r="E4914">
        <v>2018</v>
      </c>
      <c r="F4914" t="s">
        <v>45</v>
      </c>
      <c r="G4914" t="s">
        <v>21</v>
      </c>
      <c r="H4914" t="s">
        <v>15</v>
      </c>
      <c r="I4914" t="s">
        <v>46</v>
      </c>
      <c r="J4914">
        <v>1.6979325999999999E-2</v>
      </c>
      <c r="L4914">
        <v>177.03700000000001</v>
      </c>
      <c r="M4914">
        <v>3.5</v>
      </c>
    </row>
    <row r="4915" spans="1:13" x14ac:dyDescent="0.3">
      <c r="A4915" t="s">
        <v>10</v>
      </c>
      <c r="B4915">
        <v>4912</v>
      </c>
      <c r="C4915" t="s">
        <v>1577</v>
      </c>
      <c r="D4915" t="s">
        <v>67</v>
      </c>
      <c r="E4915">
        <v>2018</v>
      </c>
      <c r="F4915" t="s">
        <v>45</v>
      </c>
      <c r="G4915" t="s">
        <v>21</v>
      </c>
      <c r="H4915" t="s">
        <v>15</v>
      </c>
      <c r="I4915" t="s">
        <v>46</v>
      </c>
      <c r="J4915">
        <v>0</v>
      </c>
      <c r="L4915">
        <v>184.26079999999999</v>
      </c>
      <c r="M4915">
        <v>3.5</v>
      </c>
    </row>
    <row r="4916" spans="1:13" x14ac:dyDescent="0.3">
      <c r="A4916" t="s">
        <v>10</v>
      </c>
      <c r="B4916">
        <v>4913</v>
      </c>
      <c r="C4916" t="s">
        <v>1333</v>
      </c>
      <c r="D4916" t="s">
        <v>24</v>
      </c>
      <c r="E4916">
        <v>2018</v>
      </c>
      <c r="F4916" t="s">
        <v>45</v>
      </c>
      <c r="G4916" t="s">
        <v>21</v>
      </c>
      <c r="H4916" t="s">
        <v>15</v>
      </c>
      <c r="I4916" t="s">
        <v>46</v>
      </c>
      <c r="J4916">
        <v>0.12780038799999999</v>
      </c>
      <c r="L4916">
        <v>177.03700000000001</v>
      </c>
      <c r="M4916">
        <v>3.5</v>
      </c>
    </row>
    <row r="4917" spans="1:13" x14ac:dyDescent="0.3">
      <c r="A4917" t="s">
        <v>10</v>
      </c>
      <c r="B4917">
        <v>4914</v>
      </c>
      <c r="C4917" t="s">
        <v>1321</v>
      </c>
      <c r="D4917" t="s">
        <v>48</v>
      </c>
      <c r="E4917">
        <v>2018</v>
      </c>
      <c r="F4917" t="s">
        <v>45</v>
      </c>
      <c r="G4917" t="s">
        <v>21</v>
      </c>
      <c r="H4917" t="s">
        <v>15</v>
      </c>
      <c r="I4917" t="s">
        <v>46</v>
      </c>
      <c r="J4917">
        <v>1.0886323999999999E-2</v>
      </c>
      <c r="L4917">
        <v>57.258800000000001</v>
      </c>
      <c r="M4917">
        <v>3.5</v>
      </c>
    </row>
    <row r="4918" spans="1:13" x14ac:dyDescent="0.3">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3">
      <c r="A4919" t="s">
        <v>17</v>
      </c>
      <c r="B4919">
        <v>4916</v>
      </c>
      <c r="C4919" t="s">
        <v>1195</v>
      </c>
      <c r="D4919" t="s">
        <v>48</v>
      </c>
      <c r="E4919">
        <v>2022</v>
      </c>
      <c r="F4919" t="s">
        <v>20</v>
      </c>
      <c r="G4919" t="s">
        <v>21</v>
      </c>
      <c r="H4919" t="s">
        <v>15</v>
      </c>
      <c r="I4919" t="s">
        <v>22</v>
      </c>
      <c r="J4919">
        <v>0</v>
      </c>
      <c r="K4919">
        <v>18.7</v>
      </c>
      <c r="L4919">
        <v>256.66719999999998</v>
      </c>
      <c r="M4919">
        <v>3.4</v>
      </c>
    </row>
    <row r="4920" spans="1:13" x14ac:dyDescent="0.3">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v>4918</v>
      </c>
      <c r="C4921" t="s">
        <v>44</v>
      </c>
      <c r="D4921" t="s">
        <v>28</v>
      </c>
      <c r="E4921">
        <v>2022</v>
      </c>
      <c r="F4921" t="s">
        <v>20</v>
      </c>
      <c r="G4921" t="s">
        <v>21</v>
      </c>
      <c r="H4921" t="s">
        <v>15</v>
      </c>
      <c r="I4921" t="s">
        <v>22</v>
      </c>
      <c r="J4921">
        <v>0</v>
      </c>
      <c r="K4921">
        <v>16.7</v>
      </c>
      <c r="L4921">
        <v>181.22919999999999</v>
      </c>
      <c r="M4921">
        <v>3.4</v>
      </c>
    </row>
    <row r="4922" spans="1:13" x14ac:dyDescent="0.3">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3">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3">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3">
      <c r="A4925" t="s">
        <v>10</v>
      </c>
      <c r="B4925">
        <v>4922</v>
      </c>
      <c r="C4925" t="s">
        <v>1422</v>
      </c>
      <c r="D4925" t="s">
        <v>95</v>
      </c>
      <c r="E4925">
        <v>2011</v>
      </c>
      <c r="F4925" t="s">
        <v>39</v>
      </c>
      <c r="G4925" t="s">
        <v>21</v>
      </c>
      <c r="H4925" t="s">
        <v>15</v>
      </c>
      <c r="I4925" t="s">
        <v>40</v>
      </c>
      <c r="J4925">
        <v>0.112985849</v>
      </c>
      <c r="K4925">
        <v>17.75</v>
      </c>
      <c r="L4925">
        <v>185.42400000000001</v>
      </c>
      <c r="M4925">
        <v>3.4</v>
      </c>
    </row>
    <row r="4926" spans="1:13" x14ac:dyDescent="0.3">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3">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3">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3">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3">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3">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3">
      <c r="A4935" t="s">
        <v>17</v>
      </c>
      <c r="B4935">
        <v>4932</v>
      </c>
      <c r="C4935" t="s">
        <v>1578</v>
      </c>
      <c r="D4935" t="s">
        <v>61</v>
      </c>
      <c r="E4935">
        <v>2018</v>
      </c>
      <c r="F4935" t="s">
        <v>138</v>
      </c>
      <c r="G4935" t="s">
        <v>14</v>
      </c>
      <c r="H4935" t="s">
        <v>26</v>
      </c>
      <c r="I4935" t="s">
        <v>40</v>
      </c>
      <c r="J4935">
        <v>3.7160705000000002E-2</v>
      </c>
      <c r="L4935">
        <v>54.229799999999997</v>
      </c>
      <c r="M4935">
        <v>3.4</v>
      </c>
    </row>
    <row r="4936" spans="1:13" x14ac:dyDescent="0.3">
      <c r="A4936" t="s">
        <v>17</v>
      </c>
      <c r="B4936">
        <v>4933</v>
      </c>
      <c r="C4936" t="s">
        <v>642</v>
      </c>
      <c r="D4936" t="s">
        <v>48</v>
      </c>
      <c r="E4936">
        <v>2018</v>
      </c>
      <c r="F4936" t="s">
        <v>138</v>
      </c>
      <c r="G4936" t="s">
        <v>14</v>
      </c>
      <c r="H4936" t="s">
        <v>26</v>
      </c>
      <c r="I4936" t="s">
        <v>40</v>
      </c>
      <c r="J4936">
        <v>0.19033746000000001</v>
      </c>
      <c r="L4936">
        <v>159.45779999999999</v>
      </c>
      <c r="M4936">
        <v>3.4</v>
      </c>
    </row>
    <row r="4937" spans="1:13" x14ac:dyDescent="0.3">
      <c r="A4937" t="s">
        <v>10</v>
      </c>
      <c r="B4937">
        <v>4934</v>
      </c>
      <c r="C4937" t="s">
        <v>1057</v>
      </c>
      <c r="D4937" t="s">
        <v>48</v>
      </c>
      <c r="E4937">
        <v>2018</v>
      </c>
      <c r="F4937" t="s">
        <v>138</v>
      </c>
      <c r="G4937" t="s">
        <v>14</v>
      </c>
      <c r="H4937" t="s">
        <v>26</v>
      </c>
      <c r="I4937" t="s">
        <v>40</v>
      </c>
      <c r="J4937">
        <v>6.216667E-2</v>
      </c>
      <c r="L4937">
        <v>112.3518</v>
      </c>
      <c r="M4937">
        <v>3.4</v>
      </c>
    </row>
    <row r="4938" spans="1:13" x14ac:dyDescent="0.3">
      <c r="A4938" t="s">
        <v>17</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3">
      <c r="A4939" t="s">
        <v>17</v>
      </c>
      <c r="B4939">
        <v>4936</v>
      </c>
      <c r="C4939" t="s">
        <v>145</v>
      </c>
      <c r="D4939" t="s">
        <v>19</v>
      </c>
      <c r="E4939">
        <v>2016</v>
      </c>
      <c r="F4939" t="s">
        <v>25</v>
      </c>
      <c r="G4939" t="s">
        <v>14</v>
      </c>
      <c r="H4939" t="s">
        <v>26</v>
      </c>
      <c r="I4939" t="s">
        <v>16</v>
      </c>
      <c r="J4939">
        <v>0</v>
      </c>
      <c r="K4939">
        <v>5.6150000000000002</v>
      </c>
      <c r="L4939">
        <v>121.973</v>
      </c>
      <c r="M4939">
        <v>3.4</v>
      </c>
    </row>
    <row r="4940" spans="1:13" x14ac:dyDescent="0.3">
      <c r="A4940" t="s">
        <v>17</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3">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3">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3">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3">
      <c r="A4944" t="s">
        <v>1611</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3">
      <c r="A4945" t="s">
        <v>17</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3">
      <c r="A4946" t="s">
        <v>17</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3">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3">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3">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3">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3">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3">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3">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3">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3">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3">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3">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3">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3">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3">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3">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3">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3">
      <c r="A4967" t="s">
        <v>17</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3">
      <c r="A4968" t="s">
        <v>17</v>
      </c>
      <c r="B4968">
        <v>4965</v>
      </c>
      <c r="C4968" t="s">
        <v>736</v>
      </c>
      <c r="D4968" t="s">
        <v>159</v>
      </c>
      <c r="E4968">
        <v>2017</v>
      </c>
      <c r="F4968" t="s">
        <v>50</v>
      </c>
      <c r="G4968" t="s">
        <v>34</v>
      </c>
      <c r="H4968" t="s">
        <v>26</v>
      </c>
      <c r="I4968" t="s">
        <v>16</v>
      </c>
      <c r="J4968">
        <v>0</v>
      </c>
      <c r="K4968">
        <v>12.85</v>
      </c>
      <c r="L4968">
        <v>254.70400000000001</v>
      </c>
      <c r="M4968">
        <v>3.4</v>
      </c>
    </row>
    <row r="4969" spans="1:13" x14ac:dyDescent="0.3">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3">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3">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3">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3">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3">
      <c r="A4974" t="s">
        <v>17</v>
      </c>
      <c r="B4974">
        <v>4971</v>
      </c>
      <c r="C4974" t="s">
        <v>1034</v>
      </c>
      <c r="D4974" t="s">
        <v>57</v>
      </c>
      <c r="E4974">
        <v>2011</v>
      </c>
      <c r="F4974" t="s">
        <v>39</v>
      </c>
      <c r="G4974" t="s">
        <v>21</v>
      </c>
      <c r="H4974" t="s">
        <v>15</v>
      </c>
      <c r="I4974" t="s">
        <v>40</v>
      </c>
      <c r="J4974">
        <v>7.7622622000000002E-2</v>
      </c>
      <c r="K4974">
        <v>15</v>
      </c>
      <c r="L4974">
        <v>121.84139999999999</v>
      </c>
      <c r="M4974">
        <v>3.4</v>
      </c>
    </row>
    <row r="4975" spans="1:13" x14ac:dyDescent="0.3">
      <c r="A4975" t="s">
        <v>17</v>
      </c>
      <c r="B4975">
        <v>4972</v>
      </c>
      <c r="C4975" t="s">
        <v>858</v>
      </c>
      <c r="D4975" t="s">
        <v>61</v>
      </c>
      <c r="E4975">
        <v>2011</v>
      </c>
      <c r="F4975" t="s">
        <v>39</v>
      </c>
      <c r="G4975" t="s">
        <v>21</v>
      </c>
      <c r="H4975" t="s">
        <v>15</v>
      </c>
      <c r="I4975" t="s">
        <v>40</v>
      </c>
      <c r="J4975">
        <v>0.18784108199999999</v>
      </c>
      <c r="K4975">
        <v>10.195</v>
      </c>
      <c r="L4975">
        <v>112.486</v>
      </c>
      <c r="M4975">
        <v>3.4</v>
      </c>
    </row>
    <row r="4976" spans="1:13" x14ac:dyDescent="0.3">
      <c r="A4976" t="s">
        <v>17</v>
      </c>
      <c r="B4976">
        <v>4973</v>
      </c>
      <c r="C4976" t="s">
        <v>992</v>
      </c>
      <c r="D4976" t="s">
        <v>19</v>
      </c>
      <c r="E4976">
        <v>2011</v>
      </c>
      <c r="F4976" t="s">
        <v>39</v>
      </c>
      <c r="G4976" t="s">
        <v>21</v>
      </c>
      <c r="H4976" t="s">
        <v>15</v>
      </c>
      <c r="I4976" t="s">
        <v>40</v>
      </c>
      <c r="J4976">
        <v>6.2903296999999997E-2</v>
      </c>
      <c r="K4976">
        <v>11.6</v>
      </c>
      <c r="L4976">
        <v>100.4042</v>
      </c>
      <c r="M4976">
        <v>3.4</v>
      </c>
    </row>
    <row r="4977" spans="1:13" x14ac:dyDescent="0.3">
      <c r="A4977" t="s">
        <v>17</v>
      </c>
      <c r="B4977">
        <v>4974</v>
      </c>
      <c r="C4977" t="s">
        <v>1541</v>
      </c>
      <c r="D4977" t="s">
        <v>48</v>
      </c>
      <c r="E4977">
        <v>2011</v>
      </c>
      <c r="F4977" t="s">
        <v>39</v>
      </c>
      <c r="G4977" t="s">
        <v>21</v>
      </c>
      <c r="H4977" t="s">
        <v>30</v>
      </c>
      <c r="I4977" t="s">
        <v>40</v>
      </c>
      <c r="J4977">
        <v>0</v>
      </c>
      <c r="K4977">
        <v>15.1</v>
      </c>
      <c r="L4977">
        <v>197.21100000000001</v>
      </c>
      <c r="M4977">
        <v>3.4</v>
      </c>
    </row>
    <row r="4978" spans="1:13" x14ac:dyDescent="0.3">
      <c r="A4978" t="s">
        <v>10</v>
      </c>
      <c r="B4978">
        <v>4975</v>
      </c>
      <c r="C4978" t="s">
        <v>1334</v>
      </c>
      <c r="D4978" t="s">
        <v>12</v>
      </c>
      <c r="E4978">
        <v>2011</v>
      </c>
      <c r="F4978" t="s">
        <v>39</v>
      </c>
      <c r="G4978" t="s">
        <v>21</v>
      </c>
      <c r="H4978" t="s">
        <v>30</v>
      </c>
      <c r="I4978" t="s">
        <v>40</v>
      </c>
      <c r="J4978">
        <v>6.4871045000000002E-2</v>
      </c>
      <c r="K4978">
        <v>5.7850000000000001</v>
      </c>
      <c r="L4978">
        <v>262.12520000000001</v>
      </c>
      <c r="M4978">
        <v>3.4</v>
      </c>
    </row>
    <row r="4979" spans="1:13" x14ac:dyDescent="0.3">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3">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3">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3">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3">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3">
      <c r="A4986" t="s">
        <v>17</v>
      </c>
      <c r="B4986">
        <v>4983</v>
      </c>
      <c r="C4986" t="s">
        <v>1397</v>
      </c>
      <c r="D4986" t="s">
        <v>32</v>
      </c>
      <c r="E4986">
        <v>2014</v>
      </c>
      <c r="F4986" t="s">
        <v>29</v>
      </c>
      <c r="G4986" t="s">
        <v>21</v>
      </c>
      <c r="H4986" t="s">
        <v>30</v>
      </c>
      <c r="I4986" t="s">
        <v>16</v>
      </c>
      <c r="J4986">
        <v>0</v>
      </c>
      <c r="K4986">
        <v>16.2</v>
      </c>
      <c r="L4986">
        <v>73.4696</v>
      </c>
      <c r="M4986">
        <v>3.4</v>
      </c>
    </row>
    <row r="4987" spans="1:13" x14ac:dyDescent="0.3">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3">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3">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v>4988</v>
      </c>
      <c r="C4991" t="s">
        <v>407</v>
      </c>
      <c r="D4991" t="s">
        <v>24</v>
      </c>
      <c r="E4991">
        <v>2022</v>
      </c>
      <c r="F4991" t="s">
        <v>20</v>
      </c>
      <c r="G4991" t="s">
        <v>21</v>
      </c>
      <c r="H4991" t="s">
        <v>15</v>
      </c>
      <c r="I4991" t="s">
        <v>22</v>
      </c>
      <c r="J4991">
        <v>3.2761024E-2</v>
      </c>
      <c r="K4991">
        <v>17.100000000000001</v>
      </c>
      <c r="L4991">
        <v>148.83920000000001</v>
      </c>
      <c r="M4991">
        <v>3.4</v>
      </c>
    </row>
    <row r="4992" spans="1:13" x14ac:dyDescent="0.3">
      <c r="A4992" t="s">
        <v>17</v>
      </c>
      <c r="B4992">
        <v>4989</v>
      </c>
      <c r="C4992" t="s">
        <v>1323</v>
      </c>
      <c r="D4992" t="s">
        <v>24</v>
      </c>
      <c r="E4992">
        <v>2022</v>
      </c>
      <c r="F4992" t="s">
        <v>20</v>
      </c>
      <c r="G4992" t="s">
        <v>21</v>
      </c>
      <c r="H4992" t="s">
        <v>15</v>
      </c>
      <c r="I4992" t="s">
        <v>22</v>
      </c>
      <c r="J4992">
        <v>0.100482186</v>
      </c>
      <c r="K4992">
        <v>19.2</v>
      </c>
      <c r="L4992">
        <v>111.8886</v>
      </c>
      <c r="M4992">
        <v>3.4</v>
      </c>
    </row>
    <row r="4993" spans="1:13" x14ac:dyDescent="0.3">
      <c r="A4993" t="s">
        <v>17</v>
      </c>
      <c r="B4993">
        <v>4990</v>
      </c>
      <c r="C4993" t="s">
        <v>856</v>
      </c>
      <c r="D4993" t="s">
        <v>12</v>
      </c>
      <c r="E4993">
        <v>2022</v>
      </c>
      <c r="F4993" t="s">
        <v>20</v>
      </c>
      <c r="G4993" t="s">
        <v>21</v>
      </c>
      <c r="H4993" t="s">
        <v>15</v>
      </c>
      <c r="I4993" t="s">
        <v>22</v>
      </c>
      <c r="J4993">
        <v>4.2733624999999997E-2</v>
      </c>
      <c r="K4993">
        <v>7.3650000000000002</v>
      </c>
      <c r="L4993">
        <v>226.97200000000001</v>
      </c>
      <c r="M4993">
        <v>3.4</v>
      </c>
    </row>
    <row r="4994" spans="1:13" x14ac:dyDescent="0.3">
      <c r="A4994" t="s">
        <v>10</v>
      </c>
      <c r="B4994">
        <v>4991</v>
      </c>
      <c r="C4994" t="s">
        <v>580</v>
      </c>
      <c r="D4994" t="s">
        <v>24</v>
      </c>
      <c r="E4994">
        <v>2022</v>
      </c>
      <c r="F4994" t="s">
        <v>20</v>
      </c>
      <c r="G4994" t="s">
        <v>21</v>
      </c>
      <c r="H4994" t="s">
        <v>15</v>
      </c>
      <c r="I4994" t="s">
        <v>22</v>
      </c>
      <c r="J4994">
        <v>2.0015391E-2</v>
      </c>
      <c r="K4994">
        <v>15.1</v>
      </c>
      <c r="L4994">
        <v>128.83099999999999</v>
      </c>
      <c r="M4994">
        <v>3.4</v>
      </c>
    </row>
    <row r="4995" spans="1:13" x14ac:dyDescent="0.3">
      <c r="A4995" t="s">
        <v>10</v>
      </c>
      <c r="B4995">
        <v>4992</v>
      </c>
      <c r="C4995" t="s">
        <v>1011</v>
      </c>
      <c r="D4995" t="s">
        <v>12</v>
      </c>
      <c r="E4995">
        <v>2022</v>
      </c>
      <c r="F4995" t="s">
        <v>20</v>
      </c>
      <c r="G4995" t="s">
        <v>21</v>
      </c>
      <c r="H4995" t="s">
        <v>15</v>
      </c>
      <c r="I4995" t="s">
        <v>22</v>
      </c>
      <c r="J4995">
        <v>8.7762921999999993E-2</v>
      </c>
      <c r="K4995">
        <v>15.1</v>
      </c>
      <c r="L4995">
        <v>221.54560000000001</v>
      </c>
      <c r="M4995">
        <v>3.4</v>
      </c>
    </row>
    <row r="4996" spans="1:13" x14ac:dyDescent="0.3">
      <c r="A4996" t="s">
        <v>17</v>
      </c>
      <c r="B4996">
        <v>4993</v>
      </c>
      <c r="C4996" t="s">
        <v>1566</v>
      </c>
      <c r="D4996" t="s">
        <v>48</v>
      </c>
      <c r="E4996">
        <v>2022</v>
      </c>
      <c r="F4996" t="s">
        <v>20</v>
      </c>
      <c r="G4996" t="s">
        <v>21</v>
      </c>
      <c r="H4996" t="s">
        <v>15</v>
      </c>
      <c r="I4996" t="s">
        <v>22</v>
      </c>
      <c r="J4996">
        <v>0.105282932</v>
      </c>
      <c r="K4996">
        <v>16.75</v>
      </c>
      <c r="L4996">
        <v>156.96299999999999</v>
      </c>
      <c r="M4996">
        <v>3.4</v>
      </c>
    </row>
    <row r="4997" spans="1:13" x14ac:dyDescent="0.3">
      <c r="A4997" t="s">
        <v>17</v>
      </c>
      <c r="B4997">
        <v>4994</v>
      </c>
      <c r="C4997" t="s">
        <v>564</v>
      </c>
      <c r="D4997" t="s">
        <v>95</v>
      </c>
      <c r="E4997">
        <v>2018</v>
      </c>
      <c r="F4997" t="s">
        <v>45</v>
      </c>
      <c r="G4997" t="s">
        <v>21</v>
      </c>
      <c r="H4997" t="s">
        <v>15</v>
      </c>
      <c r="I4997" t="s">
        <v>46</v>
      </c>
      <c r="J4997">
        <v>5.5648052000000003E-2</v>
      </c>
      <c r="L4997">
        <v>100.30159999999999</v>
      </c>
      <c r="M4997">
        <v>3.4</v>
      </c>
    </row>
    <row r="4998" spans="1:13" x14ac:dyDescent="0.3">
      <c r="A4998" t="s">
        <v>17</v>
      </c>
      <c r="B4998">
        <v>4995</v>
      </c>
      <c r="C4998" t="s">
        <v>977</v>
      </c>
      <c r="D4998" t="s">
        <v>42</v>
      </c>
      <c r="E4998">
        <v>2018</v>
      </c>
      <c r="F4998" t="s">
        <v>45</v>
      </c>
      <c r="G4998" t="s">
        <v>21</v>
      </c>
      <c r="H4998" t="s">
        <v>15</v>
      </c>
      <c r="I4998" t="s">
        <v>46</v>
      </c>
      <c r="J4998">
        <v>2.5842950999999999E-2</v>
      </c>
      <c r="L4998">
        <v>48.637599999999999</v>
      </c>
      <c r="M4998">
        <v>3.4</v>
      </c>
    </row>
    <row r="4999" spans="1:13" x14ac:dyDescent="0.3">
      <c r="A4999" t="s">
        <v>17</v>
      </c>
      <c r="B4999">
        <v>4996</v>
      </c>
      <c r="C4999" t="s">
        <v>1251</v>
      </c>
      <c r="D4999" t="s">
        <v>54</v>
      </c>
      <c r="E4999">
        <v>2018</v>
      </c>
      <c r="F4999" t="s">
        <v>45</v>
      </c>
      <c r="G4999" t="s">
        <v>21</v>
      </c>
      <c r="H4999" t="s">
        <v>15</v>
      </c>
      <c r="I4999" t="s">
        <v>46</v>
      </c>
      <c r="J4999">
        <v>3.7712875E-2</v>
      </c>
      <c r="L4999">
        <v>64.482600000000005</v>
      </c>
      <c r="M4999">
        <v>3.4</v>
      </c>
    </row>
    <row r="5000" spans="1:13" x14ac:dyDescent="0.3">
      <c r="A5000" t="s">
        <v>10</v>
      </c>
      <c r="B5000">
        <v>4997</v>
      </c>
      <c r="C5000" t="s">
        <v>701</v>
      </c>
      <c r="D5000" t="s">
        <v>67</v>
      </c>
      <c r="E5000">
        <v>2018</v>
      </c>
      <c r="F5000" t="s">
        <v>45</v>
      </c>
      <c r="G5000" t="s">
        <v>21</v>
      </c>
      <c r="H5000" t="s">
        <v>15</v>
      </c>
      <c r="I5000" t="s">
        <v>46</v>
      </c>
      <c r="J5000">
        <v>0.13800843099999999</v>
      </c>
      <c r="L5000">
        <v>54.829799999999999</v>
      </c>
      <c r="M5000">
        <v>3.4</v>
      </c>
    </row>
    <row r="5001" spans="1:13" x14ac:dyDescent="0.3">
      <c r="A5001" t="s">
        <v>10</v>
      </c>
      <c r="B5001">
        <v>4998</v>
      </c>
      <c r="C5001" t="s">
        <v>1570</v>
      </c>
      <c r="D5001" t="s">
        <v>95</v>
      </c>
      <c r="E5001">
        <v>2022</v>
      </c>
      <c r="F5001" t="s">
        <v>20</v>
      </c>
      <c r="G5001" t="s">
        <v>21</v>
      </c>
      <c r="H5001" t="s">
        <v>15</v>
      </c>
      <c r="I5001" t="s">
        <v>22</v>
      </c>
      <c r="J5001">
        <v>0</v>
      </c>
      <c r="K5001">
        <v>10.395</v>
      </c>
      <c r="L5001">
        <v>51.400799999999997</v>
      </c>
      <c r="M5001">
        <v>3.3</v>
      </c>
    </row>
    <row r="5002" spans="1:13" x14ac:dyDescent="0.3">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3">
      <c r="A5003" t="s">
        <v>17</v>
      </c>
      <c r="B5003">
        <v>5000</v>
      </c>
      <c r="C5003" t="s">
        <v>307</v>
      </c>
      <c r="D5003" t="s">
        <v>32</v>
      </c>
      <c r="E5003">
        <v>2018</v>
      </c>
      <c r="F5003" t="s">
        <v>138</v>
      </c>
      <c r="G5003" t="s">
        <v>14</v>
      </c>
      <c r="H5003" t="s">
        <v>26</v>
      </c>
      <c r="I5003" t="s">
        <v>40</v>
      </c>
      <c r="J5003">
        <v>0.27897407499999999</v>
      </c>
      <c r="L5003">
        <v>225.37200000000001</v>
      </c>
      <c r="M5003">
        <v>3.3</v>
      </c>
    </row>
    <row r="5004" spans="1:13" x14ac:dyDescent="0.3">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3">
      <c r="A5005" t="s">
        <v>17</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3">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3">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3">
      <c r="A5009" t="s">
        <v>17</v>
      </c>
      <c r="B5009">
        <v>5006</v>
      </c>
      <c r="C5009" t="s">
        <v>1391</v>
      </c>
      <c r="D5009" t="s">
        <v>67</v>
      </c>
      <c r="E5009">
        <v>2022</v>
      </c>
      <c r="F5009" t="s">
        <v>20</v>
      </c>
      <c r="G5009" t="s">
        <v>21</v>
      </c>
      <c r="H5009" t="s">
        <v>15</v>
      </c>
      <c r="I5009" t="s">
        <v>22</v>
      </c>
      <c r="J5009">
        <v>3.3349289999999997E-2</v>
      </c>
      <c r="K5009">
        <v>18.350000000000001</v>
      </c>
      <c r="L5009">
        <v>155.03399999999999</v>
      </c>
      <c r="M5009">
        <v>3.3</v>
      </c>
    </row>
    <row r="5010" spans="1:13" x14ac:dyDescent="0.3">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v>5008</v>
      </c>
      <c r="C5011" t="s">
        <v>449</v>
      </c>
      <c r="D5011" t="s">
        <v>32</v>
      </c>
      <c r="E5011">
        <v>2018</v>
      </c>
      <c r="F5011" t="s">
        <v>45</v>
      </c>
      <c r="G5011" t="s">
        <v>21</v>
      </c>
      <c r="H5011" t="s">
        <v>15</v>
      </c>
      <c r="I5011" t="s">
        <v>46</v>
      </c>
      <c r="J5011">
        <v>7.0437799999999995E-2</v>
      </c>
      <c r="L5011">
        <v>112.886</v>
      </c>
      <c r="M5011">
        <v>3.3</v>
      </c>
    </row>
    <row r="5012" spans="1:13" x14ac:dyDescent="0.3">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3">
      <c r="A5013" t="s">
        <v>17</v>
      </c>
      <c r="B5013">
        <v>5010</v>
      </c>
      <c r="C5013" t="s">
        <v>843</v>
      </c>
      <c r="D5013" t="s">
        <v>57</v>
      </c>
      <c r="E5013">
        <v>2018</v>
      </c>
      <c r="F5013" t="s">
        <v>45</v>
      </c>
      <c r="G5013" t="s">
        <v>21</v>
      </c>
      <c r="H5013" t="s">
        <v>15</v>
      </c>
      <c r="I5013" t="s">
        <v>46</v>
      </c>
      <c r="J5013">
        <v>5.1411100000000001E-2</v>
      </c>
      <c r="L5013">
        <v>33.055799999999998</v>
      </c>
      <c r="M5013">
        <v>3.3</v>
      </c>
    </row>
    <row r="5014" spans="1:13" x14ac:dyDescent="0.3">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3">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3">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3">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3">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3">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3">
      <c r="A5022" t="s">
        <v>1611</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v>5020</v>
      </c>
      <c r="C5023" t="s">
        <v>1035</v>
      </c>
      <c r="D5023" t="s">
        <v>67</v>
      </c>
      <c r="E5023">
        <v>2018</v>
      </c>
      <c r="F5023" t="s">
        <v>138</v>
      </c>
      <c r="G5023" t="s">
        <v>14</v>
      </c>
      <c r="H5023" t="s">
        <v>26</v>
      </c>
      <c r="I5023" t="s">
        <v>40</v>
      </c>
      <c r="J5023">
        <v>0.144534212</v>
      </c>
      <c r="L5023">
        <v>190.65039999999999</v>
      </c>
      <c r="M5023">
        <v>3.3</v>
      </c>
    </row>
    <row r="5024" spans="1:13" x14ac:dyDescent="0.3">
      <c r="A5024" t="s">
        <v>17</v>
      </c>
      <c r="B5024">
        <v>5021</v>
      </c>
      <c r="C5024" t="s">
        <v>626</v>
      </c>
      <c r="D5024" t="s">
        <v>19</v>
      </c>
      <c r="E5024">
        <v>2018</v>
      </c>
      <c r="F5024" t="s">
        <v>138</v>
      </c>
      <c r="G5024" t="s">
        <v>14</v>
      </c>
      <c r="H5024" t="s">
        <v>26</v>
      </c>
      <c r="I5024" t="s">
        <v>40</v>
      </c>
      <c r="J5024">
        <v>9.1411749E-2</v>
      </c>
      <c r="L5024">
        <v>121.373</v>
      </c>
      <c r="M5024">
        <v>3.3</v>
      </c>
    </row>
    <row r="5025" spans="1:13" x14ac:dyDescent="0.3">
      <c r="A5025" t="s">
        <v>17</v>
      </c>
      <c r="B5025">
        <v>5022</v>
      </c>
      <c r="C5025" t="s">
        <v>1113</v>
      </c>
      <c r="D5025" t="s">
        <v>19</v>
      </c>
      <c r="E5025">
        <v>2018</v>
      </c>
      <c r="F5025" t="s">
        <v>138</v>
      </c>
      <c r="G5025" t="s">
        <v>14</v>
      </c>
      <c r="H5025" t="s">
        <v>26</v>
      </c>
      <c r="I5025" t="s">
        <v>40</v>
      </c>
      <c r="J5025">
        <v>0.16994319499999999</v>
      </c>
      <c r="L5025">
        <v>116.2492</v>
      </c>
      <c r="M5025">
        <v>3.3</v>
      </c>
    </row>
    <row r="5026" spans="1:13" x14ac:dyDescent="0.3">
      <c r="A5026" t="s">
        <v>17</v>
      </c>
      <c r="B5026">
        <v>5023</v>
      </c>
      <c r="C5026" t="s">
        <v>1474</v>
      </c>
      <c r="D5026" t="s">
        <v>32</v>
      </c>
      <c r="E5026">
        <v>2018</v>
      </c>
      <c r="F5026" t="s">
        <v>138</v>
      </c>
      <c r="G5026" t="s">
        <v>14</v>
      </c>
      <c r="H5026" t="s">
        <v>26</v>
      </c>
      <c r="I5026" t="s">
        <v>40</v>
      </c>
      <c r="J5026">
        <v>0.19842484099999999</v>
      </c>
      <c r="L5026">
        <v>185.29239999999999</v>
      </c>
      <c r="M5026">
        <v>3.3</v>
      </c>
    </row>
    <row r="5027" spans="1:13" x14ac:dyDescent="0.3">
      <c r="A5027" t="s">
        <v>10</v>
      </c>
      <c r="B5027">
        <v>5024</v>
      </c>
      <c r="C5027" t="s">
        <v>1124</v>
      </c>
      <c r="D5027" t="s">
        <v>48</v>
      </c>
      <c r="E5027">
        <v>2018</v>
      </c>
      <c r="F5027" t="s">
        <v>138</v>
      </c>
      <c r="G5027" t="s">
        <v>14</v>
      </c>
      <c r="H5027" t="s">
        <v>26</v>
      </c>
      <c r="I5027" t="s">
        <v>40</v>
      </c>
      <c r="J5027">
        <v>0.23585940799999999</v>
      </c>
      <c r="L5027">
        <v>46.1402</v>
      </c>
      <c r="M5027">
        <v>3.3</v>
      </c>
    </row>
    <row r="5028" spans="1:13" x14ac:dyDescent="0.3">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3">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3">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3">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3">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3">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3">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3">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3">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3">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3">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3">
      <c r="A5044" t="s">
        <v>17</v>
      </c>
      <c r="B5044">
        <v>5041</v>
      </c>
      <c r="C5044" t="s">
        <v>827</v>
      </c>
      <c r="D5044" t="s">
        <v>67</v>
      </c>
      <c r="E5044">
        <v>2015</v>
      </c>
      <c r="F5044" t="s">
        <v>33</v>
      </c>
      <c r="G5044" t="s">
        <v>34</v>
      </c>
      <c r="H5044" t="s">
        <v>15</v>
      </c>
      <c r="I5044" t="s">
        <v>16</v>
      </c>
      <c r="J5044">
        <v>0</v>
      </c>
      <c r="K5044">
        <v>11.15</v>
      </c>
      <c r="L5044">
        <v>44.7744</v>
      </c>
      <c r="M5044">
        <v>3.3</v>
      </c>
    </row>
    <row r="5045" spans="1:13" x14ac:dyDescent="0.3">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3">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3">
      <c r="A5049" t="s">
        <v>17</v>
      </c>
      <c r="B5049">
        <v>5046</v>
      </c>
      <c r="C5049" t="s">
        <v>1065</v>
      </c>
      <c r="D5049" t="s">
        <v>67</v>
      </c>
      <c r="E5049">
        <v>2020</v>
      </c>
      <c r="F5049" t="s">
        <v>37</v>
      </c>
      <c r="G5049" t="s">
        <v>34</v>
      </c>
      <c r="H5049" t="s">
        <v>26</v>
      </c>
      <c r="I5049" t="s">
        <v>16</v>
      </c>
      <c r="J5049">
        <v>0</v>
      </c>
      <c r="K5049">
        <v>13.35</v>
      </c>
      <c r="L5049">
        <v>75.7012</v>
      </c>
      <c r="M5049">
        <v>3.3</v>
      </c>
    </row>
    <row r="5050" spans="1:13" x14ac:dyDescent="0.3">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3">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3">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3">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3">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3">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3">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3">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3">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3">
      <c r="A5059" t="s">
        <v>17</v>
      </c>
      <c r="B5059">
        <v>5056</v>
      </c>
      <c r="C5059" t="s">
        <v>656</v>
      </c>
      <c r="D5059" t="s">
        <v>48</v>
      </c>
      <c r="E5059">
        <v>2020</v>
      </c>
      <c r="F5059" t="s">
        <v>37</v>
      </c>
      <c r="G5059" t="s">
        <v>34</v>
      </c>
      <c r="H5059" t="s">
        <v>30</v>
      </c>
      <c r="I5059" t="s">
        <v>16</v>
      </c>
      <c r="J5059">
        <v>0</v>
      </c>
      <c r="K5059">
        <v>15.5</v>
      </c>
      <c r="L5059">
        <v>141.547</v>
      </c>
      <c r="M5059">
        <v>3.3</v>
      </c>
    </row>
    <row r="5060" spans="1:13" x14ac:dyDescent="0.3">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3">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3">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3">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3">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3">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3">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3">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3">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3">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3">
      <c r="A5070" t="s">
        <v>17</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3">
      <c r="A5071" t="s">
        <v>17</v>
      </c>
      <c r="B5071">
        <v>5068</v>
      </c>
      <c r="C5071" t="s">
        <v>1147</v>
      </c>
      <c r="D5071" t="s">
        <v>42</v>
      </c>
      <c r="E5071">
        <v>2017</v>
      </c>
      <c r="F5071" t="s">
        <v>50</v>
      </c>
      <c r="G5071" t="s">
        <v>34</v>
      </c>
      <c r="H5071" t="s">
        <v>26</v>
      </c>
      <c r="I5071" t="s">
        <v>16</v>
      </c>
      <c r="J5071">
        <v>2.8674471E-2</v>
      </c>
      <c r="K5071">
        <v>10.85</v>
      </c>
      <c r="L5071">
        <v>115.1808</v>
      </c>
      <c r="M5071">
        <v>3.3</v>
      </c>
    </row>
    <row r="5072" spans="1:13" x14ac:dyDescent="0.3">
      <c r="A5072" t="s">
        <v>17</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3">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3">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3">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3">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3">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3">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3">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3">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3">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3">
      <c r="A5082" t="s">
        <v>17</v>
      </c>
      <c r="B5082">
        <v>5079</v>
      </c>
      <c r="C5082" t="s">
        <v>378</v>
      </c>
      <c r="D5082" t="s">
        <v>42</v>
      </c>
      <c r="E5082">
        <v>2011</v>
      </c>
      <c r="F5082" t="s">
        <v>39</v>
      </c>
      <c r="G5082" t="s">
        <v>21</v>
      </c>
      <c r="H5082" t="s">
        <v>15</v>
      </c>
      <c r="I5082" t="s">
        <v>40</v>
      </c>
      <c r="J5082">
        <v>0.15312752299999999</v>
      </c>
      <c r="K5082">
        <v>5.8250000000000002</v>
      </c>
      <c r="L5082">
        <v>162.48939999999999</v>
      </c>
      <c r="M5082">
        <v>3.3</v>
      </c>
    </row>
    <row r="5083" spans="1:13" x14ac:dyDescent="0.3">
      <c r="A5083" t="s">
        <v>17</v>
      </c>
      <c r="B5083">
        <v>5080</v>
      </c>
      <c r="C5083" t="s">
        <v>445</v>
      </c>
      <c r="D5083" t="s">
        <v>95</v>
      </c>
      <c r="E5083">
        <v>2011</v>
      </c>
      <c r="F5083" t="s">
        <v>39</v>
      </c>
      <c r="G5083" t="s">
        <v>21</v>
      </c>
      <c r="H5083" t="s">
        <v>15</v>
      </c>
      <c r="I5083" t="s">
        <v>40</v>
      </c>
      <c r="J5083">
        <v>3.5607579E-2</v>
      </c>
      <c r="K5083">
        <v>13.3</v>
      </c>
      <c r="L5083">
        <v>119.91240000000001</v>
      </c>
      <c r="M5083">
        <v>3.3</v>
      </c>
    </row>
    <row r="5084" spans="1:13" x14ac:dyDescent="0.3">
      <c r="A5084" t="s">
        <v>17</v>
      </c>
      <c r="B5084">
        <v>5081</v>
      </c>
      <c r="C5084" t="s">
        <v>557</v>
      </c>
      <c r="D5084" t="s">
        <v>42</v>
      </c>
      <c r="E5084">
        <v>2011</v>
      </c>
      <c r="F5084" t="s">
        <v>39</v>
      </c>
      <c r="G5084" t="s">
        <v>21</v>
      </c>
      <c r="H5084" t="s">
        <v>15</v>
      </c>
      <c r="I5084" t="s">
        <v>40</v>
      </c>
      <c r="J5084">
        <v>5.2141447E-2</v>
      </c>
      <c r="K5084">
        <v>7.2850000000000001</v>
      </c>
      <c r="L5084">
        <v>174.90539999999999</v>
      </c>
      <c r="M5084">
        <v>3.3</v>
      </c>
    </row>
    <row r="5085" spans="1:13" x14ac:dyDescent="0.3">
      <c r="A5085" t="s">
        <v>17</v>
      </c>
      <c r="B5085">
        <v>5082</v>
      </c>
      <c r="C5085" t="s">
        <v>1251</v>
      </c>
      <c r="D5085" t="s">
        <v>54</v>
      </c>
      <c r="E5085">
        <v>2011</v>
      </c>
      <c r="F5085" t="s">
        <v>39</v>
      </c>
      <c r="G5085" t="s">
        <v>21</v>
      </c>
      <c r="H5085" t="s">
        <v>30</v>
      </c>
      <c r="I5085" t="s">
        <v>40</v>
      </c>
      <c r="J5085">
        <v>6.3430788000000002E-2</v>
      </c>
      <c r="K5085">
        <v>12.15</v>
      </c>
      <c r="L5085">
        <v>65.482600000000005</v>
      </c>
      <c r="M5085">
        <v>3.3</v>
      </c>
    </row>
    <row r="5086" spans="1:13" x14ac:dyDescent="0.3">
      <c r="A5086" t="s">
        <v>17</v>
      </c>
      <c r="B5086">
        <v>5083</v>
      </c>
      <c r="C5086" t="s">
        <v>1355</v>
      </c>
      <c r="D5086" t="s">
        <v>48</v>
      </c>
      <c r="E5086">
        <v>2011</v>
      </c>
      <c r="F5086" t="s">
        <v>39</v>
      </c>
      <c r="G5086" t="s">
        <v>21</v>
      </c>
      <c r="H5086" t="s">
        <v>30</v>
      </c>
      <c r="I5086" t="s">
        <v>40</v>
      </c>
      <c r="J5086">
        <v>5.1564827000000001E-2</v>
      </c>
      <c r="K5086">
        <v>11.35</v>
      </c>
      <c r="L5086">
        <v>49.000799999999998</v>
      </c>
      <c r="M5086">
        <v>3.3</v>
      </c>
    </row>
    <row r="5087" spans="1:13" x14ac:dyDescent="0.3">
      <c r="A5087" t="s">
        <v>17</v>
      </c>
      <c r="B5087">
        <v>5084</v>
      </c>
      <c r="C5087" t="s">
        <v>1408</v>
      </c>
      <c r="D5087" t="s">
        <v>32</v>
      </c>
      <c r="E5087">
        <v>2011</v>
      </c>
      <c r="F5087" t="s">
        <v>39</v>
      </c>
      <c r="G5087" t="s">
        <v>21</v>
      </c>
      <c r="H5087" t="s">
        <v>30</v>
      </c>
      <c r="I5087" t="s">
        <v>40</v>
      </c>
      <c r="J5087">
        <v>7.5943183999999997E-2</v>
      </c>
      <c r="K5087">
        <v>5.73</v>
      </c>
      <c r="L5087">
        <v>85.588200000000001</v>
      </c>
      <c r="M5087">
        <v>3.3</v>
      </c>
    </row>
    <row r="5088" spans="1:13" x14ac:dyDescent="0.3">
      <c r="A5088" t="s">
        <v>17</v>
      </c>
      <c r="B5088">
        <v>5085</v>
      </c>
      <c r="C5088" t="s">
        <v>31</v>
      </c>
      <c r="D5088" t="s">
        <v>32</v>
      </c>
      <c r="E5088">
        <v>2011</v>
      </c>
      <c r="F5088" t="s">
        <v>39</v>
      </c>
      <c r="G5088" t="s">
        <v>21</v>
      </c>
      <c r="H5088" t="s">
        <v>30</v>
      </c>
      <c r="I5088" t="s">
        <v>40</v>
      </c>
      <c r="J5088">
        <v>5.6744063999999997E-2</v>
      </c>
      <c r="K5088">
        <v>19.600000000000001</v>
      </c>
      <c r="L5088">
        <v>55.6614</v>
      </c>
      <c r="M5088">
        <v>3.3</v>
      </c>
    </row>
    <row r="5089" spans="1:13" x14ac:dyDescent="0.3">
      <c r="A5089" t="s">
        <v>17</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3">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3">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3">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3">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3">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3">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3">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3">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3">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3">
      <c r="A5101" t="s">
        <v>17</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3">
      <c r="A5102" t="s">
        <v>1611</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3">
      <c r="A5103" t="s">
        <v>17</v>
      </c>
      <c r="B5103">
        <v>5100</v>
      </c>
      <c r="C5103" t="s">
        <v>1300</v>
      </c>
      <c r="D5103" t="s">
        <v>57</v>
      </c>
      <c r="E5103">
        <v>2022</v>
      </c>
      <c r="F5103" t="s">
        <v>20</v>
      </c>
      <c r="G5103" t="s">
        <v>21</v>
      </c>
      <c r="H5103" t="s">
        <v>15</v>
      </c>
      <c r="I5103" t="s">
        <v>22</v>
      </c>
      <c r="J5103">
        <v>3.5731825000000002E-2</v>
      </c>
      <c r="K5103">
        <v>6.71</v>
      </c>
      <c r="L5103">
        <v>218.31659999999999</v>
      </c>
      <c r="M5103">
        <v>3.3</v>
      </c>
    </row>
    <row r="5104" spans="1:13" x14ac:dyDescent="0.3">
      <c r="A5104" t="s">
        <v>17</v>
      </c>
      <c r="B5104">
        <v>5101</v>
      </c>
      <c r="C5104" t="s">
        <v>1584</v>
      </c>
      <c r="D5104" t="s">
        <v>24</v>
      </c>
      <c r="E5104">
        <v>2022</v>
      </c>
      <c r="F5104" t="s">
        <v>20</v>
      </c>
      <c r="G5104" t="s">
        <v>21</v>
      </c>
      <c r="H5104" t="s">
        <v>15</v>
      </c>
      <c r="I5104" t="s">
        <v>22</v>
      </c>
      <c r="J5104">
        <v>0.11535364200000001</v>
      </c>
      <c r="K5104">
        <v>9.1950000000000003</v>
      </c>
      <c r="L5104">
        <v>58.924599999999998</v>
      </c>
      <c r="M5104">
        <v>3.3</v>
      </c>
    </row>
    <row r="5105" spans="1:13" x14ac:dyDescent="0.3">
      <c r="A5105" t="s">
        <v>17</v>
      </c>
      <c r="B5105">
        <v>5102</v>
      </c>
      <c r="C5105" t="s">
        <v>1394</v>
      </c>
      <c r="D5105" t="s">
        <v>42</v>
      </c>
      <c r="E5105">
        <v>2022</v>
      </c>
      <c r="F5105" t="s">
        <v>20</v>
      </c>
      <c r="G5105" t="s">
        <v>21</v>
      </c>
      <c r="H5105" t="s">
        <v>15</v>
      </c>
      <c r="I5105" t="s">
        <v>22</v>
      </c>
      <c r="J5105">
        <v>5.2058629000000002E-2</v>
      </c>
      <c r="K5105">
        <v>9.1300000000000008</v>
      </c>
      <c r="L5105">
        <v>150.60239999999999</v>
      </c>
      <c r="M5105">
        <v>3.3</v>
      </c>
    </row>
    <row r="5106" spans="1:13" x14ac:dyDescent="0.3">
      <c r="A5106" t="s">
        <v>17</v>
      </c>
      <c r="B5106">
        <v>5103</v>
      </c>
      <c r="C5106" t="s">
        <v>352</v>
      </c>
      <c r="D5106" t="s">
        <v>42</v>
      </c>
      <c r="E5106">
        <v>2022</v>
      </c>
      <c r="F5106" t="s">
        <v>20</v>
      </c>
      <c r="G5106" t="s">
        <v>21</v>
      </c>
      <c r="H5106" t="s">
        <v>15</v>
      </c>
      <c r="I5106" t="s">
        <v>22</v>
      </c>
      <c r="J5106">
        <v>0.16131749500000001</v>
      </c>
      <c r="K5106">
        <v>15.7</v>
      </c>
      <c r="L5106">
        <v>57.556199999999997</v>
      </c>
      <c r="M5106">
        <v>3.3</v>
      </c>
    </row>
    <row r="5107" spans="1:13" x14ac:dyDescent="0.3">
      <c r="A5107" t="s">
        <v>17</v>
      </c>
      <c r="B5107">
        <v>5104</v>
      </c>
      <c r="C5107" t="s">
        <v>1451</v>
      </c>
      <c r="D5107" t="s">
        <v>48</v>
      </c>
      <c r="E5107">
        <v>2022</v>
      </c>
      <c r="F5107" t="s">
        <v>20</v>
      </c>
      <c r="G5107" t="s">
        <v>21</v>
      </c>
      <c r="H5107" t="s">
        <v>15</v>
      </c>
      <c r="I5107" t="s">
        <v>22</v>
      </c>
      <c r="J5107">
        <v>6.7481899999999997E-2</v>
      </c>
      <c r="K5107">
        <v>10</v>
      </c>
      <c r="L5107">
        <v>234.85900000000001</v>
      </c>
      <c r="M5107">
        <v>3.3</v>
      </c>
    </row>
    <row r="5108" spans="1:13" x14ac:dyDescent="0.3">
      <c r="A5108" t="s">
        <v>17</v>
      </c>
      <c r="B5108">
        <v>5105</v>
      </c>
      <c r="C5108" t="s">
        <v>1585</v>
      </c>
      <c r="D5108" t="s">
        <v>48</v>
      </c>
      <c r="E5108">
        <v>2022</v>
      </c>
      <c r="F5108" t="s">
        <v>20</v>
      </c>
      <c r="G5108" t="s">
        <v>21</v>
      </c>
      <c r="H5108" t="s">
        <v>15</v>
      </c>
      <c r="I5108" t="s">
        <v>22</v>
      </c>
      <c r="J5108">
        <v>4.9267759000000001E-2</v>
      </c>
      <c r="K5108">
        <v>17.600000000000001</v>
      </c>
      <c r="L5108">
        <v>113.0176</v>
      </c>
      <c r="M5108">
        <v>3.3</v>
      </c>
    </row>
    <row r="5109" spans="1:13" x14ac:dyDescent="0.3">
      <c r="A5109" t="s">
        <v>10</v>
      </c>
      <c r="B5109">
        <v>5106</v>
      </c>
      <c r="C5109" t="s">
        <v>1458</v>
      </c>
      <c r="D5109" t="s">
        <v>28</v>
      </c>
      <c r="E5109">
        <v>2022</v>
      </c>
      <c r="F5109" t="s">
        <v>20</v>
      </c>
      <c r="G5109" t="s">
        <v>21</v>
      </c>
      <c r="H5109" t="s">
        <v>15</v>
      </c>
      <c r="I5109" t="s">
        <v>22</v>
      </c>
      <c r="J5109">
        <v>2.7729547E-2</v>
      </c>
      <c r="K5109">
        <v>15.7</v>
      </c>
      <c r="L5109">
        <v>169.37899999999999</v>
      </c>
      <c r="M5109">
        <v>3.3</v>
      </c>
    </row>
    <row r="5110" spans="1:13" x14ac:dyDescent="0.3">
      <c r="A5110" t="s">
        <v>10</v>
      </c>
      <c r="B5110">
        <v>5107</v>
      </c>
      <c r="C5110" t="s">
        <v>598</v>
      </c>
      <c r="D5110" t="s">
        <v>24</v>
      </c>
      <c r="E5110">
        <v>2022</v>
      </c>
      <c r="F5110" t="s">
        <v>20</v>
      </c>
      <c r="G5110" t="s">
        <v>21</v>
      </c>
      <c r="H5110" t="s">
        <v>15</v>
      </c>
      <c r="I5110" t="s">
        <v>22</v>
      </c>
      <c r="J5110">
        <v>1.9277945000000001E-2</v>
      </c>
      <c r="K5110">
        <v>20.5</v>
      </c>
      <c r="L5110">
        <v>82.859200000000001</v>
      </c>
      <c r="M5110">
        <v>3.3</v>
      </c>
    </row>
    <row r="5111" spans="1:13" x14ac:dyDescent="0.3">
      <c r="A5111" t="s">
        <v>10</v>
      </c>
      <c r="B5111">
        <v>5108</v>
      </c>
      <c r="C5111" t="s">
        <v>82</v>
      </c>
      <c r="D5111" t="s">
        <v>48</v>
      </c>
      <c r="E5111">
        <v>2022</v>
      </c>
      <c r="F5111" t="s">
        <v>20</v>
      </c>
      <c r="G5111" t="s">
        <v>21</v>
      </c>
      <c r="H5111" t="s">
        <v>15</v>
      </c>
      <c r="I5111" t="s">
        <v>22</v>
      </c>
      <c r="J5111">
        <v>3.8107380000000003E-2</v>
      </c>
      <c r="K5111">
        <v>13.15</v>
      </c>
      <c r="L5111">
        <v>86.385599999999997</v>
      </c>
      <c r="M5111">
        <v>3.3</v>
      </c>
    </row>
    <row r="5112" spans="1:13" x14ac:dyDescent="0.3">
      <c r="A5112" t="s">
        <v>10</v>
      </c>
      <c r="B5112">
        <v>5109</v>
      </c>
      <c r="C5112" t="s">
        <v>1163</v>
      </c>
      <c r="D5112" t="s">
        <v>48</v>
      </c>
      <c r="E5112">
        <v>2022</v>
      </c>
      <c r="F5112" t="s">
        <v>20</v>
      </c>
      <c r="G5112" t="s">
        <v>21</v>
      </c>
      <c r="H5112" t="s">
        <v>15</v>
      </c>
      <c r="I5112" t="s">
        <v>22</v>
      </c>
      <c r="J5112">
        <v>0.17346284100000001</v>
      </c>
      <c r="K5112">
        <v>16</v>
      </c>
      <c r="L5112">
        <v>157.69720000000001</v>
      </c>
      <c r="M5112">
        <v>3.3</v>
      </c>
    </row>
    <row r="5113" spans="1:13" x14ac:dyDescent="0.3">
      <c r="A5113" t="s">
        <v>10</v>
      </c>
      <c r="B5113">
        <v>5110</v>
      </c>
      <c r="C5113" t="s">
        <v>490</v>
      </c>
      <c r="D5113" t="s">
        <v>159</v>
      </c>
      <c r="E5113">
        <v>2022</v>
      </c>
      <c r="F5113" t="s">
        <v>20</v>
      </c>
      <c r="G5113" t="s">
        <v>21</v>
      </c>
      <c r="H5113" t="s">
        <v>15</v>
      </c>
      <c r="I5113" t="s">
        <v>22</v>
      </c>
      <c r="J5113">
        <v>5.4851438000000002E-2</v>
      </c>
      <c r="K5113">
        <v>16.7</v>
      </c>
      <c r="L5113">
        <v>64.416799999999995</v>
      </c>
      <c r="M5113">
        <v>3.3</v>
      </c>
    </row>
    <row r="5114" spans="1:13" x14ac:dyDescent="0.3">
      <c r="A5114" t="s">
        <v>17</v>
      </c>
      <c r="B5114">
        <v>5111</v>
      </c>
      <c r="C5114" t="s">
        <v>495</v>
      </c>
      <c r="D5114" t="s">
        <v>67</v>
      </c>
      <c r="E5114">
        <v>2018</v>
      </c>
      <c r="F5114" t="s">
        <v>45</v>
      </c>
      <c r="G5114" t="s">
        <v>21</v>
      </c>
      <c r="H5114" t="s">
        <v>15</v>
      </c>
      <c r="I5114" t="s">
        <v>46</v>
      </c>
      <c r="J5114">
        <v>0</v>
      </c>
      <c r="L5114">
        <v>175.30279999999999</v>
      </c>
      <c r="M5114">
        <v>3.3</v>
      </c>
    </row>
    <row r="5115" spans="1:13" x14ac:dyDescent="0.3">
      <c r="A5115" t="s">
        <v>17</v>
      </c>
      <c r="B5115">
        <v>5112</v>
      </c>
      <c r="C5115" t="s">
        <v>466</v>
      </c>
      <c r="D5115" t="s">
        <v>24</v>
      </c>
      <c r="E5115">
        <v>2018</v>
      </c>
      <c r="F5115" t="s">
        <v>45</v>
      </c>
      <c r="G5115" t="s">
        <v>21</v>
      </c>
      <c r="H5115" t="s">
        <v>15</v>
      </c>
      <c r="I5115" t="s">
        <v>46</v>
      </c>
      <c r="J5115">
        <v>3.9988162000000001E-2</v>
      </c>
      <c r="L5115">
        <v>55.729799999999997</v>
      </c>
      <c r="M5115">
        <v>3.3</v>
      </c>
    </row>
    <row r="5116" spans="1:13" x14ac:dyDescent="0.3">
      <c r="A5116" t="s">
        <v>17</v>
      </c>
      <c r="B5116">
        <v>5113</v>
      </c>
      <c r="C5116" t="s">
        <v>196</v>
      </c>
      <c r="D5116" t="s">
        <v>19</v>
      </c>
      <c r="E5116">
        <v>2018</v>
      </c>
      <c r="F5116" t="s">
        <v>45</v>
      </c>
      <c r="G5116" t="s">
        <v>21</v>
      </c>
      <c r="H5116" t="s">
        <v>15</v>
      </c>
      <c r="I5116" t="s">
        <v>46</v>
      </c>
      <c r="J5116">
        <v>7.9046991999999996E-2</v>
      </c>
      <c r="L5116">
        <v>39.8506</v>
      </c>
      <c r="M5116">
        <v>3.3</v>
      </c>
    </row>
    <row r="5117" spans="1:13" x14ac:dyDescent="0.3">
      <c r="A5117" t="s">
        <v>17</v>
      </c>
      <c r="B5117">
        <v>5114</v>
      </c>
      <c r="C5117" t="s">
        <v>528</v>
      </c>
      <c r="D5117" t="s">
        <v>19</v>
      </c>
      <c r="E5117">
        <v>2018</v>
      </c>
      <c r="F5117" t="s">
        <v>45</v>
      </c>
      <c r="G5117" t="s">
        <v>21</v>
      </c>
      <c r="H5117" t="s">
        <v>15</v>
      </c>
      <c r="I5117" t="s">
        <v>46</v>
      </c>
      <c r="J5117">
        <v>2.4358634000000001E-2</v>
      </c>
      <c r="L5117">
        <v>190.42140000000001</v>
      </c>
      <c r="M5117">
        <v>3.3</v>
      </c>
    </row>
    <row r="5118" spans="1:13" x14ac:dyDescent="0.3">
      <c r="A5118" t="s">
        <v>10</v>
      </c>
      <c r="B5118">
        <v>5115</v>
      </c>
      <c r="C5118" t="s">
        <v>250</v>
      </c>
      <c r="D5118" t="s">
        <v>28</v>
      </c>
      <c r="E5118">
        <v>2018</v>
      </c>
      <c r="F5118" t="s">
        <v>45</v>
      </c>
      <c r="G5118" t="s">
        <v>21</v>
      </c>
      <c r="H5118" t="s">
        <v>15</v>
      </c>
      <c r="I5118" t="s">
        <v>46</v>
      </c>
      <c r="J5118">
        <v>3.0693308999999998E-2</v>
      </c>
      <c r="L5118">
        <v>228.0352</v>
      </c>
      <c r="M5118">
        <v>3.3</v>
      </c>
    </row>
    <row r="5119" spans="1:13" x14ac:dyDescent="0.3">
      <c r="A5119" t="s">
        <v>10</v>
      </c>
      <c r="B5119">
        <v>5116</v>
      </c>
      <c r="C5119" t="s">
        <v>1004</v>
      </c>
      <c r="D5119" t="s">
        <v>67</v>
      </c>
      <c r="E5119">
        <v>2018</v>
      </c>
      <c r="F5119" t="s">
        <v>45</v>
      </c>
      <c r="G5119" t="s">
        <v>21</v>
      </c>
      <c r="H5119" t="s">
        <v>15</v>
      </c>
      <c r="I5119" t="s">
        <v>46</v>
      </c>
      <c r="J5119">
        <v>0.14331999500000001</v>
      </c>
      <c r="L5119">
        <v>237.5222</v>
      </c>
      <c r="M5119">
        <v>3.3</v>
      </c>
    </row>
    <row r="5120" spans="1:13" x14ac:dyDescent="0.3">
      <c r="A5120" t="s">
        <v>10</v>
      </c>
      <c r="B5120">
        <v>5117</v>
      </c>
      <c r="C5120" t="s">
        <v>526</v>
      </c>
      <c r="D5120" t="s">
        <v>54</v>
      </c>
      <c r="E5120">
        <v>2018</v>
      </c>
      <c r="F5120" t="s">
        <v>45</v>
      </c>
      <c r="G5120" t="s">
        <v>21</v>
      </c>
      <c r="H5120" t="s">
        <v>15</v>
      </c>
      <c r="I5120" t="s">
        <v>46</v>
      </c>
      <c r="J5120">
        <v>6.9250192000000002E-2</v>
      </c>
      <c r="L5120">
        <v>232.9616</v>
      </c>
      <c r="M5120">
        <v>3.3</v>
      </c>
    </row>
    <row r="5121" spans="1:13" x14ac:dyDescent="0.3">
      <c r="A5121" t="s">
        <v>10</v>
      </c>
      <c r="B5121">
        <v>5118</v>
      </c>
      <c r="C5121" t="s">
        <v>583</v>
      </c>
      <c r="D5121" t="s">
        <v>54</v>
      </c>
      <c r="E5121">
        <v>2018</v>
      </c>
      <c r="F5121" t="s">
        <v>45</v>
      </c>
      <c r="G5121" t="s">
        <v>21</v>
      </c>
      <c r="H5121" t="s">
        <v>15</v>
      </c>
      <c r="I5121" t="s">
        <v>46</v>
      </c>
      <c r="J5121">
        <v>5.4846706000000002E-2</v>
      </c>
      <c r="L5121">
        <v>147.3734</v>
      </c>
      <c r="M5121">
        <v>3.3</v>
      </c>
    </row>
    <row r="5122" spans="1:13" x14ac:dyDescent="0.3">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3">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3">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3">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3">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3">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3">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3">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3">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3">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3">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3">
      <c r="A5135" t="s">
        <v>17</v>
      </c>
      <c r="B5135">
        <v>5132</v>
      </c>
      <c r="C5135" t="s">
        <v>1079</v>
      </c>
      <c r="D5135" t="s">
        <v>12</v>
      </c>
      <c r="E5135">
        <v>2018</v>
      </c>
      <c r="F5135" t="s">
        <v>138</v>
      </c>
      <c r="G5135" t="s">
        <v>14</v>
      </c>
      <c r="H5135" t="s">
        <v>26</v>
      </c>
      <c r="I5135" t="s">
        <v>40</v>
      </c>
      <c r="J5135">
        <v>0.15531693599999999</v>
      </c>
      <c r="L5135">
        <v>64.150999999999996</v>
      </c>
      <c r="M5135">
        <v>3.2</v>
      </c>
    </row>
    <row r="5136" spans="1:13" x14ac:dyDescent="0.3">
      <c r="A5136" t="s">
        <v>10</v>
      </c>
      <c r="B5136">
        <v>5133</v>
      </c>
      <c r="C5136" t="s">
        <v>124</v>
      </c>
      <c r="D5136" t="s">
        <v>67</v>
      </c>
      <c r="E5136">
        <v>2018</v>
      </c>
      <c r="F5136" t="s">
        <v>138</v>
      </c>
      <c r="G5136" t="s">
        <v>14</v>
      </c>
      <c r="H5136" t="s">
        <v>26</v>
      </c>
      <c r="I5136" t="s">
        <v>40</v>
      </c>
      <c r="J5136">
        <v>5.2040538999999997E-2</v>
      </c>
      <c r="L5136">
        <v>143.17859999999999</v>
      </c>
      <c r="M5136">
        <v>3.2</v>
      </c>
    </row>
    <row r="5137" spans="1:13" x14ac:dyDescent="0.3">
      <c r="A5137" t="s">
        <v>10</v>
      </c>
      <c r="B5137">
        <v>5134</v>
      </c>
      <c r="C5137" t="s">
        <v>487</v>
      </c>
      <c r="D5137" t="s">
        <v>48</v>
      </c>
      <c r="E5137">
        <v>2018</v>
      </c>
      <c r="F5137" t="s">
        <v>138</v>
      </c>
      <c r="G5137" t="s">
        <v>14</v>
      </c>
      <c r="H5137" t="s">
        <v>26</v>
      </c>
      <c r="I5137" t="s">
        <v>40</v>
      </c>
      <c r="J5137">
        <v>0.21610753499999999</v>
      </c>
      <c r="L5137">
        <v>86.851399999999998</v>
      </c>
      <c r="M5137">
        <v>3.2</v>
      </c>
    </row>
    <row r="5138" spans="1:13" x14ac:dyDescent="0.3">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3">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3">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3">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3">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3">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3">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3">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3">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3">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3">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3">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3">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3">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3">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3">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3">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3">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3">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3">
      <c r="A5157" t="s">
        <v>17</v>
      </c>
      <c r="B5157">
        <v>5154</v>
      </c>
      <c r="C5157" t="s">
        <v>1035</v>
      </c>
      <c r="D5157" t="s">
        <v>67</v>
      </c>
      <c r="E5157">
        <v>2011</v>
      </c>
      <c r="F5157" t="s">
        <v>39</v>
      </c>
      <c r="G5157" t="s">
        <v>21</v>
      </c>
      <c r="H5157" t="s">
        <v>15</v>
      </c>
      <c r="I5157" t="s">
        <v>40</v>
      </c>
      <c r="J5157">
        <v>0.138171603</v>
      </c>
      <c r="K5157">
        <v>10.8</v>
      </c>
      <c r="L5157">
        <v>191.4504</v>
      </c>
      <c r="M5157">
        <v>3.2</v>
      </c>
    </row>
    <row r="5158" spans="1:13" x14ac:dyDescent="0.3">
      <c r="A5158" t="s">
        <v>17</v>
      </c>
      <c r="B5158">
        <v>5155</v>
      </c>
      <c r="C5158" t="s">
        <v>1036</v>
      </c>
      <c r="D5158" t="s">
        <v>67</v>
      </c>
      <c r="E5158">
        <v>2011</v>
      </c>
      <c r="F5158" t="s">
        <v>39</v>
      </c>
      <c r="G5158" t="s">
        <v>21</v>
      </c>
      <c r="H5158" t="s">
        <v>15</v>
      </c>
      <c r="I5158" t="s">
        <v>40</v>
      </c>
      <c r="J5158">
        <v>5.8168807000000003E-2</v>
      </c>
      <c r="K5158">
        <v>17.75</v>
      </c>
      <c r="L5158">
        <v>249.57499999999999</v>
      </c>
      <c r="M5158">
        <v>3.2</v>
      </c>
    </row>
    <row r="5159" spans="1:13" x14ac:dyDescent="0.3">
      <c r="A5159" t="s">
        <v>17</v>
      </c>
      <c r="B5159">
        <v>5156</v>
      </c>
      <c r="C5159" t="s">
        <v>539</v>
      </c>
      <c r="D5159" t="s">
        <v>42</v>
      </c>
      <c r="E5159">
        <v>2011</v>
      </c>
      <c r="F5159" t="s">
        <v>39</v>
      </c>
      <c r="G5159" t="s">
        <v>21</v>
      </c>
      <c r="H5159" t="s">
        <v>30</v>
      </c>
      <c r="I5159" t="s">
        <v>40</v>
      </c>
      <c r="J5159">
        <v>6.9112952000000005E-2</v>
      </c>
      <c r="K5159">
        <v>19.600000000000001</v>
      </c>
      <c r="L5159">
        <v>90.151399999999995</v>
      </c>
      <c r="M5159">
        <v>3.2</v>
      </c>
    </row>
    <row r="5160" spans="1:13" x14ac:dyDescent="0.3">
      <c r="A5160" t="s">
        <v>17</v>
      </c>
      <c r="B5160">
        <v>5157</v>
      </c>
      <c r="C5160" t="s">
        <v>417</v>
      </c>
      <c r="D5160" t="s">
        <v>48</v>
      </c>
      <c r="E5160">
        <v>2011</v>
      </c>
      <c r="F5160" t="s">
        <v>39</v>
      </c>
      <c r="G5160" t="s">
        <v>21</v>
      </c>
      <c r="H5160" t="s">
        <v>30</v>
      </c>
      <c r="I5160" t="s">
        <v>40</v>
      </c>
      <c r="J5160">
        <v>0.167316771</v>
      </c>
      <c r="K5160">
        <v>7.2350000000000003</v>
      </c>
      <c r="L5160">
        <v>197.54519999999999</v>
      </c>
      <c r="M5160">
        <v>3.2</v>
      </c>
    </row>
    <row r="5161" spans="1:13" x14ac:dyDescent="0.3">
      <c r="A5161" t="s">
        <v>10</v>
      </c>
      <c r="B5161">
        <v>5158</v>
      </c>
      <c r="C5161" t="s">
        <v>1198</v>
      </c>
      <c r="D5161" t="s">
        <v>12</v>
      </c>
      <c r="E5161">
        <v>2011</v>
      </c>
      <c r="F5161" t="s">
        <v>39</v>
      </c>
      <c r="G5161" t="s">
        <v>21</v>
      </c>
      <c r="H5161" t="s">
        <v>30</v>
      </c>
      <c r="I5161" t="s">
        <v>40</v>
      </c>
      <c r="J5161">
        <v>9.0129200000000007E-2</v>
      </c>
      <c r="K5161">
        <v>5.7850000000000001</v>
      </c>
      <c r="L5161">
        <v>89.885599999999997</v>
      </c>
      <c r="M5161">
        <v>3.2</v>
      </c>
    </row>
    <row r="5162" spans="1:13" x14ac:dyDescent="0.3">
      <c r="A5162" t="s">
        <v>17</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3">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3">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3">
      <c r="A5166" t="s">
        <v>17</v>
      </c>
      <c r="B5166">
        <v>5163</v>
      </c>
      <c r="C5166" t="s">
        <v>872</v>
      </c>
      <c r="D5166" t="s">
        <v>67</v>
      </c>
      <c r="E5166">
        <v>2014</v>
      </c>
      <c r="F5166" t="s">
        <v>29</v>
      </c>
      <c r="G5166" t="s">
        <v>21</v>
      </c>
      <c r="H5166" t="s">
        <v>30</v>
      </c>
      <c r="I5166" t="s">
        <v>16</v>
      </c>
      <c r="J5166">
        <v>0.102426197</v>
      </c>
      <c r="K5166">
        <v>13.35</v>
      </c>
      <c r="L5166">
        <v>230.6352</v>
      </c>
      <c r="M5166">
        <v>3.2</v>
      </c>
    </row>
    <row r="5167" spans="1:13" x14ac:dyDescent="0.3">
      <c r="A5167" t="s">
        <v>17</v>
      </c>
      <c r="B5167">
        <v>5164</v>
      </c>
      <c r="C5167" t="s">
        <v>509</v>
      </c>
      <c r="D5167" t="s">
        <v>19</v>
      </c>
      <c r="E5167">
        <v>2022</v>
      </c>
      <c r="F5167" t="s">
        <v>20</v>
      </c>
      <c r="G5167" t="s">
        <v>21</v>
      </c>
      <c r="H5167" t="s">
        <v>15</v>
      </c>
      <c r="I5167" t="s">
        <v>22</v>
      </c>
      <c r="J5167">
        <v>1.9465204999999999E-2</v>
      </c>
      <c r="K5167">
        <v>18</v>
      </c>
      <c r="L5167">
        <v>128.6994</v>
      </c>
      <c r="M5167">
        <v>3.2</v>
      </c>
    </row>
    <row r="5168" spans="1:13" x14ac:dyDescent="0.3">
      <c r="A5168" t="s">
        <v>17</v>
      </c>
      <c r="B5168">
        <v>5165</v>
      </c>
      <c r="C5168" t="s">
        <v>952</v>
      </c>
      <c r="D5168" t="s">
        <v>42</v>
      </c>
      <c r="E5168">
        <v>2022</v>
      </c>
      <c r="F5168" t="s">
        <v>20</v>
      </c>
      <c r="G5168" t="s">
        <v>21</v>
      </c>
      <c r="H5168" t="s">
        <v>15</v>
      </c>
      <c r="I5168" t="s">
        <v>22</v>
      </c>
      <c r="J5168">
        <v>1.2593467000000001E-2</v>
      </c>
      <c r="K5168">
        <v>17.7</v>
      </c>
      <c r="L5168">
        <v>167.6474</v>
      </c>
      <c r="M5168">
        <v>3.2</v>
      </c>
    </row>
    <row r="5169" spans="1:13" x14ac:dyDescent="0.3">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3">
      <c r="A5170" t="s">
        <v>17</v>
      </c>
      <c r="B5170">
        <v>5167</v>
      </c>
      <c r="C5170" t="s">
        <v>1061</v>
      </c>
      <c r="D5170" t="s">
        <v>95</v>
      </c>
      <c r="E5170">
        <v>2018</v>
      </c>
      <c r="F5170" t="s">
        <v>45</v>
      </c>
      <c r="G5170" t="s">
        <v>21</v>
      </c>
      <c r="H5170" t="s">
        <v>15</v>
      </c>
      <c r="I5170" t="s">
        <v>46</v>
      </c>
      <c r="J5170">
        <v>8.499464E-3</v>
      </c>
      <c r="L5170">
        <v>81.361800000000002</v>
      </c>
      <c r="M5170">
        <v>3.2</v>
      </c>
    </row>
    <row r="5171" spans="1:13" x14ac:dyDescent="0.3">
      <c r="A5171" t="s">
        <v>17</v>
      </c>
      <c r="B5171">
        <v>5168</v>
      </c>
      <c r="C5171" t="s">
        <v>56</v>
      </c>
      <c r="D5171" t="s">
        <v>57</v>
      </c>
      <c r="E5171">
        <v>2018</v>
      </c>
      <c r="F5171" t="s">
        <v>45</v>
      </c>
      <c r="G5171" t="s">
        <v>21</v>
      </c>
      <c r="H5171" t="s">
        <v>15</v>
      </c>
      <c r="I5171" t="s">
        <v>46</v>
      </c>
      <c r="J5171">
        <v>0.14571827000000001</v>
      </c>
      <c r="L5171">
        <v>94.343599999999995</v>
      </c>
      <c r="M5171">
        <v>3.2</v>
      </c>
    </row>
    <row r="5172" spans="1:13" x14ac:dyDescent="0.3">
      <c r="A5172" t="s">
        <v>17</v>
      </c>
      <c r="B5172">
        <v>5169</v>
      </c>
      <c r="C5172" t="s">
        <v>668</v>
      </c>
      <c r="D5172" t="s">
        <v>12</v>
      </c>
      <c r="E5172">
        <v>2018</v>
      </c>
      <c r="F5172" t="s">
        <v>45</v>
      </c>
      <c r="G5172" t="s">
        <v>21</v>
      </c>
      <c r="H5172" t="s">
        <v>15</v>
      </c>
      <c r="I5172" t="s">
        <v>46</v>
      </c>
      <c r="J5172">
        <v>0</v>
      </c>
      <c r="L5172">
        <v>255.7988</v>
      </c>
      <c r="M5172">
        <v>3.2</v>
      </c>
    </row>
    <row r="5173" spans="1:13" x14ac:dyDescent="0.3">
      <c r="A5173" t="s">
        <v>10</v>
      </c>
      <c r="B5173">
        <v>5170</v>
      </c>
      <c r="C5173" t="s">
        <v>1422</v>
      </c>
      <c r="D5173" t="s">
        <v>95</v>
      </c>
      <c r="E5173">
        <v>2018</v>
      </c>
      <c r="F5173" t="s">
        <v>45</v>
      </c>
      <c r="G5173" t="s">
        <v>21</v>
      </c>
      <c r="H5173" t="s">
        <v>15</v>
      </c>
      <c r="I5173" t="s">
        <v>46</v>
      </c>
      <c r="J5173">
        <v>6.7175915000000003E-2</v>
      </c>
      <c r="L5173">
        <v>187.124</v>
      </c>
      <c r="M5173">
        <v>3.2</v>
      </c>
    </row>
    <row r="5174" spans="1:13" x14ac:dyDescent="0.3">
      <c r="A5174" t="s">
        <v>10</v>
      </c>
      <c r="B5174">
        <v>5171</v>
      </c>
      <c r="C5174" t="s">
        <v>253</v>
      </c>
      <c r="D5174" t="s">
        <v>67</v>
      </c>
      <c r="E5174">
        <v>2018</v>
      </c>
      <c r="F5174" t="s">
        <v>45</v>
      </c>
      <c r="G5174" t="s">
        <v>21</v>
      </c>
      <c r="H5174" t="s">
        <v>15</v>
      </c>
      <c r="I5174" t="s">
        <v>46</v>
      </c>
      <c r="J5174">
        <v>6.2920180000000006E-2</v>
      </c>
      <c r="L5174">
        <v>88.985600000000005</v>
      </c>
      <c r="M5174">
        <v>3.2</v>
      </c>
    </row>
    <row r="5175" spans="1:13" x14ac:dyDescent="0.3">
      <c r="A5175" t="s">
        <v>10</v>
      </c>
      <c r="B5175">
        <v>5172</v>
      </c>
      <c r="C5175" t="s">
        <v>630</v>
      </c>
      <c r="D5175" t="s">
        <v>54</v>
      </c>
      <c r="E5175">
        <v>2018</v>
      </c>
      <c r="F5175" t="s">
        <v>45</v>
      </c>
      <c r="G5175" t="s">
        <v>21</v>
      </c>
      <c r="H5175" t="s">
        <v>15</v>
      </c>
      <c r="I5175" t="s">
        <v>46</v>
      </c>
      <c r="J5175">
        <v>2.3417004000000002E-2</v>
      </c>
      <c r="L5175">
        <v>223.84039999999999</v>
      </c>
      <c r="M5175">
        <v>3.2</v>
      </c>
    </row>
    <row r="5176" spans="1:13" x14ac:dyDescent="0.3">
      <c r="A5176" t="s">
        <v>10</v>
      </c>
      <c r="B5176">
        <v>5173</v>
      </c>
      <c r="C5176" t="s">
        <v>735</v>
      </c>
      <c r="D5176" t="s">
        <v>48</v>
      </c>
      <c r="E5176">
        <v>2018</v>
      </c>
      <c r="F5176" t="s">
        <v>45</v>
      </c>
      <c r="G5176" t="s">
        <v>21</v>
      </c>
      <c r="H5176" t="s">
        <v>15</v>
      </c>
      <c r="I5176" t="s">
        <v>46</v>
      </c>
      <c r="J5176">
        <v>7.8024650000000001E-2</v>
      </c>
      <c r="L5176">
        <v>171.44220000000001</v>
      </c>
      <c r="M5176">
        <v>3.2</v>
      </c>
    </row>
    <row r="5177" spans="1:13" x14ac:dyDescent="0.3">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3">
      <c r="A5178" t="s">
        <v>17</v>
      </c>
      <c r="B5178">
        <v>5175</v>
      </c>
      <c r="C5178" t="s">
        <v>522</v>
      </c>
      <c r="D5178" t="s">
        <v>67</v>
      </c>
      <c r="E5178">
        <v>2018</v>
      </c>
      <c r="F5178" t="s">
        <v>138</v>
      </c>
      <c r="G5178" t="s">
        <v>14</v>
      </c>
      <c r="H5178" t="s">
        <v>26</v>
      </c>
      <c r="I5178" t="s">
        <v>40</v>
      </c>
      <c r="J5178">
        <v>6.1393095000000002E-2</v>
      </c>
      <c r="L5178">
        <v>91.811999999999998</v>
      </c>
      <c r="M5178">
        <v>3.1</v>
      </c>
    </row>
    <row r="5179" spans="1:13" x14ac:dyDescent="0.3">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3">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3">
      <c r="A5181" t="s">
        <v>1611</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3">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3">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3">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3">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3">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3">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3">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3">
      <c r="A5192" t="s">
        <v>17</v>
      </c>
      <c r="B5192">
        <v>5189</v>
      </c>
      <c r="C5192" t="s">
        <v>687</v>
      </c>
      <c r="D5192" t="s">
        <v>42</v>
      </c>
      <c r="E5192">
        <v>2018</v>
      </c>
      <c r="F5192" t="s">
        <v>138</v>
      </c>
      <c r="G5192" t="s">
        <v>14</v>
      </c>
      <c r="H5192" t="s">
        <v>26</v>
      </c>
      <c r="I5192" t="s">
        <v>40</v>
      </c>
      <c r="J5192">
        <v>5.7969482000000003E-2</v>
      </c>
      <c r="L5192">
        <v>119.3124</v>
      </c>
      <c r="M5192">
        <v>3.1</v>
      </c>
    </row>
    <row r="5193" spans="1:13" x14ac:dyDescent="0.3">
      <c r="A5193" t="s">
        <v>17</v>
      </c>
      <c r="B5193">
        <v>5190</v>
      </c>
      <c r="C5193" t="s">
        <v>942</v>
      </c>
      <c r="D5193" t="s">
        <v>48</v>
      </c>
      <c r="E5193">
        <v>2018</v>
      </c>
      <c r="F5193" t="s">
        <v>138</v>
      </c>
      <c r="G5193" t="s">
        <v>14</v>
      </c>
      <c r="H5193" t="s">
        <v>26</v>
      </c>
      <c r="I5193" t="s">
        <v>40</v>
      </c>
      <c r="J5193">
        <v>0.18803837200000001</v>
      </c>
      <c r="L5193">
        <v>146.4076</v>
      </c>
      <c r="M5193">
        <v>3.1</v>
      </c>
    </row>
    <row r="5194" spans="1:13" x14ac:dyDescent="0.3">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3">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3">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3">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3">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3">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3">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3">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3">
      <c r="A5203" t="s">
        <v>1611</v>
      </c>
      <c r="B5203">
        <v>5200</v>
      </c>
      <c r="C5203" t="s">
        <v>624</v>
      </c>
      <c r="D5203" t="s">
        <v>28</v>
      </c>
      <c r="E5203">
        <v>2015</v>
      </c>
      <c r="F5203" t="s">
        <v>33</v>
      </c>
      <c r="G5203" t="s">
        <v>34</v>
      </c>
      <c r="H5203" t="s">
        <v>15</v>
      </c>
      <c r="I5203" t="s">
        <v>16</v>
      </c>
      <c r="J5203">
        <v>5.0603130000000003E-2</v>
      </c>
      <c r="K5203">
        <v>9</v>
      </c>
      <c r="L5203">
        <v>150.9024</v>
      </c>
      <c r="M5203">
        <v>3.1</v>
      </c>
    </row>
    <row r="5204" spans="1:13" x14ac:dyDescent="0.3">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3">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3">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3">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3">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3">
      <c r="A5209" t="s">
        <v>17</v>
      </c>
      <c r="B5209">
        <v>5206</v>
      </c>
      <c r="C5209" t="s">
        <v>1581</v>
      </c>
      <c r="D5209" t="s">
        <v>28</v>
      </c>
      <c r="E5209">
        <v>2011</v>
      </c>
      <c r="F5209" t="s">
        <v>39</v>
      </c>
      <c r="G5209" t="s">
        <v>21</v>
      </c>
      <c r="H5209" t="s">
        <v>15</v>
      </c>
      <c r="I5209" t="s">
        <v>40</v>
      </c>
      <c r="J5209">
        <v>0.21153938899999999</v>
      </c>
      <c r="K5209">
        <v>10.195</v>
      </c>
      <c r="L5209">
        <v>110.98860000000001</v>
      </c>
      <c r="M5209">
        <v>3.1</v>
      </c>
    </row>
    <row r="5210" spans="1:13" x14ac:dyDescent="0.3">
      <c r="A5210" t="s">
        <v>10</v>
      </c>
      <c r="B5210">
        <v>5207</v>
      </c>
      <c r="C5210" t="s">
        <v>160</v>
      </c>
      <c r="D5210" t="s">
        <v>28</v>
      </c>
      <c r="E5210">
        <v>2011</v>
      </c>
      <c r="F5210" t="s">
        <v>39</v>
      </c>
      <c r="G5210" t="s">
        <v>21</v>
      </c>
      <c r="H5210" t="s">
        <v>30</v>
      </c>
      <c r="I5210" t="s">
        <v>40</v>
      </c>
      <c r="J5210">
        <v>1.3711274000000001E-2</v>
      </c>
      <c r="K5210">
        <v>16.75</v>
      </c>
      <c r="L5210">
        <v>100.26739999999999</v>
      </c>
      <c r="M5210">
        <v>3.1</v>
      </c>
    </row>
    <row r="5211" spans="1:13" x14ac:dyDescent="0.3">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3">
      <c r="A5212" t="s">
        <v>17</v>
      </c>
      <c r="B5212">
        <v>5209</v>
      </c>
      <c r="C5212" t="s">
        <v>1583</v>
      </c>
      <c r="D5212" t="s">
        <v>19</v>
      </c>
      <c r="E5212">
        <v>2022</v>
      </c>
      <c r="F5212" t="s">
        <v>20</v>
      </c>
      <c r="G5212" t="s">
        <v>21</v>
      </c>
      <c r="H5212" t="s">
        <v>15</v>
      </c>
      <c r="I5212" t="s">
        <v>22</v>
      </c>
      <c r="J5212">
        <v>3.3024327999999999E-2</v>
      </c>
      <c r="K5212">
        <v>14.75</v>
      </c>
      <c r="L5212">
        <v>236.69059999999999</v>
      </c>
      <c r="M5212">
        <v>3.1</v>
      </c>
    </row>
    <row r="5213" spans="1:13" x14ac:dyDescent="0.3">
      <c r="A5213" t="s">
        <v>17</v>
      </c>
      <c r="B5213">
        <v>5210</v>
      </c>
      <c r="C5213" t="s">
        <v>76</v>
      </c>
      <c r="D5213" t="s">
        <v>19</v>
      </c>
      <c r="E5213">
        <v>2022</v>
      </c>
      <c r="F5213" t="s">
        <v>20</v>
      </c>
      <c r="G5213" t="s">
        <v>21</v>
      </c>
      <c r="H5213" t="s">
        <v>15</v>
      </c>
      <c r="I5213" t="s">
        <v>22</v>
      </c>
      <c r="J5213">
        <v>1.9559745999999999E-2</v>
      </c>
      <c r="K5213">
        <v>14.8</v>
      </c>
      <c r="L5213">
        <v>193.77940000000001</v>
      </c>
      <c r="M5213">
        <v>3.1</v>
      </c>
    </row>
    <row r="5214" spans="1:13" x14ac:dyDescent="0.3">
      <c r="A5214" t="s">
        <v>17</v>
      </c>
      <c r="B5214">
        <v>5211</v>
      </c>
      <c r="C5214" t="s">
        <v>694</v>
      </c>
      <c r="D5214" t="s">
        <v>42</v>
      </c>
      <c r="E5214">
        <v>2022</v>
      </c>
      <c r="F5214" t="s">
        <v>20</v>
      </c>
      <c r="G5214" t="s">
        <v>21</v>
      </c>
      <c r="H5214" t="s">
        <v>15</v>
      </c>
      <c r="I5214" t="s">
        <v>22</v>
      </c>
      <c r="J5214">
        <v>1.4332439000000001E-2</v>
      </c>
      <c r="K5214">
        <v>19.5</v>
      </c>
      <c r="L5214">
        <v>57.1614</v>
      </c>
      <c r="M5214">
        <v>3.1</v>
      </c>
    </row>
    <row r="5215" spans="1:13" x14ac:dyDescent="0.3">
      <c r="A5215" t="s">
        <v>17</v>
      </c>
      <c r="B5215">
        <v>5212</v>
      </c>
      <c r="C5215" t="s">
        <v>534</v>
      </c>
      <c r="D5215" t="s">
        <v>48</v>
      </c>
      <c r="E5215">
        <v>2022</v>
      </c>
      <c r="F5215" t="s">
        <v>20</v>
      </c>
      <c r="G5215" t="s">
        <v>21</v>
      </c>
      <c r="H5215" t="s">
        <v>15</v>
      </c>
      <c r="I5215" t="s">
        <v>22</v>
      </c>
      <c r="J5215">
        <v>0.10423592</v>
      </c>
      <c r="K5215">
        <v>7.51</v>
      </c>
      <c r="L5215">
        <v>111.7544</v>
      </c>
      <c r="M5215">
        <v>3.1</v>
      </c>
    </row>
    <row r="5216" spans="1:13" x14ac:dyDescent="0.3">
      <c r="A5216" t="s">
        <v>17</v>
      </c>
      <c r="B5216">
        <v>5213</v>
      </c>
      <c r="C5216" t="s">
        <v>1529</v>
      </c>
      <c r="D5216" t="s">
        <v>48</v>
      </c>
      <c r="E5216">
        <v>2022</v>
      </c>
      <c r="F5216" t="s">
        <v>20</v>
      </c>
      <c r="G5216" t="s">
        <v>21</v>
      </c>
      <c r="H5216" t="s">
        <v>15</v>
      </c>
      <c r="I5216" t="s">
        <v>22</v>
      </c>
      <c r="J5216">
        <v>5.1677051000000002E-2</v>
      </c>
      <c r="K5216">
        <v>9.6</v>
      </c>
      <c r="L5216">
        <v>258.06200000000001</v>
      </c>
      <c r="M5216">
        <v>3.1</v>
      </c>
    </row>
    <row r="5217" spans="1:13" x14ac:dyDescent="0.3">
      <c r="A5217" t="s">
        <v>17</v>
      </c>
      <c r="B5217">
        <v>5214</v>
      </c>
      <c r="C5217" t="s">
        <v>550</v>
      </c>
      <c r="D5217" t="s">
        <v>32</v>
      </c>
      <c r="E5217">
        <v>2022</v>
      </c>
      <c r="F5217" t="s">
        <v>20</v>
      </c>
      <c r="G5217" t="s">
        <v>21</v>
      </c>
      <c r="H5217" t="s">
        <v>15</v>
      </c>
      <c r="I5217" t="s">
        <v>22</v>
      </c>
      <c r="J5217">
        <v>2.7169589000000001E-2</v>
      </c>
      <c r="K5217">
        <v>8.52</v>
      </c>
      <c r="L5217">
        <v>151.06819999999999</v>
      </c>
      <c r="M5217">
        <v>3.1</v>
      </c>
    </row>
    <row r="5218" spans="1:13" x14ac:dyDescent="0.3">
      <c r="A5218" t="s">
        <v>10</v>
      </c>
      <c r="B5218">
        <v>5215</v>
      </c>
      <c r="C5218" t="s">
        <v>73</v>
      </c>
      <c r="D5218" t="s">
        <v>74</v>
      </c>
      <c r="E5218">
        <v>2022</v>
      </c>
      <c r="F5218" t="s">
        <v>20</v>
      </c>
      <c r="G5218" t="s">
        <v>21</v>
      </c>
      <c r="H5218" t="s">
        <v>15</v>
      </c>
      <c r="I5218" t="s">
        <v>22</v>
      </c>
      <c r="J5218">
        <v>0.131458247</v>
      </c>
      <c r="K5218">
        <v>6.92</v>
      </c>
      <c r="L5218">
        <v>90.580399999999997</v>
      </c>
      <c r="M5218">
        <v>3.1</v>
      </c>
    </row>
    <row r="5219" spans="1:13" x14ac:dyDescent="0.3">
      <c r="A5219" t="s">
        <v>10</v>
      </c>
      <c r="B5219">
        <v>5216</v>
      </c>
      <c r="C5219" t="s">
        <v>1122</v>
      </c>
      <c r="D5219" t="s">
        <v>24</v>
      </c>
      <c r="E5219">
        <v>2022</v>
      </c>
      <c r="F5219" t="s">
        <v>20</v>
      </c>
      <c r="G5219" t="s">
        <v>21</v>
      </c>
      <c r="H5219" t="s">
        <v>15</v>
      </c>
      <c r="I5219" t="s">
        <v>22</v>
      </c>
      <c r="J5219">
        <v>2.4304263999999999E-2</v>
      </c>
      <c r="K5219">
        <v>8.39</v>
      </c>
      <c r="L5219">
        <v>114.0176</v>
      </c>
      <c r="M5219">
        <v>3.1</v>
      </c>
    </row>
    <row r="5220" spans="1:13" x14ac:dyDescent="0.3">
      <c r="A5220" t="s">
        <v>17</v>
      </c>
      <c r="B5220">
        <v>5217</v>
      </c>
      <c r="C5220" t="s">
        <v>1106</v>
      </c>
      <c r="D5220" t="s">
        <v>67</v>
      </c>
      <c r="E5220">
        <v>2018</v>
      </c>
      <c r="F5220" t="s">
        <v>45</v>
      </c>
      <c r="G5220" t="s">
        <v>21</v>
      </c>
      <c r="H5220" t="s">
        <v>15</v>
      </c>
      <c r="I5220" t="s">
        <v>46</v>
      </c>
      <c r="J5220">
        <v>8.6752988000000003E-2</v>
      </c>
      <c r="L5220">
        <v>98.141000000000005</v>
      </c>
      <c r="M5220">
        <v>3.1</v>
      </c>
    </row>
    <row r="5221" spans="1:13" x14ac:dyDescent="0.3">
      <c r="A5221" t="s">
        <v>17</v>
      </c>
      <c r="B5221">
        <v>5218</v>
      </c>
      <c r="C5221" t="s">
        <v>303</v>
      </c>
      <c r="D5221" t="s">
        <v>48</v>
      </c>
      <c r="E5221">
        <v>2018</v>
      </c>
      <c r="F5221" t="s">
        <v>45</v>
      </c>
      <c r="G5221" t="s">
        <v>21</v>
      </c>
      <c r="H5221" t="s">
        <v>15</v>
      </c>
      <c r="I5221" t="s">
        <v>46</v>
      </c>
      <c r="J5221">
        <v>3.9300964000000001E-2</v>
      </c>
      <c r="L5221">
        <v>99.504199999999997</v>
      </c>
      <c r="M5221">
        <v>3.1</v>
      </c>
    </row>
    <row r="5222" spans="1:13" x14ac:dyDescent="0.3">
      <c r="A5222" t="s">
        <v>10</v>
      </c>
      <c r="B5222">
        <v>5219</v>
      </c>
      <c r="C5222" t="s">
        <v>1458</v>
      </c>
      <c r="D5222" t="s">
        <v>28</v>
      </c>
      <c r="E5222">
        <v>2018</v>
      </c>
      <c r="F5222" t="s">
        <v>45</v>
      </c>
      <c r="G5222" t="s">
        <v>21</v>
      </c>
      <c r="H5222" t="s">
        <v>15</v>
      </c>
      <c r="I5222" t="s">
        <v>46</v>
      </c>
      <c r="J5222">
        <v>2.748331E-2</v>
      </c>
      <c r="L5222">
        <v>169.37899999999999</v>
      </c>
      <c r="M5222">
        <v>3.1</v>
      </c>
    </row>
    <row r="5223" spans="1:13" x14ac:dyDescent="0.3">
      <c r="A5223" t="s">
        <v>10</v>
      </c>
      <c r="B5223">
        <v>5220</v>
      </c>
      <c r="C5223" t="s">
        <v>807</v>
      </c>
      <c r="D5223" t="s">
        <v>12</v>
      </c>
      <c r="E5223">
        <v>2018</v>
      </c>
      <c r="F5223" t="s">
        <v>45</v>
      </c>
      <c r="G5223" t="s">
        <v>21</v>
      </c>
      <c r="H5223" t="s">
        <v>15</v>
      </c>
      <c r="I5223" t="s">
        <v>46</v>
      </c>
      <c r="J5223">
        <v>2.9510313E-2</v>
      </c>
      <c r="L5223">
        <v>141.9838</v>
      </c>
      <c r="M5223">
        <v>3.1</v>
      </c>
    </row>
    <row r="5224" spans="1:13" x14ac:dyDescent="0.3">
      <c r="A5224" t="s">
        <v>10</v>
      </c>
      <c r="B5224">
        <v>5221</v>
      </c>
      <c r="C5224" t="s">
        <v>457</v>
      </c>
      <c r="D5224" t="s">
        <v>54</v>
      </c>
      <c r="E5224">
        <v>2018</v>
      </c>
      <c r="F5224" t="s">
        <v>45</v>
      </c>
      <c r="G5224" t="s">
        <v>21</v>
      </c>
      <c r="H5224" t="s">
        <v>15</v>
      </c>
      <c r="I5224" t="s">
        <v>46</v>
      </c>
      <c r="J5224">
        <v>3.3276066E-2</v>
      </c>
      <c r="L5224">
        <v>153.8314</v>
      </c>
      <c r="M5224">
        <v>3.1</v>
      </c>
    </row>
    <row r="5225" spans="1:13" x14ac:dyDescent="0.3">
      <c r="A5225" t="s">
        <v>10</v>
      </c>
      <c r="B5225">
        <v>5222</v>
      </c>
      <c r="C5225" t="s">
        <v>1565</v>
      </c>
      <c r="D5225" t="s">
        <v>48</v>
      </c>
      <c r="E5225">
        <v>2018</v>
      </c>
      <c r="F5225" t="s">
        <v>45</v>
      </c>
      <c r="G5225" t="s">
        <v>21</v>
      </c>
      <c r="H5225" t="s">
        <v>15</v>
      </c>
      <c r="I5225" t="s">
        <v>46</v>
      </c>
      <c r="J5225">
        <v>3.0143704E-2</v>
      </c>
      <c r="L5225">
        <v>222.01140000000001</v>
      </c>
      <c r="M5225">
        <v>3.1</v>
      </c>
    </row>
    <row r="5226" spans="1:13" x14ac:dyDescent="0.3">
      <c r="A5226" t="s">
        <v>10</v>
      </c>
      <c r="B5226">
        <v>5223</v>
      </c>
      <c r="C5226" t="s">
        <v>1400</v>
      </c>
      <c r="D5226" t="s">
        <v>67</v>
      </c>
      <c r="E5226">
        <v>2018</v>
      </c>
      <c r="F5226" t="s">
        <v>138</v>
      </c>
      <c r="G5226" t="s">
        <v>14</v>
      </c>
      <c r="H5226" t="s">
        <v>26</v>
      </c>
      <c r="I5226" t="s">
        <v>40</v>
      </c>
      <c r="J5226">
        <v>0.25539489599999998</v>
      </c>
      <c r="L5226">
        <v>196.8794</v>
      </c>
      <c r="M5226">
        <v>3</v>
      </c>
    </row>
    <row r="5227" spans="1:13" x14ac:dyDescent="0.3">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3">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3">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3">
      <c r="A5230" t="s">
        <v>17</v>
      </c>
      <c r="B5230">
        <v>5227</v>
      </c>
      <c r="C5230" t="s">
        <v>98</v>
      </c>
      <c r="D5230" t="s">
        <v>67</v>
      </c>
      <c r="E5230">
        <v>2018</v>
      </c>
      <c r="F5230" t="s">
        <v>138</v>
      </c>
      <c r="G5230" t="s">
        <v>14</v>
      </c>
      <c r="H5230" t="s">
        <v>26</v>
      </c>
      <c r="I5230" t="s">
        <v>40</v>
      </c>
      <c r="J5230">
        <v>4.9754975E-2</v>
      </c>
      <c r="L5230">
        <v>152.13399999999999</v>
      </c>
      <c r="M5230">
        <v>3</v>
      </c>
    </row>
    <row r="5231" spans="1:13" x14ac:dyDescent="0.3">
      <c r="A5231" t="s">
        <v>10</v>
      </c>
      <c r="B5231">
        <v>5228</v>
      </c>
      <c r="C5231" t="s">
        <v>470</v>
      </c>
      <c r="D5231" t="s">
        <v>12</v>
      </c>
      <c r="E5231">
        <v>2022</v>
      </c>
      <c r="F5231" t="s">
        <v>20</v>
      </c>
      <c r="G5231" t="s">
        <v>21</v>
      </c>
      <c r="H5231" t="s">
        <v>15</v>
      </c>
      <c r="I5231" t="s">
        <v>22</v>
      </c>
      <c r="J5231">
        <v>3.8288086999999998E-2</v>
      </c>
      <c r="K5231">
        <v>7.7850000000000001</v>
      </c>
      <c r="L5231">
        <v>103.1964</v>
      </c>
      <c r="M5231">
        <v>3</v>
      </c>
    </row>
    <row r="5232" spans="1:13" x14ac:dyDescent="0.3">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v>5231</v>
      </c>
      <c r="C5234" t="s">
        <v>1390</v>
      </c>
      <c r="D5234" t="s">
        <v>67</v>
      </c>
      <c r="E5234">
        <v>2018</v>
      </c>
      <c r="F5234" t="s">
        <v>138</v>
      </c>
      <c r="G5234" t="s">
        <v>14</v>
      </c>
      <c r="H5234" t="s">
        <v>26</v>
      </c>
      <c r="I5234" t="s">
        <v>40</v>
      </c>
      <c r="J5234">
        <v>0.13121031999999999</v>
      </c>
      <c r="L5234">
        <v>74.035399999999996</v>
      </c>
      <c r="M5234">
        <v>3</v>
      </c>
    </row>
    <row r="5235" spans="1:13" x14ac:dyDescent="0.3">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v>5233</v>
      </c>
      <c r="C5236" t="s">
        <v>824</v>
      </c>
      <c r="D5236" t="s">
        <v>48</v>
      </c>
      <c r="E5236">
        <v>2018</v>
      </c>
      <c r="F5236" t="s">
        <v>45</v>
      </c>
      <c r="G5236" t="s">
        <v>21</v>
      </c>
      <c r="H5236" t="s">
        <v>15</v>
      </c>
      <c r="I5236" t="s">
        <v>46</v>
      </c>
      <c r="J5236">
        <v>4.5050673999999999E-2</v>
      </c>
      <c r="L5236">
        <v>84.924999999999997</v>
      </c>
      <c r="M5236">
        <v>3</v>
      </c>
    </row>
    <row r="5237" spans="1:13" x14ac:dyDescent="0.3">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3">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3">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3">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3">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3">
      <c r="A5243" t="s">
        <v>17</v>
      </c>
      <c r="B5243">
        <v>5240</v>
      </c>
      <c r="C5243" t="s">
        <v>179</v>
      </c>
      <c r="D5243" t="s">
        <v>48</v>
      </c>
      <c r="E5243">
        <v>2018</v>
      </c>
      <c r="F5243" t="s">
        <v>45</v>
      </c>
      <c r="G5243" t="s">
        <v>21</v>
      </c>
      <c r="H5243" t="s">
        <v>15</v>
      </c>
      <c r="I5243" t="s">
        <v>46</v>
      </c>
      <c r="J5243">
        <v>7.6483450999999994E-2</v>
      </c>
      <c r="L5243">
        <v>163.12360000000001</v>
      </c>
      <c r="M5243">
        <v>3</v>
      </c>
    </row>
    <row r="5244" spans="1:13" x14ac:dyDescent="0.3">
      <c r="A5244" t="s">
        <v>17</v>
      </c>
      <c r="B5244">
        <v>5241</v>
      </c>
      <c r="C5244" t="s">
        <v>764</v>
      </c>
      <c r="D5244" t="s">
        <v>48</v>
      </c>
      <c r="E5244">
        <v>2022</v>
      </c>
      <c r="F5244" t="s">
        <v>20</v>
      </c>
      <c r="G5244" t="s">
        <v>21</v>
      </c>
      <c r="H5244" t="s">
        <v>15</v>
      </c>
      <c r="I5244" t="s">
        <v>22</v>
      </c>
      <c r="J5244">
        <v>2.6718209999999999E-2</v>
      </c>
      <c r="K5244">
        <v>15.25</v>
      </c>
      <c r="L5244">
        <v>85.219800000000006</v>
      </c>
      <c r="M5244">
        <v>3</v>
      </c>
    </row>
    <row r="5245" spans="1:13" x14ac:dyDescent="0.3">
      <c r="A5245" t="s">
        <v>17</v>
      </c>
      <c r="B5245">
        <v>5242</v>
      </c>
      <c r="C5245" t="s">
        <v>391</v>
      </c>
      <c r="D5245" t="s">
        <v>48</v>
      </c>
      <c r="E5245">
        <v>2018</v>
      </c>
      <c r="F5245" t="s">
        <v>45</v>
      </c>
      <c r="G5245" t="s">
        <v>21</v>
      </c>
      <c r="H5245" t="s">
        <v>15</v>
      </c>
      <c r="I5245" t="s">
        <v>46</v>
      </c>
      <c r="J5245">
        <v>0.154627247</v>
      </c>
      <c r="L5245">
        <v>177.637</v>
      </c>
      <c r="M5245">
        <v>3</v>
      </c>
    </row>
    <row r="5246" spans="1:13" x14ac:dyDescent="0.3">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3">
      <c r="A5247" t="s">
        <v>17</v>
      </c>
      <c r="B5247">
        <v>5244</v>
      </c>
      <c r="C5247" t="s">
        <v>1581</v>
      </c>
      <c r="D5247" t="s">
        <v>28</v>
      </c>
      <c r="E5247">
        <v>2022</v>
      </c>
      <c r="F5247" t="s">
        <v>20</v>
      </c>
      <c r="G5247" t="s">
        <v>21</v>
      </c>
      <c r="H5247" t="s">
        <v>15</v>
      </c>
      <c r="I5247" t="s">
        <v>22</v>
      </c>
      <c r="J5247">
        <v>0.12689792499999999</v>
      </c>
      <c r="K5247">
        <v>10.195</v>
      </c>
      <c r="L5247">
        <v>110.68859999999999</v>
      </c>
      <c r="M5247">
        <v>3</v>
      </c>
    </row>
    <row r="5248" spans="1:13" x14ac:dyDescent="0.3">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3">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3">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3">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3">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3">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3">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3">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3">
      <c r="A5260" t="s">
        <v>10</v>
      </c>
      <c r="B5260">
        <v>5257</v>
      </c>
      <c r="C5260" t="s">
        <v>1544</v>
      </c>
      <c r="D5260" t="s">
        <v>95</v>
      </c>
      <c r="E5260">
        <v>2012</v>
      </c>
      <c r="F5260" t="s">
        <v>13</v>
      </c>
      <c r="G5260" t="s">
        <v>14</v>
      </c>
      <c r="H5260" t="s">
        <v>15</v>
      </c>
      <c r="I5260" t="s">
        <v>16</v>
      </c>
      <c r="J5260">
        <v>0</v>
      </c>
      <c r="K5260">
        <v>19.7</v>
      </c>
      <c r="L5260">
        <v>194.411</v>
      </c>
      <c r="M5260">
        <v>3</v>
      </c>
    </row>
    <row r="5261" spans="1:13" x14ac:dyDescent="0.3">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3">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3">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3">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3">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3">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3">
      <c r="A5268" t="s">
        <v>17</v>
      </c>
      <c r="B5268">
        <v>5265</v>
      </c>
      <c r="C5268" t="s">
        <v>491</v>
      </c>
      <c r="D5268" t="s">
        <v>95</v>
      </c>
      <c r="E5268">
        <v>2018</v>
      </c>
      <c r="F5268" t="s">
        <v>138</v>
      </c>
      <c r="G5268" t="s">
        <v>14</v>
      </c>
      <c r="H5268" t="s">
        <v>26</v>
      </c>
      <c r="I5268" t="s">
        <v>40</v>
      </c>
      <c r="J5268">
        <v>0.30485910399999999</v>
      </c>
      <c r="L5268">
        <v>125.4362</v>
      </c>
      <c r="M5268">
        <v>3</v>
      </c>
    </row>
    <row r="5269" spans="1:13" x14ac:dyDescent="0.3">
      <c r="A5269" t="s">
        <v>17</v>
      </c>
      <c r="B5269">
        <v>5266</v>
      </c>
      <c r="C5269" t="s">
        <v>987</v>
      </c>
      <c r="D5269" t="s">
        <v>74</v>
      </c>
      <c r="E5269">
        <v>2018</v>
      </c>
      <c r="F5269" t="s">
        <v>138</v>
      </c>
      <c r="G5269" t="s">
        <v>14</v>
      </c>
      <c r="H5269" t="s">
        <v>26</v>
      </c>
      <c r="I5269" t="s">
        <v>40</v>
      </c>
      <c r="J5269">
        <v>0.266234421</v>
      </c>
      <c r="L5269">
        <v>98.535799999999995</v>
      </c>
      <c r="M5269">
        <v>3</v>
      </c>
    </row>
    <row r="5270" spans="1:13" x14ac:dyDescent="0.3">
      <c r="A5270" t="s">
        <v>17</v>
      </c>
      <c r="B5270">
        <v>5267</v>
      </c>
      <c r="C5270" t="s">
        <v>1103</v>
      </c>
      <c r="D5270" t="s">
        <v>28</v>
      </c>
      <c r="E5270">
        <v>2018</v>
      </c>
      <c r="F5270" t="s">
        <v>138</v>
      </c>
      <c r="G5270" t="s">
        <v>14</v>
      </c>
      <c r="H5270" t="s">
        <v>26</v>
      </c>
      <c r="I5270" t="s">
        <v>40</v>
      </c>
      <c r="J5270">
        <v>1.8632082000000001E-2</v>
      </c>
      <c r="L5270">
        <v>82.990799999999993</v>
      </c>
      <c r="M5270">
        <v>3</v>
      </c>
    </row>
    <row r="5271" spans="1:13" x14ac:dyDescent="0.3">
      <c r="A5271" t="s">
        <v>17</v>
      </c>
      <c r="B5271">
        <v>5268</v>
      </c>
      <c r="C5271" t="s">
        <v>515</v>
      </c>
      <c r="D5271" t="s">
        <v>28</v>
      </c>
      <c r="E5271">
        <v>2018</v>
      </c>
      <c r="F5271" t="s">
        <v>138</v>
      </c>
      <c r="G5271" t="s">
        <v>14</v>
      </c>
      <c r="H5271" t="s">
        <v>26</v>
      </c>
      <c r="I5271" t="s">
        <v>40</v>
      </c>
      <c r="J5271">
        <v>0.17138350599999999</v>
      </c>
      <c r="L5271">
        <v>50.532400000000003</v>
      </c>
      <c r="M5271">
        <v>3</v>
      </c>
    </row>
    <row r="5272" spans="1:13" x14ac:dyDescent="0.3">
      <c r="A5272" t="s">
        <v>17</v>
      </c>
      <c r="B5272">
        <v>5269</v>
      </c>
      <c r="C5272" t="s">
        <v>370</v>
      </c>
      <c r="D5272" t="s">
        <v>67</v>
      </c>
      <c r="E5272">
        <v>2018</v>
      </c>
      <c r="F5272" t="s">
        <v>138</v>
      </c>
      <c r="G5272" t="s">
        <v>14</v>
      </c>
      <c r="H5272" t="s">
        <v>26</v>
      </c>
      <c r="I5272" t="s">
        <v>40</v>
      </c>
      <c r="J5272">
        <v>7.8764058999999997E-2</v>
      </c>
      <c r="L5272">
        <v>241.3854</v>
      </c>
      <c r="M5272">
        <v>3</v>
      </c>
    </row>
    <row r="5273" spans="1:13" x14ac:dyDescent="0.3">
      <c r="A5273" t="s">
        <v>17</v>
      </c>
      <c r="B5273">
        <v>5270</v>
      </c>
      <c r="C5273" t="s">
        <v>909</v>
      </c>
      <c r="D5273" t="s">
        <v>12</v>
      </c>
      <c r="E5273">
        <v>2018</v>
      </c>
      <c r="F5273" t="s">
        <v>138</v>
      </c>
      <c r="G5273" t="s">
        <v>14</v>
      </c>
      <c r="H5273" t="s">
        <v>26</v>
      </c>
      <c r="I5273" t="s">
        <v>40</v>
      </c>
      <c r="J5273">
        <v>7.0660449E-2</v>
      </c>
      <c r="L5273">
        <v>180.40020000000001</v>
      </c>
      <c r="M5273">
        <v>3</v>
      </c>
    </row>
    <row r="5274" spans="1:13" x14ac:dyDescent="0.3">
      <c r="A5274" t="s">
        <v>10</v>
      </c>
      <c r="B5274">
        <v>5271</v>
      </c>
      <c r="C5274" t="s">
        <v>1534</v>
      </c>
      <c r="D5274" t="s">
        <v>24</v>
      </c>
      <c r="E5274">
        <v>2018</v>
      </c>
      <c r="F5274" t="s">
        <v>138</v>
      </c>
      <c r="G5274" t="s">
        <v>14</v>
      </c>
      <c r="H5274" t="s">
        <v>26</v>
      </c>
      <c r="I5274" t="s">
        <v>40</v>
      </c>
      <c r="J5274">
        <v>0.17038272600000001</v>
      </c>
      <c r="L5274">
        <v>45.271799999999999</v>
      </c>
      <c r="M5274">
        <v>3</v>
      </c>
    </row>
    <row r="5275" spans="1:13" x14ac:dyDescent="0.3">
      <c r="A5275" t="s">
        <v>10</v>
      </c>
      <c r="B5275">
        <v>5272</v>
      </c>
      <c r="C5275" t="s">
        <v>340</v>
      </c>
      <c r="D5275" t="s">
        <v>24</v>
      </c>
      <c r="E5275">
        <v>2018</v>
      </c>
      <c r="F5275" t="s">
        <v>138</v>
      </c>
      <c r="G5275" t="s">
        <v>14</v>
      </c>
      <c r="H5275" t="s">
        <v>26</v>
      </c>
      <c r="I5275" t="s">
        <v>40</v>
      </c>
      <c r="J5275">
        <v>0.27988694800000002</v>
      </c>
      <c r="L5275">
        <v>193.14779999999999</v>
      </c>
      <c r="M5275">
        <v>3</v>
      </c>
    </row>
    <row r="5276" spans="1:13" x14ac:dyDescent="0.3">
      <c r="A5276" t="s">
        <v>17</v>
      </c>
      <c r="B5276">
        <v>5273</v>
      </c>
      <c r="C5276" t="s">
        <v>854</v>
      </c>
      <c r="D5276" t="s">
        <v>67</v>
      </c>
      <c r="E5276">
        <v>2018</v>
      </c>
      <c r="F5276" t="s">
        <v>138</v>
      </c>
      <c r="G5276" t="s">
        <v>14</v>
      </c>
      <c r="H5276" t="s">
        <v>26</v>
      </c>
      <c r="I5276" t="s">
        <v>40</v>
      </c>
      <c r="J5276">
        <v>0</v>
      </c>
      <c r="L5276">
        <v>75.966999999999999</v>
      </c>
      <c r="M5276">
        <v>3</v>
      </c>
    </row>
    <row r="5277" spans="1:13" x14ac:dyDescent="0.3">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3">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3">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3">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3">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3">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3">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3">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3">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3">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3">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3">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3">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3">
      <c r="A5292" t="s">
        <v>10</v>
      </c>
      <c r="B5292">
        <v>5289</v>
      </c>
      <c r="C5292" t="s">
        <v>810</v>
      </c>
      <c r="D5292" t="s">
        <v>48</v>
      </c>
      <c r="E5292">
        <v>2016</v>
      </c>
      <c r="F5292" t="s">
        <v>25</v>
      </c>
      <c r="G5292" t="s">
        <v>14</v>
      </c>
      <c r="H5292" t="s">
        <v>26</v>
      </c>
      <c r="I5292" t="s">
        <v>16</v>
      </c>
      <c r="J5292">
        <v>0</v>
      </c>
      <c r="K5292">
        <v>11.35</v>
      </c>
      <c r="L5292">
        <v>101.5016</v>
      </c>
      <c r="M5292">
        <v>3</v>
      </c>
    </row>
    <row r="5293" spans="1:13" x14ac:dyDescent="0.3">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3">
      <c r="A5294" t="s">
        <v>17</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3">
      <c r="A5295" t="s">
        <v>17</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3">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3">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3">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3">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3">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3">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3">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3">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3">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3">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3">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3">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3">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3">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3">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3">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3">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3">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3">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3">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3">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3">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3">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3">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3">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3">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3">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3">
      <c r="A5328" t="s">
        <v>17</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3">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3">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3">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3">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3">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3">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3">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3">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3">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3">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3">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3">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3">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3">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3">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3">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3">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3">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3">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3">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3">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3">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3">
      <c r="A5351" t="s">
        <v>17</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3">
      <c r="A5352" t="s">
        <v>1611</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3">
      <c r="A5353" t="s">
        <v>17</v>
      </c>
      <c r="B5353">
        <v>5350</v>
      </c>
      <c r="C5353" t="s">
        <v>438</v>
      </c>
      <c r="D5353" t="s">
        <v>19</v>
      </c>
      <c r="E5353">
        <v>2011</v>
      </c>
      <c r="F5353" t="s">
        <v>39</v>
      </c>
      <c r="G5353" t="s">
        <v>21</v>
      </c>
      <c r="H5353" t="s">
        <v>15</v>
      </c>
      <c r="I5353" t="s">
        <v>40</v>
      </c>
      <c r="J5353">
        <v>6.0649824999999997E-2</v>
      </c>
      <c r="K5353">
        <v>7.5</v>
      </c>
      <c r="L5353">
        <v>177.40280000000001</v>
      </c>
      <c r="M5353">
        <v>3</v>
      </c>
    </row>
    <row r="5354" spans="1:13" x14ac:dyDescent="0.3">
      <c r="A5354" t="s">
        <v>17</v>
      </c>
      <c r="B5354">
        <v>5351</v>
      </c>
      <c r="C5354" t="s">
        <v>704</v>
      </c>
      <c r="D5354" t="s">
        <v>57</v>
      </c>
      <c r="E5354">
        <v>2011</v>
      </c>
      <c r="F5354" t="s">
        <v>39</v>
      </c>
      <c r="G5354" t="s">
        <v>21</v>
      </c>
      <c r="H5354" t="s">
        <v>15</v>
      </c>
      <c r="I5354" t="s">
        <v>40</v>
      </c>
      <c r="J5354">
        <v>0.132590283</v>
      </c>
      <c r="K5354">
        <v>6.44</v>
      </c>
      <c r="L5354">
        <v>98.17</v>
      </c>
      <c r="M5354">
        <v>3</v>
      </c>
    </row>
    <row r="5355" spans="1:13" x14ac:dyDescent="0.3">
      <c r="A5355" t="s">
        <v>17</v>
      </c>
      <c r="B5355">
        <v>5352</v>
      </c>
      <c r="C5355" t="s">
        <v>392</v>
      </c>
      <c r="D5355" t="s">
        <v>32</v>
      </c>
      <c r="E5355">
        <v>2011</v>
      </c>
      <c r="F5355" t="s">
        <v>39</v>
      </c>
      <c r="G5355" t="s">
        <v>21</v>
      </c>
      <c r="H5355" t="s">
        <v>30</v>
      </c>
      <c r="I5355" t="s">
        <v>40</v>
      </c>
      <c r="J5355">
        <v>5.7667173000000002E-2</v>
      </c>
      <c r="K5355">
        <v>7.97</v>
      </c>
      <c r="L5355">
        <v>172.1422</v>
      </c>
      <c r="M5355">
        <v>3</v>
      </c>
    </row>
    <row r="5356" spans="1:13" x14ac:dyDescent="0.3">
      <c r="A5356" t="s">
        <v>10</v>
      </c>
      <c r="B5356">
        <v>5353</v>
      </c>
      <c r="C5356" t="s">
        <v>1270</v>
      </c>
      <c r="D5356" t="s">
        <v>24</v>
      </c>
      <c r="E5356">
        <v>2011</v>
      </c>
      <c r="F5356" t="s">
        <v>39</v>
      </c>
      <c r="G5356" t="s">
        <v>21</v>
      </c>
      <c r="H5356" t="s">
        <v>30</v>
      </c>
      <c r="I5356" t="s">
        <v>40</v>
      </c>
      <c r="J5356">
        <v>5.4321420000000002E-2</v>
      </c>
      <c r="K5356">
        <v>10.895</v>
      </c>
      <c r="L5356">
        <v>146.21019999999999</v>
      </c>
      <c r="M5356">
        <v>3</v>
      </c>
    </row>
    <row r="5357" spans="1:13" x14ac:dyDescent="0.3">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3">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3">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3">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3">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3">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3">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3">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3">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3">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3">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3">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3">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3">
      <c r="A5371" t="s">
        <v>17</v>
      </c>
      <c r="B5371">
        <v>5368</v>
      </c>
      <c r="C5371" t="s">
        <v>908</v>
      </c>
      <c r="D5371" t="s">
        <v>24</v>
      </c>
      <c r="E5371">
        <v>2022</v>
      </c>
      <c r="F5371" t="s">
        <v>20</v>
      </c>
      <c r="G5371" t="s">
        <v>21</v>
      </c>
      <c r="H5371" t="s">
        <v>15</v>
      </c>
      <c r="I5371" t="s">
        <v>22</v>
      </c>
      <c r="J5371">
        <v>0.143712172</v>
      </c>
      <c r="K5371">
        <v>8.9049999999999994</v>
      </c>
      <c r="L5371">
        <v>60.287799999999997</v>
      </c>
      <c r="M5371">
        <v>3</v>
      </c>
    </row>
    <row r="5372" spans="1:13" x14ac:dyDescent="0.3">
      <c r="A5372" t="s">
        <v>17</v>
      </c>
      <c r="B5372">
        <v>5369</v>
      </c>
      <c r="C5372" t="s">
        <v>1113</v>
      </c>
      <c r="D5372" t="s">
        <v>19</v>
      </c>
      <c r="E5372">
        <v>2022</v>
      </c>
      <c r="F5372" t="s">
        <v>20</v>
      </c>
      <c r="G5372" t="s">
        <v>21</v>
      </c>
      <c r="H5372" t="s">
        <v>15</v>
      </c>
      <c r="I5372" t="s">
        <v>22</v>
      </c>
      <c r="J5372">
        <v>9.7457482999999998E-2</v>
      </c>
      <c r="K5372">
        <v>15.2</v>
      </c>
      <c r="L5372">
        <v>114.4492</v>
      </c>
      <c r="M5372">
        <v>3</v>
      </c>
    </row>
    <row r="5373" spans="1:13" x14ac:dyDescent="0.3">
      <c r="A5373" t="s">
        <v>17</v>
      </c>
      <c r="B5373">
        <v>5370</v>
      </c>
      <c r="C5373" t="s">
        <v>1532</v>
      </c>
      <c r="D5373" t="s">
        <v>159</v>
      </c>
      <c r="E5373">
        <v>2022</v>
      </c>
      <c r="F5373" t="s">
        <v>20</v>
      </c>
      <c r="G5373" t="s">
        <v>21</v>
      </c>
      <c r="H5373" t="s">
        <v>15</v>
      </c>
      <c r="I5373" t="s">
        <v>22</v>
      </c>
      <c r="J5373">
        <v>7.1534226000000006E-2</v>
      </c>
      <c r="K5373">
        <v>12.5</v>
      </c>
      <c r="L5373">
        <v>124.902</v>
      </c>
      <c r="M5373">
        <v>3</v>
      </c>
    </row>
    <row r="5374" spans="1:13" x14ac:dyDescent="0.3">
      <c r="A5374" t="s">
        <v>17</v>
      </c>
      <c r="B5374">
        <v>5371</v>
      </c>
      <c r="C5374" t="s">
        <v>1259</v>
      </c>
      <c r="D5374" t="s">
        <v>57</v>
      </c>
      <c r="E5374">
        <v>2022</v>
      </c>
      <c r="F5374" t="s">
        <v>20</v>
      </c>
      <c r="G5374" t="s">
        <v>21</v>
      </c>
      <c r="H5374" t="s">
        <v>15</v>
      </c>
      <c r="I5374" t="s">
        <v>22</v>
      </c>
      <c r="J5374">
        <v>2.0782036E-2</v>
      </c>
      <c r="K5374">
        <v>12.5</v>
      </c>
      <c r="L5374">
        <v>198.3742</v>
      </c>
      <c r="M5374">
        <v>3</v>
      </c>
    </row>
    <row r="5375" spans="1:13" x14ac:dyDescent="0.3">
      <c r="A5375" t="s">
        <v>17</v>
      </c>
      <c r="B5375">
        <v>5372</v>
      </c>
      <c r="C5375" t="s">
        <v>36</v>
      </c>
      <c r="D5375" t="s">
        <v>24</v>
      </c>
      <c r="E5375">
        <v>2022</v>
      </c>
      <c r="F5375" t="s">
        <v>20</v>
      </c>
      <c r="G5375" t="s">
        <v>21</v>
      </c>
      <c r="H5375" t="s">
        <v>15</v>
      </c>
      <c r="I5375" t="s">
        <v>22</v>
      </c>
      <c r="J5375">
        <v>5.4968159999999999E-3</v>
      </c>
      <c r="K5375">
        <v>8.89</v>
      </c>
      <c r="L5375">
        <v>102.80159999999999</v>
      </c>
      <c r="M5375">
        <v>3</v>
      </c>
    </row>
    <row r="5376" spans="1:13" x14ac:dyDescent="0.3">
      <c r="A5376" t="s">
        <v>17</v>
      </c>
      <c r="B5376">
        <v>5373</v>
      </c>
      <c r="C5376" t="s">
        <v>102</v>
      </c>
      <c r="D5376" t="s">
        <v>24</v>
      </c>
      <c r="E5376">
        <v>2022</v>
      </c>
      <c r="F5376" t="s">
        <v>20</v>
      </c>
      <c r="G5376" t="s">
        <v>21</v>
      </c>
      <c r="H5376" t="s">
        <v>15</v>
      </c>
      <c r="I5376" t="s">
        <v>22</v>
      </c>
      <c r="J5376">
        <v>1.6679143E-2</v>
      </c>
      <c r="K5376">
        <v>19.350000000000001</v>
      </c>
      <c r="L5376">
        <v>119.3098</v>
      </c>
      <c r="M5376">
        <v>3</v>
      </c>
    </row>
    <row r="5377" spans="1:13" x14ac:dyDescent="0.3">
      <c r="A5377" t="s">
        <v>17</v>
      </c>
      <c r="B5377">
        <v>5374</v>
      </c>
      <c r="C5377" t="s">
        <v>1288</v>
      </c>
      <c r="D5377" t="s">
        <v>61</v>
      </c>
      <c r="E5377">
        <v>2022</v>
      </c>
      <c r="F5377" t="s">
        <v>20</v>
      </c>
      <c r="G5377" t="s">
        <v>21</v>
      </c>
      <c r="H5377" t="s">
        <v>15</v>
      </c>
      <c r="I5377" t="s">
        <v>22</v>
      </c>
      <c r="J5377">
        <v>0.123151947</v>
      </c>
      <c r="K5377">
        <v>4.6100000000000003</v>
      </c>
      <c r="L5377">
        <v>175.2396</v>
      </c>
      <c r="M5377">
        <v>3</v>
      </c>
    </row>
    <row r="5378" spans="1:13" x14ac:dyDescent="0.3">
      <c r="A5378" t="s">
        <v>17</v>
      </c>
      <c r="B5378">
        <v>5375</v>
      </c>
      <c r="C5378" t="s">
        <v>1192</v>
      </c>
      <c r="D5378" t="s">
        <v>61</v>
      </c>
      <c r="E5378">
        <v>2022</v>
      </c>
      <c r="F5378" t="s">
        <v>20</v>
      </c>
      <c r="G5378" t="s">
        <v>21</v>
      </c>
      <c r="H5378" t="s">
        <v>15</v>
      </c>
      <c r="I5378" t="s">
        <v>22</v>
      </c>
      <c r="J5378">
        <v>7.5757176999999995E-2</v>
      </c>
      <c r="K5378">
        <v>8.8949999999999996</v>
      </c>
      <c r="L5378">
        <v>233.86160000000001</v>
      </c>
      <c r="M5378">
        <v>3</v>
      </c>
    </row>
    <row r="5379" spans="1:13" x14ac:dyDescent="0.3">
      <c r="A5379" t="s">
        <v>17</v>
      </c>
      <c r="B5379">
        <v>5376</v>
      </c>
      <c r="C5379" t="s">
        <v>949</v>
      </c>
      <c r="D5379" t="s">
        <v>19</v>
      </c>
      <c r="E5379">
        <v>2022</v>
      </c>
      <c r="F5379" t="s">
        <v>20</v>
      </c>
      <c r="G5379" t="s">
        <v>21</v>
      </c>
      <c r="H5379" t="s">
        <v>15</v>
      </c>
      <c r="I5379" t="s">
        <v>22</v>
      </c>
      <c r="J5379">
        <v>3.2387589000000001E-2</v>
      </c>
      <c r="K5379">
        <v>11.15</v>
      </c>
      <c r="L5379">
        <v>164.3526</v>
      </c>
      <c r="M5379">
        <v>3</v>
      </c>
    </row>
    <row r="5380" spans="1:13" x14ac:dyDescent="0.3">
      <c r="A5380" t="s">
        <v>17</v>
      </c>
      <c r="B5380">
        <v>5377</v>
      </c>
      <c r="C5380" t="s">
        <v>1068</v>
      </c>
      <c r="D5380" t="s">
        <v>19</v>
      </c>
      <c r="E5380">
        <v>2022</v>
      </c>
      <c r="F5380" t="s">
        <v>20</v>
      </c>
      <c r="G5380" t="s">
        <v>21</v>
      </c>
      <c r="H5380" t="s">
        <v>15</v>
      </c>
      <c r="I5380" t="s">
        <v>22</v>
      </c>
      <c r="J5380">
        <v>1.7714095999999999E-2</v>
      </c>
      <c r="K5380">
        <v>11.5</v>
      </c>
      <c r="L5380">
        <v>132.96260000000001</v>
      </c>
      <c r="M5380">
        <v>3</v>
      </c>
    </row>
    <row r="5381" spans="1:13" x14ac:dyDescent="0.3">
      <c r="A5381" t="s">
        <v>17</v>
      </c>
      <c r="B5381">
        <v>5378</v>
      </c>
      <c r="C5381" t="s">
        <v>707</v>
      </c>
      <c r="D5381" t="s">
        <v>19</v>
      </c>
      <c r="E5381">
        <v>2022</v>
      </c>
      <c r="F5381" t="s">
        <v>20</v>
      </c>
      <c r="G5381" t="s">
        <v>21</v>
      </c>
      <c r="H5381" t="s">
        <v>15</v>
      </c>
      <c r="I5381" t="s">
        <v>22</v>
      </c>
      <c r="J5381">
        <v>0</v>
      </c>
      <c r="K5381">
        <v>19.850000000000001</v>
      </c>
      <c r="L5381">
        <v>126.1704</v>
      </c>
      <c r="M5381">
        <v>3</v>
      </c>
    </row>
    <row r="5382" spans="1:13" x14ac:dyDescent="0.3">
      <c r="A5382" t="s">
        <v>17</v>
      </c>
      <c r="B5382">
        <v>5379</v>
      </c>
      <c r="C5382" t="s">
        <v>1114</v>
      </c>
      <c r="D5382" t="s">
        <v>42</v>
      </c>
      <c r="E5382">
        <v>2022</v>
      </c>
      <c r="F5382" t="s">
        <v>20</v>
      </c>
      <c r="G5382" t="s">
        <v>21</v>
      </c>
      <c r="H5382" t="s">
        <v>15</v>
      </c>
      <c r="I5382" t="s">
        <v>22</v>
      </c>
      <c r="J5382">
        <v>3.1866022000000001E-2</v>
      </c>
      <c r="K5382">
        <v>7.9349999999999996</v>
      </c>
      <c r="L5382">
        <v>261.291</v>
      </c>
      <c r="M5382">
        <v>3</v>
      </c>
    </row>
    <row r="5383" spans="1:13" x14ac:dyDescent="0.3">
      <c r="A5383" t="s">
        <v>17</v>
      </c>
      <c r="B5383">
        <v>5380</v>
      </c>
      <c r="C5383" t="s">
        <v>896</v>
      </c>
      <c r="D5383" t="s">
        <v>42</v>
      </c>
      <c r="E5383">
        <v>2022</v>
      </c>
      <c r="F5383" t="s">
        <v>20</v>
      </c>
      <c r="G5383" t="s">
        <v>21</v>
      </c>
      <c r="H5383" t="s">
        <v>15</v>
      </c>
      <c r="I5383" t="s">
        <v>22</v>
      </c>
      <c r="J5383">
        <v>0.16806490900000001</v>
      </c>
      <c r="K5383">
        <v>17.350000000000001</v>
      </c>
      <c r="L5383">
        <v>176.27119999999999</v>
      </c>
      <c r="M5383">
        <v>3</v>
      </c>
    </row>
    <row r="5384" spans="1:13" x14ac:dyDescent="0.3">
      <c r="A5384" t="s">
        <v>17</v>
      </c>
      <c r="B5384">
        <v>5381</v>
      </c>
      <c r="C5384" t="s">
        <v>1224</v>
      </c>
      <c r="D5384" t="s">
        <v>48</v>
      </c>
      <c r="E5384">
        <v>2022</v>
      </c>
      <c r="F5384" t="s">
        <v>20</v>
      </c>
      <c r="G5384" t="s">
        <v>21</v>
      </c>
      <c r="H5384" t="s">
        <v>15</v>
      </c>
      <c r="I5384" t="s">
        <v>22</v>
      </c>
      <c r="J5384">
        <v>0</v>
      </c>
      <c r="K5384">
        <v>12.3</v>
      </c>
      <c r="L5384">
        <v>116.4834</v>
      </c>
      <c r="M5384">
        <v>3</v>
      </c>
    </row>
    <row r="5385" spans="1:13" x14ac:dyDescent="0.3">
      <c r="A5385" t="s">
        <v>17</v>
      </c>
      <c r="B5385">
        <v>5382</v>
      </c>
      <c r="C5385" t="s">
        <v>1354</v>
      </c>
      <c r="D5385" t="s">
        <v>48</v>
      </c>
      <c r="E5385">
        <v>2022</v>
      </c>
      <c r="F5385" t="s">
        <v>20</v>
      </c>
      <c r="G5385" t="s">
        <v>21</v>
      </c>
      <c r="H5385" t="s">
        <v>15</v>
      </c>
      <c r="I5385" t="s">
        <v>22</v>
      </c>
      <c r="J5385">
        <v>5.4455125E-2</v>
      </c>
      <c r="K5385">
        <v>18.25</v>
      </c>
      <c r="L5385">
        <v>142.0154</v>
      </c>
      <c r="M5385">
        <v>3</v>
      </c>
    </row>
    <row r="5386" spans="1:13" x14ac:dyDescent="0.3">
      <c r="A5386" t="s">
        <v>10</v>
      </c>
      <c r="B5386">
        <v>5383</v>
      </c>
      <c r="C5386" t="s">
        <v>1398</v>
      </c>
      <c r="D5386" t="s">
        <v>95</v>
      </c>
      <c r="E5386">
        <v>2022</v>
      </c>
      <c r="F5386" t="s">
        <v>20</v>
      </c>
      <c r="G5386" t="s">
        <v>21</v>
      </c>
      <c r="H5386" t="s">
        <v>15</v>
      </c>
      <c r="I5386" t="s">
        <v>22</v>
      </c>
      <c r="J5386">
        <v>3.4551415000000002E-2</v>
      </c>
      <c r="K5386">
        <v>14.3</v>
      </c>
      <c r="L5386">
        <v>98.172600000000003</v>
      </c>
      <c r="M5386">
        <v>3</v>
      </c>
    </row>
    <row r="5387" spans="1:13" x14ac:dyDescent="0.3">
      <c r="A5387" t="s">
        <v>10</v>
      </c>
      <c r="B5387">
        <v>5384</v>
      </c>
      <c r="C5387" t="s">
        <v>725</v>
      </c>
      <c r="D5387" t="s">
        <v>28</v>
      </c>
      <c r="E5387">
        <v>2022</v>
      </c>
      <c r="F5387" t="s">
        <v>20</v>
      </c>
      <c r="G5387" t="s">
        <v>21</v>
      </c>
      <c r="H5387" t="s">
        <v>15</v>
      </c>
      <c r="I5387" t="s">
        <v>22</v>
      </c>
      <c r="J5387">
        <v>4.6824729000000002E-2</v>
      </c>
      <c r="K5387">
        <v>6.8250000000000002</v>
      </c>
      <c r="L5387">
        <v>155.20179999999999</v>
      </c>
      <c r="M5387">
        <v>3</v>
      </c>
    </row>
    <row r="5388" spans="1:13" x14ac:dyDescent="0.3">
      <c r="A5388" t="s">
        <v>10</v>
      </c>
      <c r="B5388">
        <v>5385</v>
      </c>
      <c r="C5388" t="s">
        <v>597</v>
      </c>
      <c r="D5388" t="s">
        <v>67</v>
      </c>
      <c r="E5388">
        <v>2022</v>
      </c>
      <c r="F5388" t="s">
        <v>20</v>
      </c>
      <c r="G5388" t="s">
        <v>21</v>
      </c>
      <c r="H5388" t="s">
        <v>15</v>
      </c>
      <c r="I5388" t="s">
        <v>22</v>
      </c>
      <c r="J5388">
        <v>4.8403392000000003E-2</v>
      </c>
      <c r="K5388">
        <v>10.5</v>
      </c>
      <c r="L5388">
        <v>48.2376</v>
      </c>
      <c r="M5388">
        <v>3</v>
      </c>
    </row>
    <row r="5389" spans="1:13" x14ac:dyDescent="0.3">
      <c r="A5389" t="s">
        <v>10</v>
      </c>
      <c r="B5389">
        <v>5386</v>
      </c>
      <c r="C5389" t="s">
        <v>1494</v>
      </c>
      <c r="D5389" t="s">
        <v>24</v>
      </c>
      <c r="E5389">
        <v>2022</v>
      </c>
      <c r="F5389" t="s">
        <v>20</v>
      </c>
      <c r="G5389" t="s">
        <v>21</v>
      </c>
      <c r="H5389" t="s">
        <v>15</v>
      </c>
      <c r="I5389" t="s">
        <v>22</v>
      </c>
      <c r="J5389">
        <v>7.0979697999999994E-2</v>
      </c>
      <c r="K5389">
        <v>18.7</v>
      </c>
      <c r="L5389">
        <v>229.501</v>
      </c>
      <c r="M5389">
        <v>3</v>
      </c>
    </row>
    <row r="5390" spans="1:13" x14ac:dyDescent="0.3">
      <c r="A5390" t="s">
        <v>10</v>
      </c>
      <c r="B5390">
        <v>5387</v>
      </c>
      <c r="C5390" t="s">
        <v>1158</v>
      </c>
      <c r="D5390" t="s">
        <v>12</v>
      </c>
      <c r="E5390">
        <v>2022</v>
      </c>
      <c r="F5390" t="s">
        <v>20</v>
      </c>
      <c r="G5390" t="s">
        <v>21</v>
      </c>
      <c r="H5390" t="s">
        <v>15</v>
      </c>
      <c r="I5390" t="s">
        <v>22</v>
      </c>
      <c r="J5390">
        <v>4.1726942000000003E-2</v>
      </c>
      <c r="K5390">
        <v>12.6</v>
      </c>
      <c r="L5390">
        <v>122.0072</v>
      </c>
      <c r="M5390">
        <v>3</v>
      </c>
    </row>
    <row r="5391" spans="1:13" x14ac:dyDescent="0.3">
      <c r="A5391" t="s">
        <v>10</v>
      </c>
      <c r="B5391">
        <v>5388</v>
      </c>
      <c r="C5391" t="s">
        <v>1295</v>
      </c>
      <c r="D5391" t="s">
        <v>12</v>
      </c>
      <c r="E5391">
        <v>2022</v>
      </c>
      <c r="F5391" t="s">
        <v>20</v>
      </c>
      <c r="G5391" t="s">
        <v>21</v>
      </c>
      <c r="H5391" t="s">
        <v>15</v>
      </c>
      <c r="I5391" t="s">
        <v>22</v>
      </c>
      <c r="J5391">
        <v>0.15667961699999999</v>
      </c>
      <c r="K5391">
        <v>12.65</v>
      </c>
      <c r="L5391">
        <v>238.85380000000001</v>
      </c>
      <c r="M5391">
        <v>3</v>
      </c>
    </row>
    <row r="5392" spans="1:13" x14ac:dyDescent="0.3">
      <c r="A5392" t="s">
        <v>10</v>
      </c>
      <c r="B5392">
        <v>5389</v>
      </c>
      <c r="C5392" t="s">
        <v>873</v>
      </c>
      <c r="D5392" t="s">
        <v>12</v>
      </c>
      <c r="E5392">
        <v>2022</v>
      </c>
      <c r="F5392" t="s">
        <v>20</v>
      </c>
      <c r="G5392" t="s">
        <v>21</v>
      </c>
      <c r="H5392" t="s">
        <v>15</v>
      </c>
      <c r="I5392" t="s">
        <v>22</v>
      </c>
      <c r="J5392">
        <v>4.1098733999999998E-2</v>
      </c>
      <c r="K5392">
        <v>17.7</v>
      </c>
      <c r="L5392">
        <v>80.927599999999998</v>
      </c>
      <c r="M5392">
        <v>3</v>
      </c>
    </row>
    <row r="5393" spans="1:13" x14ac:dyDescent="0.3">
      <c r="A5393" t="s">
        <v>10</v>
      </c>
      <c r="B5393">
        <v>5390</v>
      </c>
      <c r="C5393" t="s">
        <v>809</v>
      </c>
      <c r="D5393" t="s">
        <v>54</v>
      </c>
      <c r="E5393">
        <v>2022</v>
      </c>
      <c r="F5393" t="s">
        <v>20</v>
      </c>
      <c r="G5393" t="s">
        <v>21</v>
      </c>
      <c r="H5393" t="s">
        <v>15</v>
      </c>
      <c r="I5393" t="s">
        <v>22</v>
      </c>
      <c r="J5393">
        <v>9.5045476000000004E-2</v>
      </c>
      <c r="K5393">
        <v>6.1550000000000002</v>
      </c>
      <c r="L5393">
        <v>213.45599999999999</v>
      </c>
      <c r="M5393">
        <v>3</v>
      </c>
    </row>
    <row r="5394" spans="1:13" x14ac:dyDescent="0.3">
      <c r="A5394" t="s">
        <v>10</v>
      </c>
      <c r="B5394">
        <v>5391</v>
      </c>
      <c r="C5394" t="s">
        <v>1098</v>
      </c>
      <c r="D5394" t="s">
        <v>48</v>
      </c>
      <c r="E5394">
        <v>2022</v>
      </c>
      <c r="F5394" t="s">
        <v>20</v>
      </c>
      <c r="G5394" t="s">
        <v>21</v>
      </c>
      <c r="H5394" t="s">
        <v>15</v>
      </c>
      <c r="I5394" t="s">
        <v>22</v>
      </c>
      <c r="J5394">
        <v>2.5845699999999999E-2</v>
      </c>
      <c r="K5394">
        <v>7.42</v>
      </c>
      <c r="L5394">
        <v>188.9872</v>
      </c>
      <c r="M5394">
        <v>3</v>
      </c>
    </row>
    <row r="5395" spans="1:13" x14ac:dyDescent="0.3">
      <c r="A5395" t="s">
        <v>17</v>
      </c>
      <c r="B5395">
        <v>5392</v>
      </c>
      <c r="C5395" t="s">
        <v>859</v>
      </c>
      <c r="D5395" t="s">
        <v>19</v>
      </c>
      <c r="E5395">
        <v>2022</v>
      </c>
      <c r="F5395" t="s">
        <v>20</v>
      </c>
      <c r="G5395" t="s">
        <v>21</v>
      </c>
      <c r="H5395" t="s">
        <v>15</v>
      </c>
      <c r="I5395" t="s">
        <v>22</v>
      </c>
      <c r="J5395">
        <v>0.144006886</v>
      </c>
      <c r="K5395">
        <v>8.6449999999999996</v>
      </c>
      <c r="L5395">
        <v>94.741</v>
      </c>
      <c r="M5395">
        <v>3</v>
      </c>
    </row>
    <row r="5396" spans="1:13" x14ac:dyDescent="0.3">
      <c r="A5396" t="s">
        <v>17</v>
      </c>
      <c r="B5396">
        <v>5393</v>
      </c>
      <c r="C5396" t="s">
        <v>106</v>
      </c>
      <c r="D5396" t="s">
        <v>61</v>
      </c>
      <c r="E5396">
        <v>2018</v>
      </c>
      <c r="F5396" t="s">
        <v>45</v>
      </c>
      <c r="G5396" t="s">
        <v>21</v>
      </c>
      <c r="H5396" t="s">
        <v>15</v>
      </c>
      <c r="I5396" t="s">
        <v>46</v>
      </c>
      <c r="J5396">
        <v>3.5746979999999999E-3</v>
      </c>
      <c r="L5396">
        <v>154.69980000000001</v>
      </c>
      <c r="M5396">
        <v>3</v>
      </c>
    </row>
    <row r="5397" spans="1:13" x14ac:dyDescent="0.3">
      <c r="A5397" t="s">
        <v>17</v>
      </c>
      <c r="B5397">
        <v>5394</v>
      </c>
      <c r="C5397" t="s">
        <v>1551</v>
      </c>
      <c r="D5397" t="s">
        <v>95</v>
      </c>
      <c r="E5397">
        <v>2018</v>
      </c>
      <c r="F5397" t="s">
        <v>45</v>
      </c>
      <c r="G5397" t="s">
        <v>21</v>
      </c>
      <c r="H5397" t="s">
        <v>15</v>
      </c>
      <c r="I5397" t="s">
        <v>46</v>
      </c>
      <c r="J5397">
        <v>3.1251369000000001E-2</v>
      </c>
      <c r="L5397">
        <v>93.346199999999996</v>
      </c>
      <c r="M5397">
        <v>3</v>
      </c>
    </row>
    <row r="5398" spans="1:13" x14ac:dyDescent="0.3">
      <c r="A5398" t="s">
        <v>17</v>
      </c>
      <c r="B5398">
        <v>5395</v>
      </c>
      <c r="C5398" t="s">
        <v>1259</v>
      </c>
      <c r="D5398" t="s">
        <v>57</v>
      </c>
      <c r="E5398">
        <v>2018</v>
      </c>
      <c r="F5398" t="s">
        <v>45</v>
      </c>
      <c r="G5398" t="s">
        <v>21</v>
      </c>
      <c r="H5398" t="s">
        <v>15</v>
      </c>
      <c r="I5398" t="s">
        <v>46</v>
      </c>
      <c r="J5398">
        <v>2.0597493000000001E-2</v>
      </c>
      <c r="L5398">
        <v>200.07419999999999</v>
      </c>
      <c r="M5398">
        <v>3</v>
      </c>
    </row>
    <row r="5399" spans="1:13" x14ac:dyDescent="0.3">
      <c r="A5399" t="s">
        <v>17</v>
      </c>
      <c r="B5399">
        <v>5396</v>
      </c>
      <c r="C5399" t="s">
        <v>1302</v>
      </c>
      <c r="D5399" t="s">
        <v>28</v>
      </c>
      <c r="E5399">
        <v>2018</v>
      </c>
      <c r="F5399" t="s">
        <v>45</v>
      </c>
      <c r="G5399" t="s">
        <v>21</v>
      </c>
      <c r="H5399" t="s">
        <v>15</v>
      </c>
      <c r="I5399" t="s">
        <v>46</v>
      </c>
      <c r="J5399">
        <v>0.14095631</v>
      </c>
      <c r="L5399">
        <v>167.7132</v>
      </c>
      <c r="M5399">
        <v>3</v>
      </c>
    </row>
    <row r="5400" spans="1:13" x14ac:dyDescent="0.3">
      <c r="A5400" t="s">
        <v>17</v>
      </c>
      <c r="B5400">
        <v>5397</v>
      </c>
      <c r="C5400" t="s">
        <v>853</v>
      </c>
      <c r="D5400" t="s">
        <v>67</v>
      </c>
      <c r="E5400">
        <v>2018</v>
      </c>
      <c r="F5400" t="s">
        <v>45</v>
      </c>
      <c r="G5400" t="s">
        <v>21</v>
      </c>
      <c r="H5400" t="s">
        <v>15</v>
      </c>
      <c r="I5400" t="s">
        <v>46</v>
      </c>
      <c r="J5400">
        <v>7.9622730000000006E-3</v>
      </c>
      <c r="L5400">
        <v>174.04220000000001</v>
      </c>
      <c r="M5400">
        <v>3</v>
      </c>
    </row>
    <row r="5401" spans="1:13" x14ac:dyDescent="0.3">
      <c r="A5401" t="s">
        <v>17</v>
      </c>
      <c r="B5401">
        <v>5398</v>
      </c>
      <c r="C5401" t="s">
        <v>689</v>
      </c>
      <c r="D5401" t="s">
        <v>12</v>
      </c>
      <c r="E5401">
        <v>2018</v>
      </c>
      <c r="F5401" t="s">
        <v>45</v>
      </c>
      <c r="G5401" t="s">
        <v>21</v>
      </c>
      <c r="H5401" t="s">
        <v>15</v>
      </c>
      <c r="I5401" t="s">
        <v>46</v>
      </c>
      <c r="J5401">
        <v>1.6876708000000001E-2</v>
      </c>
      <c r="L5401">
        <v>210.05860000000001</v>
      </c>
      <c r="M5401">
        <v>3</v>
      </c>
    </row>
    <row r="5402" spans="1:13" x14ac:dyDescent="0.3">
      <c r="A5402" t="s">
        <v>17</v>
      </c>
      <c r="B5402">
        <v>5399</v>
      </c>
      <c r="C5402" t="s">
        <v>1579</v>
      </c>
      <c r="D5402" t="s">
        <v>12</v>
      </c>
      <c r="E5402">
        <v>2018</v>
      </c>
      <c r="F5402" t="s">
        <v>45</v>
      </c>
      <c r="G5402" t="s">
        <v>21</v>
      </c>
      <c r="H5402" t="s">
        <v>15</v>
      </c>
      <c r="I5402" t="s">
        <v>46</v>
      </c>
      <c r="J5402">
        <v>5.4806734000000003E-2</v>
      </c>
      <c r="L5402">
        <v>145.14439999999999</v>
      </c>
      <c r="M5402">
        <v>3</v>
      </c>
    </row>
    <row r="5403" spans="1:13" x14ac:dyDescent="0.3">
      <c r="A5403" t="s">
        <v>17</v>
      </c>
      <c r="B5403">
        <v>5400</v>
      </c>
      <c r="C5403" t="s">
        <v>1552</v>
      </c>
      <c r="D5403" t="s">
        <v>61</v>
      </c>
      <c r="E5403">
        <v>2018</v>
      </c>
      <c r="F5403" t="s">
        <v>45</v>
      </c>
      <c r="G5403" t="s">
        <v>21</v>
      </c>
      <c r="H5403" t="s">
        <v>15</v>
      </c>
      <c r="I5403" t="s">
        <v>46</v>
      </c>
      <c r="J5403">
        <v>6.3831013000000006E-2</v>
      </c>
      <c r="L5403">
        <v>46.206000000000003</v>
      </c>
      <c r="M5403">
        <v>3</v>
      </c>
    </row>
    <row r="5404" spans="1:13" x14ac:dyDescent="0.3">
      <c r="A5404" t="s">
        <v>17</v>
      </c>
      <c r="B5404">
        <v>5401</v>
      </c>
      <c r="C5404" t="s">
        <v>41</v>
      </c>
      <c r="D5404" t="s">
        <v>42</v>
      </c>
      <c r="E5404">
        <v>2018</v>
      </c>
      <c r="F5404" t="s">
        <v>45</v>
      </c>
      <c r="G5404" t="s">
        <v>21</v>
      </c>
      <c r="H5404" t="s">
        <v>15</v>
      </c>
      <c r="I5404" t="s">
        <v>46</v>
      </c>
      <c r="J5404">
        <v>0</v>
      </c>
      <c r="L5404">
        <v>98.172600000000003</v>
      </c>
      <c r="M5404">
        <v>3</v>
      </c>
    </row>
    <row r="5405" spans="1:13" x14ac:dyDescent="0.3">
      <c r="A5405" t="s">
        <v>17</v>
      </c>
      <c r="B5405">
        <v>5402</v>
      </c>
      <c r="C5405" t="s">
        <v>1250</v>
      </c>
      <c r="D5405" t="s">
        <v>42</v>
      </c>
      <c r="E5405">
        <v>2018</v>
      </c>
      <c r="F5405" t="s">
        <v>45</v>
      </c>
      <c r="G5405" t="s">
        <v>21</v>
      </c>
      <c r="H5405" t="s">
        <v>15</v>
      </c>
      <c r="I5405" t="s">
        <v>46</v>
      </c>
      <c r="J5405">
        <v>0.111777297</v>
      </c>
      <c r="L5405">
        <v>124.6046</v>
      </c>
      <c r="M5405">
        <v>3</v>
      </c>
    </row>
    <row r="5406" spans="1:13" x14ac:dyDescent="0.3">
      <c r="A5406" t="s">
        <v>17</v>
      </c>
      <c r="B5406">
        <v>5403</v>
      </c>
      <c r="C5406" t="s">
        <v>1131</v>
      </c>
      <c r="D5406" t="s">
        <v>42</v>
      </c>
      <c r="E5406">
        <v>2018</v>
      </c>
      <c r="F5406" t="s">
        <v>45</v>
      </c>
      <c r="G5406" t="s">
        <v>21</v>
      </c>
      <c r="H5406" t="s">
        <v>15</v>
      </c>
      <c r="I5406" t="s">
        <v>46</v>
      </c>
      <c r="J5406">
        <v>4.4591774000000001E-2</v>
      </c>
      <c r="L5406">
        <v>59.656199999999998</v>
      </c>
      <c r="M5406">
        <v>3</v>
      </c>
    </row>
    <row r="5407" spans="1:13" x14ac:dyDescent="0.3">
      <c r="A5407" t="s">
        <v>17</v>
      </c>
      <c r="B5407">
        <v>5404</v>
      </c>
      <c r="C5407" t="s">
        <v>1071</v>
      </c>
      <c r="D5407" t="s">
        <v>54</v>
      </c>
      <c r="E5407">
        <v>2018</v>
      </c>
      <c r="F5407" t="s">
        <v>45</v>
      </c>
      <c r="G5407" t="s">
        <v>21</v>
      </c>
      <c r="H5407" t="s">
        <v>15</v>
      </c>
      <c r="I5407" t="s">
        <v>46</v>
      </c>
      <c r="J5407">
        <v>0.118872194</v>
      </c>
      <c r="L5407">
        <v>188.35300000000001</v>
      </c>
      <c r="M5407">
        <v>3</v>
      </c>
    </row>
    <row r="5408" spans="1:13" x14ac:dyDescent="0.3">
      <c r="A5408" t="s">
        <v>17</v>
      </c>
      <c r="B5408">
        <v>5405</v>
      </c>
      <c r="C5408" t="s">
        <v>1087</v>
      </c>
      <c r="D5408" t="s">
        <v>48</v>
      </c>
      <c r="E5408">
        <v>2018</v>
      </c>
      <c r="F5408" t="s">
        <v>45</v>
      </c>
      <c r="G5408" t="s">
        <v>21</v>
      </c>
      <c r="H5408" t="s">
        <v>15</v>
      </c>
      <c r="I5408" t="s">
        <v>46</v>
      </c>
      <c r="J5408">
        <v>3.8340116E-2</v>
      </c>
      <c r="L5408">
        <v>240.15639999999999</v>
      </c>
      <c r="M5408">
        <v>3</v>
      </c>
    </row>
    <row r="5409" spans="1:13" x14ac:dyDescent="0.3">
      <c r="A5409" t="s">
        <v>17</v>
      </c>
      <c r="B5409">
        <v>5406</v>
      </c>
      <c r="C5409" t="s">
        <v>180</v>
      </c>
      <c r="D5409" t="s">
        <v>48</v>
      </c>
      <c r="E5409">
        <v>2018</v>
      </c>
      <c r="F5409" t="s">
        <v>45</v>
      </c>
      <c r="G5409" t="s">
        <v>21</v>
      </c>
      <c r="H5409" t="s">
        <v>15</v>
      </c>
      <c r="I5409" t="s">
        <v>46</v>
      </c>
      <c r="J5409">
        <v>3.9385518000000001E-2</v>
      </c>
      <c r="L5409">
        <v>164.8526</v>
      </c>
      <c r="M5409">
        <v>3</v>
      </c>
    </row>
    <row r="5410" spans="1:13" x14ac:dyDescent="0.3">
      <c r="A5410" t="s">
        <v>17</v>
      </c>
      <c r="B5410">
        <v>5407</v>
      </c>
      <c r="C5410" t="s">
        <v>1566</v>
      </c>
      <c r="D5410" t="s">
        <v>48</v>
      </c>
      <c r="E5410">
        <v>2018</v>
      </c>
      <c r="F5410" t="s">
        <v>45</v>
      </c>
      <c r="G5410" t="s">
        <v>21</v>
      </c>
      <c r="H5410" t="s">
        <v>15</v>
      </c>
      <c r="I5410" t="s">
        <v>46</v>
      </c>
      <c r="J5410">
        <v>0.104348025</v>
      </c>
      <c r="L5410">
        <v>156.26300000000001</v>
      </c>
      <c r="M5410">
        <v>3</v>
      </c>
    </row>
    <row r="5411" spans="1:13" x14ac:dyDescent="0.3">
      <c r="A5411" t="s">
        <v>17</v>
      </c>
      <c r="B5411">
        <v>5408</v>
      </c>
      <c r="C5411" t="s">
        <v>1475</v>
      </c>
      <c r="D5411" t="s">
        <v>32</v>
      </c>
      <c r="E5411">
        <v>2018</v>
      </c>
      <c r="F5411" t="s">
        <v>45</v>
      </c>
      <c r="G5411" t="s">
        <v>21</v>
      </c>
      <c r="H5411" t="s">
        <v>15</v>
      </c>
      <c r="I5411" t="s">
        <v>46</v>
      </c>
      <c r="J5411">
        <v>4.9934854000000001E-2</v>
      </c>
      <c r="L5411">
        <v>95.075199999999995</v>
      </c>
      <c r="M5411">
        <v>3</v>
      </c>
    </row>
    <row r="5412" spans="1:13" x14ac:dyDescent="0.3">
      <c r="A5412" t="s">
        <v>10</v>
      </c>
      <c r="B5412">
        <v>5409</v>
      </c>
      <c r="C5412" t="s">
        <v>776</v>
      </c>
      <c r="D5412" t="s">
        <v>57</v>
      </c>
      <c r="E5412">
        <v>2018</v>
      </c>
      <c r="F5412" t="s">
        <v>45</v>
      </c>
      <c r="G5412" t="s">
        <v>21</v>
      </c>
      <c r="H5412" t="s">
        <v>15</v>
      </c>
      <c r="I5412" t="s">
        <v>46</v>
      </c>
      <c r="J5412">
        <v>5.6192275999999999E-2</v>
      </c>
      <c r="L5412">
        <v>103.1648</v>
      </c>
      <c r="M5412">
        <v>3</v>
      </c>
    </row>
    <row r="5413" spans="1:13" x14ac:dyDescent="0.3">
      <c r="A5413" t="s">
        <v>10</v>
      </c>
      <c r="B5413">
        <v>5410</v>
      </c>
      <c r="C5413" t="s">
        <v>1120</v>
      </c>
      <c r="D5413" t="s">
        <v>67</v>
      </c>
      <c r="E5413">
        <v>2018</v>
      </c>
      <c r="F5413" t="s">
        <v>45</v>
      </c>
      <c r="G5413" t="s">
        <v>21</v>
      </c>
      <c r="H5413" t="s">
        <v>15</v>
      </c>
      <c r="I5413" t="s">
        <v>46</v>
      </c>
      <c r="J5413">
        <v>6.7543726999999998E-2</v>
      </c>
      <c r="L5413">
        <v>57.2562</v>
      </c>
      <c r="M5413">
        <v>3</v>
      </c>
    </row>
    <row r="5414" spans="1:13" x14ac:dyDescent="0.3">
      <c r="A5414" t="s">
        <v>10</v>
      </c>
      <c r="B5414">
        <v>5411</v>
      </c>
      <c r="C5414" t="s">
        <v>461</v>
      </c>
      <c r="D5414" t="s">
        <v>12</v>
      </c>
      <c r="E5414">
        <v>2018</v>
      </c>
      <c r="F5414" t="s">
        <v>45</v>
      </c>
      <c r="G5414" t="s">
        <v>21</v>
      </c>
      <c r="H5414" t="s">
        <v>15</v>
      </c>
      <c r="I5414" t="s">
        <v>46</v>
      </c>
      <c r="J5414">
        <v>0.16072286299999999</v>
      </c>
      <c r="L5414">
        <v>65.716800000000006</v>
      </c>
      <c r="M5414">
        <v>3</v>
      </c>
    </row>
    <row r="5415" spans="1:13" x14ac:dyDescent="0.3">
      <c r="A5415" t="s">
        <v>10</v>
      </c>
      <c r="B5415">
        <v>5412</v>
      </c>
      <c r="C5415" t="s">
        <v>271</v>
      </c>
      <c r="D5415" t="s">
        <v>12</v>
      </c>
      <c r="E5415">
        <v>2018</v>
      </c>
      <c r="F5415" t="s">
        <v>45</v>
      </c>
      <c r="G5415" t="s">
        <v>21</v>
      </c>
      <c r="H5415" t="s">
        <v>15</v>
      </c>
      <c r="I5415" t="s">
        <v>46</v>
      </c>
      <c r="J5415">
        <v>4.6544983999999998E-2</v>
      </c>
      <c r="L5415">
        <v>172.04220000000001</v>
      </c>
      <c r="M5415">
        <v>3</v>
      </c>
    </row>
    <row r="5416" spans="1:13" x14ac:dyDescent="0.3">
      <c r="A5416" t="s">
        <v>10</v>
      </c>
      <c r="B5416">
        <v>5413</v>
      </c>
      <c r="C5416" t="s">
        <v>903</v>
      </c>
      <c r="D5416" t="s">
        <v>48</v>
      </c>
      <c r="E5416">
        <v>2018</v>
      </c>
      <c r="F5416" t="s">
        <v>45</v>
      </c>
      <c r="G5416" t="s">
        <v>21</v>
      </c>
      <c r="H5416" t="s">
        <v>15</v>
      </c>
      <c r="I5416" t="s">
        <v>46</v>
      </c>
      <c r="J5416">
        <v>1.3431109E-2</v>
      </c>
      <c r="L5416">
        <v>143.71539999999999</v>
      </c>
      <c r="M5416">
        <v>3</v>
      </c>
    </row>
    <row r="5417" spans="1:13" x14ac:dyDescent="0.3">
      <c r="A5417" t="s">
        <v>10</v>
      </c>
      <c r="B5417">
        <v>5414</v>
      </c>
      <c r="C5417" t="s">
        <v>1162</v>
      </c>
      <c r="D5417" t="s">
        <v>48</v>
      </c>
      <c r="E5417">
        <v>2018</v>
      </c>
      <c r="F5417" t="s">
        <v>45</v>
      </c>
      <c r="G5417" t="s">
        <v>21</v>
      </c>
      <c r="H5417" t="s">
        <v>15</v>
      </c>
      <c r="I5417" t="s">
        <v>46</v>
      </c>
      <c r="J5417">
        <v>4.0163419999999998E-2</v>
      </c>
      <c r="L5417">
        <v>181.166</v>
      </c>
      <c r="M5417">
        <v>3</v>
      </c>
    </row>
    <row r="5418" spans="1:13" x14ac:dyDescent="0.3">
      <c r="A5418" t="s">
        <v>17</v>
      </c>
      <c r="B5418">
        <v>5415</v>
      </c>
      <c r="C5418" t="s">
        <v>87</v>
      </c>
      <c r="D5418" t="s">
        <v>61</v>
      </c>
      <c r="E5418">
        <v>2018</v>
      </c>
      <c r="F5418" t="s">
        <v>45</v>
      </c>
      <c r="G5418" t="s">
        <v>21</v>
      </c>
      <c r="H5418" t="s">
        <v>15</v>
      </c>
      <c r="I5418" t="s">
        <v>46</v>
      </c>
      <c r="J5418">
        <v>4.7785630000000003E-2</v>
      </c>
      <c r="L5418">
        <v>156.59460000000001</v>
      </c>
      <c r="M5418">
        <v>3</v>
      </c>
    </row>
    <row r="5419" spans="1:13" x14ac:dyDescent="0.3">
      <c r="A5419" t="s">
        <v>17</v>
      </c>
      <c r="B5419">
        <v>5416</v>
      </c>
      <c r="C5419" t="s">
        <v>535</v>
      </c>
      <c r="D5419" t="s">
        <v>67</v>
      </c>
      <c r="E5419">
        <v>2011</v>
      </c>
      <c r="F5419" t="s">
        <v>39</v>
      </c>
      <c r="G5419" t="s">
        <v>21</v>
      </c>
      <c r="H5419" t="s">
        <v>26</v>
      </c>
      <c r="I5419" t="s">
        <v>40</v>
      </c>
      <c r="J5419">
        <v>0.17034855099999999</v>
      </c>
      <c r="K5419">
        <v>19.25</v>
      </c>
      <c r="L5419">
        <v>55.7956</v>
      </c>
      <c r="M5419">
        <v>2.9</v>
      </c>
    </row>
    <row r="5420" spans="1:13" x14ac:dyDescent="0.3">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3">
      <c r="A5423" t="s">
        <v>17</v>
      </c>
      <c r="B5423">
        <v>5420</v>
      </c>
      <c r="C5423" t="s">
        <v>225</v>
      </c>
      <c r="D5423" t="s">
        <v>28</v>
      </c>
      <c r="E5423">
        <v>2018</v>
      </c>
      <c r="F5423" t="s">
        <v>138</v>
      </c>
      <c r="G5423" t="s">
        <v>14</v>
      </c>
      <c r="H5423" t="s">
        <v>26</v>
      </c>
      <c r="I5423" t="s">
        <v>40</v>
      </c>
      <c r="J5423">
        <v>0.21799414</v>
      </c>
      <c r="L5423">
        <v>266.58839999999998</v>
      </c>
      <c r="M5423">
        <v>2.9</v>
      </c>
    </row>
    <row r="5424" spans="1:13" x14ac:dyDescent="0.3">
      <c r="A5424" t="s">
        <v>17</v>
      </c>
      <c r="B5424">
        <v>5421</v>
      </c>
      <c r="C5424" t="s">
        <v>568</v>
      </c>
      <c r="D5424" t="s">
        <v>32</v>
      </c>
      <c r="E5424">
        <v>2018</v>
      </c>
      <c r="F5424" t="s">
        <v>138</v>
      </c>
      <c r="G5424" t="s">
        <v>14</v>
      </c>
      <c r="H5424" t="s">
        <v>26</v>
      </c>
      <c r="I5424" t="s">
        <v>40</v>
      </c>
      <c r="J5424">
        <v>0</v>
      </c>
      <c r="L5424">
        <v>261.291</v>
      </c>
      <c r="M5424">
        <v>2.9</v>
      </c>
    </row>
    <row r="5425" spans="1:13" x14ac:dyDescent="0.3">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3">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3">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3">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3">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3">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3">
      <c r="A5432" t="s">
        <v>1611</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3">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3">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3">
      <c r="A5435" t="s">
        <v>17</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3">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3">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3">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v>5436</v>
      </c>
      <c r="C5439" t="s">
        <v>914</v>
      </c>
      <c r="D5439" t="s">
        <v>42</v>
      </c>
      <c r="E5439">
        <v>2022</v>
      </c>
      <c r="F5439" t="s">
        <v>20</v>
      </c>
      <c r="G5439" t="s">
        <v>21</v>
      </c>
      <c r="H5439" t="s">
        <v>15</v>
      </c>
      <c r="I5439" t="s">
        <v>22</v>
      </c>
      <c r="J5439">
        <v>3.5251749999999998E-2</v>
      </c>
      <c r="K5439">
        <v>13</v>
      </c>
      <c r="L5439">
        <v>48.003399999999999</v>
      </c>
      <c r="M5439">
        <v>2.9</v>
      </c>
    </row>
    <row r="5440" spans="1:13" x14ac:dyDescent="0.3">
      <c r="A5440" t="s">
        <v>10</v>
      </c>
      <c r="B5440">
        <v>5437</v>
      </c>
      <c r="C5440" t="s">
        <v>837</v>
      </c>
      <c r="D5440" t="s">
        <v>54</v>
      </c>
      <c r="E5440">
        <v>2022</v>
      </c>
      <c r="F5440" t="s">
        <v>20</v>
      </c>
      <c r="G5440" t="s">
        <v>21</v>
      </c>
      <c r="H5440" t="s">
        <v>15</v>
      </c>
      <c r="I5440" t="s">
        <v>22</v>
      </c>
      <c r="J5440">
        <v>0.137926458</v>
      </c>
      <c r="K5440">
        <v>6.9850000000000003</v>
      </c>
      <c r="L5440">
        <v>184.76079999999999</v>
      </c>
      <c r="M5440">
        <v>2.9</v>
      </c>
    </row>
    <row r="5441" spans="1:13" x14ac:dyDescent="0.3">
      <c r="A5441" t="s">
        <v>17</v>
      </c>
      <c r="B5441">
        <v>5438</v>
      </c>
      <c r="C5441" t="s">
        <v>226</v>
      </c>
      <c r="D5441" t="s">
        <v>28</v>
      </c>
      <c r="E5441">
        <v>2018</v>
      </c>
      <c r="F5441" t="s">
        <v>45</v>
      </c>
      <c r="G5441" t="s">
        <v>21</v>
      </c>
      <c r="H5441" t="s">
        <v>15</v>
      </c>
      <c r="I5441" t="s">
        <v>46</v>
      </c>
      <c r="J5441">
        <v>0.135836915</v>
      </c>
      <c r="L5441">
        <v>93.809399999999997</v>
      </c>
      <c r="M5441">
        <v>2.9</v>
      </c>
    </row>
    <row r="5442" spans="1:13" x14ac:dyDescent="0.3">
      <c r="A5442" t="s">
        <v>17</v>
      </c>
      <c r="B5442">
        <v>5439</v>
      </c>
      <c r="C5442" t="s">
        <v>387</v>
      </c>
      <c r="D5442" t="s">
        <v>48</v>
      </c>
      <c r="E5442">
        <v>2018</v>
      </c>
      <c r="F5442" t="s">
        <v>45</v>
      </c>
      <c r="G5442" t="s">
        <v>21</v>
      </c>
      <c r="H5442" t="s">
        <v>15</v>
      </c>
      <c r="I5442" t="s">
        <v>46</v>
      </c>
      <c r="J5442">
        <v>7.3985248000000003E-2</v>
      </c>
      <c r="L5442">
        <v>252.57239999999999</v>
      </c>
      <c r="M5442">
        <v>2.9</v>
      </c>
    </row>
    <row r="5443" spans="1:13" x14ac:dyDescent="0.3">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3">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3">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3">
      <c r="A5446" t="s">
        <v>17</v>
      </c>
      <c r="B5446">
        <v>5443</v>
      </c>
      <c r="C5446" t="s">
        <v>1003</v>
      </c>
      <c r="D5446" t="s">
        <v>32</v>
      </c>
      <c r="E5446">
        <v>2022</v>
      </c>
      <c r="F5446" t="s">
        <v>20</v>
      </c>
      <c r="G5446" t="s">
        <v>21</v>
      </c>
      <c r="H5446" t="s">
        <v>15</v>
      </c>
      <c r="I5446" t="s">
        <v>22</v>
      </c>
      <c r="J5446">
        <v>1.3898123E-2</v>
      </c>
      <c r="K5446">
        <v>9.8000000000000007</v>
      </c>
      <c r="L5446">
        <v>46.506</v>
      </c>
      <c r="M5446">
        <v>2.8</v>
      </c>
    </row>
    <row r="5447" spans="1:13" x14ac:dyDescent="0.3">
      <c r="A5447" t="s">
        <v>10</v>
      </c>
      <c r="B5447">
        <v>5444</v>
      </c>
      <c r="C5447" t="s">
        <v>726</v>
      </c>
      <c r="D5447" t="s">
        <v>28</v>
      </c>
      <c r="E5447">
        <v>2018</v>
      </c>
      <c r="F5447" t="s">
        <v>45</v>
      </c>
      <c r="G5447" t="s">
        <v>21</v>
      </c>
      <c r="H5447" t="s">
        <v>15</v>
      </c>
      <c r="I5447" t="s">
        <v>46</v>
      </c>
      <c r="J5447">
        <v>8.3109454999999999E-2</v>
      </c>
      <c r="L5447">
        <v>195.8426</v>
      </c>
      <c r="M5447">
        <v>2.8</v>
      </c>
    </row>
    <row r="5448" spans="1:13" x14ac:dyDescent="0.3">
      <c r="A5448" t="s">
        <v>17</v>
      </c>
      <c r="B5448">
        <v>5445</v>
      </c>
      <c r="C5448" t="s">
        <v>709</v>
      </c>
      <c r="D5448" t="s">
        <v>48</v>
      </c>
      <c r="E5448">
        <v>2022</v>
      </c>
      <c r="F5448" t="s">
        <v>20</v>
      </c>
      <c r="G5448" t="s">
        <v>21</v>
      </c>
      <c r="H5448" t="s">
        <v>15</v>
      </c>
      <c r="I5448" t="s">
        <v>22</v>
      </c>
      <c r="J5448">
        <v>5.8369012999999997E-2</v>
      </c>
      <c r="K5448">
        <v>7.2350000000000003</v>
      </c>
      <c r="L5448">
        <v>115.2834</v>
      </c>
      <c r="M5448">
        <v>2.8</v>
      </c>
    </row>
    <row r="5449" spans="1:13" x14ac:dyDescent="0.3">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3">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v>5448</v>
      </c>
      <c r="C5451" t="s">
        <v>1304</v>
      </c>
      <c r="D5451" t="s">
        <v>12</v>
      </c>
      <c r="E5451">
        <v>2018</v>
      </c>
      <c r="F5451" t="s">
        <v>138</v>
      </c>
      <c r="G5451" t="s">
        <v>14</v>
      </c>
      <c r="H5451" t="s">
        <v>26</v>
      </c>
      <c r="I5451" t="s">
        <v>40</v>
      </c>
      <c r="J5451">
        <v>0.22022560799999999</v>
      </c>
      <c r="L5451">
        <v>85.619799999999998</v>
      </c>
      <c r="M5451">
        <v>2.8</v>
      </c>
    </row>
    <row r="5452" spans="1:13" x14ac:dyDescent="0.3">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3">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3">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3">
      <c r="A5455" t="s">
        <v>1611</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v>5453</v>
      </c>
      <c r="C5456" t="s">
        <v>539</v>
      </c>
      <c r="D5456" t="s">
        <v>42</v>
      </c>
      <c r="E5456">
        <v>2018</v>
      </c>
      <c r="F5456" t="s">
        <v>138</v>
      </c>
      <c r="G5456" t="s">
        <v>14</v>
      </c>
      <c r="H5456" t="s">
        <v>26</v>
      </c>
      <c r="I5456" t="s">
        <v>40</v>
      </c>
      <c r="J5456">
        <v>7.2295506999999995E-2</v>
      </c>
      <c r="L5456">
        <v>89.751400000000004</v>
      </c>
      <c r="M5456">
        <v>2.8</v>
      </c>
    </row>
    <row r="5457" spans="1:13" x14ac:dyDescent="0.3">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3">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3">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3">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3">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3">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3">
      <c r="A5464" t="s">
        <v>17</v>
      </c>
      <c r="B5464">
        <v>5461</v>
      </c>
      <c r="C5464" t="s">
        <v>320</v>
      </c>
      <c r="D5464" t="s">
        <v>95</v>
      </c>
      <c r="E5464">
        <v>2017</v>
      </c>
      <c r="F5464" t="s">
        <v>50</v>
      </c>
      <c r="G5464" t="s">
        <v>34</v>
      </c>
      <c r="H5464" t="s">
        <v>26</v>
      </c>
      <c r="I5464" t="s">
        <v>16</v>
      </c>
      <c r="J5464">
        <v>0</v>
      </c>
      <c r="K5464">
        <v>11.65</v>
      </c>
      <c r="L5464">
        <v>152.60239999999999</v>
      </c>
      <c r="M5464">
        <v>2.8</v>
      </c>
    </row>
    <row r="5465" spans="1:13" x14ac:dyDescent="0.3">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3">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3">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3">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3">
      <c r="A5469" t="s">
        <v>10</v>
      </c>
      <c r="B5469">
        <v>5466</v>
      </c>
      <c r="C5469" t="s">
        <v>1090</v>
      </c>
      <c r="D5469" t="s">
        <v>57</v>
      </c>
      <c r="E5469">
        <v>2011</v>
      </c>
      <c r="F5469" t="s">
        <v>39</v>
      </c>
      <c r="G5469" t="s">
        <v>21</v>
      </c>
      <c r="H5469" t="s">
        <v>30</v>
      </c>
      <c r="I5469" t="s">
        <v>40</v>
      </c>
      <c r="J5469">
        <v>9.1195817999999998E-2</v>
      </c>
      <c r="K5469">
        <v>8.6</v>
      </c>
      <c r="L5469">
        <v>130.23099999999999</v>
      </c>
      <c r="M5469">
        <v>2.8</v>
      </c>
    </row>
    <row r="5470" spans="1:13" x14ac:dyDescent="0.3">
      <c r="A5470" t="s">
        <v>10</v>
      </c>
      <c r="B5470">
        <v>5467</v>
      </c>
      <c r="C5470" t="s">
        <v>699</v>
      </c>
      <c r="D5470" t="s">
        <v>48</v>
      </c>
      <c r="E5470">
        <v>2011</v>
      </c>
      <c r="F5470" t="s">
        <v>39</v>
      </c>
      <c r="G5470" t="s">
        <v>21</v>
      </c>
      <c r="H5470" t="s">
        <v>30</v>
      </c>
      <c r="I5470" t="s">
        <v>40</v>
      </c>
      <c r="J5470">
        <v>5.5084018999999998E-2</v>
      </c>
      <c r="K5470">
        <v>8.6300000000000008</v>
      </c>
      <c r="L5470">
        <v>114.7518</v>
      </c>
      <c r="M5470">
        <v>2.8</v>
      </c>
    </row>
    <row r="5471" spans="1:13" x14ac:dyDescent="0.3">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3">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3">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3">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v>5474</v>
      </c>
      <c r="C5477" t="s">
        <v>874</v>
      </c>
      <c r="D5477" t="s">
        <v>57</v>
      </c>
      <c r="E5477">
        <v>2022</v>
      </c>
      <c r="F5477" t="s">
        <v>20</v>
      </c>
      <c r="G5477" t="s">
        <v>21</v>
      </c>
      <c r="H5477" t="s">
        <v>15</v>
      </c>
      <c r="I5477" t="s">
        <v>22</v>
      </c>
      <c r="J5477">
        <v>0.1062679</v>
      </c>
      <c r="K5477">
        <v>11</v>
      </c>
      <c r="L5477">
        <v>123.2046</v>
      </c>
      <c r="M5477">
        <v>2.8</v>
      </c>
    </row>
    <row r="5478" spans="1:13" x14ac:dyDescent="0.3">
      <c r="A5478" t="s">
        <v>17</v>
      </c>
      <c r="B5478">
        <v>5475</v>
      </c>
      <c r="C5478" t="s">
        <v>1191</v>
      </c>
      <c r="D5478" t="s">
        <v>12</v>
      </c>
      <c r="E5478">
        <v>2022</v>
      </c>
      <c r="F5478" t="s">
        <v>20</v>
      </c>
      <c r="G5478" t="s">
        <v>21</v>
      </c>
      <c r="H5478" t="s">
        <v>15</v>
      </c>
      <c r="I5478" t="s">
        <v>22</v>
      </c>
      <c r="J5478">
        <v>2.0798904999999999E-2</v>
      </c>
      <c r="K5478">
        <v>14.15</v>
      </c>
      <c r="L5478">
        <v>123.6046</v>
      </c>
      <c r="M5478">
        <v>2.8</v>
      </c>
    </row>
    <row r="5479" spans="1:13" x14ac:dyDescent="0.3">
      <c r="A5479" t="s">
        <v>17</v>
      </c>
      <c r="B5479">
        <v>5476</v>
      </c>
      <c r="C5479" t="s">
        <v>568</v>
      </c>
      <c r="D5479" t="s">
        <v>32</v>
      </c>
      <c r="E5479">
        <v>2022</v>
      </c>
      <c r="F5479" t="s">
        <v>20</v>
      </c>
      <c r="G5479" t="s">
        <v>21</v>
      </c>
      <c r="H5479" t="s">
        <v>15</v>
      </c>
      <c r="I5479" t="s">
        <v>22</v>
      </c>
      <c r="J5479">
        <v>8.4676172999999993E-2</v>
      </c>
      <c r="K5479">
        <v>17.25</v>
      </c>
      <c r="L5479">
        <v>263.19099999999997</v>
      </c>
      <c r="M5479">
        <v>2.8</v>
      </c>
    </row>
    <row r="5480" spans="1:13" x14ac:dyDescent="0.3">
      <c r="A5480" t="s">
        <v>10</v>
      </c>
      <c r="B5480">
        <v>5477</v>
      </c>
      <c r="C5480" t="s">
        <v>904</v>
      </c>
      <c r="D5480" t="s">
        <v>95</v>
      </c>
      <c r="E5480">
        <v>2022</v>
      </c>
      <c r="F5480" t="s">
        <v>20</v>
      </c>
      <c r="G5480" t="s">
        <v>21</v>
      </c>
      <c r="H5480" t="s">
        <v>15</v>
      </c>
      <c r="I5480" t="s">
        <v>22</v>
      </c>
      <c r="J5480">
        <v>0.10444532199999999</v>
      </c>
      <c r="K5480">
        <v>6.63</v>
      </c>
      <c r="L5480">
        <v>167.25</v>
      </c>
      <c r="M5480">
        <v>2.8</v>
      </c>
    </row>
    <row r="5481" spans="1:13" x14ac:dyDescent="0.3">
      <c r="A5481" t="s">
        <v>10</v>
      </c>
      <c r="B5481">
        <v>5478</v>
      </c>
      <c r="C5481" t="s">
        <v>1481</v>
      </c>
      <c r="D5481" t="s">
        <v>67</v>
      </c>
      <c r="E5481">
        <v>2022</v>
      </c>
      <c r="F5481" t="s">
        <v>20</v>
      </c>
      <c r="G5481" t="s">
        <v>21</v>
      </c>
      <c r="H5481" t="s">
        <v>15</v>
      </c>
      <c r="I5481" t="s">
        <v>22</v>
      </c>
      <c r="J5481">
        <v>1.9590769000000001E-2</v>
      </c>
      <c r="K5481">
        <v>14.85</v>
      </c>
      <c r="L5481">
        <v>261.59100000000001</v>
      </c>
      <c r="M5481">
        <v>2.8</v>
      </c>
    </row>
    <row r="5482" spans="1:13" x14ac:dyDescent="0.3">
      <c r="A5482" t="s">
        <v>10</v>
      </c>
      <c r="B5482">
        <v>5479</v>
      </c>
      <c r="C5482" t="s">
        <v>1255</v>
      </c>
      <c r="D5482" t="s">
        <v>24</v>
      </c>
      <c r="E5482">
        <v>2022</v>
      </c>
      <c r="F5482" t="s">
        <v>20</v>
      </c>
      <c r="G5482" t="s">
        <v>21</v>
      </c>
      <c r="H5482" t="s">
        <v>15</v>
      </c>
      <c r="I5482" t="s">
        <v>22</v>
      </c>
      <c r="J5482">
        <v>4.6277956000000002E-2</v>
      </c>
      <c r="K5482">
        <v>6.6349999999999998</v>
      </c>
      <c r="L5482">
        <v>36.750599999999999</v>
      </c>
      <c r="M5482">
        <v>2.8</v>
      </c>
    </row>
    <row r="5483" spans="1:13" x14ac:dyDescent="0.3">
      <c r="A5483" t="s">
        <v>1611</v>
      </c>
      <c r="B5483">
        <v>5480</v>
      </c>
      <c r="C5483" t="s">
        <v>1090</v>
      </c>
      <c r="D5483" t="s">
        <v>57</v>
      </c>
      <c r="E5483">
        <v>2022</v>
      </c>
      <c r="F5483" t="s">
        <v>20</v>
      </c>
      <c r="G5483" t="s">
        <v>21</v>
      </c>
      <c r="H5483" t="s">
        <v>15</v>
      </c>
      <c r="I5483" t="s">
        <v>22</v>
      </c>
      <c r="J5483">
        <v>5.4706407999999998E-2</v>
      </c>
      <c r="K5483">
        <v>8.6</v>
      </c>
      <c r="L5483">
        <v>128.93100000000001</v>
      </c>
      <c r="M5483">
        <v>2.8</v>
      </c>
    </row>
    <row r="5484" spans="1:13" x14ac:dyDescent="0.3">
      <c r="A5484" t="s">
        <v>17</v>
      </c>
      <c r="B5484">
        <v>5481</v>
      </c>
      <c r="C5484" t="s">
        <v>817</v>
      </c>
      <c r="D5484" t="s">
        <v>12</v>
      </c>
      <c r="E5484">
        <v>2018</v>
      </c>
      <c r="F5484" t="s">
        <v>45</v>
      </c>
      <c r="G5484" t="s">
        <v>21</v>
      </c>
      <c r="H5484" t="s">
        <v>15</v>
      </c>
      <c r="I5484" t="s">
        <v>46</v>
      </c>
      <c r="J5484">
        <v>1.7344679000000002E-2</v>
      </c>
      <c r="L5484">
        <v>230.80099999999999</v>
      </c>
      <c r="M5484">
        <v>2.8</v>
      </c>
    </row>
    <row r="5485" spans="1:13" x14ac:dyDescent="0.3">
      <c r="A5485" t="s">
        <v>17</v>
      </c>
      <c r="B5485">
        <v>5482</v>
      </c>
      <c r="C5485" t="s">
        <v>857</v>
      </c>
      <c r="D5485" t="s">
        <v>61</v>
      </c>
      <c r="E5485">
        <v>2018</v>
      </c>
      <c r="F5485" t="s">
        <v>45</v>
      </c>
      <c r="G5485" t="s">
        <v>21</v>
      </c>
      <c r="H5485" t="s">
        <v>15</v>
      </c>
      <c r="I5485" t="s">
        <v>46</v>
      </c>
      <c r="J5485">
        <v>7.1628097000000002E-2</v>
      </c>
      <c r="L5485">
        <v>251.904</v>
      </c>
      <c r="M5485">
        <v>2.8</v>
      </c>
    </row>
    <row r="5486" spans="1:13" x14ac:dyDescent="0.3">
      <c r="A5486" t="s">
        <v>17</v>
      </c>
      <c r="B5486">
        <v>5483</v>
      </c>
      <c r="C5486" t="s">
        <v>1085</v>
      </c>
      <c r="D5486" t="s">
        <v>19</v>
      </c>
      <c r="E5486">
        <v>2018</v>
      </c>
      <c r="F5486" t="s">
        <v>45</v>
      </c>
      <c r="G5486" t="s">
        <v>21</v>
      </c>
      <c r="H5486" t="s">
        <v>15</v>
      </c>
      <c r="I5486" t="s">
        <v>46</v>
      </c>
      <c r="J5486">
        <v>0.174336148</v>
      </c>
      <c r="L5486">
        <v>184.0608</v>
      </c>
      <c r="M5486">
        <v>2.8</v>
      </c>
    </row>
    <row r="5487" spans="1:13" x14ac:dyDescent="0.3">
      <c r="A5487" t="s">
        <v>17</v>
      </c>
      <c r="B5487">
        <v>5484</v>
      </c>
      <c r="C5487" t="s">
        <v>654</v>
      </c>
      <c r="D5487" t="s">
        <v>42</v>
      </c>
      <c r="E5487">
        <v>2018</v>
      </c>
      <c r="F5487" t="s">
        <v>45</v>
      </c>
      <c r="G5487" t="s">
        <v>21</v>
      </c>
      <c r="H5487" t="s">
        <v>15</v>
      </c>
      <c r="I5487" t="s">
        <v>46</v>
      </c>
      <c r="J5487">
        <v>8.2955718999999997E-2</v>
      </c>
      <c r="L5487">
        <v>164.05520000000001</v>
      </c>
      <c r="M5487">
        <v>2.8</v>
      </c>
    </row>
    <row r="5488" spans="1:13" x14ac:dyDescent="0.3">
      <c r="A5488" t="s">
        <v>10</v>
      </c>
      <c r="B5488">
        <v>5485</v>
      </c>
      <c r="C5488" t="s">
        <v>1457</v>
      </c>
      <c r="D5488" t="s">
        <v>57</v>
      </c>
      <c r="E5488">
        <v>2018</v>
      </c>
      <c r="F5488" t="s">
        <v>45</v>
      </c>
      <c r="G5488" t="s">
        <v>21</v>
      </c>
      <c r="H5488" t="s">
        <v>15</v>
      </c>
      <c r="I5488" t="s">
        <v>46</v>
      </c>
      <c r="J5488">
        <v>6.7373081000000001E-2</v>
      </c>
      <c r="L5488">
        <v>258.89879999999999</v>
      </c>
      <c r="M5488">
        <v>2.8</v>
      </c>
    </row>
    <row r="5489" spans="1:13" x14ac:dyDescent="0.3">
      <c r="A5489" t="s">
        <v>10</v>
      </c>
      <c r="B5489">
        <v>5486</v>
      </c>
      <c r="C5489" t="s">
        <v>1452</v>
      </c>
      <c r="D5489" t="s">
        <v>28</v>
      </c>
      <c r="E5489">
        <v>2018</v>
      </c>
      <c r="F5489" t="s">
        <v>45</v>
      </c>
      <c r="G5489" t="s">
        <v>21</v>
      </c>
      <c r="H5489" t="s">
        <v>15</v>
      </c>
      <c r="I5489" t="s">
        <v>46</v>
      </c>
      <c r="J5489">
        <v>2.6391403000000001E-2</v>
      </c>
      <c r="L5489">
        <v>92.811999999999998</v>
      </c>
      <c r="M5489">
        <v>2.8</v>
      </c>
    </row>
    <row r="5490" spans="1:13" x14ac:dyDescent="0.3">
      <c r="A5490" t="s">
        <v>10</v>
      </c>
      <c r="B5490">
        <v>5487</v>
      </c>
      <c r="C5490" t="s">
        <v>924</v>
      </c>
      <c r="D5490" t="s">
        <v>12</v>
      </c>
      <c r="E5490">
        <v>2018</v>
      </c>
      <c r="F5490" t="s">
        <v>45</v>
      </c>
      <c r="G5490" t="s">
        <v>21</v>
      </c>
      <c r="H5490" t="s">
        <v>15</v>
      </c>
      <c r="I5490" t="s">
        <v>46</v>
      </c>
      <c r="J5490">
        <v>4.9395241999999999E-2</v>
      </c>
      <c r="L5490">
        <v>80.364400000000003</v>
      </c>
      <c r="M5490">
        <v>2.8</v>
      </c>
    </row>
    <row r="5491" spans="1:13" x14ac:dyDescent="0.3">
      <c r="A5491" t="s">
        <v>10</v>
      </c>
      <c r="B5491">
        <v>5488</v>
      </c>
      <c r="C5491" t="s">
        <v>1205</v>
      </c>
      <c r="D5491" t="s">
        <v>48</v>
      </c>
      <c r="E5491">
        <v>2018</v>
      </c>
      <c r="F5491" t="s">
        <v>45</v>
      </c>
      <c r="G5491" t="s">
        <v>21</v>
      </c>
      <c r="H5491" t="s">
        <v>15</v>
      </c>
      <c r="I5491" t="s">
        <v>46</v>
      </c>
      <c r="J5491">
        <v>0.12251957099999999</v>
      </c>
      <c r="L5491">
        <v>93.043599999999998</v>
      </c>
      <c r="M5491">
        <v>2.8</v>
      </c>
    </row>
    <row r="5492" spans="1:13" x14ac:dyDescent="0.3">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3">
      <c r="A5494" t="s">
        <v>17</v>
      </c>
      <c r="B5494">
        <v>5491</v>
      </c>
      <c r="C5494" t="s">
        <v>876</v>
      </c>
      <c r="D5494" t="s">
        <v>24</v>
      </c>
      <c r="E5494">
        <v>2018</v>
      </c>
      <c r="F5494" t="s">
        <v>138</v>
      </c>
      <c r="G5494" t="s">
        <v>14</v>
      </c>
      <c r="H5494" t="s">
        <v>26</v>
      </c>
      <c r="I5494" t="s">
        <v>40</v>
      </c>
      <c r="J5494">
        <v>0.17332420700000001</v>
      </c>
      <c r="L5494">
        <v>39.916400000000003</v>
      </c>
      <c r="M5494">
        <v>2.7</v>
      </c>
    </row>
    <row r="5495" spans="1:13" x14ac:dyDescent="0.3">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3">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3">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3">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3">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3">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3">
      <c r="A5501" t="s">
        <v>1611</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3">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3">
      <c r="A5506" t="s">
        <v>17</v>
      </c>
      <c r="B5506">
        <v>5503</v>
      </c>
      <c r="C5506" t="s">
        <v>1522</v>
      </c>
      <c r="D5506" t="s">
        <v>42</v>
      </c>
      <c r="E5506">
        <v>2014</v>
      </c>
      <c r="F5506" t="s">
        <v>29</v>
      </c>
      <c r="G5506" t="s">
        <v>21</v>
      </c>
      <c r="H5506" t="s">
        <v>30</v>
      </c>
      <c r="I5506" t="s">
        <v>16</v>
      </c>
      <c r="J5506">
        <v>0</v>
      </c>
      <c r="K5506">
        <v>8.02</v>
      </c>
      <c r="L5506">
        <v>157.7972</v>
      </c>
      <c r="M5506">
        <v>2.7</v>
      </c>
    </row>
    <row r="5507" spans="1:13" x14ac:dyDescent="0.3">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3">
      <c r="A5508" t="s">
        <v>17</v>
      </c>
      <c r="B5508">
        <v>5505</v>
      </c>
      <c r="C5508" t="s">
        <v>1020</v>
      </c>
      <c r="D5508" t="s">
        <v>12</v>
      </c>
      <c r="E5508">
        <v>2022</v>
      </c>
      <c r="F5508" t="s">
        <v>20</v>
      </c>
      <c r="G5508" t="s">
        <v>21</v>
      </c>
      <c r="H5508" t="s">
        <v>15</v>
      </c>
      <c r="I5508" t="s">
        <v>22</v>
      </c>
      <c r="J5508">
        <v>7.8060605000000005E-2</v>
      </c>
      <c r="K5508">
        <v>21.35</v>
      </c>
      <c r="L5508">
        <v>96.009399999999999</v>
      </c>
      <c r="M5508">
        <v>2.7</v>
      </c>
    </row>
    <row r="5509" spans="1:13" x14ac:dyDescent="0.3">
      <c r="A5509" t="s">
        <v>17</v>
      </c>
      <c r="B5509">
        <v>5506</v>
      </c>
      <c r="C5509" t="s">
        <v>115</v>
      </c>
      <c r="D5509" t="s">
        <v>42</v>
      </c>
      <c r="E5509">
        <v>2022</v>
      </c>
      <c r="F5509" t="s">
        <v>20</v>
      </c>
      <c r="G5509" t="s">
        <v>21</v>
      </c>
      <c r="H5509" t="s">
        <v>15</v>
      </c>
      <c r="I5509" t="s">
        <v>22</v>
      </c>
      <c r="J5509">
        <v>6.7569538999999998E-2</v>
      </c>
      <c r="K5509">
        <v>19.100000000000001</v>
      </c>
      <c r="L5509">
        <v>43.079599999999999</v>
      </c>
      <c r="M5509">
        <v>2.7</v>
      </c>
    </row>
    <row r="5510" spans="1:13" x14ac:dyDescent="0.3">
      <c r="A5510" t="s">
        <v>10</v>
      </c>
      <c r="B5510">
        <v>5507</v>
      </c>
      <c r="C5510" t="s">
        <v>1559</v>
      </c>
      <c r="D5510" t="s">
        <v>54</v>
      </c>
      <c r="E5510">
        <v>2022</v>
      </c>
      <c r="F5510" t="s">
        <v>20</v>
      </c>
      <c r="G5510" t="s">
        <v>21</v>
      </c>
      <c r="H5510" t="s">
        <v>15</v>
      </c>
      <c r="I5510" t="s">
        <v>22</v>
      </c>
      <c r="J5510">
        <v>4.2855388000000001E-2</v>
      </c>
      <c r="K5510">
        <v>12.15</v>
      </c>
      <c r="L5510">
        <v>181.69499999999999</v>
      </c>
      <c r="M5510">
        <v>2.7</v>
      </c>
    </row>
    <row r="5511" spans="1:13" x14ac:dyDescent="0.3">
      <c r="A5511" t="s">
        <v>10</v>
      </c>
      <c r="B5511">
        <v>5508</v>
      </c>
      <c r="C5511" t="s">
        <v>1565</v>
      </c>
      <c r="D5511" t="s">
        <v>48</v>
      </c>
      <c r="E5511">
        <v>2022</v>
      </c>
      <c r="F5511" t="s">
        <v>20</v>
      </c>
      <c r="G5511" t="s">
        <v>21</v>
      </c>
      <c r="H5511" t="s">
        <v>15</v>
      </c>
      <c r="I5511" t="s">
        <v>22</v>
      </c>
      <c r="J5511">
        <v>3.0413776999999999E-2</v>
      </c>
      <c r="K5511">
        <v>9.6950000000000003</v>
      </c>
      <c r="L5511">
        <v>221.31139999999999</v>
      </c>
      <c r="M5511">
        <v>2.7</v>
      </c>
    </row>
    <row r="5512" spans="1:13" x14ac:dyDescent="0.3">
      <c r="A5512" t="s">
        <v>17</v>
      </c>
      <c r="B5512">
        <v>5509</v>
      </c>
      <c r="C5512" t="s">
        <v>205</v>
      </c>
      <c r="D5512" t="s">
        <v>24</v>
      </c>
      <c r="E5512">
        <v>2018</v>
      </c>
      <c r="F5512" t="s">
        <v>45</v>
      </c>
      <c r="G5512" t="s">
        <v>21</v>
      </c>
      <c r="H5512" t="s">
        <v>15</v>
      </c>
      <c r="I5512" t="s">
        <v>46</v>
      </c>
      <c r="J5512">
        <v>0.12692409499999999</v>
      </c>
      <c r="L5512">
        <v>87.222399999999993</v>
      </c>
      <c r="M5512">
        <v>2.7</v>
      </c>
    </row>
    <row r="5513" spans="1:13" x14ac:dyDescent="0.3">
      <c r="A5513" t="s">
        <v>17</v>
      </c>
      <c r="B5513">
        <v>5510</v>
      </c>
      <c r="C5513" t="s">
        <v>907</v>
      </c>
      <c r="D5513" t="s">
        <v>28</v>
      </c>
      <c r="E5513">
        <v>2022</v>
      </c>
      <c r="F5513" t="s">
        <v>20</v>
      </c>
      <c r="G5513" t="s">
        <v>21</v>
      </c>
      <c r="H5513" t="s">
        <v>15</v>
      </c>
      <c r="I5513" t="s">
        <v>22</v>
      </c>
      <c r="J5513">
        <v>6.9102831000000003E-2</v>
      </c>
      <c r="K5513">
        <v>21.35</v>
      </c>
      <c r="L5513">
        <v>259.92779999999999</v>
      </c>
      <c r="M5513">
        <v>2.6</v>
      </c>
    </row>
    <row r="5514" spans="1:13" x14ac:dyDescent="0.3">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3">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3">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3">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3">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3">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3">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3">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3">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3">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3">
      <c r="A5526" t="s">
        <v>17</v>
      </c>
      <c r="B5526">
        <v>5523</v>
      </c>
      <c r="C5526" t="s">
        <v>172</v>
      </c>
      <c r="D5526" t="s">
        <v>42</v>
      </c>
      <c r="E5526">
        <v>2022</v>
      </c>
      <c r="F5526" t="s">
        <v>20</v>
      </c>
      <c r="G5526" t="s">
        <v>21</v>
      </c>
      <c r="H5526" t="s">
        <v>15</v>
      </c>
      <c r="I5526" t="s">
        <v>22</v>
      </c>
      <c r="J5526">
        <v>1.5750947000000001E-2</v>
      </c>
      <c r="K5526">
        <v>17.600000000000001</v>
      </c>
      <c r="L5526">
        <v>182.5976</v>
      </c>
      <c r="M5526">
        <v>2.6</v>
      </c>
    </row>
    <row r="5527" spans="1:13" x14ac:dyDescent="0.3">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3">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3">
      <c r="A5530" t="s">
        <v>10</v>
      </c>
      <c r="B5530">
        <v>5527</v>
      </c>
      <c r="C5530" t="s">
        <v>807</v>
      </c>
      <c r="D5530" t="s">
        <v>12</v>
      </c>
      <c r="E5530">
        <v>2015</v>
      </c>
      <c r="F5530" t="s">
        <v>33</v>
      </c>
      <c r="G5530" t="s">
        <v>34</v>
      </c>
      <c r="H5530" t="s">
        <v>15</v>
      </c>
      <c r="I5530" t="s">
        <v>16</v>
      </c>
      <c r="J5530">
        <v>0</v>
      </c>
      <c r="K5530">
        <v>17.75</v>
      </c>
      <c r="L5530">
        <v>139.9838</v>
      </c>
      <c r="M5530">
        <v>2.5</v>
      </c>
    </row>
    <row r="5531" spans="1:13" x14ac:dyDescent="0.3">
      <c r="A5531" t="s">
        <v>17</v>
      </c>
      <c r="B5531">
        <v>5528</v>
      </c>
      <c r="C5531" t="s">
        <v>916</v>
      </c>
      <c r="D5531" t="s">
        <v>48</v>
      </c>
      <c r="E5531">
        <v>2022</v>
      </c>
      <c r="F5531" t="s">
        <v>20</v>
      </c>
      <c r="G5531" t="s">
        <v>21</v>
      </c>
      <c r="H5531" t="s">
        <v>15</v>
      </c>
      <c r="I5531" t="s">
        <v>22</v>
      </c>
      <c r="J5531">
        <v>2.0474913000000001E-2</v>
      </c>
      <c r="K5531">
        <v>7.42</v>
      </c>
      <c r="L5531">
        <v>248.4092</v>
      </c>
      <c r="M5531">
        <v>2.5</v>
      </c>
    </row>
    <row r="5532" spans="1:13" x14ac:dyDescent="0.3">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3">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3">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3">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3">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3">
      <c r="A5539" t="s">
        <v>1611</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v>5537</v>
      </c>
      <c r="C5540" t="s">
        <v>1523</v>
      </c>
      <c r="D5540" t="s">
        <v>48</v>
      </c>
      <c r="E5540">
        <v>2018</v>
      </c>
      <c r="F5540" t="s">
        <v>138</v>
      </c>
      <c r="G5540" t="s">
        <v>14</v>
      </c>
      <c r="H5540" t="s">
        <v>26</v>
      </c>
      <c r="I5540" t="s">
        <v>40</v>
      </c>
      <c r="J5540">
        <v>0</v>
      </c>
      <c r="L5540">
        <v>154.53399999999999</v>
      </c>
      <c r="M5540">
        <v>2.5</v>
      </c>
    </row>
    <row r="5541" spans="1:13" x14ac:dyDescent="0.3">
      <c r="A5541" t="s">
        <v>10</v>
      </c>
      <c r="B5541">
        <v>5538</v>
      </c>
      <c r="C5541" t="s">
        <v>273</v>
      </c>
      <c r="D5541" t="s">
        <v>54</v>
      </c>
      <c r="E5541">
        <v>2018</v>
      </c>
      <c r="F5541" t="s">
        <v>138</v>
      </c>
      <c r="G5541" t="s">
        <v>14</v>
      </c>
      <c r="H5541" t="s">
        <v>26</v>
      </c>
      <c r="I5541" t="s">
        <v>40</v>
      </c>
      <c r="J5541">
        <v>5.9110912000000002E-2</v>
      </c>
      <c r="L5541">
        <v>199.3426</v>
      </c>
      <c r="M5541">
        <v>2.5</v>
      </c>
    </row>
    <row r="5542" spans="1:13" x14ac:dyDescent="0.3">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3">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3">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3">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3">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3">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3">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3">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3">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3">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3">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3">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3">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3">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3">
      <c r="A5560" t="s">
        <v>17</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3">
      <c r="A5561" t="s">
        <v>17</v>
      </c>
      <c r="B5561">
        <v>5558</v>
      </c>
      <c r="C5561" t="s">
        <v>47</v>
      </c>
      <c r="D5561" t="s">
        <v>48</v>
      </c>
      <c r="E5561">
        <v>2017</v>
      </c>
      <c r="F5561" t="s">
        <v>50</v>
      </c>
      <c r="G5561" t="s">
        <v>34</v>
      </c>
      <c r="H5561" t="s">
        <v>26</v>
      </c>
      <c r="I5561" t="s">
        <v>16</v>
      </c>
      <c r="J5561">
        <v>8.4949954999999994E-2</v>
      </c>
      <c r="K5561">
        <v>7.05</v>
      </c>
      <c r="L5561">
        <v>109.7912</v>
      </c>
      <c r="M5561">
        <v>2.5</v>
      </c>
    </row>
    <row r="5562" spans="1:13" x14ac:dyDescent="0.3">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3">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3">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3">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3">
      <c r="A5566" t="s">
        <v>17</v>
      </c>
      <c r="B5566">
        <v>5563</v>
      </c>
      <c r="C5566" t="s">
        <v>1019</v>
      </c>
      <c r="D5566" t="s">
        <v>12</v>
      </c>
      <c r="E5566">
        <v>2011</v>
      </c>
      <c r="F5566" t="s">
        <v>39</v>
      </c>
      <c r="G5566" t="s">
        <v>21</v>
      </c>
      <c r="H5566" t="s">
        <v>15</v>
      </c>
      <c r="I5566" t="s">
        <v>40</v>
      </c>
      <c r="J5566">
        <v>6.4547828000000002E-2</v>
      </c>
      <c r="K5566">
        <v>19.100000000000001</v>
      </c>
      <c r="L5566">
        <v>212.8586</v>
      </c>
      <c r="M5566">
        <v>2.5</v>
      </c>
    </row>
    <row r="5567" spans="1:13" x14ac:dyDescent="0.3">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3">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3">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3">
      <c r="A5572" t="s">
        <v>17</v>
      </c>
      <c r="B5572">
        <v>5569</v>
      </c>
      <c r="C5572" t="s">
        <v>515</v>
      </c>
      <c r="D5572" t="s">
        <v>28</v>
      </c>
      <c r="E5572">
        <v>2018</v>
      </c>
      <c r="F5572" t="s">
        <v>45</v>
      </c>
      <c r="G5572" t="s">
        <v>21</v>
      </c>
      <c r="H5572" t="s">
        <v>15</v>
      </c>
      <c r="I5572" t="s">
        <v>46</v>
      </c>
      <c r="J5572">
        <v>9.7410706999999999E-2</v>
      </c>
      <c r="L5572">
        <v>52.732399999999998</v>
      </c>
      <c r="M5572">
        <v>2.5</v>
      </c>
    </row>
    <row r="5573" spans="1:13" x14ac:dyDescent="0.3">
      <c r="A5573" t="s">
        <v>17</v>
      </c>
      <c r="B5573">
        <v>5570</v>
      </c>
      <c r="C5573" t="s">
        <v>1143</v>
      </c>
      <c r="D5573" t="s">
        <v>24</v>
      </c>
      <c r="E5573">
        <v>2018</v>
      </c>
      <c r="F5573" t="s">
        <v>45</v>
      </c>
      <c r="G5573" t="s">
        <v>21</v>
      </c>
      <c r="H5573" t="s">
        <v>15</v>
      </c>
      <c r="I5573" t="s">
        <v>46</v>
      </c>
      <c r="J5573">
        <v>5.2300843999999999E-2</v>
      </c>
      <c r="L5573">
        <v>88.283000000000001</v>
      </c>
      <c r="M5573">
        <v>2.5</v>
      </c>
    </row>
    <row r="5574" spans="1:13" x14ac:dyDescent="0.3">
      <c r="A5574" t="s">
        <v>17</v>
      </c>
      <c r="B5574">
        <v>5571</v>
      </c>
      <c r="C5574" t="s">
        <v>1585</v>
      </c>
      <c r="D5574" t="s">
        <v>48</v>
      </c>
      <c r="E5574">
        <v>2018</v>
      </c>
      <c r="F5574" t="s">
        <v>45</v>
      </c>
      <c r="G5574" t="s">
        <v>21</v>
      </c>
      <c r="H5574" t="s">
        <v>15</v>
      </c>
      <c r="I5574" t="s">
        <v>46</v>
      </c>
      <c r="J5574">
        <v>4.8830263999999998E-2</v>
      </c>
      <c r="L5574">
        <v>113.1176</v>
      </c>
      <c r="M5574">
        <v>2.5</v>
      </c>
    </row>
    <row r="5575" spans="1:13" x14ac:dyDescent="0.3">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3">
      <c r="A5576" t="s">
        <v>17</v>
      </c>
      <c r="B5576">
        <v>5573</v>
      </c>
      <c r="C5576" t="s">
        <v>1106</v>
      </c>
      <c r="D5576" t="s">
        <v>67</v>
      </c>
      <c r="E5576">
        <v>2018</v>
      </c>
      <c r="F5576" t="s">
        <v>138</v>
      </c>
      <c r="G5576" t="s">
        <v>14</v>
      </c>
      <c r="H5576" t="s">
        <v>26</v>
      </c>
      <c r="I5576" t="s">
        <v>40</v>
      </c>
      <c r="J5576">
        <v>0.15263241299999999</v>
      </c>
      <c r="L5576">
        <v>98.441000000000003</v>
      </c>
      <c r="M5576">
        <v>2.4</v>
      </c>
    </row>
    <row r="5577" spans="1:13" x14ac:dyDescent="0.3">
      <c r="A5577" t="s">
        <v>10</v>
      </c>
      <c r="B5577">
        <v>5574</v>
      </c>
      <c r="C5577" t="s">
        <v>804</v>
      </c>
      <c r="D5577" t="s">
        <v>67</v>
      </c>
      <c r="E5577">
        <v>2018</v>
      </c>
      <c r="F5577" t="s">
        <v>138</v>
      </c>
      <c r="G5577" t="s">
        <v>14</v>
      </c>
      <c r="H5577" t="s">
        <v>26</v>
      </c>
      <c r="I5577" t="s">
        <v>40</v>
      </c>
      <c r="J5577">
        <v>0.29909785900000002</v>
      </c>
      <c r="L5577">
        <v>157.863</v>
      </c>
      <c r="M5577">
        <v>2.4</v>
      </c>
    </row>
    <row r="5578" spans="1:13" x14ac:dyDescent="0.3">
      <c r="A5578" t="s">
        <v>17</v>
      </c>
      <c r="B5578">
        <v>5575</v>
      </c>
      <c r="C5578" t="s">
        <v>392</v>
      </c>
      <c r="D5578" t="s">
        <v>32</v>
      </c>
      <c r="E5578">
        <v>2015</v>
      </c>
      <c r="F5578" t="s">
        <v>33</v>
      </c>
      <c r="G5578" t="s">
        <v>34</v>
      </c>
      <c r="H5578" t="s">
        <v>26</v>
      </c>
      <c r="I5578" t="s">
        <v>16</v>
      </c>
      <c r="J5578">
        <v>0</v>
      </c>
      <c r="K5578">
        <v>7.97</v>
      </c>
      <c r="L5578">
        <v>173.7422</v>
      </c>
      <c r="M5578">
        <v>2.4</v>
      </c>
    </row>
    <row r="5579" spans="1:13" x14ac:dyDescent="0.3">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3">
      <c r="A5580" t="s">
        <v>10</v>
      </c>
      <c r="B5580">
        <v>5577</v>
      </c>
      <c r="C5580" t="s">
        <v>597</v>
      </c>
      <c r="D5580" t="s">
        <v>67</v>
      </c>
      <c r="E5580">
        <v>2011</v>
      </c>
      <c r="F5580" t="s">
        <v>39</v>
      </c>
      <c r="G5580" t="s">
        <v>21</v>
      </c>
      <c r="H5580" t="s">
        <v>30</v>
      </c>
      <c r="I5580" t="s">
        <v>40</v>
      </c>
      <c r="J5580">
        <v>8.0688662999999994E-2</v>
      </c>
      <c r="K5580">
        <v>10.5</v>
      </c>
      <c r="L5580">
        <v>46.7376</v>
      </c>
      <c r="M5580">
        <v>2.4</v>
      </c>
    </row>
    <row r="5581" spans="1:13" x14ac:dyDescent="0.3">
      <c r="A5581" t="s">
        <v>17</v>
      </c>
      <c r="B5581">
        <v>5578</v>
      </c>
      <c r="C5581" t="s">
        <v>168</v>
      </c>
      <c r="D5581" t="s">
        <v>12</v>
      </c>
      <c r="E5581">
        <v>2014</v>
      </c>
      <c r="F5581" t="s">
        <v>29</v>
      </c>
      <c r="G5581" t="s">
        <v>21</v>
      </c>
      <c r="H5581" t="s">
        <v>30</v>
      </c>
      <c r="I5581" t="s">
        <v>16</v>
      </c>
      <c r="J5581">
        <v>3.7549969000000002E-2</v>
      </c>
      <c r="K5581">
        <v>13.1</v>
      </c>
      <c r="L5581">
        <v>176.1054</v>
      </c>
      <c r="M5581">
        <v>2.4</v>
      </c>
    </row>
    <row r="5582" spans="1:13" x14ac:dyDescent="0.3">
      <c r="A5582" t="s">
        <v>17</v>
      </c>
      <c r="B5582">
        <v>5579</v>
      </c>
      <c r="C5582" t="s">
        <v>745</v>
      </c>
      <c r="D5582" t="s">
        <v>57</v>
      </c>
      <c r="E5582">
        <v>2014</v>
      </c>
      <c r="F5582" t="s">
        <v>29</v>
      </c>
      <c r="G5582" t="s">
        <v>21</v>
      </c>
      <c r="H5582" t="s">
        <v>30</v>
      </c>
      <c r="I5582" t="s">
        <v>16</v>
      </c>
      <c r="J5582">
        <v>6.9043043999999998E-2</v>
      </c>
      <c r="K5582">
        <v>15.85</v>
      </c>
      <c r="L5582">
        <v>218.7166</v>
      </c>
      <c r="M5582">
        <v>2.4</v>
      </c>
    </row>
    <row r="5583" spans="1:13" x14ac:dyDescent="0.3">
      <c r="A5583" t="s">
        <v>17</v>
      </c>
      <c r="B5583">
        <v>5580</v>
      </c>
      <c r="C5583" t="s">
        <v>1195</v>
      </c>
      <c r="D5583" t="s">
        <v>48</v>
      </c>
      <c r="E5583">
        <v>2014</v>
      </c>
      <c r="F5583" t="s">
        <v>29</v>
      </c>
      <c r="G5583" t="s">
        <v>21</v>
      </c>
      <c r="H5583" t="s">
        <v>30</v>
      </c>
      <c r="I5583" t="s">
        <v>16</v>
      </c>
      <c r="J5583">
        <v>8.9197963000000005E-2</v>
      </c>
      <c r="K5583">
        <v>18.7</v>
      </c>
      <c r="L5583">
        <v>257.36720000000003</v>
      </c>
      <c r="M5583">
        <v>2.4</v>
      </c>
    </row>
    <row r="5584" spans="1:13" x14ac:dyDescent="0.3">
      <c r="A5584" t="s">
        <v>17</v>
      </c>
      <c r="B5584">
        <v>5581</v>
      </c>
      <c r="C5584" t="s">
        <v>1574</v>
      </c>
      <c r="D5584" t="s">
        <v>159</v>
      </c>
      <c r="E5584">
        <v>2014</v>
      </c>
      <c r="F5584" t="s">
        <v>29</v>
      </c>
      <c r="G5584" t="s">
        <v>21</v>
      </c>
      <c r="H5584" t="s">
        <v>30</v>
      </c>
      <c r="I5584" t="s">
        <v>16</v>
      </c>
      <c r="J5584">
        <v>0</v>
      </c>
      <c r="K5584">
        <v>6.6950000000000003</v>
      </c>
      <c r="L5584">
        <v>191.88200000000001</v>
      </c>
      <c r="M5584">
        <v>2.4</v>
      </c>
    </row>
    <row r="5585" spans="1:13" x14ac:dyDescent="0.3">
      <c r="A5585" t="s">
        <v>17</v>
      </c>
      <c r="B5585">
        <v>5582</v>
      </c>
      <c r="C5585" t="s">
        <v>475</v>
      </c>
      <c r="D5585" t="s">
        <v>42</v>
      </c>
      <c r="E5585">
        <v>2018</v>
      </c>
      <c r="F5585" t="s">
        <v>45</v>
      </c>
      <c r="G5585" t="s">
        <v>21</v>
      </c>
      <c r="H5585" t="s">
        <v>15</v>
      </c>
      <c r="I5585" t="s">
        <v>46</v>
      </c>
      <c r="J5585">
        <v>3.2610007000000003E-2</v>
      </c>
      <c r="L5585">
        <v>37.482199999999999</v>
      </c>
      <c r="M5585">
        <v>2.4</v>
      </c>
    </row>
    <row r="5586" spans="1:13" x14ac:dyDescent="0.3">
      <c r="A5586" t="s">
        <v>10</v>
      </c>
      <c r="B5586">
        <v>5583</v>
      </c>
      <c r="C5586" t="s">
        <v>481</v>
      </c>
      <c r="D5586" t="s">
        <v>32</v>
      </c>
      <c r="E5586">
        <v>2022</v>
      </c>
      <c r="F5586" t="s">
        <v>20</v>
      </c>
      <c r="G5586" t="s">
        <v>21</v>
      </c>
      <c r="H5586" t="s">
        <v>15</v>
      </c>
      <c r="I5586" t="s">
        <v>22</v>
      </c>
      <c r="J5586">
        <v>1.9278216000000001E-2</v>
      </c>
      <c r="K5586">
        <v>5.92</v>
      </c>
      <c r="L5586">
        <v>48.269199999999998</v>
      </c>
      <c r="M5586">
        <v>2.2999999999999998</v>
      </c>
    </row>
    <row r="5587" spans="1:13" x14ac:dyDescent="0.3">
      <c r="A5587" t="s">
        <v>17</v>
      </c>
      <c r="B5587">
        <v>5584</v>
      </c>
      <c r="C5587" t="s">
        <v>437</v>
      </c>
      <c r="D5587" t="s">
        <v>24</v>
      </c>
      <c r="E5587">
        <v>2014</v>
      </c>
      <c r="F5587" t="s">
        <v>29</v>
      </c>
      <c r="G5587" t="s">
        <v>21</v>
      </c>
      <c r="H5587" t="s">
        <v>30</v>
      </c>
      <c r="I5587" t="s">
        <v>16</v>
      </c>
      <c r="J5587">
        <v>8.8750333000000001E-2</v>
      </c>
      <c r="K5587">
        <v>18.25</v>
      </c>
      <c r="L5587">
        <v>196.54519999999999</v>
      </c>
      <c r="M5587">
        <v>2.2999999999999998</v>
      </c>
    </row>
    <row r="5588" spans="1:13" x14ac:dyDescent="0.3">
      <c r="A5588" t="s">
        <v>17</v>
      </c>
      <c r="B5588">
        <v>5585</v>
      </c>
      <c r="C5588" t="s">
        <v>348</v>
      </c>
      <c r="D5588" t="s">
        <v>12</v>
      </c>
      <c r="E5588">
        <v>2018</v>
      </c>
      <c r="F5588" t="s">
        <v>138</v>
      </c>
      <c r="G5588" t="s">
        <v>14</v>
      </c>
      <c r="H5588" t="s">
        <v>26</v>
      </c>
      <c r="I5588" t="s">
        <v>40</v>
      </c>
      <c r="J5588">
        <v>0.122896411</v>
      </c>
      <c r="L5588">
        <v>111.19119999999999</v>
      </c>
      <c r="M5588">
        <v>2.2999999999999998</v>
      </c>
    </row>
    <row r="5589" spans="1:13" x14ac:dyDescent="0.3">
      <c r="A5589" t="s">
        <v>17</v>
      </c>
      <c r="B5589">
        <v>5586</v>
      </c>
      <c r="C5589" t="s">
        <v>1549</v>
      </c>
      <c r="D5589" t="s">
        <v>54</v>
      </c>
      <c r="E5589">
        <v>2018</v>
      </c>
      <c r="F5589" t="s">
        <v>138</v>
      </c>
      <c r="G5589" t="s">
        <v>14</v>
      </c>
      <c r="H5589" t="s">
        <v>26</v>
      </c>
      <c r="I5589" t="s">
        <v>40</v>
      </c>
      <c r="J5589">
        <v>0.17230990299999999</v>
      </c>
      <c r="L5589">
        <v>98.2042</v>
      </c>
      <c r="M5589">
        <v>2.2999999999999998</v>
      </c>
    </row>
    <row r="5590" spans="1:13" x14ac:dyDescent="0.3">
      <c r="A5590" t="s">
        <v>17</v>
      </c>
      <c r="B5590">
        <v>5587</v>
      </c>
      <c r="C5590" t="s">
        <v>1016</v>
      </c>
      <c r="D5590" t="s">
        <v>95</v>
      </c>
      <c r="E5590">
        <v>2017</v>
      </c>
      <c r="F5590" t="s">
        <v>50</v>
      </c>
      <c r="G5590" t="s">
        <v>34</v>
      </c>
      <c r="H5590" t="s">
        <v>26</v>
      </c>
      <c r="I5590" t="s">
        <v>16</v>
      </c>
      <c r="J5590">
        <v>7.7899108999999994E-2</v>
      </c>
      <c r="K5590">
        <v>19.7</v>
      </c>
      <c r="L5590">
        <v>177.76599999999999</v>
      </c>
      <c r="M5590">
        <v>2.2999999999999998</v>
      </c>
    </row>
    <row r="5591" spans="1:13" x14ac:dyDescent="0.3">
      <c r="A5591" t="s">
        <v>17</v>
      </c>
      <c r="B5591">
        <v>5588</v>
      </c>
      <c r="C5591" t="s">
        <v>296</v>
      </c>
      <c r="D5591" t="s">
        <v>19</v>
      </c>
      <c r="E5591">
        <v>2012</v>
      </c>
      <c r="F5591" t="s">
        <v>13</v>
      </c>
      <c r="G5591" t="s">
        <v>14</v>
      </c>
      <c r="H5591" t="s">
        <v>15</v>
      </c>
      <c r="I5591" t="s">
        <v>16</v>
      </c>
      <c r="J5591">
        <v>4.1802517999999997E-2</v>
      </c>
      <c r="K5591">
        <v>12.35</v>
      </c>
      <c r="L5591">
        <v>34.821599999999997</v>
      </c>
      <c r="M5591">
        <v>2.2999999999999998</v>
      </c>
    </row>
    <row r="5592" spans="1:13" x14ac:dyDescent="0.3">
      <c r="A5592" t="s">
        <v>17</v>
      </c>
      <c r="B5592">
        <v>5589</v>
      </c>
      <c r="C5592" t="s">
        <v>1155</v>
      </c>
      <c r="D5592" t="s">
        <v>159</v>
      </c>
      <c r="E5592">
        <v>2012</v>
      </c>
      <c r="F5592" t="s">
        <v>13</v>
      </c>
      <c r="G5592" t="s">
        <v>14</v>
      </c>
      <c r="H5592" t="s">
        <v>15</v>
      </c>
      <c r="I5592" t="s">
        <v>16</v>
      </c>
      <c r="J5592">
        <v>0.154228739</v>
      </c>
      <c r="K5592">
        <v>15</v>
      </c>
      <c r="L5592">
        <v>107.3938</v>
      </c>
      <c r="M5592">
        <v>2.2999999999999998</v>
      </c>
    </row>
    <row r="5593" spans="1:13" x14ac:dyDescent="0.3">
      <c r="A5593" t="s">
        <v>17</v>
      </c>
      <c r="B5593">
        <v>5590</v>
      </c>
      <c r="C5593" t="s">
        <v>92</v>
      </c>
      <c r="D5593" t="s">
        <v>24</v>
      </c>
      <c r="E5593">
        <v>2018</v>
      </c>
      <c r="F5593" t="s">
        <v>138</v>
      </c>
      <c r="G5593" t="s">
        <v>14</v>
      </c>
      <c r="H5593" t="s">
        <v>26</v>
      </c>
      <c r="I5593" t="s">
        <v>40</v>
      </c>
      <c r="J5593">
        <v>2.3876708E-2</v>
      </c>
      <c r="L5593">
        <v>258.63040000000001</v>
      </c>
      <c r="M5593">
        <v>2.2999999999999998</v>
      </c>
    </row>
    <row r="5594" spans="1:13" x14ac:dyDescent="0.3">
      <c r="A5594" t="s">
        <v>17</v>
      </c>
      <c r="B5594">
        <v>5591</v>
      </c>
      <c r="C5594" t="s">
        <v>1285</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
      <c r="A5595" t="s">
        <v>10</v>
      </c>
      <c r="B5595">
        <v>5592</v>
      </c>
      <c r="C5595" t="s">
        <v>612</v>
      </c>
      <c r="D5595" t="s">
        <v>95</v>
      </c>
      <c r="E5595">
        <v>2016</v>
      </c>
      <c r="F5595" t="s">
        <v>25</v>
      </c>
      <c r="G5595" t="s">
        <v>14</v>
      </c>
      <c r="H5595" t="s">
        <v>26</v>
      </c>
      <c r="I5595" t="s">
        <v>16</v>
      </c>
      <c r="J5595">
        <v>0</v>
      </c>
      <c r="K5595">
        <v>5.4649999999999999</v>
      </c>
      <c r="L5595">
        <v>129.1626</v>
      </c>
      <c r="M5595">
        <v>2.2999999999999998</v>
      </c>
    </row>
    <row r="5596" spans="1:13" x14ac:dyDescent="0.3">
      <c r="A5596" t="s">
        <v>10</v>
      </c>
      <c r="B5596">
        <v>5593</v>
      </c>
      <c r="C5596" t="s">
        <v>771</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
      <c r="A5597" t="s">
        <v>17</v>
      </c>
      <c r="B5597">
        <v>5594</v>
      </c>
      <c r="C5597" t="s">
        <v>200</v>
      </c>
      <c r="D5597" t="s">
        <v>74</v>
      </c>
      <c r="E5597">
        <v>2020</v>
      </c>
      <c r="F5597" t="s">
        <v>37</v>
      </c>
      <c r="G5597" t="s">
        <v>34</v>
      </c>
      <c r="H5597" t="s">
        <v>26</v>
      </c>
      <c r="I5597" t="s">
        <v>16</v>
      </c>
      <c r="J5597">
        <v>2.1497593999999998E-2</v>
      </c>
      <c r="K5597">
        <v>8.06</v>
      </c>
      <c r="L5597">
        <v>230.33260000000001</v>
      </c>
      <c r="M5597">
        <v>2.2999999999999998</v>
      </c>
    </row>
    <row r="5598" spans="1:13" x14ac:dyDescent="0.3">
      <c r="A5598" t="s">
        <v>10</v>
      </c>
      <c r="B5598">
        <v>5595</v>
      </c>
      <c r="C5598" t="s">
        <v>801</v>
      </c>
      <c r="D5598" t="s">
        <v>95</v>
      </c>
      <c r="E5598">
        <v>2020</v>
      </c>
      <c r="F5598" t="s">
        <v>37</v>
      </c>
      <c r="G5598" t="s">
        <v>34</v>
      </c>
      <c r="H5598" t="s">
        <v>30</v>
      </c>
      <c r="I5598" t="s">
        <v>16</v>
      </c>
      <c r="J5598">
        <v>3.9261946999999998E-2</v>
      </c>
      <c r="K5598">
        <v>8.8949999999999996</v>
      </c>
      <c r="L5598">
        <v>207.42959999999999</v>
      </c>
      <c r="M5598">
        <v>2.2999999999999998</v>
      </c>
    </row>
    <row r="5599" spans="1:13" x14ac:dyDescent="0.3">
      <c r="A5599" t="s">
        <v>17</v>
      </c>
      <c r="B5599">
        <v>5596</v>
      </c>
      <c r="C5599" t="s">
        <v>591</v>
      </c>
      <c r="D5599" t="s">
        <v>19</v>
      </c>
      <c r="E5599">
        <v>2011</v>
      </c>
      <c r="F5599" t="s">
        <v>39</v>
      </c>
      <c r="G5599" t="s">
        <v>21</v>
      </c>
      <c r="H5599" t="s">
        <v>15</v>
      </c>
      <c r="I5599" t="s">
        <v>40</v>
      </c>
      <c r="J5599">
        <v>2.7133398E-2</v>
      </c>
      <c r="K5599">
        <v>16.600000000000001</v>
      </c>
      <c r="L5599">
        <v>106.25960000000001</v>
      </c>
      <c r="M5599">
        <v>2.2999999999999998</v>
      </c>
    </row>
    <row r="5600" spans="1:13" x14ac:dyDescent="0.3">
      <c r="A5600" t="s">
        <v>17</v>
      </c>
      <c r="B5600">
        <v>5597</v>
      </c>
      <c r="C5600" t="s">
        <v>1306</v>
      </c>
      <c r="D5600" t="s">
        <v>48</v>
      </c>
      <c r="E5600">
        <v>2011</v>
      </c>
      <c r="F5600" t="s">
        <v>39</v>
      </c>
      <c r="G5600" t="s">
        <v>21</v>
      </c>
      <c r="H5600" t="s">
        <v>30</v>
      </c>
      <c r="I5600" t="s">
        <v>40</v>
      </c>
      <c r="J5600">
        <v>0.18652881900000001</v>
      </c>
      <c r="K5600">
        <v>8.02</v>
      </c>
      <c r="L5600">
        <v>151.99979999999999</v>
      </c>
      <c r="M5600">
        <v>2.2999999999999998</v>
      </c>
    </row>
    <row r="5601" spans="1:13" x14ac:dyDescent="0.3">
      <c r="A5601" t="s">
        <v>17</v>
      </c>
      <c r="B5601">
        <v>5598</v>
      </c>
      <c r="C5601" t="s">
        <v>1527</v>
      </c>
      <c r="D5601" t="s">
        <v>67</v>
      </c>
      <c r="E5601">
        <v>2014</v>
      </c>
      <c r="F5601" t="s">
        <v>29</v>
      </c>
      <c r="G5601" t="s">
        <v>21</v>
      </c>
      <c r="H5601" t="s">
        <v>30</v>
      </c>
      <c r="I5601" t="s">
        <v>16</v>
      </c>
      <c r="J5601">
        <v>2.3820081999999999E-2</v>
      </c>
      <c r="K5601">
        <v>18.75</v>
      </c>
      <c r="L5601">
        <v>97.604200000000006</v>
      </c>
      <c r="M5601">
        <v>2.2999999999999998</v>
      </c>
    </row>
    <row r="5602" spans="1:13" x14ac:dyDescent="0.3">
      <c r="A5602" t="s">
        <v>17</v>
      </c>
      <c r="B5602">
        <v>5599</v>
      </c>
      <c r="C5602" t="s">
        <v>968</v>
      </c>
      <c r="D5602" t="s">
        <v>42</v>
      </c>
      <c r="E5602">
        <v>2014</v>
      </c>
      <c r="F5602" t="s">
        <v>29</v>
      </c>
      <c r="G5602" t="s">
        <v>21</v>
      </c>
      <c r="H5602" t="s">
        <v>30</v>
      </c>
      <c r="I5602" t="s">
        <v>16</v>
      </c>
      <c r="J5602">
        <v>3.6611103999999998E-2</v>
      </c>
      <c r="K5602">
        <v>16.5</v>
      </c>
      <c r="L5602">
        <v>180.93180000000001</v>
      </c>
      <c r="M5602">
        <v>2.2999999999999998</v>
      </c>
    </row>
    <row r="5603" spans="1:13" x14ac:dyDescent="0.3">
      <c r="A5603" t="s">
        <v>17</v>
      </c>
      <c r="B5603">
        <v>5600</v>
      </c>
      <c r="C5603" t="s">
        <v>1089</v>
      </c>
      <c r="D5603" t="s">
        <v>32</v>
      </c>
      <c r="E5603">
        <v>2014</v>
      </c>
      <c r="F5603" t="s">
        <v>29</v>
      </c>
      <c r="G5603" t="s">
        <v>21</v>
      </c>
      <c r="H5603" t="s">
        <v>30</v>
      </c>
      <c r="I5603" t="s">
        <v>16</v>
      </c>
      <c r="J5603">
        <v>3.7155206000000003E-2</v>
      </c>
      <c r="K5603">
        <v>17.25</v>
      </c>
      <c r="L5603">
        <v>166.45259999999999</v>
      </c>
      <c r="M5603">
        <v>2.2999999999999998</v>
      </c>
    </row>
    <row r="5604" spans="1:13" x14ac:dyDescent="0.3">
      <c r="A5604" t="s">
        <v>10</v>
      </c>
      <c r="B5604">
        <v>5601</v>
      </c>
      <c r="C5604" t="s">
        <v>810</v>
      </c>
      <c r="D5604" t="s">
        <v>48</v>
      </c>
      <c r="E5604">
        <v>2014</v>
      </c>
      <c r="F5604" t="s">
        <v>29</v>
      </c>
      <c r="G5604" t="s">
        <v>21</v>
      </c>
      <c r="H5604" t="s">
        <v>30</v>
      </c>
      <c r="I5604" t="s">
        <v>16</v>
      </c>
      <c r="J5604">
        <v>4.4945122999999997E-2</v>
      </c>
      <c r="K5604">
        <v>11.35</v>
      </c>
      <c r="L5604">
        <v>101.0016</v>
      </c>
      <c r="M5604">
        <v>2.2999999999999998</v>
      </c>
    </row>
    <row r="5605" spans="1:13" x14ac:dyDescent="0.3">
      <c r="A5605" t="s">
        <v>17</v>
      </c>
      <c r="B5605">
        <v>5602</v>
      </c>
      <c r="C5605" t="s">
        <v>175</v>
      </c>
      <c r="D5605" t="s">
        <v>54</v>
      </c>
      <c r="E5605">
        <v>2022</v>
      </c>
      <c r="F5605" t="s">
        <v>20</v>
      </c>
      <c r="G5605" t="s">
        <v>21</v>
      </c>
      <c r="H5605" t="s">
        <v>15</v>
      </c>
      <c r="I5605" t="s">
        <v>22</v>
      </c>
      <c r="J5605">
        <v>1.0674255000000001E-2</v>
      </c>
      <c r="K5605">
        <v>6.17</v>
      </c>
      <c r="L5605">
        <v>63.482599999999998</v>
      </c>
      <c r="M5605">
        <v>2.2999999999999998</v>
      </c>
    </row>
    <row r="5606" spans="1:13" x14ac:dyDescent="0.3">
      <c r="A5606" t="s">
        <v>10</v>
      </c>
      <c r="B5606">
        <v>5603</v>
      </c>
      <c r="C5606" t="s">
        <v>266</v>
      </c>
      <c r="D5606" t="s">
        <v>95</v>
      </c>
      <c r="E5606">
        <v>2022</v>
      </c>
      <c r="F5606" t="s">
        <v>20</v>
      </c>
      <c r="G5606" t="s">
        <v>21</v>
      </c>
      <c r="H5606" t="s">
        <v>15</v>
      </c>
      <c r="I5606" t="s">
        <v>22</v>
      </c>
      <c r="J5606">
        <v>0.11783932799999999</v>
      </c>
      <c r="K5606">
        <v>20.2</v>
      </c>
      <c r="L5606">
        <v>195.21100000000001</v>
      </c>
      <c r="M5606">
        <v>2.2999999999999998</v>
      </c>
    </row>
    <row r="5607" spans="1:13" x14ac:dyDescent="0.3">
      <c r="A5607" t="s">
        <v>17</v>
      </c>
      <c r="B5607">
        <v>5604</v>
      </c>
      <c r="C5607" t="s">
        <v>350</v>
      </c>
      <c r="D5607" t="s">
        <v>61</v>
      </c>
      <c r="E5607">
        <v>2018</v>
      </c>
      <c r="F5607" t="s">
        <v>45</v>
      </c>
      <c r="G5607" t="s">
        <v>21</v>
      </c>
      <c r="H5607" t="s">
        <v>15</v>
      </c>
      <c r="I5607" t="s">
        <v>46</v>
      </c>
      <c r="J5607">
        <v>0</v>
      </c>
      <c r="L5607">
        <v>188.18719999999999</v>
      </c>
      <c r="M5607">
        <v>2.2999999999999998</v>
      </c>
    </row>
    <row r="5608" spans="1:13" x14ac:dyDescent="0.3">
      <c r="A5608" t="s">
        <v>17</v>
      </c>
      <c r="B5608">
        <v>5605</v>
      </c>
      <c r="C5608" t="s">
        <v>236</v>
      </c>
      <c r="D5608" t="s">
        <v>19</v>
      </c>
      <c r="E5608">
        <v>2018</v>
      </c>
      <c r="F5608" t="s">
        <v>45</v>
      </c>
      <c r="G5608" t="s">
        <v>21</v>
      </c>
      <c r="H5608" t="s">
        <v>15</v>
      </c>
      <c r="I5608" t="s">
        <v>46</v>
      </c>
      <c r="J5608">
        <v>3.0208465E-2</v>
      </c>
      <c r="L5608">
        <v>35.487400000000001</v>
      </c>
      <c r="M5608">
        <v>2.2999999999999998</v>
      </c>
    </row>
    <row r="5609" spans="1:13" x14ac:dyDescent="0.3">
      <c r="A5609" t="s">
        <v>17</v>
      </c>
      <c r="B5609">
        <v>5606</v>
      </c>
      <c r="C5609" t="s">
        <v>1371</v>
      </c>
      <c r="D5609" t="s">
        <v>19</v>
      </c>
      <c r="E5609">
        <v>2018</v>
      </c>
      <c r="F5609" t="s">
        <v>45</v>
      </c>
      <c r="G5609" t="s">
        <v>21</v>
      </c>
      <c r="H5609" t="s">
        <v>15</v>
      </c>
      <c r="I5609" t="s">
        <v>46</v>
      </c>
      <c r="J5609">
        <v>3.0062223999999999E-2</v>
      </c>
      <c r="L5609">
        <v>154.3656</v>
      </c>
      <c r="M5609">
        <v>2.2999999999999998</v>
      </c>
    </row>
    <row r="5610" spans="1:13" x14ac:dyDescent="0.3">
      <c r="A5610" t="s">
        <v>10</v>
      </c>
      <c r="B5610">
        <v>5607</v>
      </c>
      <c r="C5610" t="s">
        <v>734</v>
      </c>
      <c r="D5610" t="s">
        <v>12</v>
      </c>
      <c r="E5610">
        <v>2018</v>
      </c>
      <c r="F5610" t="s">
        <v>45</v>
      </c>
      <c r="G5610" t="s">
        <v>21</v>
      </c>
      <c r="H5610" t="s">
        <v>15</v>
      </c>
      <c r="I5610" t="s">
        <v>46</v>
      </c>
      <c r="J5610">
        <v>0.105812357</v>
      </c>
      <c r="L5610">
        <v>175.03960000000001</v>
      </c>
      <c r="M5610">
        <v>2.2999999999999998</v>
      </c>
    </row>
    <row r="5611" spans="1:13" x14ac:dyDescent="0.3">
      <c r="A5611" t="s">
        <v>10</v>
      </c>
      <c r="B5611">
        <v>5608</v>
      </c>
      <c r="C5611" t="s">
        <v>1388</v>
      </c>
      <c r="D5611" t="s">
        <v>48</v>
      </c>
      <c r="E5611">
        <v>2018</v>
      </c>
      <c r="F5611" t="s">
        <v>45</v>
      </c>
      <c r="G5611" t="s">
        <v>21</v>
      </c>
      <c r="H5611" t="s">
        <v>15</v>
      </c>
      <c r="I5611" t="s">
        <v>46</v>
      </c>
      <c r="J5611">
        <v>1.268995E-2</v>
      </c>
      <c r="L5611">
        <v>56.458799999999997</v>
      </c>
      <c r="M5611">
        <v>2.2999999999999998</v>
      </c>
    </row>
    <row r="5612" spans="1:13" x14ac:dyDescent="0.3">
      <c r="A5612" t="s">
        <v>10</v>
      </c>
      <c r="B5612">
        <v>5609</v>
      </c>
      <c r="C5612" t="s">
        <v>338</v>
      </c>
      <c r="D5612" t="s">
        <v>67</v>
      </c>
      <c r="E5612">
        <v>2016</v>
      </c>
      <c r="F5612" t="s">
        <v>25</v>
      </c>
      <c r="G5612" t="s">
        <v>14</v>
      </c>
      <c r="H5612" t="s">
        <v>26</v>
      </c>
      <c r="I5612" t="s">
        <v>16</v>
      </c>
      <c r="J5612">
        <v>4.5463772999999999E-2</v>
      </c>
      <c r="K5612">
        <v>18.5</v>
      </c>
      <c r="L5612">
        <v>144.11019999999999</v>
      </c>
      <c r="M5612">
        <v>2.2000000000000002</v>
      </c>
    </row>
    <row r="5613" spans="1:13" x14ac:dyDescent="0.3">
      <c r="A5613" t="s">
        <v>17</v>
      </c>
      <c r="B5613">
        <v>5610</v>
      </c>
      <c r="C5613" t="s">
        <v>1144</v>
      </c>
      <c r="D5613" t="s">
        <v>24</v>
      </c>
      <c r="E5613">
        <v>2015</v>
      </c>
      <c r="F5613" t="s">
        <v>33</v>
      </c>
      <c r="G5613" t="s">
        <v>34</v>
      </c>
      <c r="H5613" t="s">
        <v>15</v>
      </c>
      <c r="I5613" t="s">
        <v>16</v>
      </c>
      <c r="J5613">
        <v>1.1636708000000001E-2</v>
      </c>
      <c r="K5613">
        <v>17.7</v>
      </c>
      <c r="L5613">
        <v>94.540999999999997</v>
      </c>
      <c r="M5613">
        <v>2.2000000000000002</v>
      </c>
    </row>
    <row r="5614" spans="1:13" x14ac:dyDescent="0.3">
      <c r="A5614" t="s">
        <v>17</v>
      </c>
      <c r="B5614">
        <v>5611</v>
      </c>
      <c r="C5614" t="s">
        <v>209</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
      <c r="A5615" t="s">
        <v>17</v>
      </c>
      <c r="B5615">
        <v>5612</v>
      </c>
      <c r="C5615" t="s">
        <v>1554</v>
      </c>
      <c r="D5615" t="s">
        <v>12</v>
      </c>
      <c r="E5615">
        <v>2012</v>
      </c>
      <c r="F5615" t="s">
        <v>13</v>
      </c>
      <c r="G5615" t="s">
        <v>14</v>
      </c>
      <c r="H5615" t="s">
        <v>15</v>
      </c>
      <c r="I5615" t="s">
        <v>16</v>
      </c>
      <c r="J5615">
        <v>2.2831052000000001E-2</v>
      </c>
      <c r="K5615">
        <v>13.15</v>
      </c>
      <c r="L5615">
        <v>160.292</v>
      </c>
      <c r="M5615">
        <v>2.2000000000000002</v>
      </c>
    </row>
    <row r="5616" spans="1:13" x14ac:dyDescent="0.3">
      <c r="A5616" t="s">
        <v>17</v>
      </c>
      <c r="B5616">
        <v>5613</v>
      </c>
      <c r="C5616" t="s">
        <v>560</v>
      </c>
      <c r="D5616" t="s">
        <v>12</v>
      </c>
      <c r="E5616">
        <v>2012</v>
      </c>
      <c r="F5616" t="s">
        <v>13</v>
      </c>
      <c r="G5616" t="s">
        <v>14</v>
      </c>
      <c r="H5616" t="s">
        <v>15</v>
      </c>
      <c r="I5616" t="s">
        <v>16</v>
      </c>
      <c r="J5616">
        <v>0.13594424699999999</v>
      </c>
      <c r="K5616">
        <v>17</v>
      </c>
      <c r="L5616">
        <v>171.51060000000001</v>
      </c>
      <c r="M5616">
        <v>2.2000000000000002</v>
      </c>
    </row>
    <row r="5617" spans="1:13" x14ac:dyDescent="0.3">
      <c r="A5617" t="s">
        <v>10</v>
      </c>
      <c r="B5617">
        <v>5614</v>
      </c>
      <c r="C5617" t="s">
        <v>190</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
      <c r="A5618" t="s">
        <v>17</v>
      </c>
      <c r="B5618">
        <v>5615</v>
      </c>
      <c r="C5618" t="s">
        <v>1590</v>
      </c>
      <c r="D5618" t="s">
        <v>159</v>
      </c>
      <c r="E5618">
        <v>2016</v>
      </c>
      <c r="F5618" t="s">
        <v>25</v>
      </c>
      <c r="G5618" t="s">
        <v>14</v>
      </c>
      <c r="H5618" t="s">
        <v>26</v>
      </c>
      <c r="I5618" t="s">
        <v>16</v>
      </c>
      <c r="J5618">
        <v>9.7618233999999998E-2</v>
      </c>
      <c r="K5618">
        <v>20.85</v>
      </c>
      <c r="L5618">
        <v>223.97460000000001</v>
      </c>
      <c r="M5618">
        <v>2.2000000000000002</v>
      </c>
    </row>
    <row r="5619" spans="1:13" x14ac:dyDescent="0.3">
      <c r="A5619" t="s">
        <v>17</v>
      </c>
      <c r="B5619">
        <v>5616</v>
      </c>
      <c r="C5619" t="s">
        <v>1072</v>
      </c>
      <c r="D5619" t="s">
        <v>48</v>
      </c>
      <c r="E5619">
        <v>2017</v>
      </c>
      <c r="F5619" t="s">
        <v>50</v>
      </c>
      <c r="G5619" t="s">
        <v>34</v>
      </c>
      <c r="H5619" t="s">
        <v>26</v>
      </c>
      <c r="I5619" t="s">
        <v>16</v>
      </c>
      <c r="J5619">
        <v>0.162211939</v>
      </c>
      <c r="K5619">
        <v>10.85</v>
      </c>
      <c r="L5619">
        <v>107.0622</v>
      </c>
      <c r="M5619">
        <v>2.2000000000000002</v>
      </c>
    </row>
    <row r="5620" spans="1:13" x14ac:dyDescent="0.3">
      <c r="A5620" t="s">
        <v>17</v>
      </c>
      <c r="B5620">
        <v>5617</v>
      </c>
      <c r="C5620" t="s">
        <v>1111</v>
      </c>
      <c r="D5620" t="s">
        <v>12</v>
      </c>
      <c r="E5620">
        <v>2018</v>
      </c>
      <c r="F5620" t="s">
        <v>45</v>
      </c>
      <c r="G5620" t="s">
        <v>21</v>
      </c>
      <c r="H5620" t="s">
        <v>15</v>
      </c>
      <c r="I5620" t="s">
        <v>46</v>
      </c>
      <c r="J5620">
        <v>4.0318693000000003E-2</v>
      </c>
      <c r="L5620">
        <v>186.22399999999999</v>
      </c>
      <c r="M5620">
        <v>2.2000000000000002</v>
      </c>
    </row>
    <row r="5621" spans="1:13" x14ac:dyDescent="0.3">
      <c r="A5621" t="s">
        <v>17</v>
      </c>
      <c r="B5621">
        <v>5618</v>
      </c>
      <c r="C5621" t="s">
        <v>693</v>
      </c>
      <c r="D5621" t="s">
        <v>42</v>
      </c>
      <c r="E5621">
        <v>2012</v>
      </c>
      <c r="F5621" t="s">
        <v>13</v>
      </c>
      <c r="G5621" t="s">
        <v>14</v>
      </c>
      <c r="H5621" t="s">
        <v>15</v>
      </c>
      <c r="I5621" t="s">
        <v>16</v>
      </c>
      <c r="J5621">
        <v>3.9207025E-2</v>
      </c>
      <c r="K5621">
        <v>16.25</v>
      </c>
      <c r="L5621">
        <v>116.1176</v>
      </c>
      <c r="M5621">
        <v>2.1</v>
      </c>
    </row>
    <row r="5622" spans="1:13" x14ac:dyDescent="0.3">
      <c r="A5622" t="s">
        <v>17</v>
      </c>
      <c r="B5622">
        <v>5619</v>
      </c>
      <c r="C5622" t="s">
        <v>281</v>
      </c>
      <c r="D5622" t="s">
        <v>32</v>
      </c>
      <c r="E5622">
        <v>2012</v>
      </c>
      <c r="F5622" t="s">
        <v>13</v>
      </c>
      <c r="G5622" t="s">
        <v>14</v>
      </c>
      <c r="H5622" t="s">
        <v>15</v>
      </c>
      <c r="I5622" t="s">
        <v>16</v>
      </c>
      <c r="J5622">
        <v>7.1188446000000002E-2</v>
      </c>
      <c r="K5622">
        <v>7.27</v>
      </c>
      <c r="L5622">
        <v>111.95180000000001</v>
      </c>
      <c r="M5622">
        <v>2.1</v>
      </c>
    </row>
    <row r="5623" spans="1:13" x14ac:dyDescent="0.3">
      <c r="A5623" t="s">
        <v>17</v>
      </c>
      <c r="B5623">
        <v>5620</v>
      </c>
      <c r="C5623" t="s">
        <v>1130</v>
      </c>
      <c r="D5623" t="s">
        <v>61</v>
      </c>
      <c r="E5623">
        <v>2015</v>
      </c>
      <c r="F5623" t="s">
        <v>33</v>
      </c>
      <c r="G5623" t="s">
        <v>34</v>
      </c>
      <c r="H5623" t="s">
        <v>15</v>
      </c>
      <c r="I5623" t="s">
        <v>16</v>
      </c>
      <c r="J5623">
        <v>8.4008316E-2</v>
      </c>
      <c r="K5623">
        <v>6.3849999999999998</v>
      </c>
      <c r="L5623">
        <v>108.25960000000001</v>
      </c>
      <c r="M5623">
        <v>2.1</v>
      </c>
    </row>
    <row r="5624" spans="1:13" x14ac:dyDescent="0.3">
      <c r="A5624" t="s">
        <v>10</v>
      </c>
      <c r="B5624">
        <v>5621</v>
      </c>
      <c r="C5624" t="s">
        <v>1533</v>
      </c>
      <c r="D5624" t="s">
        <v>24</v>
      </c>
      <c r="E5624">
        <v>2018</v>
      </c>
      <c r="F5624" t="s">
        <v>45</v>
      </c>
      <c r="G5624" t="s">
        <v>21</v>
      </c>
      <c r="H5624" t="s">
        <v>15</v>
      </c>
      <c r="I5624" t="s">
        <v>46</v>
      </c>
      <c r="J5624">
        <v>0</v>
      </c>
      <c r="L5624">
        <v>37.050600000000003</v>
      </c>
      <c r="M5624">
        <v>2.1</v>
      </c>
    </row>
    <row r="5625" spans="1:13" x14ac:dyDescent="0.3">
      <c r="A5625" t="s">
        <v>10</v>
      </c>
      <c r="B5625">
        <v>5622</v>
      </c>
      <c r="C5625" t="s">
        <v>1207</v>
      </c>
      <c r="D5625" t="s">
        <v>48</v>
      </c>
      <c r="E5625">
        <v>2012</v>
      </c>
      <c r="F5625" t="s">
        <v>13</v>
      </c>
      <c r="G5625" t="s">
        <v>14</v>
      </c>
      <c r="H5625" t="s">
        <v>15</v>
      </c>
      <c r="I5625" t="s">
        <v>16</v>
      </c>
      <c r="J5625">
        <v>7.4264356000000004E-2</v>
      </c>
      <c r="K5625">
        <v>5.78</v>
      </c>
      <c r="L5625">
        <v>264.7568</v>
      </c>
      <c r="M5625">
        <v>2</v>
      </c>
    </row>
    <row r="5626" spans="1:13" x14ac:dyDescent="0.3">
      <c r="A5626" t="s">
        <v>10</v>
      </c>
      <c r="B5626">
        <v>5623</v>
      </c>
      <c r="C5626" t="s">
        <v>1008</v>
      </c>
      <c r="D5626" t="s">
        <v>12</v>
      </c>
      <c r="E5626">
        <v>2017</v>
      </c>
      <c r="F5626" t="s">
        <v>50</v>
      </c>
      <c r="G5626" t="s">
        <v>34</v>
      </c>
      <c r="H5626" t="s">
        <v>26</v>
      </c>
      <c r="I5626" t="s">
        <v>16</v>
      </c>
      <c r="J5626">
        <v>7.8385640000000006E-2</v>
      </c>
      <c r="K5626">
        <v>8.0500000000000007</v>
      </c>
      <c r="L5626">
        <v>256.46460000000002</v>
      </c>
      <c r="M5626">
        <v>2</v>
      </c>
    </row>
    <row r="5627" spans="1:13" x14ac:dyDescent="0.3">
      <c r="A5627" t="s">
        <v>17</v>
      </c>
      <c r="B5627">
        <v>5624</v>
      </c>
      <c r="C5627" t="s">
        <v>1588</v>
      </c>
      <c r="D5627" t="s">
        <v>42</v>
      </c>
      <c r="E5627">
        <v>2020</v>
      </c>
      <c r="F5627" t="s">
        <v>37</v>
      </c>
      <c r="G5627" t="s">
        <v>34</v>
      </c>
      <c r="H5627" t="s">
        <v>26</v>
      </c>
      <c r="I5627" t="s">
        <v>16</v>
      </c>
      <c r="J5627">
        <v>2.7139013E-2</v>
      </c>
      <c r="K5627">
        <v>19</v>
      </c>
      <c r="L5627">
        <v>127.3336</v>
      </c>
      <c r="M5627">
        <v>2</v>
      </c>
    </row>
    <row r="5628" spans="1:13" x14ac:dyDescent="0.3">
      <c r="A5628" t="s">
        <v>10</v>
      </c>
      <c r="B5628">
        <v>5625</v>
      </c>
      <c r="C5628" t="s">
        <v>275</v>
      </c>
      <c r="D5628" t="s">
        <v>54</v>
      </c>
      <c r="E5628">
        <v>2016</v>
      </c>
      <c r="F5628" t="s">
        <v>25</v>
      </c>
      <c r="G5628" t="s">
        <v>14</v>
      </c>
      <c r="H5628" t="s">
        <v>26</v>
      </c>
      <c r="I5628" t="s">
        <v>16</v>
      </c>
      <c r="J5628">
        <v>6.5520387999999999E-2</v>
      </c>
      <c r="K5628">
        <v>19.350000000000001</v>
      </c>
      <c r="L5628">
        <v>168.38159999999999</v>
      </c>
      <c r="M5628">
        <v>2</v>
      </c>
    </row>
    <row r="5629" spans="1:13" x14ac:dyDescent="0.3">
      <c r="A5629" t="s">
        <v>17</v>
      </c>
      <c r="B5629">
        <v>5626</v>
      </c>
      <c r="C5629" t="s">
        <v>1281</v>
      </c>
      <c r="D5629" t="s">
        <v>19</v>
      </c>
      <c r="E5629">
        <v>2022</v>
      </c>
      <c r="F5629" t="s">
        <v>20</v>
      </c>
      <c r="G5629" t="s">
        <v>21</v>
      </c>
      <c r="H5629" t="s">
        <v>15</v>
      </c>
      <c r="I5629" t="s">
        <v>22</v>
      </c>
      <c r="J5629">
        <v>3.5801237999999999E-2</v>
      </c>
      <c r="K5629">
        <v>16.5</v>
      </c>
      <c r="L5629">
        <v>92.611999999999995</v>
      </c>
      <c r="M5629">
        <v>2</v>
      </c>
    </row>
    <row r="5630" spans="1:13" x14ac:dyDescent="0.3">
      <c r="A5630" t="s">
        <v>17</v>
      </c>
      <c r="B5630">
        <v>5627</v>
      </c>
      <c r="C5630" t="s">
        <v>1082</v>
      </c>
      <c r="D5630" t="s">
        <v>12</v>
      </c>
      <c r="E5630">
        <v>2017</v>
      </c>
      <c r="F5630" t="s">
        <v>50</v>
      </c>
      <c r="G5630" t="s">
        <v>34</v>
      </c>
      <c r="H5630" t="s">
        <v>26</v>
      </c>
      <c r="I5630" t="s">
        <v>16</v>
      </c>
      <c r="J5630">
        <v>4.8749689999999998E-2</v>
      </c>
      <c r="K5630">
        <v>20.7</v>
      </c>
      <c r="L5630">
        <v>37.550600000000003</v>
      </c>
      <c r="M5630">
        <v>2</v>
      </c>
    </row>
    <row r="5631" spans="1:13" x14ac:dyDescent="0.3">
      <c r="A5631" t="s">
        <v>10</v>
      </c>
      <c r="B5631">
        <v>5628</v>
      </c>
      <c r="C5631" t="s">
        <v>1591</v>
      </c>
      <c r="D5631" t="s">
        <v>95</v>
      </c>
      <c r="E5631">
        <v>2017</v>
      </c>
      <c r="F5631" t="s">
        <v>50</v>
      </c>
      <c r="G5631" t="s">
        <v>34</v>
      </c>
      <c r="H5631" t="s">
        <v>26</v>
      </c>
      <c r="I5631" t="s">
        <v>16</v>
      </c>
      <c r="J5631">
        <v>6.0863167000000003E-2</v>
      </c>
      <c r="K5631">
        <v>16.7</v>
      </c>
      <c r="L5631">
        <v>97.638400000000004</v>
      </c>
      <c r="M5631">
        <v>2</v>
      </c>
    </row>
    <row r="5632" spans="1:13" x14ac:dyDescent="0.3">
      <c r="A5632" t="s">
        <v>17</v>
      </c>
      <c r="B5632">
        <v>5629</v>
      </c>
      <c r="C5632" t="s">
        <v>1000</v>
      </c>
      <c r="D5632" t="s">
        <v>48</v>
      </c>
      <c r="E5632">
        <v>2015</v>
      </c>
      <c r="F5632" t="s">
        <v>33</v>
      </c>
      <c r="G5632" t="s">
        <v>34</v>
      </c>
      <c r="H5632" t="s">
        <v>15</v>
      </c>
      <c r="I5632" t="s">
        <v>16</v>
      </c>
      <c r="J5632">
        <v>0.16029226399999999</v>
      </c>
      <c r="K5632">
        <v>7.3650000000000002</v>
      </c>
      <c r="L5632">
        <v>94.712000000000003</v>
      </c>
      <c r="M5632">
        <v>2</v>
      </c>
    </row>
    <row r="5633" spans="1:13" x14ac:dyDescent="0.3">
      <c r="A5633" t="s">
        <v>17</v>
      </c>
      <c r="B5633">
        <v>5630</v>
      </c>
      <c r="C5633" t="s">
        <v>448</v>
      </c>
      <c r="D5633" t="s">
        <v>42</v>
      </c>
      <c r="E5633">
        <v>2020</v>
      </c>
      <c r="F5633" t="s">
        <v>37</v>
      </c>
      <c r="G5633" t="s">
        <v>34</v>
      </c>
      <c r="H5633" t="s">
        <v>15</v>
      </c>
      <c r="I5633" t="s">
        <v>16</v>
      </c>
      <c r="J5633">
        <v>0.11934562899999999</v>
      </c>
      <c r="K5633">
        <v>6.2350000000000003</v>
      </c>
      <c r="L5633">
        <v>261.99099999999999</v>
      </c>
      <c r="M5633">
        <v>2</v>
      </c>
    </row>
    <row r="5634" spans="1:13" x14ac:dyDescent="0.3">
      <c r="A5634" t="s">
        <v>17</v>
      </c>
      <c r="B5634">
        <v>5631</v>
      </c>
      <c r="C5634" t="s">
        <v>846</v>
      </c>
      <c r="D5634" t="s">
        <v>24</v>
      </c>
      <c r="E5634">
        <v>2016</v>
      </c>
      <c r="F5634" t="s">
        <v>25</v>
      </c>
      <c r="G5634" t="s">
        <v>14</v>
      </c>
      <c r="H5634" t="s">
        <v>26</v>
      </c>
      <c r="I5634" t="s">
        <v>16</v>
      </c>
      <c r="J5634">
        <v>6.5810044999999998E-2</v>
      </c>
      <c r="K5634">
        <v>17.850000000000001</v>
      </c>
      <c r="L5634">
        <v>149.10499999999999</v>
      </c>
      <c r="M5634">
        <v>2</v>
      </c>
    </row>
    <row r="5635" spans="1:13" x14ac:dyDescent="0.3">
      <c r="A5635" t="s">
        <v>10</v>
      </c>
      <c r="B5635">
        <v>5632</v>
      </c>
      <c r="C5635" t="s">
        <v>954</v>
      </c>
      <c r="D5635" t="s">
        <v>74</v>
      </c>
      <c r="E5635">
        <v>2018</v>
      </c>
      <c r="F5635" t="s">
        <v>138</v>
      </c>
      <c r="G5635" t="s">
        <v>14</v>
      </c>
      <c r="H5635" t="s">
        <v>26</v>
      </c>
      <c r="I5635" t="s">
        <v>40</v>
      </c>
      <c r="J5635">
        <v>5.7870079999999997E-2</v>
      </c>
      <c r="L5635">
        <v>49.700800000000001</v>
      </c>
      <c r="M5635">
        <v>2</v>
      </c>
    </row>
    <row r="5636" spans="1:13" x14ac:dyDescent="0.3">
      <c r="A5636" t="s">
        <v>17</v>
      </c>
      <c r="B5636">
        <v>5633</v>
      </c>
      <c r="C5636" t="s">
        <v>1016</v>
      </c>
      <c r="D5636" t="s">
        <v>95</v>
      </c>
      <c r="E5636">
        <v>2012</v>
      </c>
      <c r="F5636" t="s">
        <v>13</v>
      </c>
      <c r="G5636" t="s">
        <v>14</v>
      </c>
      <c r="H5636" t="s">
        <v>15</v>
      </c>
      <c r="I5636" t="s">
        <v>16</v>
      </c>
      <c r="J5636">
        <v>7.8034976000000006E-2</v>
      </c>
      <c r="K5636">
        <v>19.7</v>
      </c>
      <c r="L5636">
        <v>178.066</v>
      </c>
      <c r="M5636">
        <v>2</v>
      </c>
    </row>
    <row r="5637" spans="1:13" x14ac:dyDescent="0.3">
      <c r="A5637" t="s">
        <v>17</v>
      </c>
      <c r="B5637">
        <v>5634</v>
      </c>
      <c r="C5637" t="s">
        <v>787</v>
      </c>
      <c r="D5637" t="s">
        <v>67</v>
      </c>
      <c r="E5637">
        <v>2012</v>
      </c>
      <c r="F5637" t="s">
        <v>13</v>
      </c>
      <c r="G5637" t="s">
        <v>14</v>
      </c>
      <c r="H5637" t="s">
        <v>15</v>
      </c>
      <c r="I5637" t="s">
        <v>16</v>
      </c>
      <c r="J5637">
        <v>9.0111173000000003E-2</v>
      </c>
      <c r="K5637">
        <v>16</v>
      </c>
      <c r="L5637">
        <v>141.31540000000001</v>
      </c>
      <c r="M5637">
        <v>2</v>
      </c>
    </row>
    <row r="5638" spans="1:13" x14ac:dyDescent="0.3">
      <c r="A5638" t="s">
        <v>17</v>
      </c>
      <c r="B5638">
        <v>5635</v>
      </c>
      <c r="C5638" t="s">
        <v>1116</v>
      </c>
      <c r="D5638" t="s">
        <v>42</v>
      </c>
      <c r="E5638">
        <v>2012</v>
      </c>
      <c r="F5638" t="s">
        <v>13</v>
      </c>
      <c r="G5638" t="s">
        <v>14</v>
      </c>
      <c r="H5638" t="s">
        <v>15</v>
      </c>
      <c r="I5638" t="s">
        <v>16</v>
      </c>
      <c r="J5638">
        <v>0.16784443800000001</v>
      </c>
      <c r="K5638">
        <v>18.850000000000001</v>
      </c>
      <c r="L5638">
        <v>193.9136</v>
      </c>
      <c r="M5638">
        <v>2</v>
      </c>
    </row>
    <row r="5639" spans="1:13" x14ac:dyDescent="0.3">
      <c r="A5639" t="s">
        <v>17</v>
      </c>
      <c r="B5639">
        <v>5636</v>
      </c>
      <c r="C5639" t="s">
        <v>1253</v>
      </c>
      <c r="D5639" t="s">
        <v>32</v>
      </c>
      <c r="E5639">
        <v>2012</v>
      </c>
      <c r="F5639" t="s">
        <v>13</v>
      </c>
      <c r="G5639" t="s">
        <v>14</v>
      </c>
      <c r="H5639" t="s">
        <v>15</v>
      </c>
      <c r="I5639" t="s">
        <v>16</v>
      </c>
      <c r="J5639">
        <v>3.8985770000000003E-2</v>
      </c>
      <c r="K5639">
        <v>9</v>
      </c>
      <c r="L5639">
        <v>34.619</v>
      </c>
      <c r="M5639">
        <v>2</v>
      </c>
    </row>
    <row r="5640" spans="1:13" x14ac:dyDescent="0.3">
      <c r="A5640" t="s">
        <v>10</v>
      </c>
      <c r="B5640">
        <v>5637</v>
      </c>
      <c r="C5640" t="s">
        <v>1051</v>
      </c>
      <c r="D5640" t="s">
        <v>67</v>
      </c>
      <c r="E5640">
        <v>2012</v>
      </c>
      <c r="F5640" t="s">
        <v>13</v>
      </c>
      <c r="G5640" t="s">
        <v>14</v>
      </c>
      <c r="H5640" t="s">
        <v>15</v>
      </c>
      <c r="I5640" t="s">
        <v>16</v>
      </c>
      <c r="J5640">
        <v>7.8909166000000003E-2</v>
      </c>
      <c r="K5640">
        <v>13.65</v>
      </c>
      <c r="L5640">
        <v>186.72399999999999</v>
      </c>
      <c r="M5640">
        <v>2</v>
      </c>
    </row>
    <row r="5641" spans="1:13" x14ac:dyDescent="0.3">
      <c r="A5641" t="s">
        <v>17</v>
      </c>
      <c r="B5641">
        <v>5638</v>
      </c>
      <c r="C5641" t="s">
        <v>1365</v>
      </c>
      <c r="D5641" t="s">
        <v>28</v>
      </c>
      <c r="E5641">
        <v>2018</v>
      </c>
      <c r="F5641" t="s">
        <v>138</v>
      </c>
      <c r="G5641" t="s">
        <v>14</v>
      </c>
      <c r="H5641" t="s">
        <v>26</v>
      </c>
      <c r="I5641" t="s">
        <v>40</v>
      </c>
      <c r="J5641">
        <v>7.9931185000000002E-2</v>
      </c>
      <c r="L5641">
        <v>219.7456</v>
      </c>
      <c r="M5641">
        <v>2</v>
      </c>
    </row>
    <row r="5642" spans="1:13" x14ac:dyDescent="0.3">
      <c r="A5642" t="s">
        <v>10</v>
      </c>
      <c r="B5642">
        <v>5639</v>
      </c>
      <c r="C5642" t="s">
        <v>595</v>
      </c>
      <c r="D5642" t="s">
        <v>95</v>
      </c>
      <c r="E5642">
        <v>2018</v>
      </c>
      <c r="F5642" t="s">
        <v>138</v>
      </c>
      <c r="G5642" t="s">
        <v>14</v>
      </c>
      <c r="H5642" t="s">
        <v>26</v>
      </c>
      <c r="I5642" t="s">
        <v>40</v>
      </c>
      <c r="J5642">
        <v>0.22460739900000001</v>
      </c>
      <c r="L5642">
        <v>223.1404</v>
      </c>
      <c r="M5642">
        <v>2</v>
      </c>
    </row>
    <row r="5643" spans="1:13" x14ac:dyDescent="0.3">
      <c r="A5643" t="s">
        <v>10</v>
      </c>
      <c r="B5643">
        <v>5640</v>
      </c>
      <c r="C5643" t="s">
        <v>582</v>
      </c>
      <c r="D5643" t="s">
        <v>54</v>
      </c>
      <c r="E5643">
        <v>2018</v>
      </c>
      <c r="F5643" t="s">
        <v>138</v>
      </c>
      <c r="G5643" t="s">
        <v>14</v>
      </c>
      <c r="H5643" t="s">
        <v>26</v>
      </c>
      <c r="I5643" t="s">
        <v>40</v>
      </c>
      <c r="J5643">
        <v>2.6420580999999999E-2</v>
      </c>
      <c r="L5643">
        <v>250.9408</v>
      </c>
      <c r="M5643">
        <v>2</v>
      </c>
    </row>
    <row r="5644" spans="1:13" x14ac:dyDescent="0.3">
      <c r="A5644" t="s">
        <v>10</v>
      </c>
      <c r="B5644">
        <v>5641</v>
      </c>
      <c r="C5644" t="s">
        <v>1321</v>
      </c>
      <c r="D5644" t="s">
        <v>48</v>
      </c>
      <c r="E5644">
        <v>2018</v>
      </c>
      <c r="F5644" t="s">
        <v>138</v>
      </c>
      <c r="G5644" t="s">
        <v>14</v>
      </c>
      <c r="H5644" t="s">
        <v>26</v>
      </c>
      <c r="I5644" t="s">
        <v>40</v>
      </c>
      <c r="J5644">
        <v>1.9153298999999999E-2</v>
      </c>
      <c r="L5644">
        <v>57.658799999999999</v>
      </c>
      <c r="M5644">
        <v>2</v>
      </c>
    </row>
    <row r="5645" spans="1:13" x14ac:dyDescent="0.3">
      <c r="A5645" t="s">
        <v>17</v>
      </c>
      <c r="B5645">
        <v>5642</v>
      </c>
      <c r="C5645" t="s">
        <v>473</v>
      </c>
      <c r="D5645" t="s">
        <v>19</v>
      </c>
      <c r="E5645">
        <v>2016</v>
      </c>
      <c r="F5645" t="s">
        <v>25</v>
      </c>
      <c r="G5645" t="s">
        <v>14</v>
      </c>
      <c r="H5645" t="s">
        <v>26</v>
      </c>
      <c r="I5645" t="s">
        <v>16</v>
      </c>
      <c r="J5645">
        <v>4.7897663E-2</v>
      </c>
      <c r="K5645">
        <v>19.600000000000001</v>
      </c>
      <c r="L5645">
        <v>44.677</v>
      </c>
      <c r="M5645">
        <v>2</v>
      </c>
    </row>
    <row r="5646" spans="1:13" x14ac:dyDescent="0.3">
      <c r="A5646" t="s">
        <v>17</v>
      </c>
      <c r="B5646">
        <v>5643</v>
      </c>
      <c r="C5646" t="s">
        <v>782</v>
      </c>
      <c r="D5646" t="s">
        <v>64</v>
      </c>
      <c r="E5646">
        <v>2016</v>
      </c>
      <c r="F5646" t="s">
        <v>25</v>
      </c>
      <c r="G5646" t="s">
        <v>14</v>
      </c>
      <c r="H5646" t="s">
        <v>26</v>
      </c>
      <c r="I5646" t="s">
        <v>16</v>
      </c>
      <c r="J5646">
        <v>1.5676230999999999E-2</v>
      </c>
      <c r="K5646">
        <v>15.35</v>
      </c>
      <c r="L5646">
        <v>144.047</v>
      </c>
      <c r="M5646">
        <v>2</v>
      </c>
    </row>
    <row r="5647" spans="1:13" x14ac:dyDescent="0.3">
      <c r="A5647" t="s">
        <v>17</v>
      </c>
      <c r="B5647">
        <v>5644</v>
      </c>
      <c r="C5647" t="s">
        <v>1434</v>
      </c>
      <c r="D5647" t="s">
        <v>32</v>
      </c>
      <c r="E5647">
        <v>2016</v>
      </c>
      <c r="F5647" t="s">
        <v>25</v>
      </c>
      <c r="G5647" t="s">
        <v>14</v>
      </c>
      <c r="H5647" t="s">
        <v>26</v>
      </c>
      <c r="I5647" t="s">
        <v>16</v>
      </c>
      <c r="J5647">
        <v>1.4555066E-2</v>
      </c>
      <c r="K5647">
        <v>5.78</v>
      </c>
      <c r="L5647">
        <v>145.21019999999999</v>
      </c>
      <c r="M5647">
        <v>2</v>
      </c>
    </row>
    <row r="5648" spans="1:13" x14ac:dyDescent="0.3">
      <c r="A5648" t="s">
        <v>10</v>
      </c>
      <c r="B5648">
        <v>5645</v>
      </c>
      <c r="C5648" t="s">
        <v>1557</v>
      </c>
      <c r="D5648" t="s">
        <v>74</v>
      </c>
      <c r="E5648">
        <v>2016</v>
      </c>
      <c r="F5648" t="s">
        <v>25</v>
      </c>
      <c r="G5648" t="s">
        <v>14</v>
      </c>
      <c r="H5648" t="s">
        <v>26</v>
      </c>
      <c r="I5648" t="s">
        <v>16</v>
      </c>
      <c r="J5648">
        <v>0.12522446600000001</v>
      </c>
      <c r="K5648">
        <v>17.25</v>
      </c>
      <c r="L5648">
        <v>41.247999999999998</v>
      </c>
      <c r="M5648">
        <v>2</v>
      </c>
    </row>
    <row r="5649" spans="1:13" x14ac:dyDescent="0.3">
      <c r="A5649" t="s">
        <v>10</v>
      </c>
      <c r="B5649">
        <v>5646</v>
      </c>
      <c r="C5649" t="s">
        <v>975</v>
      </c>
      <c r="D5649" t="s">
        <v>12</v>
      </c>
      <c r="E5649">
        <v>2016</v>
      </c>
      <c r="F5649" t="s">
        <v>25</v>
      </c>
      <c r="G5649" t="s">
        <v>14</v>
      </c>
      <c r="H5649" t="s">
        <v>26</v>
      </c>
      <c r="I5649" t="s">
        <v>16</v>
      </c>
      <c r="J5649">
        <v>0.12568791700000001</v>
      </c>
      <c r="K5649">
        <v>15.5</v>
      </c>
      <c r="L5649">
        <v>178.2028</v>
      </c>
      <c r="M5649">
        <v>2</v>
      </c>
    </row>
    <row r="5650" spans="1:13" x14ac:dyDescent="0.3">
      <c r="A5650" t="s">
        <v>10</v>
      </c>
      <c r="B5650">
        <v>5647</v>
      </c>
      <c r="C5650" t="s">
        <v>785</v>
      </c>
      <c r="D5650" t="s">
        <v>54</v>
      </c>
      <c r="E5650">
        <v>2016</v>
      </c>
      <c r="F5650" t="s">
        <v>25</v>
      </c>
      <c r="G5650" t="s">
        <v>14</v>
      </c>
      <c r="H5650" t="s">
        <v>26</v>
      </c>
      <c r="I5650" t="s">
        <v>16</v>
      </c>
      <c r="J5650">
        <v>0</v>
      </c>
      <c r="K5650">
        <v>20.350000000000001</v>
      </c>
      <c r="L5650">
        <v>81.627600000000001</v>
      </c>
      <c r="M5650">
        <v>2</v>
      </c>
    </row>
    <row r="5651" spans="1:13" x14ac:dyDescent="0.3">
      <c r="A5651" t="s">
        <v>17</v>
      </c>
      <c r="B5651">
        <v>5648</v>
      </c>
      <c r="C5651" t="s">
        <v>371</v>
      </c>
      <c r="D5651" t="s">
        <v>67</v>
      </c>
      <c r="E5651">
        <v>2015</v>
      </c>
      <c r="F5651" t="s">
        <v>33</v>
      </c>
      <c r="G5651" t="s">
        <v>34</v>
      </c>
      <c r="H5651" t="s">
        <v>15</v>
      </c>
      <c r="I5651" t="s">
        <v>16</v>
      </c>
      <c r="J5651">
        <v>4.5400017000000001E-2</v>
      </c>
      <c r="K5651">
        <v>19.100000000000001</v>
      </c>
      <c r="L5651">
        <v>38.813800000000001</v>
      </c>
      <c r="M5651">
        <v>2</v>
      </c>
    </row>
    <row r="5652" spans="1:13" x14ac:dyDescent="0.3">
      <c r="A5652" t="s">
        <v>17</v>
      </c>
      <c r="B5652">
        <v>5649</v>
      </c>
      <c r="C5652" t="s">
        <v>989</v>
      </c>
      <c r="D5652" t="s">
        <v>12</v>
      </c>
      <c r="E5652">
        <v>2015</v>
      </c>
      <c r="F5652" t="s">
        <v>33</v>
      </c>
      <c r="G5652" t="s">
        <v>34</v>
      </c>
      <c r="H5652" t="s">
        <v>15</v>
      </c>
      <c r="I5652" t="s">
        <v>16</v>
      </c>
      <c r="J5652">
        <v>3.0155224000000001E-2</v>
      </c>
      <c r="K5652">
        <v>14</v>
      </c>
      <c r="L5652">
        <v>214.7192</v>
      </c>
      <c r="M5652">
        <v>2</v>
      </c>
    </row>
    <row r="5653" spans="1:13" x14ac:dyDescent="0.3">
      <c r="A5653" t="s">
        <v>17</v>
      </c>
      <c r="B5653">
        <v>5650</v>
      </c>
      <c r="C5653" t="s">
        <v>1083</v>
      </c>
      <c r="D5653" t="s">
        <v>61</v>
      </c>
      <c r="E5653">
        <v>2015</v>
      </c>
      <c r="F5653" t="s">
        <v>33</v>
      </c>
      <c r="G5653" t="s">
        <v>34</v>
      </c>
      <c r="H5653" t="s">
        <v>26</v>
      </c>
      <c r="I5653" t="s">
        <v>16</v>
      </c>
      <c r="J5653">
        <v>0.13747519</v>
      </c>
      <c r="K5653">
        <v>18.850000000000001</v>
      </c>
      <c r="L5653">
        <v>158.65780000000001</v>
      </c>
      <c r="M5653">
        <v>2</v>
      </c>
    </row>
    <row r="5654" spans="1:13" x14ac:dyDescent="0.3">
      <c r="A5654" t="s">
        <v>17</v>
      </c>
      <c r="B5654">
        <v>5651</v>
      </c>
      <c r="C5654" t="s">
        <v>1575</v>
      </c>
      <c r="D5654" t="s">
        <v>24</v>
      </c>
      <c r="E5654">
        <v>2020</v>
      </c>
      <c r="F5654" t="s">
        <v>37</v>
      </c>
      <c r="G5654" t="s">
        <v>34</v>
      </c>
      <c r="H5654" t="s">
        <v>26</v>
      </c>
      <c r="I5654" t="s">
        <v>16</v>
      </c>
      <c r="J5654">
        <v>0.131921819</v>
      </c>
      <c r="K5654">
        <v>12.15</v>
      </c>
      <c r="L5654">
        <v>246.346</v>
      </c>
      <c r="M5654">
        <v>2</v>
      </c>
    </row>
    <row r="5655" spans="1:13" x14ac:dyDescent="0.3">
      <c r="A5655" t="s">
        <v>17</v>
      </c>
      <c r="B5655">
        <v>5652</v>
      </c>
      <c r="C5655" t="s">
        <v>1223</v>
      </c>
      <c r="D5655" t="s">
        <v>24</v>
      </c>
      <c r="E5655">
        <v>2020</v>
      </c>
      <c r="F5655" t="s">
        <v>37</v>
      </c>
      <c r="G5655" t="s">
        <v>34</v>
      </c>
      <c r="H5655" t="s">
        <v>26</v>
      </c>
      <c r="I5655" t="s">
        <v>16</v>
      </c>
      <c r="J5655">
        <v>2.6140452000000002E-2</v>
      </c>
      <c r="K5655">
        <v>15.1</v>
      </c>
      <c r="L5655">
        <v>149.0076</v>
      </c>
      <c r="M5655">
        <v>2</v>
      </c>
    </row>
    <row r="5656" spans="1:13" x14ac:dyDescent="0.3">
      <c r="A5656" t="s">
        <v>17</v>
      </c>
      <c r="B5656">
        <v>5653</v>
      </c>
      <c r="C5656" t="s">
        <v>1132</v>
      </c>
      <c r="D5656" t="s">
        <v>42</v>
      </c>
      <c r="E5656">
        <v>2020</v>
      </c>
      <c r="F5656" t="s">
        <v>37</v>
      </c>
      <c r="G5656" t="s">
        <v>34</v>
      </c>
      <c r="H5656" t="s">
        <v>26</v>
      </c>
      <c r="I5656" t="s">
        <v>16</v>
      </c>
      <c r="J5656">
        <v>8.0747058999999996E-2</v>
      </c>
      <c r="K5656">
        <v>9.1</v>
      </c>
      <c r="L5656">
        <v>46.971800000000002</v>
      </c>
      <c r="M5656">
        <v>2</v>
      </c>
    </row>
    <row r="5657" spans="1:13" x14ac:dyDescent="0.3">
      <c r="A5657" t="s">
        <v>17</v>
      </c>
      <c r="B5657">
        <v>5654</v>
      </c>
      <c r="C5657" t="s">
        <v>356</v>
      </c>
      <c r="D5657" t="s">
        <v>32</v>
      </c>
      <c r="E5657">
        <v>2020</v>
      </c>
      <c r="F5657" t="s">
        <v>37</v>
      </c>
      <c r="G5657" t="s">
        <v>34</v>
      </c>
      <c r="H5657" t="s">
        <v>30</v>
      </c>
      <c r="I5657" t="s">
        <v>16</v>
      </c>
      <c r="J5657">
        <v>0</v>
      </c>
      <c r="K5657">
        <v>15.5</v>
      </c>
      <c r="L5657">
        <v>41.377000000000002</v>
      </c>
      <c r="M5657">
        <v>2</v>
      </c>
    </row>
    <row r="5658" spans="1:13" x14ac:dyDescent="0.3">
      <c r="A5658" t="s">
        <v>10</v>
      </c>
      <c r="B5658">
        <v>5655</v>
      </c>
      <c r="C5658" t="s">
        <v>1349</v>
      </c>
      <c r="D5658" t="s">
        <v>57</v>
      </c>
      <c r="E5658">
        <v>2015</v>
      </c>
      <c r="F5658" t="s">
        <v>33</v>
      </c>
      <c r="G5658" t="s">
        <v>34</v>
      </c>
      <c r="H5658" t="s">
        <v>30</v>
      </c>
      <c r="I5658" t="s">
        <v>16</v>
      </c>
      <c r="J5658">
        <v>7.4883035000000001E-2</v>
      </c>
      <c r="K5658">
        <v>7.72</v>
      </c>
      <c r="L5658">
        <v>79.898600000000002</v>
      </c>
      <c r="M5658">
        <v>2</v>
      </c>
    </row>
    <row r="5659" spans="1:13" x14ac:dyDescent="0.3">
      <c r="A5659" t="s">
        <v>10</v>
      </c>
      <c r="B5659">
        <v>5656</v>
      </c>
      <c r="C5659" t="s">
        <v>1487</v>
      </c>
      <c r="D5659" t="s">
        <v>24</v>
      </c>
      <c r="E5659">
        <v>2015</v>
      </c>
      <c r="F5659" t="s">
        <v>33</v>
      </c>
      <c r="G5659" t="s">
        <v>34</v>
      </c>
      <c r="H5659" t="s">
        <v>30</v>
      </c>
      <c r="I5659" t="s">
        <v>16</v>
      </c>
      <c r="J5659">
        <v>6.6311152999999998E-2</v>
      </c>
      <c r="K5659">
        <v>15.15</v>
      </c>
      <c r="L5659">
        <v>145.77600000000001</v>
      </c>
      <c r="M5659">
        <v>2</v>
      </c>
    </row>
    <row r="5660" spans="1:13" x14ac:dyDescent="0.3">
      <c r="A5660" t="s">
        <v>10</v>
      </c>
      <c r="B5660">
        <v>5657</v>
      </c>
      <c r="C5660" t="s">
        <v>703</v>
      </c>
      <c r="D5660" t="s">
        <v>12</v>
      </c>
      <c r="E5660">
        <v>2015</v>
      </c>
      <c r="F5660" t="s">
        <v>33</v>
      </c>
      <c r="G5660" t="s">
        <v>34</v>
      </c>
      <c r="H5660" t="s">
        <v>30</v>
      </c>
      <c r="I5660" t="s">
        <v>16</v>
      </c>
      <c r="J5660">
        <v>0</v>
      </c>
      <c r="K5660">
        <v>13.8</v>
      </c>
      <c r="L5660">
        <v>74.301199999999994</v>
      </c>
      <c r="M5660">
        <v>2</v>
      </c>
    </row>
    <row r="5661" spans="1:13" x14ac:dyDescent="0.3">
      <c r="A5661" t="s">
        <v>10</v>
      </c>
      <c r="B5661">
        <v>5658</v>
      </c>
      <c r="C5661" t="s">
        <v>1336</v>
      </c>
      <c r="D5661" t="s">
        <v>153</v>
      </c>
      <c r="E5661">
        <v>2015</v>
      </c>
      <c r="F5661" t="s">
        <v>33</v>
      </c>
      <c r="G5661" t="s">
        <v>34</v>
      </c>
      <c r="H5661" t="s">
        <v>30</v>
      </c>
      <c r="I5661" t="s">
        <v>16</v>
      </c>
      <c r="J5661">
        <v>0.14052469100000001</v>
      </c>
      <c r="K5661">
        <v>5.3650000000000002</v>
      </c>
      <c r="L5661">
        <v>172.7764</v>
      </c>
      <c r="M5661">
        <v>2</v>
      </c>
    </row>
    <row r="5662" spans="1:13" x14ac:dyDescent="0.3">
      <c r="A5662" t="s">
        <v>10</v>
      </c>
      <c r="B5662">
        <v>5659</v>
      </c>
      <c r="C5662" t="s">
        <v>546</v>
      </c>
      <c r="D5662" t="s">
        <v>95</v>
      </c>
      <c r="E5662">
        <v>2020</v>
      </c>
      <c r="F5662" t="s">
        <v>37</v>
      </c>
      <c r="G5662" t="s">
        <v>34</v>
      </c>
      <c r="H5662" t="s">
        <v>30</v>
      </c>
      <c r="I5662" t="s">
        <v>16</v>
      </c>
      <c r="J5662">
        <v>6.2882112000000004E-2</v>
      </c>
      <c r="K5662">
        <v>19.350000000000001</v>
      </c>
      <c r="L5662">
        <v>164.11840000000001</v>
      </c>
      <c r="M5662">
        <v>2</v>
      </c>
    </row>
    <row r="5663" spans="1:13" x14ac:dyDescent="0.3">
      <c r="A5663" t="s">
        <v>10</v>
      </c>
      <c r="B5663">
        <v>5660</v>
      </c>
      <c r="C5663" t="s">
        <v>569</v>
      </c>
      <c r="D5663" t="s">
        <v>57</v>
      </c>
      <c r="E5663">
        <v>2020</v>
      </c>
      <c r="F5663" t="s">
        <v>37</v>
      </c>
      <c r="G5663" t="s">
        <v>34</v>
      </c>
      <c r="H5663" t="s">
        <v>30</v>
      </c>
      <c r="I5663" t="s">
        <v>16</v>
      </c>
      <c r="J5663">
        <v>8.0362549000000005E-2</v>
      </c>
      <c r="K5663">
        <v>5.0350000000000001</v>
      </c>
      <c r="L5663">
        <v>229.00360000000001</v>
      </c>
      <c r="M5663">
        <v>2</v>
      </c>
    </row>
    <row r="5664" spans="1:13" x14ac:dyDescent="0.3">
      <c r="A5664" t="s">
        <v>17</v>
      </c>
      <c r="B5664">
        <v>5661</v>
      </c>
      <c r="C5664" t="s">
        <v>1314</v>
      </c>
      <c r="D5664" t="s">
        <v>24</v>
      </c>
      <c r="E5664">
        <v>2017</v>
      </c>
      <c r="F5664" t="s">
        <v>50</v>
      </c>
      <c r="G5664" t="s">
        <v>34</v>
      </c>
      <c r="H5664" t="s">
        <v>26</v>
      </c>
      <c r="I5664" t="s">
        <v>16</v>
      </c>
      <c r="J5664">
        <v>6.6770663999999993E-2</v>
      </c>
      <c r="K5664">
        <v>9.3000000000000007</v>
      </c>
      <c r="L5664">
        <v>180.5292</v>
      </c>
      <c r="M5664">
        <v>2</v>
      </c>
    </row>
    <row r="5665" spans="1:13" x14ac:dyDescent="0.3">
      <c r="A5665" t="s">
        <v>17</v>
      </c>
      <c r="B5665">
        <v>5662</v>
      </c>
      <c r="C5665" t="s">
        <v>238</v>
      </c>
      <c r="D5665" t="s">
        <v>19</v>
      </c>
      <c r="E5665">
        <v>2017</v>
      </c>
      <c r="F5665" t="s">
        <v>50</v>
      </c>
      <c r="G5665" t="s">
        <v>34</v>
      </c>
      <c r="H5665" t="s">
        <v>26</v>
      </c>
      <c r="I5665" t="s">
        <v>16</v>
      </c>
      <c r="J5665">
        <v>2.1602000999999999E-2</v>
      </c>
      <c r="K5665">
        <v>11.395</v>
      </c>
      <c r="L5665">
        <v>149.17080000000001</v>
      </c>
      <c r="M5665">
        <v>2</v>
      </c>
    </row>
    <row r="5666" spans="1:13" x14ac:dyDescent="0.3">
      <c r="A5666" t="s">
        <v>17</v>
      </c>
      <c r="B5666">
        <v>5663</v>
      </c>
      <c r="C5666" t="s">
        <v>656</v>
      </c>
      <c r="D5666" t="s">
        <v>48</v>
      </c>
      <c r="E5666">
        <v>2017</v>
      </c>
      <c r="F5666" t="s">
        <v>50</v>
      </c>
      <c r="G5666" t="s">
        <v>34</v>
      </c>
      <c r="H5666" t="s">
        <v>26</v>
      </c>
      <c r="I5666" t="s">
        <v>16</v>
      </c>
      <c r="J5666">
        <v>0.103422709</v>
      </c>
      <c r="K5666">
        <v>15.5</v>
      </c>
      <c r="L5666">
        <v>144.84700000000001</v>
      </c>
      <c r="M5666">
        <v>2</v>
      </c>
    </row>
    <row r="5667" spans="1:13" x14ac:dyDescent="0.3">
      <c r="A5667" t="s">
        <v>17</v>
      </c>
      <c r="B5667">
        <v>5664</v>
      </c>
      <c r="C5667" t="s">
        <v>418</v>
      </c>
      <c r="D5667" t="s">
        <v>48</v>
      </c>
      <c r="E5667">
        <v>2017</v>
      </c>
      <c r="F5667" t="s">
        <v>50</v>
      </c>
      <c r="G5667" t="s">
        <v>34</v>
      </c>
      <c r="H5667" t="s">
        <v>26</v>
      </c>
      <c r="I5667" t="s">
        <v>16</v>
      </c>
      <c r="J5667">
        <v>3.3883447999999997E-2</v>
      </c>
      <c r="K5667">
        <v>19.75</v>
      </c>
      <c r="L5667">
        <v>213.2902</v>
      </c>
      <c r="M5667">
        <v>2</v>
      </c>
    </row>
    <row r="5668" spans="1:13" x14ac:dyDescent="0.3">
      <c r="A5668" t="s">
        <v>17</v>
      </c>
      <c r="B5668">
        <v>5665</v>
      </c>
      <c r="C5668" t="s">
        <v>1035</v>
      </c>
      <c r="D5668" t="s">
        <v>67</v>
      </c>
      <c r="E5668">
        <v>2017</v>
      </c>
      <c r="F5668" t="s">
        <v>50</v>
      </c>
      <c r="G5668" t="s">
        <v>34</v>
      </c>
      <c r="H5668" t="s">
        <v>26</v>
      </c>
      <c r="I5668" t="s">
        <v>16</v>
      </c>
      <c r="J5668">
        <v>8.2534286999999998E-2</v>
      </c>
      <c r="K5668">
        <v>10.8</v>
      </c>
      <c r="L5668">
        <v>191.15039999999999</v>
      </c>
      <c r="M5668">
        <v>2</v>
      </c>
    </row>
    <row r="5669" spans="1:13" x14ac:dyDescent="0.3">
      <c r="A5669" t="s">
        <v>17</v>
      </c>
      <c r="B5669">
        <v>5666</v>
      </c>
      <c r="C5669" t="s">
        <v>890</v>
      </c>
      <c r="D5669" t="s">
        <v>19</v>
      </c>
      <c r="E5669">
        <v>2017</v>
      </c>
      <c r="F5669" t="s">
        <v>50</v>
      </c>
      <c r="G5669" t="s">
        <v>34</v>
      </c>
      <c r="H5669" t="s">
        <v>26</v>
      </c>
      <c r="I5669" t="s">
        <v>16</v>
      </c>
      <c r="J5669">
        <v>0.145013434</v>
      </c>
      <c r="K5669">
        <v>12.15</v>
      </c>
      <c r="L5669">
        <v>225.04040000000001</v>
      </c>
      <c r="M5669">
        <v>2</v>
      </c>
    </row>
    <row r="5670" spans="1:13" x14ac:dyDescent="0.3">
      <c r="A5670" t="s">
        <v>10</v>
      </c>
      <c r="B5670">
        <v>5667</v>
      </c>
      <c r="C5670" t="s">
        <v>1444</v>
      </c>
      <c r="D5670" t="s">
        <v>54</v>
      </c>
      <c r="E5670">
        <v>2017</v>
      </c>
      <c r="F5670" t="s">
        <v>50</v>
      </c>
      <c r="G5670" t="s">
        <v>34</v>
      </c>
      <c r="H5670" t="s">
        <v>26</v>
      </c>
      <c r="I5670" t="s">
        <v>16</v>
      </c>
      <c r="J5670">
        <v>1.7547957999999999E-2</v>
      </c>
      <c r="K5670">
        <v>16</v>
      </c>
      <c r="L5670">
        <v>48.3718</v>
      </c>
      <c r="M5670">
        <v>2</v>
      </c>
    </row>
    <row r="5671" spans="1:13" x14ac:dyDescent="0.3">
      <c r="A5671" t="s">
        <v>10</v>
      </c>
      <c r="B5671">
        <v>5668</v>
      </c>
      <c r="C5671" t="s">
        <v>1501</v>
      </c>
      <c r="D5671" t="s">
        <v>32</v>
      </c>
      <c r="E5671">
        <v>2017</v>
      </c>
      <c r="F5671" t="s">
        <v>50</v>
      </c>
      <c r="G5671" t="s">
        <v>34</v>
      </c>
      <c r="H5671" t="s">
        <v>26</v>
      </c>
      <c r="I5671" t="s">
        <v>16</v>
      </c>
      <c r="J5671">
        <v>2.4848788E-2</v>
      </c>
      <c r="K5671">
        <v>16.75</v>
      </c>
      <c r="L5671">
        <v>39.982199999999999</v>
      </c>
      <c r="M5671">
        <v>2</v>
      </c>
    </row>
    <row r="5672" spans="1:13" x14ac:dyDescent="0.3">
      <c r="A5672" t="s">
        <v>17</v>
      </c>
      <c r="B5672">
        <v>5669</v>
      </c>
      <c r="C5672" t="s">
        <v>930</v>
      </c>
      <c r="D5672" t="s">
        <v>42</v>
      </c>
      <c r="E5672">
        <v>2011</v>
      </c>
      <c r="F5672" t="s">
        <v>39</v>
      </c>
      <c r="G5672" t="s">
        <v>21</v>
      </c>
      <c r="H5672" t="s">
        <v>15</v>
      </c>
      <c r="I5672" t="s">
        <v>40</v>
      </c>
      <c r="J5672">
        <v>6.1155982999999997E-2</v>
      </c>
      <c r="K5672">
        <v>6.86</v>
      </c>
      <c r="L5672">
        <v>228.40100000000001</v>
      </c>
      <c r="M5672">
        <v>2</v>
      </c>
    </row>
    <row r="5673" spans="1:13" x14ac:dyDescent="0.3">
      <c r="A5673" t="s">
        <v>17</v>
      </c>
      <c r="B5673">
        <v>5670</v>
      </c>
      <c r="C5673" t="s">
        <v>1376</v>
      </c>
      <c r="D5673" t="s">
        <v>42</v>
      </c>
      <c r="E5673">
        <v>2011</v>
      </c>
      <c r="F5673" t="s">
        <v>39</v>
      </c>
      <c r="G5673" t="s">
        <v>21</v>
      </c>
      <c r="H5673" t="s">
        <v>15</v>
      </c>
      <c r="I5673" t="s">
        <v>40</v>
      </c>
      <c r="J5673">
        <v>7.4753742999999997E-2</v>
      </c>
      <c r="K5673">
        <v>9.3000000000000007</v>
      </c>
      <c r="L5673">
        <v>246.4802</v>
      </c>
      <c r="M5673">
        <v>2</v>
      </c>
    </row>
    <row r="5674" spans="1:13" x14ac:dyDescent="0.3">
      <c r="A5674" t="s">
        <v>17</v>
      </c>
      <c r="B5674">
        <v>5671</v>
      </c>
      <c r="C5674" t="s">
        <v>415</v>
      </c>
      <c r="D5674" t="s">
        <v>64</v>
      </c>
      <c r="E5674">
        <v>2011</v>
      </c>
      <c r="F5674" t="s">
        <v>39</v>
      </c>
      <c r="G5674" t="s">
        <v>21</v>
      </c>
      <c r="H5674" t="s">
        <v>30</v>
      </c>
      <c r="I5674" t="s">
        <v>40</v>
      </c>
      <c r="J5674">
        <v>0.19780911000000001</v>
      </c>
      <c r="K5674">
        <v>18.600000000000001</v>
      </c>
      <c r="L5674">
        <v>55.658799999999999</v>
      </c>
      <c r="M5674">
        <v>2</v>
      </c>
    </row>
    <row r="5675" spans="1:13" x14ac:dyDescent="0.3">
      <c r="A5675" t="s">
        <v>17</v>
      </c>
      <c r="B5675">
        <v>5672</v>
      </c>
      <c r="C5675" t="s">
        <v>579</v>
      </c>
      <c r="D5675" t="s">
        <v>32</v>
      </c>
      <c r="E5675">
        <v>2011</v>
      </c>
      <c r="F5675" t="s">
        <v>39</v>
      </c>
      <c r="G5675" t="s">
        <v>21</v>
      </c>
      <c r="H5675" t="s">
        <v>30</v>
      </c>
      <c r="I5675" t="s">
        <v>40</v>
      </c>
      <c r="J5675">
        <v>9.4450618E-2</v>
      </c>
      <c r="K5675">
        <v>13.15</v>
      </c>
      <c r="L5675">
        <v>141.4812</v>
      </c>
      <c r="M5675">
        <v>2</v>
      </c>
    </row>
    <row r="5676" spans="1:13" x14ac:dyDescent="0.3">
      <c r="A5676" t="s">
        <v>10</v>
      </c>
      <c r="B5676">
        <v>5673</v>
      </c>
      <c r="C5676" t="s">
        <v>309</v>
      </c>
      <c r="D5676" t="s">
        <v>95</v>
      </c>
      <c r="E5676">
        <v>2011</v>
      </c>
      <c r="F5676" t="s">
        <v>39</v>
      </c>
      <c r="G5676" t="s">
        <v>21</v>
      </c>
      <c r="H5676" t="s">
        <v>30</v>
      </c>
      <c r="I5676" t="s">
        <v>40</v>
      </c>
      <c r="J5676">
        <v>0.20351066700000001</v>
      </c>
      <c r="K5676">
        <v>6.7149999999999999</v>
      </c>
      <c r="L5676">
        <v>41.045400000000001</v>
      </c>
      <c r="M5676">
        <v>2</v>
      </c>
    </row>
    <row r="5677" spans="1:13" x14ac:dyDescent="0.3">
      <c r="A5677" t="s">
        <v>10</v>
      </c>
      <c r="B5677">
        <v>5674</v>
      </c>
      <c r="C5677" t="s">
        <v>934</v>
      </c>
      <c r="D5677" t="s">
        <v>95</v>
      </c>
      <c r="E5677">
        <v>2011</v>
      </c>
      <c r="F5677" t="s">
        <v>39</v>
      </c>
      <c r="G5677" t="s">
        <v>21</v>
      </c>
      <c r="H5677" t="s">
        <v>30</v>
      </c>
      <c r="I5677" t="s">
        <v>40</v>
      </c>
      <c r="J5677">
        <v>8.6396037999999994E-2</v>
      </c>
      <c r="K5677">
        <v>9.1950000000000003</v>
      </c>
      <c r="L5677">
        <v>79.064400000000006</v>
      </c>
      <c r="M5677">
        <v>2</v>
      </c>
    </row>
    <row r="5678" spans="1:13" x14ac:dyDescent="0.3">
      <c r="A5678" t="s">
        <v>10</v>
      </c>
      <c r="B5678">
        <v>5675</v>
      </c>
      <c r="C5678" t="s">
        <v>312</v>
      </c>
      <c r="D5678" t="s">
        <v>28</v>
      </c>
      <c r="E5678">
        <v>2011</v>
      </c>
      <c r="F5678" t="s">
        <v>39</v>
      </c>
      <c r="G5678" t="s">
        <v>21</v>
      </c>
      <c r="H5678" t="s">
        <v>30</v>
      </c>
      <c r="I5678" t="s">
        <v>40</v>
      </c>
      <c r="J5678">
        <v>0.120773451</v>
      </c>
      <c r="K5678">
        <v>8.7100000000000009</v>
      </c>
      <c r="L5678">
        <v>186.5924</v>
      </c>
      <c r="M5678">
        <v>2</v>
      </c>
    </row>
    <row r="5679" spans="1:13" x14ac:dyDescent="0.3">
      <c r="A5679" t="s">
        <v>10</v>
      </c>
      <c r="B5679">
        <v>5676</v>
      </c>
      <c r="C5679" t="s">
        <v>630</v>
      </c>
      <c r="D5679" t="s">
        <v>54</v>
      </c>
      <c r="E5679">
        <v>2011</v>
      </c>
      <c r="F5679" t="s">
        <v>39</v>
      </c>
      <c r="G5679" t="s">
        <v>21</v>
      </c>
      <c r="H5679" t="s">
        <v>30</v>
      </c>
      <c r="I5679" t="s">
        <v>40</v>
      </c>
      <c r="J5679">
        <v>3.9385992000000002E-2</v>
      </c>
      <c r="K5679">
        <v>12.8</v>
      </c>
      <c r="L5679">
        <v>224.84039999999999</v>
      </c>
      <c r="M5679">
        <v>2</v>
      </c>
    </row>
    <row r="5680" spans="1:13" x14ac:dyDescent="0.3">
      <c r="A5680" t="s">
        <v>17</v>
      </c>
      <c r="B5680">
        <v>5677</v>
      </c>
      <c r="C5680" t="s">
        <v>1173</v>
      </c>
      <c r="D5680" t="s">
        <v>48</v>
      </c>
      <c r="E5680">
        <v>2014</v>
      </c>
      <c r="F5680" t="s">
        <v>29</v>
      </c>
      <c r="G5680" t="s">
        <v>21</v>
      </c>
      <c r="H5680" t="s">
        <v>30</v>
      </c>
      <c r="I5680" t="s">
        <v>16</v>
      </c>
      <c r="J5680">
        <v>7.5132352999999999E-2</v>
      </c>
      <c r="K5680">
        <v>18.25</v>
      </c>
      <c r="L5680">
        <v>125.9046</v>
      </c>
      <c r="M5680">
        <v>2</v>
      </c>
    </row>
    <row r="5681" spans="1:13" x14ac:dyDescent="0.3">
      <c r="A5681" t="s">
        <v>17</v>
      </c>
      <c r="B5681">
        <v>5678</v>
      </c>
      <c r="C5681" t="s">
        <v>1473</v>
      </c>
      <c r="D5681" t="s">
        <v>48</v>
      </c>
      <c r="E5681">
        <v>2014</v>
      </c>
      <c r="F5681" t="s">
        <v>29</v>
      </c>
      <c r="G5681" t="s">
        <v>21</v>
      </c>
      <c r="H5681" t="s">
        <v>30</v>
      </c>
      <c r="I5681" t="s">
        <v>16</v>
      </c>
      <c r="J5681">
        <v>3.9610609999999997E-2</v>
      </c>
      <c r="K5681">
        <v>18.850000000000001</v>
      </c>
      <c r="L5681">
        <v>41.648000000000003</v>
      </c>
      <c r="M5681">
        <v>2</v>
      </c>
    </row>
    <row r="5682" spans="1:13" x14ac:dyDescent="0.3">
      <c r="A5682" t="s">
        <v>17</v>
      </c>
      <c r="B5682">
        <v>5679</v>
      </c>
      <c r="C5682" t="s">
        <v>305</v>
      </c>
      <c r="D5682" t="s">
        <v>48</v>
      </c>
      <c r="E5682">
        <v>2014</v>
      </c>
      <c r="F5682" t="s">
        <v>29</v>
      </c>
      <c r="G5682" t="s">
        <v>21</v>
      </c>
      <c r="H5682" t="s">
        <v>30</v>
      </c>
      <c r="I5682" t="s">
        <v>16</v>
      </c>
      <c r="J5682">
        <v>5.4011943E-2</v>
      </c>
      <c r="K5682">
        <v>20.350000000000001</v>
      </c>
      <c r="L5682">
        <v>116.5466</v>
      </c>
      <c r="M5682">
        <v>2</v>
      </c>
    </row>
    <row r="5683" spans="1:13" x14ac:dyDescent="0.3">
      <c r="A5683" t="s">
        <v>10</v>
      </c>
      <c r="B5683">
        <v>5680</v>
      </c>
      <c r="C5683" t="s">
        <v>1360</v>
      </c>
      <c r="D5683" t="s">
        <v>67</v>
      </c>
      <c r="E5683">
        <v>2014</v>
      </c>
      <c r="F5683" t="s">
        <v>29</v>
      </c>
      <c r="G5683" t="s">
        <v>21</v>
      </c>
      <c r="H5683" t="s">
        <v>30</v>
      </c>
      <c r="I5683" t="s">
        <v>16</v>
      </c>
      <c r="J5683">
        <v>6.3278652000000005E-2</v>
      </c>
      <c r="K5683">
        <v>16.100000000000001</v>
      </c>
      <c r="L5683">
        <v>182.1318</v>
      </c>
      <c r="M5683">
        <v>2</v>
      </c>
    </row>
    <row r="5684" spans="1:13" x14ac:dyDescent="0.3">
      <c r="A5684" t="s">
        <v>10</v>
      </c>
      <c r="B5684">
        <v>5681</v>
      </c>
      <c r="C5684" t="s">
        <v>808</v>
      </c>
      <c r="D5684" t="s">
        <v>12</v>
      </c>
      <c r="E5684">
        <v>2014</v>
      </c>
      <c r="F5684" t="s">
        <v>29</v>
      </c>
      <c r="G5684" t="s">
        <v>21</v>
      </c>
      <c r="H5684" t="s">
        <v>30</v>
      </c>
      <c r="I5684" t="s">
        <v>16</v>
      </c>
      <c r="J5684">
        <v>4.7896393000000002E-2</v>
      </c>
      <c r="K5684">
        <v>20.6</v>
      </c>
      <c r="L5684">
        <v>185.85560000000001</v>
      </c>
      <c r="M5684">
        <v>2</v>
      </c>
    </row>
    <row r="5685" spans="1:13" x14ac:dyDescent="0.3">
      <c r="A5685" t="s">
        <v>17</v>
      </c>
      <c r="B5685">
        <v>5682</v>
      </c>
      <c r="C5685" t="s">
        <v>842</v>
      </c>
      <c r="D5685" t="s">
        <v>57</v>
      </c>
      <c r="E5685">
        <v>2022</v>
      </c>
      <c r="F5685" t="s">
        <v>20</v>
      </c>
      <c r="G5685" t="s">
        <v>21</v>
      </c>
      <c r="H5685" t="s">
        <v>15</v>
      </c>
      <c r="I5685" t="s">
        <v>22</v>
      </c>
      <c r="J5685">
        <v>0.111673587</v>
      </c>
      <c r="K5685">
        <v>9.3000000000000007</v>
      </c>
      <c r="L5685">
        <v>65.782600000000002</v>
      </c>
      <c r="M5685">
        <v>2</v>
      </c>
    </row>
    <row r="5686" spans="1:13" x14ac:dyDescent="0.3">
      <c r="A5686" t="s">
        <v>17</v>
      </c>
      <c r="B5686">
        <v>5683</v>
      </c>
      <c r="C5686" t="s">
        <v>97</v>
      </c>
      <c r="D5686" t="s">
        <v>28</v>
      </c>
      <c r="E5686">
        <v>2022</v>
      </c>
      <c r="F5686" t="s">
        <v>20</v>
      </c>
      <c r="G5686" t="s">
        <v>21</v>
      </c>
      <c r="H5686" t="s">
        <v>15</v>
      </c>
      <c r="I5686" t="s">
        <v>22</v>
      </c>
      <c r="J5686">
        <v>2.4262771999999998E-2</v>
      </c>
      <c r="K5686">
        <v>10.1</v>
      </c>
      <c r="L5686">
        <v>117.61499999999999</v>
      </c>
      <c r="M5686">
        <v>2</v>
      </c>
    </row>
    <row r="5687" spans="1:13" x14ac:dyDescent="0.3">
      <c r="A5687" t="s">
        <v>17</v>
      </c>
      <c r="B5687">
        <v>5684</v>
      </c>
      <c r="C5687" t="s">
        <v>287</v>
      </c>
      <c r="D5687" t="s">
        <v>57</v>
      </c>
      <c r="E5687">
        <v>2022</v>
      </c>
      <c r="F5687" t="s">
        <v>20</v>
      </c>
      <c r="G5687" t="s">
        <v>21</v>
      </c>
      <c r="H5687" t="s">
        <v>15</v>
      </c>
      <c r="I5687" t="s">
        <v>22</v>
      </c>
      <c r="J5687">
        <v>9.2970839999999999E-2</v>
      </c>
      <c r="K5687">
        <v>4.7850000000000001</v>
      </c>
      <c r="L5687">
        <v>122.0098</v>
      </c>
      <c r="M5687">
        <v>2</v>
      </c>
    </row>
    <row r="5688" spans="1:13" x14ac:dyDescent="0.3">
      <c r="A5688" t="s">
        <v>17</v>
      </c>
      <c r="B5688">
        <v>5685</v>
      </c>
      <c r="C5688" t="s">
        <v>1248</v>
      </c>
      <c r="D5688" t="s">
        <v>28</v>
      </c>
      <c r="E5688">
        <v>2022</v>
      </c>
      <c r="F5688" t="s">
        <v>20</v>
      </c>
      <c r="G5688" t="s">
        <v>21</v>
      </c>
      <c r="H5688" t="s">
        <v>15</v>
      </c>
      <c r="I5688" t="s">
        <v>22</v>
      </c>
      <c r="J5688">
        <v>3.0250131999999999E-2</v>
      </c>
      <c r="K5688">
        <v>12.1</v>
      </c>
      <c r="L5688">
        <v>75.266999999999996</v>
      </c>
      <c r="M5688">
        <v>2</v>
      </c>
    </row>
    <row r="5689" spans="1:13" x14ac:dyDescent="0.3">
      <c r="A5689" t="s">
        <v>17</v>
      </c>
      <c r="B5689">
        <v>5686</v>
      </c>
      <c r="C5689" t="s">
        <v>894</v>
      </c>
      <c r="D5689" t="s">
        <v>42</v>
      </c>
      <c r="E5689">
        <v>2022</v>
      </c>
      <c r="F5689" t="s">
        <v>20</v>
      </c>
      <c r="G5689" t="s">
        <v>21</v>
      </c>
      <c r="H5689" t="s">
        <v>15</v>
      </c>
      <c r="I5689" t="s">
        <v>22</v>
      </c>
      <c r="J5689">
        <v>6.7253879999999997E-3</v>
      </c>
      <c r="K5689">
        <v>9.6</v>
      </c>
      <c r="L5689">
        <v>165.91839999999999</v>
      </c>
      <c r="M5689">
        <v>2</v>
      </c>
    </row>
    <row r="5690" spans="1:13" x14ac:dyDescent="0.3">
      <c r="A5690" t="s">
        <v>17</v>
      </c>
      <c r="B5690">
        <v>5687</v>
      </c>
      <c r="C5690" t="s">
        <v>1408</v>
      </c>
      <c r="D5690" t="s">
        <v>32</v>
      </c>
      <c r="E5690">
        <v>2022</v>
      </c>
      <c r="F5690" t="s">
        <v>20</v>
      </c>
      <c r="G5690" t="s">
        <v>21</v>
      </c>
      <c r="H5690" t="s">
        <v>15</v>
      </c>
      <c r="I5690" t="s">
        <v>22</v>
      </c>
      <c r="J5690">
        <v>4.5556681000000002E-2</v>
      </c>
      <c r="K5690">
        <v>5.73</v>
      </c>
      <c r="L5690">
        <v>85.388199999999998</v>
      </c>
      <c r="M5690">
        <v>2</v>
      </c>
    </row>
    <row r="5691" spans="1:13" x14ac:dyDescent="0.3">
      <c r="A5691" t="s">
        <v>17</v>
      </c>
      <c r="B5691">
        <v>5688</v>
      </c>
      <c r="C5691" t="s">
        <v>1434</v>
      </c>
      <c r="D5691" t="s">
        <v>32</v>
      </c>
      <c r="E5691">
        <v>2022</v>
      </c>
      <c r="F5691" t="s">
        <v>20</v>
      </c>
      <c r="G5691" t="s">
        <v>21</v>
      </c>
      <c r="H5691" t="s">
        <v>15</v>
      </c>
      <c r="I5691" t="s">
        <v>22</v>
      </c>
      <c r="J5691">
        <v>1.4614357E-2</v>
      </c>
      <c r="K5691">
        <v>5.78</v>
      </c>
      <c r="L5691">
        <v>147.31020000000001</v>
      </c>
      <c r="M5691">
        <v>2</v>
      </c>
    </row>
    <row r="5692" spans="1:13" x14ac:dyDescent="0.3">
      <c r="A5692" t="s">
        <v>10</v>
      </c>
      <c r="B5692">
        <v>5689</v>
      </c>
      <c r="C5692" t="s">
        <v>1587</v>
      </c>
      <c r="D5692" t="s">
        <v>67</v>
      </c>
      <c r="E5692">
        <v>2022</v>
      </c>
      <c r="F5692" t="s">
        <v>20</v>
      </c>
      <c r="G5692" t="s">
        <v>21</v>
      </c>
      <c r="H5692" t="s">
        <v>15</v>
      </c>
      <c r="I5692" t="s">
        <v>22</v>
      </c>
      <c r="J5692">
        <v>0</v>
      </c>
      <c r="K5692">
        <v>7.8550000000000004</v>
      </c>
      <c r="L5692">
        <v>220.1482</v>
      </c>
      <c r="M5692">
        <v>2</v>
      </c>
    </row>
    <row r="5693" spans="1:13" x14ac:dyDescent="0.3">
      <c r="A5693" t="s">
        <v>10</v>
      </c>
      <c r="B5693">
        <v>5690</v>
      </c>
      <c r="C5693" t="s">
        <v>901</v>
      </c>
      <c r="D5693" t="s">
        <v>24</v>
      </c>
      <c r="E5693">
        <v>2022</v>
      </c>
      <c r="F5693" t="s">
        <v>20</v>
      </c>
      <c r="G5693" t="s">
        <v>21</v>
      </c>
      <c r="H5693" t="s">
        <v>15</v>
      </c>
      <c r="I5693" t="s">
        <v>22</v>
      </c>
      <c r="J5693">
        <v>0.136328794</v>
      </c>
      <c r="K5693">
        <v>14</v>
      </c>
      <c r="L5693">
        <v>54.863999999999997</v>
      </c>
      <c r="M5693">
        <v>2</v>
      </c>
    </row>
    <row r="5694" spans="1:13" x14ac:dyDescent="0.3">
      <c r="A5694" t="s">
        <v>17</v>
      </c>
      <c r="B5694">
        <v>5691</v>
      </c>
      <c r="C5694" t="s">
        <v>102</v>
      </c>
      <c r="D5694" t="s">
        <v>24</v>
      </c>
      <c r="E5694">
        <v>2018</v>
      </c>
      <c r="F5694" t="s">
        <v>45</v>
      </c>
      <c r="G5694" t="s">
        <v>21</v>
      </c>
      <c r="H5694" t="s">
        <v>15</v>
      </c>
      <c r="I5694" t="s">
        <v>46</v>
      </c>
      <c r="J5694">
        <v>1.6531033000000001E-2</v>
      </c>
      <c r="L5694">
        <v>122.4098</v>
      </c>
      <c r="M5694">
        <v>2</v>
      </c>
    </row>
    <row r="5695" spans="1:13" x14ac:dyDescent="0.3">
      <c r="A5695" t="s">
        <v>17</v>
      </c>
      <c r="B5695">
        <v>5692</v>
      </c>
      <c r="C5695" t="s">
        <v>1037</v>
      </c>
      <c r="D5695" t="s">
        <v>24</v>
      </c>
      <c r="E5695">
        <v>2018</v>
      </c>
      <c r="F5695" t="s">
        <v>45</v>
      </c>
      <c r="G5695" t="s">
        <v>21</v>
      </c>
      <c r="H5695" t="s">
        <v>15</v>
      </c>
      <c r="I5695" t="s">
        <v>46</v>
      </c>
      <c r="J5695">
        <v>2.2457694E-2</v>
      </c>
      <c r="L5695">
        <v>98.606800000000007</v>
      </c>
      <c r="M5695">
        <v>2</v>
      </c>
    </row>
    <row r="5696" spans="1:13" x14ac:dyDescent="0.3">
      <c r="A5696" t="s">
        <v>17</v>
      </c>
      <c r="B5696">
        <v>5693</v>
      </c>
      <c r="C5696" t="s">
        <v>1108</v>
      </c>
      <c r="D5696" t="s">
        <v>12</v>
      </c>
      <c r="E5696">
        <v>2018</v>
      </c>
      <c r="F5696" t="s">
        <v>45</v>
      </c>
      <c r="G5696" t="s">
        <v>21</v>
      </c>
      <c r="H5696" t="s">
        <v>15</v>
      </c>
      <c r="I5696" t="s">
        <v>46</v>
      </c>
      <c r="J5696">
        <v>0.11995987299999999</v>
      </c>
      <c r="L5696">
        <v>45.506</v>
      </c>
      <c r="M5696">
        <v>2</v>
      </c>
    </row>
    <row r="5697" spans="1:13" x14ac:dyDescent="0.3">
      <c r="A5697" t="s">
        <v>17</v>
      </c>
      <c r="B5697">
        <v>5694</v>
      </c>
      <c r="C5697" t="s">
        <v>1549</v>
      </c>
      <c r="D5697" t="s">
        <v>54</v>
      </c>
      <c r="E5697">
        <v>2018</v>
      </c>
      <c r="F5697" t="s">
        <v>45</v>
      </c>
      <c r="G5697" t="s">
        <v>21</v>
      </c>
      <c r="H5697" t="s">
        <v>15</v>
      </c>
      <c r="I5697" t="s">
        <v>46</v>
      </c>
      <c r="J5697">
        <v>9.7937252000000002E-2</v>
      </c>
      <c r="L5697">
        <v>98.904200000000003</v>
      </c>
      <c r="M5697">
        <v>2</v>
      </c>
    </row>
    <row r="5698" spans="1:13" x14ac:dyDescent="0.3">
      <c r="A5698" t="s">
        <v>17</v>
      </c>
      <c r="B5698">
        <v>5695</v>
      </c>
      <c r="C5698" t="s">
        <v>1086</v>
      </c>
      <c r="D5698" t="s">
        <v>48</v>
      </c>
      <c r="E5698">
        <v>2018</v>
      </c>
      <c r="F5698" t="s">
        <v>45</v>
      </c>
      <c r="G5698" t="s">
        <v>21</v>
      </c>
      <c r="H5698" t="s">
        <v>15</v>
      </c>
      <c r="I5698" t="s">
        <v>46</v>
      </c>
      <c r="J5698">
        <v>3.5406842000000001E-2</v>
      </c>
      <c r="L5698">
        <v>244.31700000000001</v>
      </c>
      <c r="M5698">
        <v>2</v>
      </c>
    </row>
    <row r="5699" spans="1:13" x14ac:dyDescent="0.3">
      <c r="A5699" t="s">
        <v>17</v>
      </c>
      <c r="B5699">
        <v>5696</v>
      </c>
      <c r="C5699" t="s">
        <v>1491</v>
      </c>
      <c r="D5699" t="s">
        <v>12</v>
      </c>
      <c r="E5699">
        <v>2015</v>
      </c>
      <c r="F5699" t="s">
        <v>33</v>
      </c>
      <c r="G5699" t="s">
        <v>34</v>
      </c>
      <c r="H5699" t="s">
        <v>15</v>
      </c>
      <c r="I5699" t="s">
        <v>16</v>
      </c>
      <c r="J5699">
        <v>0</v>
      </c>
      <c r="K5699">
        <v>14.65</v>
      </c>
      <c r="L5699">
        <v>49.769199999999998</v>
      </c>
      <c r="M5699">
        <v>1.9</v>
      </c>
    </row>
    <row r="5700" spans="1:13" x14ac:dyDescent="0.3">
      <c r="A5700" t="s">
        <v>10</v>
      </c>
      <c r="B5700">
        <v>5697</v>
      </c>
      <c r="C5700" t="s">
        <v>1418</v>
      </c>
      <c r="D5700" t="s">
        <v>32</v>
      </c>
      <c r="E5700">
        <v>2017</v>
      </c>
      <c r="F5700" t="s">
        <v>50</v>
      </c>
      <c r="G5700" t="s">
        <v>34</v>
      </c>
      <c r="H5700" t="s">
        <v>26</v>
      </c>
      <c r="I5700" t="s">
        <v>16</v>
      </c>
      <c r="J5700">
        <v>6.1163967E-2</v>
      </c>
      <c r="K5700">
        <v>12.1</v>
      </c>
      <c r="L5700">
        <v>56.561399999999999</v>
      </c>
      <c r="M5700">
        <v>1.9</v>
      </c>
    </row>
    <row r="5701" spans="1:13" x14ac:dyDescent="0.3">
      <c r="A5701" t="s">
        <v>17</v>
      </c>
      <c r="B5701">
        <v>5698</v>
      </c>
      <c r="C5701" t="s">
        <v>876</v>
      </c>
      <c r="D5701" t="s">
        <v>24</v>
      </c>
      <c r="E5701">
        <v>2011</v>
      </c>
      <c r="F5701" t="s">
        <v>39</v>
      </c>
      <c r="G5701" t="s">
        <v>21</v>
      </c>
      <c r="H5701" t="s">
        <v>26</v>
      </c>
      <c r="I5701" t="s">
        <v>40</v>
      </c>
      <c r="J5701">
        <v>0.165694219</v>
      </c>
      <c r="K5701">
        <v>12.85</v>
      </c>
      <c r="L5701">
        <v>39.7164</v>
      </c>
      <c r="M5701">
        <v>1.8</v>
      </c>
    </row>
    <row r="5702" spans="1:13" x14ac:dyDescent="0.3">
      <c r="A5702" t="s">
        <v>17</v>
      </c>
      <c r="B5702">
        <v>5699</v>
      </c>
      <c r="C5702" t="s">
        <v>291</v>
      </c>
      <c r="D5702" t="s">
        <v>28</v>
      </c>
      <c r="E5702">
        <v>2012</v>
      </c>
      <c r="F5702" t="s">
        <v>13</v>
      </c>
      <c r="G5702" t="s">
        <v>14</v>
      </c>
      <c r="H5702" t="s">
        <v>15</v>
      </c>
      <c r="I5702" t="s">
        <v>16</v>
      </c>
      <c r="J5702">
        <v>0.17007246200000001</v>
      </c>
      <c r="K5702">
        <v>20.7</v>
      </c>
      <c r="L5702">
        <v>183.82660000000001</v>
      </c>
      <c r="M5702">
        <v>1.8</v>
      </c>
    </row>
    <row r="5703" spans="1:13" x14ac:dyDescent="0.3">
      <c r="A5703" t="s">
        <v>17</v>
      </c>
      <c r="B5703">
        <v>5700</v>
      </c>
      <c r="C5703" t="s">
        <v>538</v>
      </c>
      <c r="D5703" t="s">
        <v>19</v>
      </c>
      <c r="E5703">
        <v>2015</v>
      </c>
      <c r="F5703" t="s">
        <v>33</v>
      </c>
      <c r="G5703" t="s">
        <v>34</v>
      </c>
      <c r="H5703" t="s">
        <v>26</v>
      </c>
      <c r="I5703" t="s">
        <v>16</v>
      </c>
      <c r="J5703">
        <v>3.0556922E-2</v>
      </c>
      <c r="K5703">
        <v>18.350000000000001</v>
      </c>
      <c r="L5703">
        <v>190.61619999999999</v>
      </c>
      <c r="M5703">
        <v>1.8</v>
      </c>
    </row>
    <row r="5704" spans="1:13" x14ac:dyDescent="0.3">
      <c r="A5704" t="s">
        <v>17</v>
      </c>
      <c r="B5704">
        <v>5701</v>
      </c>
      <c r="C5704" t="s">
        <v>142</v>
      </c>
      <c r="D5704" t="s">
        <v>12</v>
      </c>
      <c r="E5704">
        <v>2017</v>
      </c>
      <c r="F5704" t="s">
        <v>50</v>
      </c>
      <c r="G5704" t="s">
        <v>34</v>
      </c>
      <c r="H5704" t="s">
        <v>26</v>
      </c>
      <c r="I5704" t="s">
        <v>16</v>
      </c>
      <c r="J5704">
        <v>8.1148830000000005E-2</v>
      </c>
      <c r="K5704">
        <v>7.02</v>
      </c>
      <c r="L5704">
        <v>146.8734</v>
      </c>
      <c r="M5704">
        <v>1.8</v>
      </c>
    </row>
    <row r="5705" spans="1:13" x14ac:dyDescent="0.3">
      <c r="A5705" t="s">
        <v>17</v>
      </c>
      <c r="B5705">
        <v>5702</v>
      </c>
      <c r="C5705" t="s">
        <v>653</v>
      </c>
      <c r="D5705" t="s">
        <v>42</v>
      </c>
      <c r="E5705">
        <v>2017</v>
      </c>
      <c r="F5705" t="s">
        <v>50</v>
      </c>
      <c r="G5705" t="s">
        <v>34</v>
      </c>
      <c r="H5705" t="s">
        <v>26</v>
      </c>
      <c r="I5705" t="s">
        <v>16</v>
      </c>
      <c r="J5705">
        <v>6.6668723999999999E-2</v>
      </c>
      <c r="K5705">
        <v>11.3</v>
      </c>
      <c r="L5705">
        <v>192.4478</v>
      </c>
      <c r="M5705">
        <v>1.8</v>
      </c>
    </row>
    <row r="5706" spans="1:13" x14ac:dyDescent="0.3">
      <c r="A5706" t="s">
        <v>10</v>
      </c>
      <c r="B5706">
        <v>5703</v>
      </c>
      <c r="C5706" t="s">
        <v>312</v>
      </c>
      <c r="D5706" t="s">
        <v>28</v>
      </c>
      <c r="E5706">
        <v>2018</v>
      </c>
      <c r="F5706" t="s">
        <v>138</v>
      </c>
      <c r="G5706" t="s">
        <v>14</v>
      </c>
      <c r="H5706" t="s">
        <v>26</v>
      </c>
      <c r="I5706" t="s">
        <v>40</v>
      </c>
      <c r="J5706">
        <v>0.1263349</v>
      </c>
      <c r="L5706">
        <v>184.0924</v>
      </c>
      <c r="M5706">
        <v>1.7</v>
      </c>
    </row>
    <row r="5707" spans="1:13" x14ac:dyDescent="0.3">
      <c r="A5707" t="s">
        <v>17</v>
      </c>
      <c r="B5707">
        <v>5704</v>
      </c>
      <c r="C5707" t="s">
        <v>483</v>
      </c>
      <c r="D5707" t="s">
        <v>67</v>
      </c>
      <c r="E5707">
        <v>2015</v>
      </c>
      <c r="F5707" t="s">
        <v>33</v>
      </c>
      <c r="G5707" t="s">
        <v>34</v>
      </c>
      <c r="H5707" t="s">
        <v>15</v>
      </c>
      <c r="I5707" t="s">
        <v>16</v>
      </c>
      <c r="J5707">
        <v>7.5731322000000004E-2</v>
      </c>
      <c r="K5707">
        <v>13.1</v>
      </c>
      <c r="L5707">
        <v>167.51580000000001</v>
      </c>
      <c r="M5707">
        <v>1.7</v>
      </c>
    </row>
    <row r="5708" spans="1:13" x14ac:dyDescent="0.3">
      <c r="A5708" t="s">
        <v>17</v>
      </c>
      <c r="B5708">
        <v>5705</v>
      </c>
      <c r="C5708" t="s">
        <v>167</v>
      </c>
      <c r="D5708" t="s">
        <v>24</v>
      </c>
      <c r="E5708">
        <v>2015</v>
      </c>
      <c r="F5708" t="s">
        <v>33</v>
      </c>
      <c r="G5708" t="s">
        <v>34</v>
      </c>
      <c r="H5708" t="s">
        <v>15</v>
      </c>
      <c r="I5708" t="s">
        <v>16</v>
      </c>
      <c r="J5708">
        <v>2.6925385E-2</v>
      </c>
      <c r="K5708">
        <v>17.5</v>
      </c>
      <c r="L5708">
        <v>264.39100000000002</v>
      </c>
      <c r="M5708">
        <v>1.7</v>
      </c>
    </row>
    <row r="5709" spans="1:13" x14ac:dyDescent="0.3">
      <c r="A5709" t="s">
        <v>17</v>
      </c>
      <c r="B5709">
        <v>5706</v>
      </c>
      <c r="C5709" t="s">
        <v>242</v>
      </c>
      <c r="D5709" t="s">
        <v>42</v>
      </c>
      <c r="E5709">
        <v>2015</v>
      </c>
      <c r="F5709" t="s">
        <v>33</v>
      </c>
      <c r="G5709" t="s">
        <v>34</v>
      </c>
      <c r="H5709" t="s">
        <v>26</v>
      </c>
      <c r="I5709" t="s">
        <v>16</v>
      </c>
      <c r="J5709">
        <v>2.6954410000000002E-2</v>
      </c>
      <c r="K5709">
        <v>20.7</v>
      </c>
      <c r="L5709">
        <v>73.235399999999998</v>
      </c>
      <c r="M5709">
        <v>1.7</v>
      </c>
    </row>
    <row r="5710" spans="1:13" x14ac:dyDescent="0.3">
      <c r="A5710" t="s">
        <v>17</v>
      </c>
      <c r="B5710">
        <v>5707</v>
      </c>
      <c r="C5710" t="s">
        <v>1592</v>
      </c>
      <c r="D5710" t="s">
        <v>32</v>
      </c>
      <c r="E5710">
        <v>2020</v>
      </c>
      <c r="F5710" t="s">
        <v>37</v>
      </c>
      <c r="G5710" t="s">
        <v>34</v>
      </c>
      <c r="H5710" t="s">
        <v>30</v>
      </c>
      <c r="I5710" t="s">
        <v>16</v>
      </c>
      <c r="J5710">
        <v>2.4961677000000002E-2</v>
      </c>
      <c r="K5710">
        <v>17.850000000000001</v>
      </c>
      <c r="L5710">
        <v>153.20179999999999</v>
      </c>
      <c r="M5710">
        <v>1.7</v>
      </c>
    </row>
    <row r="5711" spans="1:13" x14ac:dyDescent="0.3">
      <c r="A5711" t="s">
        <v>10</v>
      </c>
      <c r="B5711">
        <v>5708</v>
      </c>
      <c r="C5711" t="s">
        <v>1100</v>
      </c>
      <c r="D5711" t="s">
        <v>48</v>
      </c>
      <c r="E5711">
        <v>2015</v>
      </c>
      <c r="F5711" t="s">
        <v>33</v>
      </c>
      <c r="G5711" t="s">
        <v>34</v>
      </c>
      <c r="H5711" t="s">
        <v>30</v>
      </c>
      <c r="I5711" t="s">
        <v>16</v>
      </c>
      <c r="J5711">
        <v>7.6876046000000003E-2</v>
      </c>
      <c r="K5711">
        <v>11.8</v>
      </c>
      <c r="L5711">
        <v>33.155799999999999</v>
      </c>
      <c r="M5711">
        <v>1.7</v>
      </c>
    </row>
    <row r="5712" spans="1:13" x14ac:dyDescent="0.3">
      <c r="A5712" t="s">
        <v>17</v>
      </c>
      <c r="B5712">
        <v>5709</v>
      </c>
      <c r="C5712" t="s">
        <v>404</v>
      </c>
      <c r="D5712" t="s">
        <v>28</v>
      </c>
      <c r="E5712">
        <v>2022</v>
      </c>
      <c r="F5712" t="s">
        <v>20</v>
      </c>
      <c r="G5712" t="s">
        <v>21</v>
      </c>
      <c r="H5712" t="s">
        <v>15</v>
      </c>
      <c r="I5712" t="s">
        <v>22</v>
      </c>
      <c r="J5712">
        <v>2.678995E-2</v>
      </c>
      <c r="K5712">
        <v>12.35</v>
      </c>
      <c r="L5712">
        <v>58.924599999999998</v>
      </c>
      <c r="M5712">
        <v>1.7</v>
      </c>
    </row>
    <row r="5713" spans="1:13" x14ac:dyDescent="0.3">
      <c r="A5713" t="s">
        <v>17</v>
      </c>
      <c r="B5713">
        <v>5710</v>
      </c>
      <c r="C5713" t="s">
        <v>450</v>
      </c>
      <c r="D5713" t="s">
        <v>32</v>
      </c>
      <c r="E5713">
        <v>2022</v>
      </c>
      <c r="F5713" t="s">
        <v>20</v>
      </c>
      <c r="G5713" t="s">
        <v>21</v>
      </c>
      <c r="H5713" t="s">
        <v>15</v>
      </c>
      <c r="I5713" t="s">
        <v>22</v>
      </c>
      <c r="J5713">
        <v>6.1313056999999997E-2</v>
      </c>
      <c r="K5713">
        <v>7.63</v>
      </c>
      <c r="L5713">
        <v>93.343599999999995</v>
      </c>
      <c r="M5713">
        <v>1.7</v>
      </c>
    </row>
    <row r="5714" spans="1:13" x14ac:dyDescent="0.3">
      <c r="A5714" t="s">
        <v>10</v>
      </c>
      <c r="B5714">
        <v>5711</v>
      </c>
      <c r="C5714" t="s">
        <v>395</v>
      </c>
      <c r="D5714" t="s">
        <v>28</v>
      </c>
      <c r="E5714">
        <v>2018</v>
      </c>
      <c r="F5714" t="s">
        <v>138</v>
      </c>
      <c r="G5714" t="s">
        <v>14</v>
      </c>
      <c r="H5714" t="s">
        <v>26</v>
      </c>
      <c r="I5714" t="s">
        <v>40</v>
      </c>
      <c r="J5714">
        <v>7.2221801000000002E-2</v>
      </c>
      <c r="L5714">
        <v>43.645400000000002</v>
      </c>
      <c r="M5714">
        <v>1.5</v>
      </c>
    </row>
    <row r="5715" spans="1:13" x14ac:dyDescent="0.3">
      <c r="A5715" t="s">
        <v>17</v>
      </c>
      <c r="B5715">
        <v>5712</v>
      </c>
      <c r="C5715" t="s">
        <v>211</v>
      </c>
      <c r="D5715" t="s">
        <v>19</v>
      </c>
      <c r="E5715">
        <v>2017</v>
      </c>
      <c r="F5715" t="s">
        <v>50</v>
      </c>
      <c r="G5715" t="s">
        <v>34</v>
      </c>
      <c r="H5715" t="s">
        <v>26</v>
      </c>
      <c r="I5715" t="s">
        <v>16</v>
      </c>
      <c r="J5715">
        <v>2.4378706E-2</v>
      </c>
      <c r="K5715">
        <v>9.8000000000000007</v>
      </c>
      <c r="L5715">
        <v>114.5492</v>
      </c>
      <c r="M5715">
        <v>1.5</v>
      </c>
    </row>
    <row r="5716" spans="1:13" x14ac:dyDescent="0.3">
      <c r="A5716" t="s">
        <v>10</v>
      </c>
      <c r="B5716">
        <v>5713</v>
      </c>
      <c r="C5716" t="s">
        <v>808</v>
      </c>
      <c r="D5716" t="s">
        <v>12</v>
      </c>
      <c r="E5716">
        <v>2016</v>
      </c>
      <c r="F5716" t="s">
        <v>25</v>
      </c>
      <c r="G5716" t="s">
        <v>14</v>
      </c>
      <c r="H5716" t="s">
        <v>26</v>
      </c>
      <c r="I5716" t="s">
        <v>16</v>
      </c>
      <c r="J5716">
        <v>4.7936284000000003E-2</v>
      </c>
      <c r="K5716">
        <v>20.6</v>
      </c>
      <c r="L5716">
        <v>185.75559999999999</v>
      </c>
      <c r="M5716">
        <v>1.5</v>
      </c>
    </row>
    <row r="5717" spans="1:13" x14ac:dyDescent="0.3">
      <c r="A5717" t="s">
        <v>17</v>
      </c>
      <c r="B5717">
        <v>5714</v>
      </c>
      <c r="C5717" t="s">
        <v>1208</v>
      </c>
      <c r="D5717" t="s">
        <v>67</v>
      </c>
      <c r="E5717">
        <v>2015</v>
      </c>
      <c r="F5717" t="s">
        <v>33</v>
      </c>
      <c r="G5717" t="s">
        <v>34</v>
      </c>
      <c r="H5717" t="s">
        <v>15</v>
      </c>
      <c r="I5717" t="s">
        <v>16</v>
      </c>
      <c r="J5717">
        <v>8.8172354999999994E-2</v>
      </c>
      <c r="K5717">
        <v>14.1</v>
      </c>
      <c r="L5717">
        <v>232.26679999999999</v>
      </c>
      <c r="M5717">
        <v>1.5</v>
      </c>
    </row>
    <row r="5718" spans="1:13" x14ac:dyDescent="0.3">
      <c r="A5718" t="s">
        <v>17</v>
      </c>
      <c r="B5718">
        <v>5715</v>
      </c>
      <c r="C5718" t="s">
        <v>496</v>
      </c>
      <c r="D5718" t="s">
        <v>24</v>
      </c>
      <c r="E5718">
        <v>2020</v>
      </c>
      <c r="F5718" t="s">
        <v>37</v>
      </c>
      <c r="G5718" t="s">
        <v>34</v>
      </c>
      <c r="H5718" t="s">
        <v>26</v>
      </c>
      <c r="I5718" t="s">
        <v>16</v>
      </c>
      <c r="J5718">
        <v>1.7887474E-2</v>
      </c>
      <c r="K5718">
        <v>7.1449999999999996</v>
      </c>
      <c r="L5718">
        <v>160.65780000000001</v>
      </c>
      <c r="M5718">
        <v>1.5</v>
      </c>
    </row>
    <row r="5719" spans="1:13" x14ac:dyDescent="0.3">
      <c r="A5719" t="s">
        <v>17</v>
      </c>
      <c r="B5719">
        <v>5716</v>
      </c>
      <c r="C5719" t="s">
        <v>798</v>
      </c>
      <c r="D5719" t="s">
        <v>42</v>
      </c>
      <c r="E5719">
        <v>2011</v>
      </c>
      <c r="F5719" t="s">
        <v>39</v>
      </c>
      <c r="G5719" t="s">
        <v>21</v>
      </c>
      <c r="H5719" t="s">
        <v>30</v>
      </c>
      <c r="I5719" t="s">
        <v>40</v>
      </c>
      <c r="J5719">
        <v>6.5689432000000006E-2</v>
      </c>
      <c r="K5719">
        <v>20.7</v>
      </c>
      <c r="L5719">
        <v>149.73660000000001</v>
      </c>
      <c r="M5719">
        <v>1.5</v>
      </c>
    </row>
    <row r="5720" spans="1:13" x14ac:dyDescent="0.3">
      <c r="A5720" t="s">
        <v>10</v>
      </c>
      <c r="B5720">
        <v>5717</v>
      </c>
      <c r="C5720" t="s">
        <v>319</v>
      </c>
      <c r="D5720" t="s">
        <v>48</v>
      </c>
      <c r="E5720">
        <v>2014</v>
      </c>
      <c r="F5720" t="s">
        <v>29</v>
      </c>
      <c r="G5720" t="s">
        <v>21</v>
      </c>
      <c r="H5720" t="s">
        <v>30</v>
      </c>
      <c r="I5720" t="s">
        <v>16</v>
      </c>
      <c r="J5720">
        <v>0.105208448</v>
      </c>
      <c r="K5720">
        <v>15.6</v>
      </c>
      <c r="L5720">
        <v>170.57640000000001</v>
      </c>
      <c r="M5720">
        <v>1.5</v>
      </c>
    </row>
    <row r="5721" spans="1:13" x14ac:dyDescent="0.3">
      <c r="A5721" t="s">
        <v>17</v>
      </c>
      <c r="B5721">
        <v>5718</v>
      </c>
      <c r="C5721" t="s">
        <v>1545</v>
      </c>
      <c r="D5721" t="s">
        <v>28</v>
      </c>
      <c r="E5721">
        <v>2022</v>
      </c>
      <c r="F5721" t="s">
        <v>20</v>
      </c>
      <c r="G5721" t="s">
        <v>21</v>
      </c>
      <c r="H5721" t="s">
        <v>15</v>
      </c>
      <c r="I5721" t="s">
        <v>22</v>
      </c>
      <c r="J5721">
        <v>3.5028852999999999E-2</v>
      </c>
      <c r="K5721">
        <v>5.94</v>
      </c>
      <c r="L5721">
        <v>179.83439999999999</v>
      </c>
      <c r="M5721">
        <v>1.5</v>
      </c>
    </row>
    <row r="5722" spans="1:13" x14ac:dyDescent="0.3">
      <c r="A5722" t="s">
        <v>17</v>
      </c>
      <c r="B5722">
        <v>5719</v>
      </c>
      <c r="C5722" t="s">
        <v>465</v>
      </c>
      <c r="D5722" t="s">
        <v>19</v>
      </c>
      <c r="E5722">
        <v>2022</v>
      </c>
      <c r="F5722" t="s">
        <v>20</v>
      </c>
      <c r="G5722" t="s">
        <v>21</v>
      </c>
      <c r="H5722" t="s">
        <v>15</v>
      </c>
      <c r="I5722" t="s">
        <v>22</v>
      </c>
      <c r="J5722">
        <v>9.8108956999999997E-2</v>
      </c>
      <c r="K5722">
        <v>17.75</v>
      </c>
      <c r="L5722">
        <v>240.9196</v>
      </c>
      <c r="M5722">
        <v>1.5</v>
      </c>
    </row>
    <row r="5723" spans="1:13" x14ac:dyDescent="0.3">
      <c r="A5723" t="s">
        <v>17</v>
      </c>
      <c r="B5723">
        <v>5720</v>
      </c>
      <c r="C5723" t="s">
        <v>353</v>
      </c>
      <c r="D5723" t="s">
        <v>42</v>
      </c>
      <c r="E5723">
        <v>2018</v>
      </c>
      <c r="F5723" t="s">
        <v>45</v>
      </c>
      <c r="G5723" t="s">
        <v>21</v>
      </c>
      <c r="H5723" t="s">
        <v>15</v>
      </c>
      <c r="I5723" t="s">
        <v>46</v>
      </c>
      <c r="J5723">
        <v>1.6910913999999999E-2</v>
      </c>
      <c r="L5723">
        <v>96.641000000000005</v>
      </c>
      <c r="M5723">
        <v>1.5</v>
      </c>
    </row>
    <row r="5724" spans="1:13" x14ac:dyDescent="0.3">
      <c r="A5724" t="s">
        <v>10</v>
      </c>
      <c r="B5724">
        <v>5721</v>
      </c>
      <c r="C5724" t="s">
        <v>1255</v>
      </c>
      <c r="D5724" t="s">
        <v>24</v>
      </c>
      <c r="E5724">
        <v>2018</v>
      </c>
      <c r="F5724" t="s">
        <v>45</v>
      </c>
      <c r="G5724" t="s">
        <v>21</v>
      </c>
      <c r="H5724" t="s">
        <v>15</v>
      </c>
      <c r="I5724" t="s">
        <v>46</v>
      </c>
      <c r="J5724">
        <v>4.586701E-2</v>
      </c>
      <c r="L5724">
        <v>37.950600000000001</v>
      </c>
      <c r="M5724">
        <v>1.5</v>
      </c>
    </row>
    <row r="5725" spans="1:13" x14ac:dyDescent="0.3">
      <c r="A5725" t="s">
        <v>17</v>
      </c>
      <c r="B5725">
        <v>5722</v>
      </c>
      <c r="C5725" t="s">
        <v>1288</v>
      </c>
      <c r="D5725" t="s">
        <v>61</v>
      </c>
      <c r="E5725">
        <v>2018</v>
      </c>
      <c r="F5725" t="s">
        <v>45</v>
      </c>
      <c r="G5725" t="s">
        <v>21</v>
      </c>
      <c r="H5725" t="s">
        <v>15</v>
      </c>
      <c r="I5725" t="s">
        <v>46</v>
      </c>
      <c r="J5725">
        <v>0.122058364</v>
      </c>
      <c r="L5725">
        <v>172.83959999999999</v>
      </c>
      <c r="M5725">
        <v>1.4</v>
      </c>
    </row>
    <row r="5726" spans="1:13" x14ac:dyDescent="0.3">
      <c r="A5726" t="s">
        <v>17</v>
      </c>
      <c r="B5726">
        <v>5723</v>
      </c>
      <c r="C5726" t="s">
        <v>1522</v>
      </c>
      <c r="D5726" t="s">
        <v>42</v>
      </c>
      <c r="E5726">
        <v>2011</v>
      </c>
      <c r="F5726" t="s">
        <v>39</v>
      </c>
      <c r="G5726" t="s">
        <v>21</v>
      </c>
      <c r="H5726" t="s">
        <v>15</v>
      </c>
      <c r="I5726" t="s">
        <v>40</v>
      </c>
      <c r="J5726">
        <v>3.3259081000000003E-2</v>
      </c>
      <c r="K5726">
        <v>8.02</v>
      </c>
      <c r="L5726">
        <v>154.2972</v>
      </c>
      <c r="M5726">
        <v>1.3</v>
      </c>
    </row>
    <row r="5727" spans="1:13" x14ac:dyDescent="0.3">
      <c r="A5727" t="s">
        <v>10</v>
      </c>
      <c r="B5727">
        <v>5724</v>
      </c>
      <c r="C5727" t="s">
        <v>559</v>
      </c>
      <c r="D5727" t="s">
        <v>48</v>
      </c>
      <c r="E5727">
        <v>2022</v>
      </c>
      <c r="F5727" t="s">
        <v>20</v>
      </c>
      <c r="G5727" t="s">
        <v>21</v>
      </c>
      <c r="H5727" t="s">
        <v>15</v>
      </c>
      <c r="I5727" t="s">
        <v>22</v>
      </c>
      <c r="J5727">
        <v>8.0015028000000002E-2</v>
      </c>
      <c r="K5727">
        <v>16.850000000000001</v>
      </c>
      <c r="L5727">
        <v>111.8544</v>
      </c>
      <c r="M5727">
        <v>1.3</v>
      </c>
    </row>
    <row r="5728" spans="1:13" x14ac:dyDescent="0.3">
      <c r="A5728" t="s">
        <v>10</v>
      </c>
      <c r="B5728">
        <v>5725</v>
      </c>
      <c r="C5728" t="s">
        <v>630</v>
      </c>
      <c r="D5728" t="s">
        <v>54</v>
      </c>
      <c r="E5728">
        <v>2017</v>
      </c>
      <c r="F5728" t="s">
        <v>50</v>
      </c>
      <c r="G5728" t="s">
        <v>34</v>
      </c>
      <c r="H5728" t="s">
        <v>26</v>
      </c>
      <c r="I5728" t="s">
        <v>16</v>
      </c>
      <c r="J5728">
        <v>2.3526504E-2</v>
      </c>
      <c r="K5728">
        <v>12.8</v>
      </c>
      <c r="L5728">
        <v>223.54040000000001</v>
      </c>
      <c r="M5728">
        <v>1.2</v>
      </c>
    </row>
    <row r="5729" spans="1:13" x14ac:dyDescent="0.3">
      <c r="A5729" t="s">
        <v>17</v>
      </c>
      <c r="B5729">
        <v>5726</v>
      </c>
      <c r="C5729" t="s">
        <v>1172</v>
      </c>
      <c r="D5729" t="s">
        <v>48</v>
      </c>
      <c r="E5729">
        <v>2018</v>
      </c>
      <c r="F5729" t="s">
        <v>45</v>
      </c>
      <c r="G5729" t="s">
        <v>21</v>
      </c>
      <c r="H5729" t="s">
        <v>15</v>
      </c>
      <c r="I5729" t="s">
        <v>46</v>
      </c>
      <c r="J5729">
        <v>2.6015519000000001E-2</v>
      </c>
      <c r="L5729">
        <v>255.8356</v>
      </c>
      <c r="M5729">
        <v>1</v>
      </c>
    </row>
    <row r="5730" spans="1:13" x14ac:dyDescent="0.3">
      <c r="A5730" t="s">
        <v>10</v>
      </c>
      <c r="B5730">
        <v>5727</v>
      </c>
      <c r="C5730" t="s">
        <v>924</v>
      </c>
      <c r="D5730" t="s">
        <v>12</v>
      </c>
      <c r="E5730">
        <v>2020</v>
      </c>
      <c r="F5730" t="s">
        <v>37</v>
      </c>
      <c r="G5730" t="s">
        <v>34</v>
      </c>
      <c r="H5730" t="s">
        <v>26</v>
      </c>
      <c r="I5730" t="s">
        <v>16</v>
      </c>
      <c r="J5730">
        <v>4.9916363999999998E-2</v>
      </c>
      <c r="K5730">
        <v>19.350000000000001</v>
      </c>
      <c r="L5730">
        <v>80.264399999999995</v>
      </c>
      <c r="M5730">
        <v>1</v>
      </c>
    </row>
    <row r="5731" spans="1:13" x14ac:dyDescent="0.3">
      <c r="A5731" t="s">
        <v>17</v>
      </c>
      <c r="B5731">
        <v>5728</v>
      </c>
      <c r="C5731" t="s">
        <v>986</v>
      </c>
      <c r="D5731" t="s">
        <v>95</v>
      </c>
      <c r="E5731">
        <v>2016</v>
      </c>
      <c r="F5731" t="s">
        <v>25</v>
      </c>
      <c r="G5731" t="s">
        <v>14</v>
      </c>
      <c r="H5731" t="s">
        <v>26</v>
      </c>
      <c r="I5731" t="s">
        <v>16</v>
      </c>
      <c r="J5731">
        <v>4.6270949999999998E-2</v>
      </c>
      <c r="K5731">
        <v>6.15</v>
      </c>
      <c r="L5731">
        <v>99.338399999999993</v>
      </c>
      <c r="M5731">
        <v>1</v>
      </c>
    </row>
    <row r="5732" spans="1:13" x14ac:dyDescent="0.3">
      <c r="A5732" t="s">
        <v>17</v>
      </c>
      <c r="B5732">
        <v>5729</v>
      </c>
      <c r="C5732" t="s">
        <v>1513</v>
      </c>
      <c r="D5732" t="s">
        <v>32</v>
      </c>
      <c r="E5732">
        <v>2014</v>
      </c>
      <c r="F5732" t="s">
        <v>29</v>
      </c>
      <c r="G5732" t="s">
        <v>21</v>
      </c>
      <c r="H5732" t="s">
        <v>30</v>
      </c>
      <c r="I5732" t="s">
        <v>16</v>
      </c>
      <c r="J5732">
        <v>2.0310045999999998E-2</v>
      </c>
      <c r="K5732">
        <v>15.35</v>
      </c>
      <c r="L5732">
        <v>218.05080000000001</v>
      </c>
      <c r="M5732">
        <v>1</v>
      </c>
    </row>
    <row r="5733" spans="1:13" x14ac:dyDescent="0.3">
      <c r="A5733" t="s">
        <v>10</v>
      </c>
      <c r="B5733">
        <v>5730</v>
      </c>
      <c r="C5733" t="s">
        <v>598</v>
      </c>
      <c r="D5733" t="s">
        <v>24</v>
      </c>
      <c r="E5733">
        <v>2016</v>
      </c>
      <c r="F5733" t="s">
        <v>25</v>
      </c>
      <c r="G5733" t="s">
        <v>14</v>
      </c>
      <c r="H5733" t="s">
        <v>26</v>
      </c>
      <c r="I5733" t="s">
        <v>16</v>
      </c>
      <c r="J5733">
        <v>1.9199733E-2</v>
      </c>
      <c r="K5733">
        <v>20.5</v>
      </c>
      <c r="L5733">
        <v>84.359200000000001</v>
      </c>
      <c r="M5733">
        <v>1</v>
      </c>
    </row>
    <row r="5734" spans="1:13" x14ac:dyDescent="0.3">
      <c r="A5734" t="s">
        <v>10</v>
      </c>
      <c r="B5734">
        <v>5731</v>
      </c>
      <c r="C5734" t="s">
        <v>726</v>
      </c>
      <c r="D5734" t="s">
        <v>28</v>
      </c>
      <c r="E5734">
        <v>2017</v>
      </c>
      <c r="F5734" t="s">
        <v>50</v>
      </c>
      <c r="G5734" t="s">
        <v>34</v>
      </c>
      <c r="H5734" t="s">
        <v>26</v>
      </c>
      <c r="I5734" t="s">
        <v>16</v>
      </c>
      <c r="J5734">
        <v>8.3498083000000001E-2</v>
      </c>
      <c r="K5734">
        <v>13</v>
      </c>
      <c r="L5734">
        <v>199.4426</v>
      </c>
      <c r="M5734">
        <v>1</v>
      </c>
    </row>
    <row r="5735" spans="1:13" x14ac:dyDescent="0.3">
      <c r="A5735" t="s">
        <v>10</v>
      </c>
      <c r="B5735">
        <v>5732</v>
      </c>
      <c r="C5735" t="s">
        <v>1521</v>
      </c>
      <c r="D5735" t="s">
        <v>54</v>
      </c>
      <c r="E5735">
        <v>2014</v>
      </c>
      <c r="F5735" t="s">
        <v>29</v>
      </c>
      <c r="G5735" t="s">
        <v>21</v>
      </c>
      <c r="H5735" t="s">
        <v>30</v>
      </c>
      <c r="I5735" t="s">
        <v>16</v>
      </c>
      <c r="J5735">
        <v>4.9634816999999998E-2</v>
      </c>
      <c r="K5735">
        <v>14.3</v>
      </c>
      <c r="L5735">
        <v>212.55860000000001</v>
      </c>
      <c r="M5735">
        <v>1</v>
      </c>
    </row>
    <row r="5736" spans="1:13" x14ac:dyDescent="0.3">
      <c r="A5736" t="s">
        <v>17</v>
      </c>
      <c r="B5736">
        <v>5733</v>
      </c>
      <c r="C5736" t="s">
        <v>78</v>
      </c>
      <c r="D5736" t="s">
        <v>42</v>
      </c>
      <c r="E5736">
        <v>2015</v>
      </c>
      <c r="F5736" t="s">
        <v>33</v>
      </c>
      <c r="G5736" t="s">
        <v>34</v>
      </c>
      <c r="H5736" t="s">
        <v>15</v>
      </c>
      <c r="I5736" t="s">
        <v>16</v>
      </c>
      <c r="J5736">
        <v>0.18521844600000001</v>
      </c>
      <c r="K5736">
        <v>7.67</v>
      </c>
      <c r="L5736">
        <v>36.321599999999997</v>
      </c>
      <c r="M5736">
        <v>1</v>
      </c>
    </row>
    <row r="5737" spans="1:13" x14ac:dyDescent="0.3">
      <c r="A5737" t="s">
        <v>17</v>
      </c>
      <c r="B5737">
        <v>5734</v>
      </c>
      <c r="C5737" t="s">
        <v>177</v>
      </c>
      <c r="D5737" t="s">
        <v>48</v>
      </c>
      <c r="E5737">
        <v>2014</v>
      </c>
      <c r="F5737" t="s">
        <v>29</v>
      </c>
      <c r="G5737" t="s">
        <v>21</v>
      </c>
      <c r="H5737" t="s">
        <v>30</v>
      </c>
      <c r="I5737" t="s">
        <v>16</v>
      </c>
      <c r="J5737">
        <v>0.11644549999999999</v>
      </c>
      <c r="K5737">
        <v>17.7</v>
      </c>
      <c r="L5737">
        <v>182.82660000000001</v>
      </c>
      <c r="M5737">
        <v>1</v>
      </c>
    </row>
    <row r="5738" spans="1:13" x14ac:dyDescent="0.3">
      <c r="A5738" t="s">
        <v>17</v>
      </c>
      <c r="B5738">
        <v>5735</v>
      </c>
      <c r="C5738" t="s">
        <v>842</v>
      </c>
      <c r="D5738" t="s">
        <v>57</v>
      </c>
      <c r="E5738">
        <v>2018</v>
      </c>
      <c r="F5738" t="s">
        <v>45</v>
      </c>
      <c r="G5738" t="s">
        <v>21</v>
      </c>
      <c r="H5738" t="s">
        <v>15</v>
      </c>
      <c r="I5738" t="s">
        <v>46</v>
      </c>
      <c r="J5738">
        <v>0.110681931</v>
      </c>
      <c r="L5738">
        <v>63.282600000000002</v>
      </c>
      <c r="M5738">
        <v>1</v>
      </c>
    </row>
    <row r="5739" spans="1:13" x14ac:dyDescent="0.3">
      <c r="A5739" t="s">
        <v>17</v>
      </c>
      <c r="B5739">
        <v>5736</v>
      </c>
      <c r="C5739" t="s">
        <v>877</v>
      </c>
      <c r="D5739" t="s">
        <v>61</v>
      </c>
      <c r="E5739">
        <v>2014</v>
      </c>
      <c r="F5739" t="s">
        <v>29</v>
      </c>
      <c r="G5739" t="s">
        <v>21</v>
      </c>
      <c r="H5739" t="s">
        <v>30</v>
      </c>
      <c r="I5739" t="s">
        <v>16</v>
      </c>
      <c r="J5739">
        <v>1.0755465000000001E-2</v>
      </c>
      <c r="K5739">
        <v>8.2100000000000009</v>
      </c>
      <c r="L5739">
        <v>150.83920000000001</v>
      </c>
      <c r="M5739">
        <v>1</v>
      </c>
    </row>
    <row r="5740" spans="1:13" x14ac:dyDescent="0.3">
      <c r="A5740" t="s">
        <v>17</v>
      </c>
      <c r="B5740">
        <v>5737</v>
      </c>
      <c r="C5740" t="s">
        <v>1568</v>
      </c>
      <c r="D5740" t="s">
        <v>28</v>
      </c>
      <c r="E5740">
        <v>2012</v>
      </c>
      <c r="F5740" t="s">
        <v>13</v>
      </c>
      <c r="G5740" t="s">
        <v>14</v>
      </c>
      <c r="H5740" t="s">
        <v>15</v>
      </c>
      <c r="I5740" t="s">
        <v>16</v>
      </c>
      <c r="J5740">
        <v>0.103634038</v>
      </c>
      <c r="K5740">
        <v>16.2</v>
      </c>
      <c r="L5740">
        <v>101.399</v>
      </c>
      <c r="M5740">
        <v>1</v>
      </c>
    </row>
    <row r="5741" spans="1:13" x14ac:dyDescent="0.3">
      <c r="A5741" t="s">
        <v>17</v>
      </c>
      <c r="B5741">
        <v>5738</v>
      </c>
      <c r="C5741" t="s">
        <v>947</v>
      </c>
      <c r="D5741" t="s">
        <v>24</v>
      </c>
      <c r="E5741">
        <v>2012</v>
      </c>
      <c r="F5741" t="s">
        <v>13</v>
      </c>
      <c r="G5741" t="s">
        <v>14</v>
      </c>
      <c r="H5741" t="s">
        <v>15</v>
      </c>
      <c r="I5741" t="s">
        <v>16</v>
      </c>
      <c r="J5741">
        <v>0.112097433</v>
      </c>
      <c r="K5741">
        <v>19</v>
      </c>
      <c r="L5741">
        <v>105.5622</v>
      </c>
      <c r="M5741">
        <v>1</v>
      </c>
    </row>
    <row r="5742" spans="1:13" x14ac:dyDescent="0.3">
      <c r="A5742" t="s">
        <v>17</v>
      </c>
      <c r="B5742">
        <v>5739</v>
      </c>
      <c r="C5742" t="s">
        <v>878</v>
      </c>
      <c r="D5742" t="s">
        <v>61</v>
      </c>
      <c r="E5742">
        <v>2012</v>
      </c>
      <c r="F5742" t="s">
        <v>13</v>
      </c>
      <c r="G5742" t="s">
        <v>14</v>
      </c>
      <c r="H5742" t="s">
        <v>15</v>
      </c>
      <c r="I5742" t="s">
        <v>16</v>
      </c>
      <c r="J5742">
        <v>1.5328105999999999E-2</v>
      </c>
      <c r="K5742">
        <v>18.350000000000001</v>
      </c>
      <c r="L5742">
        <v>107.5938</v>
      </c>
      <c r="M5742">
        <v>1</v>
      </c>
    </row>
    <row r="5743" spans="1:13" x14ac:dyDescent="0.3">
      <c r="A5743" t="s">
        <v>17</v>
      </c>
      <c r="B5743">
        <v>5740</v>
      </c>
      <c r="C5743" t="s">
        <v>1589</v>
      </c>
      <c r="D5743" t="s">
        <v>48</v>
      </c>
      <c r="E5743">
        <v>2012</v>
      </c>
      <c r="F5743" t="s">
        <v>13</v>
      </c>
      <c r="G5743" t="s">
        <v>14</v>
      </c>
      <c r="H5743" t="s">
        <v>15</v>
      </c>
      <c r="I5743" t="s">
        <v>16</v>
      </c>
      <c r="J5743">
        <v>7.1540442999999995E-2</v>
      </c>
      <c r="K5743">
        <v>8.8000000000000007</v>
      </c>
      <c r="L5743">
        <v>210.66120000000001</v>
      </c>
      <c r="M5743">
        <v>1</v>
      </c>
    </row>
    <row r="5744" spans="1:13" x14ac:dyDescent="0.3">
      <c r="A5744" t="s">
        <v>17</v>
      </c>
      <c r="B5744">
        <v>5741</v>
      </c>
      <c r="C5744" t="s">
        <v>1264</v>
      </c>
      <c r="D5744" t="s">
        <v>48</v>
      </c>
      <c r="E5744">
        <v>2012</v>
      </c>
      <c r="F5744" t="s">
        <v>13</v>
      </c>
      <c r="G5744" t="s">
        <v>14</v>
      </c>
      <c r="H5744" t="s">
        <v>15</v>
      </c>
      <c r="I5744" t="s">
        <v>16</v>
      </c>
      <c r="J5744">
        <v>4.4532620000000002E-2</v>
      </c>
      <c r="K5744">
        <v>17.850000000000001</v>
      </c>
      <c r="L5744">
        <v>127.202</v>
      </c>
      <c r="M5744">
        <v>1</v>
      </c>
    </row>
    <row r="5745" spans="1:13" x14ac:dyDescent="0.3">
      <c r="A5745" t="s">
        <v>17</v>
      </c>
      <c r="B5745">
        <v>5742</v>
      </c>
      <c r="C5745" t="s">
        <v>1353</v>
      </c>
      <c r="D5745" t="s">
        <v>48</v>
      </c>
      <c r="E5745">
        <v>2012</v>
      </c>
      <c r="F5745" t="s">
        <v>13</v>
      </c>
      <c r="G5745" t="s">
        <v>14</v>
      </c>
      <c r="H5745" t="s">
        <v>15</v>
      </c>
      <c r="I5745" t="s">
        <v>16</v>
      </c>
      <c r="J5745">
        <v>5.2149675E-2</v>
      </c>
      <c r="K5745">
        <v>18.5</v>
      </c>
      <c r="L5745">
        <v>118.3124</v>
      </c>
      <c r="M5745">
        <v>1</v>
      </c>
    </row>
    <row r="5746" spans="1:13" x14ac:dyDescent="0.3">
      <c r="A5746" t="s">
        <v>17</v>
      </c>
      <c r="B5746">
        <v>5743</v>
      </c>
      <c r="C5746" t="s">
        <v>1590</v>
      </c>
      <c r="D5746" t="s">
        <v>159</v>
      </c>
      <c r="E5746">
        <v>2012</v>
      </c>
      <c r="F5746" t="s">
        <v>13</v>
      </c>
      <c r="G5746" t="s">
        <v>14</v>
      </c>
      <c r="H5746" t="s">
        <v>15</v>
      </c>
      <c r="I5746" t="s">
        <v>16</v>
      </c>
      <c r="J5746">
        <v>9.7770003999999994E-2</v>
      </c>
      <c r="K5746">
        <v>20.85</v>
      </c>
      <c r="L5746">
        <v>222.87459999999999</v>
      </c>
      <c r="M5746">
        <v>1</v>
      </c>
    </row>
    <row r="5747" spans="1:13" x14ac:dyDescent="0.3">
      <c r="A5747" t="s">
        <v>10</v>
      </c>
      <c r="B5747">
        <v>5744</v>
      </c>
      <c r="C5747" t="s">
        <v>1422</v>
      </c>
      <c r="D5747" t="s">
        <v>95</v>
      </c>
      <c r="E5747">
        <v>2012</v>
      </c>
      <c r="F5747" t="s">
        <v>13</v>
      </c>
      <c r="G5747" t="s">
        <v>14</v>
      </c>
      <c r="H5747" t="s">
        <v>15</v>
      </c>
      <c r="I5747" t="s">
        <v>16</v>
      </c>
      <c r="J5747">
        <v>6.7607748999999995E-2</v>
      </c>
      <c r="K5747">
        <v>17.75</v>
      </c>
      <c r="L5747">
        <v>188.024</v>
      </c>
      <c r="M5747">
        <v>1</v>
      </c>
    </row>
    <row r="5748" spans="1:13" x14ac:dyDescent="0.3">
      <c r="A5748" t="s">
        <v>10</v>
      </c>
      <c r="B5748">
        <v>5745</v>
      </c>
      <c r="C5748" t="s">
        <v>1533</v>
      </c>
      <c r="D5748" t="s">
        <v>24</v>
      </c>
      <c r="E5748">
        <v>2012</v>
      </c>
      <c r="F5748" t="s">
        <v>13</v>
      </c>
      <c r="G5748" t="s">
        <v>14</v>
      </c>
      <c r="H5748" t="s">
        <v>15</v>
      </c>
      <c r="I5748" t="s">
        <v>16</v>
      </c>
      <c r="J5748">
        <v>0.110202066</v>
      </c>
      <c r="K5748">
        <v>15.85</v>
      </c>
      <c r="L5748">
        <v>39.750599999999999</v>
      </c>
      <c r="M5748">
        <v>1</v>
      </c>
    </row>
    <row r="5749" spans="1:13" x14ac:dyDescent="0.3">
      <c r="A5749" t="s">
        <v>10</v>
      </c>
      <c r="B5749">
        <v>5746</v>
      </c>
      <c r="C5749" t="s">
        <v>1296</v>
      </c>
      <c r="D5749" t="s">
        <v>48</v>
      </c>
      <c r="E5749">
        <v>2012</v>
      </c>
      <c r="F5749" t="s">
        <v>13</v>
      </c>
      <c r="G5749" t="s">
        <v>14</v>
      </c>
      <c r="H5749" t="s">
        <v>15</v>
      </c>
      <c r="I5749" t="s">
        <v>16</v>
      </c>
      <c r="J5749">
        <v>1.5990130000000002E-2</v>
      </c>
      <c r="K5749">
        <v>17</v>
      </c>
      <c r="L5749">
        <v>228.83519999999999</v>
      </c>
      <c r="M5749">
        <v>1</v>
      </c>
    </row>
    <row r="5750" spans="1:13" x14ac:dyDescent="0.3">
      <c r="A5750" t="s">
        <v>10</v>
      </c>
      <c r="B5750">
        <v>5747</v>
      </c>
      <c r="C5750" t="s">
        <v>1273</v>
      </c>
      <c r="D5750" t="s">
        <v>48</v>
      </c>
      <c r="E5750">
        <v>2012</v>
      </c>
      <c r="F5750" t="s">
        <v>13</v>
      </c>
      <c r="G5750" t="s">
        <v>14</v>
      </c>
      <c r="H5750" t="s">
        <v>15</v>
      </c>
      <c r="I5750" t="s">
        <v>16</v>
      </c>
      <c r="J5750">
        <v>0.121442754</v>
      </c>
      <c r="K5750">
        <v>20.2</v>
      </c>
      <c r="L5750">
        <v>94.975200000000001</v>
      </c>
      <c r="M5750">
        <v>1</v>
      </c>
    </row>
    <row r="5751" spans="1:13" x14ac:dyDescent="0.3">
      <c r="A5751" t="s">
        <v>17</v>
      </c>
      <c r="B5751">
        <v>5748</v>
      </c>
      <c r="C5751" t="s">
        <v>293</v>
      </c>
      <c r="D5751" t="s">
        <v>12</v>
      </c>
      <c r="E5751">
        <v>2018</v>
      </c>
      <c r="F5751" t="s">
        <v>138</v>
      </c>
      <c r="G5751" t="s">
        <v>14</v>
      </c>
      <c r="H5751" t="s">
        <v>26</v>
      </c>
      <c r="I5751" t="s">
        <v>40</v>
      </c>
      <c r="J5751">
        <v>6.7809579999999994E-2</v>
      </c>
      <c r="L5751">
        <v>118.1808</v>
      </c>
      <c r="M5751">
        <v>1</v>
      </c>
    </row>
    <row r="5752" spans="1:13" x14ac:dyDescent="0.3">
      <c r="A5752" t="s">
        <v>10</v>
      </c>
      <c r="B5752">
        <v>5749</v>
      </c>
      <c r="C5752" t="s">
        <v>1544</v>
      </c>
      <c r="D5752" t="s">
        <v>95</v>
      </c>
      <c r="E5752">
        <v>2018</v>
      </c>
      <c r="F5752" t="s">
        <v>138</v>
      </c>
      <c r="G5752" t="s">
        <v>14</v>
      </c>
      <c r="H5752" t="s">
        <v>26</v>
      </c>
      <c r="I5752" t="s">
        <v>40</v>
      </c>
      <c r="J5752">
        <v>0.14136011800000001</v>
      </c>
      <c r="L5752">
        <v>197.31100000000001</v>
      </c>
      <c r="M5752">
        <v>1</v>
      </c>
    </row>
    <row r="5753" spans="1:13" x14ac:dyDescent="0.3">
      <c r="A5753" t="s">
        <v>10</v>
      </c>
      <c r="B5753">
        <v>5750</v>
      </c>
      <c r="C5753" t="s">
        <v>543</v>
      </c>
      <c r="D5753" t="s">
        <v>74</v>
      </c>
      <c r="E5753">
        <v>2018</v>
      </c>
      <c r="F5753" t="s">
        <v>138</v>
      </c>
      <c r="G5753" t="s">
        <v>14</v>
      </c>
      <c r="H5753" t="s">
        <v>26</v>
      </c>
      <c r="I5753" t="s">
        <v>40</v>
      </c>
      <c r="J5753">
        <v>6.8717719999999996E-2</v>
      </c>
      <c r="L5753">
        <v>155.56299999999999</v>
      </c>
      <c r="M5753">
        <v>1</v>
      </c>
    </row>
    <row r="5754" spans="1:13" x14ac:dyDescent="0.3">
      <c r="A5754" t="s">
        <v>17</v>
      </c>
      <c r="B5754">
        <v>5751</v>
      </c>
      <c r="C5754" t="s">
        <v>602</v>
      </c>
      <c r="D5754" t="s">
        <v>57</v>
      </c>
      <c r="E5754">
        <v>2016</v>
      </c>
      <c r="F5754" t="s">
        <v>25</v>
      </c>
      <c r="G5754" t="s">
        <v>14</v>
      </c>
      <c r="H5754" t="s">
        <v>26</v>
      </c>
      <c r="I5754" t="s">
        <v>16</v>
      </c>
      <c r="J5754">
        <v>0.12820600100000001</v>
      </c>
      <c r="K5754">
        <v>19.5</v>
      </c>
      <c r="L5754">
        <v>155.9314</v>
      </c>
      <c r="M5754">
        <v>1</v>
      </c>
    </row>
    <row r="5755" spans="1:13" x14ac:dyDescent="0.3">
      <c r="A5755" t="s">
        <v>17</v>
      </c>
      <c r="B5755">
        <v>5752</v>
      </c>
      <c r="C5755" t="s">
        <v>791</v>
      </c>
      <c r="D5755" t="s">
        <v>28</v>
      </c>
      <c r="E5755">
        <v>2016</v>
      </c>
      <c r="F5755" t="s">
        <v>25</v>
      </c>
      <c r="G5755" t="s">
        <v>14</v>
      </c>
      <c r="H5755" t="s">
        <v>26</v>
      </c>
      <c r="I5755" t="s">
        <v>16</v>
      </c>
      <c r="J5755">
        <v>8.9005768999999998E-2</v>
      </c>
      <c r="K5755">
        <v>9.3000000000000007</v>
      </c>
      <c r="L5755">
        <v>143.9786</v>
      </c>
      <c r="M5755">
        <v>1</v>
      </c>
    </row>
    <row r="5756" spans="1:13" x14ac:dyDescent="0.3">
      <c r="A5756" t="s">
        <v>17</v>
      </c>
      <c r="B5756">
        <v>5753</v>
      </c>
      <c r="C5756" t="s">
        <v>1576</v>
      </c>
      <c r="D5756" t="s">
        <v>12</v>
      </c>
      <c r="E5756">
        <v>2016</v>
      </c>
      <c r="F5756" t="s">
        <v>25</v>
      </c>
      <c r="G5756" t="s">
        <v>14</v>
      </c>
      <c r="H5756" t="s">
        <v>26</v>
      </c>
      <c r="I5756" t="s">
        <v>16</v>
      </c>
      <c r="J5756">
        <v>0</v>
      </c>
      <c r="K5756">
        <v>6.13</v>
      </c>
      <c r="L5756">
        <v>54.129800000000003</v>
      </c>
      <c r="M5756">
        <v>1</v>
      </c>
    </row>
    <row r="5757" spans="1:13" x14ac:dyDescent="0.3">
      <c r="A5757" t="s">
        <v>17</v>
      </c>
      <c r="B5757">
        <v>5754</v>
      </c>
      <c r="C5757" t="s">
        <v>772</v>
      </c>
      <c r="D5757" t="s">
        <v>12</v>
      </c>
      <c r="E5757">
        <v>2016</v>
      </c>
      <c r="F5757" t="s">
        <v>25</v>
      </c>
      <c r="G5757" t="s">
        <v>14</v>
      </c>
      <c r="H5757" t="s">
        <v>26</v>
      </c>
      <c r="I5757" t="s">
        <v>16</v>
      </c>
      <c r="J5757">
        <v>0.105597316</v>
      </c>
      <c r="K5757">
        <v>6.59</v>
      </c>
      <c r="L5757">
        <v>83.490799999999993</v>
      </c>
      <c r="M5757">
        <v>1</v>
      </c>
    </row>
    <row r="5758" spans="1:13" x14ac:dyDescent="0.3">
      <c r="A5758" t="s">
        <v>17</v>
      </c>
      <c r="B5758">
        <v>5755</v>
      </c>
      <c r="C5758" t="s">
        <v>1554</v>
      </c>
      <c r="D5758" t="s">
        <v>12</v>
      </c>
      <c r="E5758">
        <v>2016</v>
      </c>
      <c r="F5758" t="s">
        <v>25</v>
      </c>
      <c r="G5758" t="s">
        <v>14</v>
      </c>
      <c r="H5758" t="s">
        <v>26</v>
      </c>
      <c r="I5758" t="s">
        <v>16</v>
      </c>
      <c r="J5758">
        <v>2.2795611E-2</v>
      </c>
      <c r="K5758">
        <v>13.15</v>
      </c>
      <c r="L5758">
        <v>160.19200000000001</v>
      </c>
      <c r="M5758">
        <v>1</v>
      </c>
    </row>
    <row r="5759" spans="1:13" x14ac:dyDescent="0.3">
      <c r="A5759" t="s">
        <v>17</v>
      </c>
      <c r="B5759">
        <v>5756</v>
      </c>
      <c r="C5759" t="s">
        <v>245</v>
      </c>
      <c r="D5759" t="s">
        <v>64</v>
      </c>
      <c r="E5759">
        <v>2016</v>
      </c>
      <c r="F5759" t="s">
        <v>25</v>
      </c>
      <c r="G5759" t="s">
        <v>14</v>
      </c>
      <c r="H5759" t="s">
        <v>26</v>
      </c>
      <c r="I5759" t="s">
        <v>16</v>
      </c>
      <c r="J5759">
        <v>0.111301625</v>
      </c>
      <c r="K5759">
        <v>17.75</v>
      </c>
      <c r="L5759">
        <v>107.5912</v>
      </c>
      <c r="M5759">
        <v>1</v>
      </c>
    </row>
    <row r="5760" spans="1:13" x14ac:dyDescent="0.3">
      <c r="A5760" t="s">
        <v>17</v>
      </c>
      <c r="B5760">
        <v>5757</v>
      </c>
      <c r="C5760" t="s">
        <v>440</v>
      </c>
      <c r="D5760" t="s">
        <v>64</v>
      </c>
      <c r="E5760">
        <v>2016</v>
      </c>
      <c r="F5760" t="s">
        <v>25</v>
      </c>
      <c r="G5760" t="s">
        <v>14</v>
      </c>
      <c r="H5760" t="s">
        <v>26</v>
      </c>
      <c r="I5760" t="s">
        <v>16</v>
      </c>
      <c r="J5760">
        <v>3.3944698000000002E-2</v>
      </c>
      <c r="K5760">
        <v>18.5</v>
      </c>
      <c r="L5760">
        <v>129.92840000000001</v>
      </c>
      <c r="M5760">
        <v>1</v>
      </c>
    </row>
    <row r="5761" spans="1:13" x14ac:dyDescent="0.3">
      <c r="A5761" t="s">
        <v>17</v>
      </c>
      <c r="B5761">
        <v>5758</v>
      </c>
      <c r="C5761" t="s">
        <v>303</v>
      </c>
      <c r="D5761" t="s">
        <v>48</v>
      </c>
      <c r="E5761">
        <v>2016</v>
      </c>
      <c r="F5761" t="s">
        <v>25</v>
      </c>
      <c r="G5761" t="s">
        <v>14</v>
      </c>
      <c r="H5761" t="s">
        <v>26</v>
      </c>
      <c r="I5761" t="s">
        <v>16</v>
      </c>
      <c r="J5761">
        <v>3.9492207000000001E-2</v>
      </c>
      <c r="K5761">
        <v>8.3949999999999996</v>
      </c>
      <c r="L5761">
        <v>97.304199999999994</v>
      </c>
      <c r="M5761">
        <v>1</v>
      </c>
    </row>
    <row r="5762" spans="1:13" x14ac:dyDescent="0.3">
      <c r="A5762" t="s">
        <v>17</v>
      </c>
      <c r="B5762">
        <v>5759</v>
      </c>
      <c r="C5762" t="s">
        <v>579</v>
      </c>
      <c r="D5762" t="s">
        <v>32</v>
      </c>
      <c r="E5762">
        <v>2016</v>
      </c>
      <c r="F5762" t="s">
        <v>25</v>
      </c>
      <c r="G5762" t="s">
        <v>14</v>
      </c>
      <c r="H5762" t="s">
        <v>26</v>
      </c>
      <c r="I5762" t="s">
        <v>16</v>
      </c>
      <c r="J5762">
        <v>5.6429024000000001E-2</v>
      </c>
      <c r="K5762">
        <v>13.15</v>
      </c>
      <c r="L5762">
        <v>144.28120000000001</v>
      </c>
      <c r="M5762">
        <v>1</v>
      </c>
    </row>
    <row r="5763" spans="1:13" x14ac:dyDescent="0.3">
      <c r="A5763" t="s">
        <v>17</v>
      </c>
      <c r="B5763">
        <v>5760</v>
      </c>
      <c r="C5763" t="s">
        <v>971</v>
      </c>
      <c r="D5763" t="s">
        <v>32</v>
      </c>
      <c r="E5763">
        <v>2016</v>
      </c>
      <c r="F5763" t="s">
        <v>25</v>
      </c>
      <c r="G5763" t="s">
        <v>14</v>
      </c>
      <c r="H5763" t="s">
        <v>26</v>
      </c>
      <c r="I5763" t="s">
        <v>16</v>
      </c>
      <c r="J5763">
        <v>4.487828E-2</v>
      </c>
      <c r="K5763">
        <v>14.8</v>
      </c>
      <c r="L5763">
        <v>75.466999999999999</v>
      </c>
      <c r="M5763">
        <v>1</v>
      </c>
    </row>
    <row r="5764" spans="1:13" x14ac:dyDescent="0.3">
      <c r="A5764" t="s">
        <v>17</v>
      </c>
      <c r="B5764">
        <v>5761</v>
      </c>
      <c r="C5764" t="s">
        <v>1574</v>
      </c>
      <c r="D5764" t="s">
        <v>159</v>
      </c>
      <c r="E5764">
        <v>2016</v>
      </c>
      <c r="F5764" t="s">
        <v>25</v>
      </c>
      <c r="G5764" t="s">
        <v>14</v>
      </c>
      <c r="H5764" t="s">
        <v>26</v>
      </c>
      <c r="I5764" t="s">
        <v>16</v>
      </c>
      <c r="J5764">
        <v>7.5878519000000005E-2</v>
      </c>
      <c r="K5764">
        <v>6.6950000000000003</v>
      </c>
      <c r="L5764">
        <v>194.08199999999999</v>
      </c>
      <c r="M5764">
        <v>1</v>
      </c>
    </row>
    <row r="5765" spans="1:13" x14ac:dyDescent="0.3">
      <c r="A5765" t="s">
        <v>10</v>
      </c>
      <c r="B5765">
        <v>5762</v>
      </c>
      <c r="C5765" t="s">
        <v>122</v>
      </c>
      <c r="D5765" t="s">
        <v>57</v>
      </c>
      <c r="E5765">
        <v>2016</v>
      </c>
      <c r="F5765" t="s">
        <v>25</v>
      </c>
      <c r="G5765" t="s">
        <v>14</v>
      </c>
      <c r="H5765" t="s">
        <v>26</v>
      </c>
      <c r="I5765" t="s">
        <v>16</v>
      </c>
      <c r="J5765">
        <v>3.0264896999999999E-2</v>
      </c>
      <c r="K5765">
        <v>8</v>
      </c>
      <c r="L5765">
        <v>250.3092</v>
      </c>
      <c r="M5765">
        <v>1</v>
      </c>
    </row>
    <row r="5766" spans="1:13" x14ac:dyDescent="0.3">
      <c r="A5766" t="s">
        <v>10</v>
      </c>
      <c r="B5766">
        <v>5763</v>
      </c>
      <c r="C5766" t="s">
        <v>940</v>
      </c>
      <c r="D5766" t="s">
        <v>24</v>
      </c>
      <c r="E5766">
        <v>2016</v>
      </c>
      <c r="F5766" t="s">
        <v>25</v>
      </c>
      <c r="G5766" t="s">
        <v>14</v>
      </c>
      <c r="H5766" t="s">
        <v>26</v>
      </c>
      <c r="I5766" t="s">
        <v>16</v>
      </c>
      <c r="J5766">
        <v>4.8662357000000003E-2</v>
      </c>
      <c r="K5766">
        <v>9.8949999999999996</v>
      </c>
      <c r="L5766">
        <v>261.7278</v>
      </c>
      <c r="M5766">
        <v>1</v>
      </c>
    </row>
    <row r="5767" spans="1:13" x14ac:dyDescent="0.3">
      <c r="A5767" t="s">
        <v>10</v>
      </c>
      <c r="B5767">
        <v>5764</v>
      </c>
      <c r="C5767" t="s">
        <v>607</v>
      </c>
      <c r="D5767" t="s">
        <v>54</v>
      </c>
      <c r="E5767">
        <v>2016</v>
      </c>
      <c r="F5767" t="s">
        <v>25</v>
      </c>
      <c r="G5767" t="s">
        <v>14</v>
      </c>
      <c r="H5767" t="s">
        <v>26</v>
      </c>
      <c r="I5767" t="s">
        <v>16</v>
      </c>
      <c r="J5767">
        <v>3.6910397999999997E-2</v>
      </c>
      <c r="K5767">
        <v>6.69</v>
      </c>
      <c r="L5767">
        <v>175.03700000000001</v>
      </c>
      <c r="M5767">
        <v>1</v>
      </c>
    </row>
    <row r="5768" spans="1:13" x14ac:dyDescent="0.3">
      <c r="A5768" t="s">
        <v>10</v>
      </c>
      <c r="B5768">
        <v>5765</v>
      </c>
      <c r="C5768" t="s">
        <v>1202</v>
      </c>
      <c r="D5768" t="s">
        <v>48</v>
      </c>
      <c r="E5768">
        <v>2016</v>
      </c>
      <c r="F5768" t="s">
        <v>25</v>
      </c>
      <c r="G5768" t="s">
        <v>14</v>
      </c>
      <c r="H5768" t="s">
        <v>26</v>
      </c>
      <c r="I5768" t="s">
        <v>16</v>
      </c>
      <c r="J5768">
        <v>3.9221859999999997E-2</v>
      </c>
      <c r="K5768">
        <v>17.600000000000001</v>
      </c>
      <c r="L5768">
        <v>97.241</v>
      </c>
      <c r="M5768">
        <v>1</v>
      </c>
    </row>
    <row r="5769" spans="1:13" x14ac:dyDescent="0.3">
      <c r="A5769" t="s">
        <v>1611</v>
      </c>
      <c r="B5769">
        <v>5766</v>
      </c>
      <c r="C5769" t="s">
        <v>359</v>
      </c>
      <c r="D5769" t="s">
        <v>24</v>
      </c>
      <c r="E5769">
        <v>2016</v>
      </c>
      <c r="F5769" t="s">
        <v>25</v>
      </c>
      <c r="G5769" t="s">
        <v>14</v>
      </c>
      <c r="H5769" t="s">
        <v>26</v>
      </c>
      <c r="I5769" t="s">
        <v>16</v>
      </c>
      <c r="J5769">
        <v>8.3606564999999994E-2</v>
      </c>
      <c r="K5769">
        <v>20.75</v>
      </c>
      <c r="L5769">
        <v>178.83179999999999</v>
      </c>
      <c r="M5769">
        <v>1</v>
      </c>
    </row>
    <row r="5770" spans="1:13" x14ac:dyDescent="0.3">
      <c r="A5770" t="s">
        <v>17</v>
      </c>
      <c r="B5770">
        <v>5767</v>
      </c>
      <c r="C5770" t="s">
        <v>415</v>
      </c>
      <c r="D5770" t="s">
        <v>64</v>
      </c>
      <c r="E5770">
        <v>2015</v>
      </c>
      <c r="F5770" t="s">
        <v>33</v>
      </c>
      <c r="G5770" t="s">
        <v>34</v>
      </c>
      <c r="H5770" t="s">
        <v>15</v>
      </c>
      <c r="I5770" t="s">
        <v>16</v>
      </c>
      <c r="J5770">
        <v>0.118419683</v>
      </c>
      <c r="K5770">
        <v>18.600000000000001</v>
      </c>
      <c r="L5770">
        <v>58.358800000000002</v>
      </c>
      <c r="M5770">
        <v>1</v>
      </c>
    </row>
    <row r="5771" spans="1:13" x14ac:dyDescent="0.3">
      <c r="A5771" t="s">
        <v>17</v>
      </c>
      <c r="B5771">
        <v>5768</v>
      </c>
      <c r="C5771" t="s">
        <v>1325</v>
      </c>
      <c r="D5771" t="s">
        <v>12</v>
      </c>
      <c r="E5771">
        <v>2015</v>
      </c>
      <c r="F5771" t="s">
        <v>33</v>
      </c>
      <c r="G5771" t="s">
        <v>34</v>
      </c>
      <c r="H5771" t="s">
        <v>15</v>
      </c>
      <c r="I5771" t="s">
        <v>16</v>
      </c>
      <c r="J5771">
        <v>2.8652918999999999E-2</v>
      </c>
      <c r="K5771">
        <v>7.35</v>
      </c>
      <c r="L5771">
        <v>40.545400000000001</v>
      </c>
      <c r="M5771">
        <v>1</v>
      </c>
    </row>
    <row r="5772" spans="1:13" x14ac:dyDescent="0.3">
      <c r="A5772" t="s">
        <v>17</v>
      </c>
      <c r="B5772">
        <v>5769</v>
      </c>
      <c r="C5772" t="s">
        <v>231</v>
      </c>
      <c r="D5772" t="s">
        <v>12</v>
      </c>
      <c r="E5772">
        <v>2015</v>
      </c>
      <c r="F5772" t="s">
        <v>33</v>
      </c>
      <c r="G5772" t="s">
        <v>34</v>
      </c>
      <c r="H5772" t="s">
        <v>15</v>
      </c>
      <c r="I5772" t="s">
        <v>16</v>
      </c>
      <c r="J5772">
        <v>5.2086084999999997E-2</v>
      </c>
      <c r="K5772">
        <v>7.72</v>
      </c>
      <c r="L5772">
        <v>76.898600000000002</v>
      </c>
      <c r="M5772">
        <v>1</v>
      </c>
    </row>
    <row r="5773" spans="1:13" x14ac:dyDescent="0.3">
      <c r="A5773" t="s">
        <v>17</v>
      </c>
      <c r="B5773">
        <v>5770</v>
      </c>
      <c r="C5773" t="s">
        <v>1169</v>
      </c>
      <c r="D5773" t="s">
        <v>12</v>
      </c>
      <c r="E5773">
        <v>2015</v>
      </c>
      <c r="F5773" t="s">
        <v>33</v>
      </c>
      <c r="G5773" t="s">
        <v>34</v>
      </c>
      <c r="H5773" t="s">
        <v>15</v>
      </c>
      <c r="I5773" t="s">
        <v>16</v>
      </c>
      <c r="J5773">
        <v>2.1539999000000001E-2</v>
      </c>
      <c r="K5773">
        <v>13.5</v>
      </c>
      <c r="L5773">
        <v>182.49760000000001</v>
      </c>
      <c r="M5773">
        <v>1</v>
      </c>
    </row>
    <row r="5774" spans="1:13" x14ac:dyDescent="0.3">
      <c r="A5774" t="s">
        <v>17</v>
      </c>
      <c r="B5774">
        <v>5771</v>
      </c>
      <c r="C5774" t="s">
        <v>1402</v>
      </c>
      <c r="D5774" t="s">
        <v>95</v>
      </c>
      <c r="E5774">
        <v>2020</v>
      </c>
      <c r="F5774" t="s">
        <v>37</v>
      </c>
      <c r="G5774" t="s">
        <v>34</v>
      </c>
      <c r="H5774" t="s">
        <v>26</v>
      </c>
      <c r="I5774" t="s">
        <v>16</v>
      </c>
      <c r="J5774">
        <v>4.3483397999999999E-2</v>
      </c>
      <c r="K5774">
        <v>7.75</v>
      </c>
      <c r="L5774">
        <v>94.343599999999995</v>
      </c>
      <c r="M5774">
        <v>1</v>
      </c>
    </row>
    <row r="5775" spans="1:13" x14ac:dyDescent="0.3">
      <c r="A5775" t="s">
        <v>17</v>
      </c>
      <c r="B5775">
        <v>5772</v>
      </c>
      <c r="C5775" t="s">
        <v>762</v>
      </c>
      <c r="D5775" t="s">
        <v>57</v>
      </c>
      <c r="E5775">
        <v>2020</v>
      </c>
      <c r="F5775" t="s">
        <v>37</v>
      </c>
      <c r="G5775" t="s">
        <v>34</v>
      </c>
      <c r="H5775" t="s">
        <v>26</v>
      </c>
      <c r="I5775" t="s">
        <v>16</v>
      </c>
      <c r="J5775">
        <v>2.4664556000000001E-2</v>
      </c>
      <c r="K5775">
        <v>6.55</v>
      </c>
      <c r="L5775">
        <v>103.33320000000001</v>
      </c>
      <c r="M5775">
        <v>1</v>
      </c>
    </row>
    <row r="5776" spans="1:13" x14ac:dyDescent="0.3">
      <c r="A5776" t="s">
        <v>17</v>
      </c>
      <c r="B5776">
        <v>5773</v>
      </c>
      <c r="C5776" t="s">
        <v>1374</v>
      </c>
      <c r="D5776" t="s">
        <v>57</v>
      </c>
      <c r="E5776">
        <v>2020</v>
      </c>
      <c r="F5776" t="s">
        <v>37</v>
      </c>
      <c r="G5776" t="s">
        <v>34</v>
      </c>
      <c r="H5776" t="s">
        <v>26</v>
      </c>
      <c r="I5776" t="s">
        <v>16</v>
      </c>
      <c r="J5776">
        <v>1.1151950000000001E-2</v>
      </c>
      <c r="K5776">
        <v>10.6</v>
      </c>
      <c r="L5776">
        <v>40.645400000000002</v>
      </c>
      <c r="M5776">
        <v>1</v>
      </c>
    </row>
    <row r="5777" spans="1:13" x14ac:dyDescent="0.3">
      <c r="A5777" t="s">
        <v>17</v>
      </c>
      <c r="B5777">
        <v>5774</v>
      </c>
      <c r="C5777" t="s">
        <v>1362</v>
      </c>
      <c r="D5777" t="s">
        <v>19</v>
      </c>
      <c r="E5777">
        <v>2020</v>
      </c>
      <c r="F5777" t="s">
        <v>37</v>
      </c>
      <c r="G5777" t="s">
        <v>34</v>
      </c>
      <c r="H5777" t="s">
        <v>26</v>
      </c>
      <c r="I5777" t="s">
        <v>16</v>
      </c>
      <c r="J5777">
        <v>6.8163102000000003E-2</v>
      </c>
      <c r="K5777">
        <v>7.39</v>
      </c>
      <c r="L5777">
        <v>140.4812</v>
      </c>
      <c r="M5777">
        <v>1</v>
      </c>
    </row>
    <row r="5778" spans="1:13" x14ac:dyDescent="0.3">
      <c r="A5778" t="s">
        <v>17</v>
      </c>
      <c r="B5778">
        <v>5775</v>
      </c>
      <c r="C5778" t="s">
        <v>109</v>
      </c>
      <c r="D5778" t="s">
        <v>42</v>
      </c>
      <c r="E5778">
        <v>2020</v>
      </c>
      <c r="F5778" t="s">
        <v>37</v>
      </c>
      <c r="G5778" t="s">
        <v>34</v>
      </c>
      <c r="H5778" t="s">
        <v>26</v>
      </c>
      <c r="I5778" t="s">
        <v>16</v>
      </c>
      <c r="J5778">
        <v>2.848169E-2</v>
      </c>
      <c r="K5778">
        <v>6.13</v>
      </c>
      <c r="L5778">
        <v>110.49120000000001</v>
      </c>
      <c r="M5778">
        <v>1</v>
      </c>
    </row>
    <row r="5779" spans="1:13" x14ac:dyDescent="0.3">
      <c r="A5779" t="s">
        <v>17</v>
      </c>
      <c r="B5779">
        <v>5776</v>
      </c>
      <c r="C5779" t="s">
        <v>1298</v>
      </c>
      <c r="D5779" t="s">
        <v>42</v>
      </c>
      <c r="E5779">
        <v>2020</v>
      </c>
      <c r="F5779" t="s">
        <v>37</v>
      </c>
      <c r="G5779" t="s">
        <v>34</v>
      </c>
      <c r="H5779" t="s">
        <v>30</v>
      </c>
      <c r="I5779" t="s">
        <v>16</v>
      </c>
      <c r="J5779">
        <v>2.4795056999999999E-2</v>
      </c>
      <c r="K5779">
        <v>21.25</v>
      </c>
      <c r="L5779">
        <v>147.4102</v>
      </c>
      <c r="M5779">
        <v>1</v>
      </c>
    </row>
    <row r="5780" spans="1:13" x14ac:dyDescent="0.3">
      <c r="A5780" t="s">
        <v>10</v>
      </c>
      <c r="B5780">
        <v>5777</v>
      </c>
      <c r="C5780" t="s">
        <v>1137</v>
      </c>
      <c r="D5780" t="s">
        <v>95</v>
      </c>
      <c r="E5780">
        <v>2015</v>
      </c>
      <c r="F5780" t="s">
        <v>33</v>
      </c>
      <c r="G5780" t="s">
        <v>34</v>
      </c>
      <c r="H5780" t="s">
        <v>30</v>
      </c>
      <c r="I5780" t="s">
        <v>16</v>
      </c>
      <c r="J5780">
        <v>3.0212499E-2</v>
      </c>
      <c r="K5780">
        <v>8.3000000000000007</v>
      </c>
      <c r="L5780">
        <v>98.038399999999996</v>
      </c>
      <c r="M5780">
        <v>1</v>
      </c>
    </row>
    <row r="5781" spans="1:13" x14ac:dyDescent="0.3">
      <c r="A5781" t="s">
        <v>10</v>
      </c>
      <c r="B5781">
        <v>5778</v>
      </c>
      <c r="C5781" t="s">
        <v>85</v>
      </c>
      <c r="D5781" t="s">
        <v>67</v>
      </c>
      <c r="E5781">
        <v>2015</v>
      </c>
      <c r="F5781" t="s">
        <v>33</v>
      </c>
      <c r="G5781" t="s">
        <v>34</v>
      </c>
      <c r="H5781" t="s">
        <v>30</v>
      </c>
      <c r="I5781" t="s">
        <v>16</v>
      </c>
      <c r="J5781">
        <v>0.108458498</v>
      </c>
      <c r="K5781">
        <v>6.75</v>
      </c>
      <c r="L5781">
        <v>96.975200000000001</v>
      </c>
      <c r="M5781">
        <v>1</v>
      </c>
    </row>
    <row r="5782" spans="1:13" x14ac:dyDescent="0.3">
      <c r="A5782" t="s">
        <v>10</v>
      </c>
      <c r="B5782">
        <v>5779</v>
      </c>
      <c r="C5782" t="s">
        <v>192</v>
      </c>
      <c r="D5782" t="s">
        <v>153</v>
      </c>
      <c r="E5782">
        <v>2015</v>
      </c>
      <c r="F5782" t="s">
        <v>33</v>
      </c>
      <c r="G5782" t="s">
        <v>34</v>
      </c>
      <c r="H5782" t="s">
        <v>30</v>
      </c>
      <c r="I5782" t="s">
        <v>16</v>
      </c>
      <c r="J5782">
        <v>2.1617397E-2</v>
      </c>
      <c r="K5782">
        <v>7.42</v>
      </c>
      <c r="L5782">
        <v>185.0582</v>
      </c>
      <c r="M5782">
        <v>1</v>
      </c>
    </row>
    <row r="5783" spans="1:13" x14ac:dyDescent="0.3">
      <c r="A5783" t="s">
        <v>10</v>
      </c>
      <c r="B5783">
        <v>5780</v>
      </c>
      <c r="C5783" t="s">
        <v>1321</v>
      </c>
      <c r="D5783" t="s">
        <v>48</v>
      </c>
      <c r="E5783">
        <v>2015</v>
      </c>
      <c r="F5783" t="s">
        <v>33</v>
      </c>
      <c r="G5783" t="s">
        <v>34</v>
      </c>
      <c r="H5783" t="s">
        <v>30</v>
      </c>
      <c r="I5783" t="s">
        <v>16</v>
      </c>
      <c r="J5783">
        <v>1.0961482999999999E-2</v>
      </c>
      <c r="K5783">
        <v>6.63</v>
      </c>
      <c r="L5783">
        <v>58.258800000000001</v>
      </c>
      <c r="M5783">
        <v>1</v>
      </c>
    </row>
    <row r="5784" spans="1:13" x14ac:dyDescent="0.3">
      <c r="A5784" t="s">
        <v>10</v>
      </c>
      <c r="B5784">
        <v>5781</v>
      </c>
      <c r="C5784" t="s">
        <v>431</v>
      </c>
      <c r="D5784" t="s">
        <v>95</v>
      </c>
      <c r="E5784">
        <v>2020</v>
      </c>
      <c r="F5784" t="s">
        <v>37</v>
      </c>
      <c r="G5784" t="s">
        <v>34</v>
      </c>
      <c r="H5784" t="s">
        <v>30</v>
      </c>
      <c r="I5784" t="s">
        <v>16</v>
      </c>
      <c r="J5784">
        <v>0.16246121899999999</v>
      </c>
      <c r="K5784">
        <v>7.8550000000000004</v>
      </c>
      <c r="L5784">
        <v>39.284799999999997</v>
      </c>
      <c r="M5784">
        <v>1</v>
      </c>
    </row>
    <row r="5785" spans="1:13" x14ac:dyDescent="0.3">
      <c r="A5785" t="s">
        <v>10</v>
      </c>
      <c r="B5785">
        <v>5782</v>
      </c>
      <c r="C5785" t="s">
        <v>1360</v>
      </c>
      <c r="D5785" t="s">
        <v>67</v>
      </c>
      <c r="E5785">
        <v>2020</v>
      </c>
      <c r="F5785" t="s">
        <v>37</v>
      </c>
      <c r="G5785" t="s">
        <v>34</v>
      </c>
      <c r="H5785" t="s">
        <v>30</v>
      </c>
      <c r="I5785" t="s">
        <v>16</v>
      </c>
      <c r="J5785">
        <v>6.3689582999999994E-2</v>
      </c>
      <c r="K5785">
        <v>16.100000000000001</v>
      </c>
      <c r="L5785">
        <v>181.93180000000001</v>
      </c>
      <c r="M5785">
        <v>1</v>
      </c>
    </row>
    <row r="5786" spans="1:13" x14ac:dyDescent="0.3">
      <c r="A5786" t="s">
        <v>10</v>
      </c>
      <c r="B5786">
        <v>5783</v>
      </c>
      <c r="C5786" t="s">
        <v>1005</v>
      </c>
      <c r="D5786" t="s">
        <v>24</v>
      </c>
      <c r="E5786">
        <v>2020</v>
      </c>
      <c r="F5786" t="s">
        <v>37</v>
      </c>
      <c r="G5786" t="s">
        <v>34</v>
      </c>
      <c r="H5786" t="s">
        <v>30</v>
      </c>
      <c r="I5786" t="s">
        <v>16</v>
      </c>
      <c r="J5786">
        <v>8.7753682E-2</v>
      </c>
      <c r="K5786">
        <v>6.7649999999999997</v>
      </c>
      <c r="L5786">
        <v>105.3306</v>
      </c>
      <c r="M5786">
        <v>1</v>
      </c>
    </row>
    <row r="5787" spans="1:13" x14ac:dyDescent="0.3">
      <c r="A5787" t="s">
        <v>10</v>
      </c>
      <c r="B5787">
        <v>5784</v>
      </c>
      <c r="C5787" t="s">
        <v>887</v>
      </c>
      <c r="D5787" t="s">
        <v>48</v>
      </c>
      <c r="E5787">
        <v>2020</v>
      </c>
      <c r="F5787" t="s">
        <v>37</v>
      </c>
      <c r="G5787" t="s">
        <v>34</v>
      </c>
      <c r="H5787" t="s">
        <v>15</v>
      </c>
      <c r="I5787" t="s">
        <v>16</v>
      </c>
      <c r="J5787">
        <v>3.7782942999999999E-2</v>
      </c>
      <c r="K5787">
        <v>11.5</v>
      </c>
      <c r="L5787">
        <v>106.6254</v>
      </c>
      <c r="M5787">
        <v>1</v>
      </c>
    </row>
    <row r="5788" spans="1:13" x14ac:dyDescent="0.3">
      <c r="A5788" t="s">
        <v>17</v>
      </c>
      <c r="B5788">
        <v>5785</v>
      </c>
      <c r="C5788" t="s">
        <v>1224</v>
      </c>
      <c r="D5788" t="s">
        <v>48</v>
      </c>
      <c r="E5788">
        <v>2020</v>
      </c>
      <c r="F5788" t="s">
        <v>37</v>
      </c>
      <c r="G5788" t="s">
        <v>34</v>
      </c>
      <c r="H5788" t="s">
        <v>15</v>
      </c>
      <c r="I5788" t="s">
        <v>16</v>
      </c>
      <c r="J5788">
        <v>3.7148619000000001E-2</v>
      </c>
      <c r="K5788">
        <v>12.3</v>
      </c>
      <c r="L5788">
        <v>116.88339999999999</v>
      </c>
      <c r="M5788">
        <v>1</v>
      </c>
    </row>
    <row r="5789" spans="1:13" x14ac:dyDescent="0.3">
      <c r="A5789" t="s">
        <v>17</v>
      </c>
      <c r="B5789">
        <v>5786</v>
      </c>
      <c r="C5789" t="s">
        <v>491</v>
      </c>
      <c r="D5789" t="s">
        <v>95</v>
      </c>
      <c r="E5789">
        <v>2017</v>
      </c>
      <c r="F5789" t="s">
        <v>50</v>
      </c>
      <c r="G5789" t="s">
        <v>34</v>
      </c>
      <c r="H5789" t="s">
        <v>26</v>
      </c>
      <c r="I5789" t="s">
        <v>16</v>
      </c>
      <c r="J5789">
        <v>0.17408562499999999</v>
      </c>
      <c r="K5789">
        <v>9.1</v>
      </c>
      <c r="L5789">
        <v>124.6362</v>
      </c>
      <c r="M5789">
        <v>1</v>
      </c>
    </row>
    <row r="5790" spans="1:13" x14ac:dyDescent="0.3">
      <c r="A5790" t="s">
        <v>17</v>
      </c>
      <c r="B5790">
        <v>5787</v>
      </c>
      <c r="C5790" t="s">
        <v>56</v>
      </c>
      <c r="D5790" t="s">
        <v>57</v>
      </c>
      <c r="E5790">
        <v>2017</v>
      </c>
      <c r="F5790" t="s">
        <v>50</v>
      </c>
      <c r="G5790" t="s">
        <v>34</v>
      </c>
      <c r="H5790" t="s">
        <v>26</v>
      </c>
      <c r="I5790" t="s">
        <v>16</v>
      </c>
      <c r="J5790">
        <v>0.14639966300000001</v>
      </c>
      <c r="K5790">
        <v>17.850000000000001</v>
      </c>
      <c r="L5790">
        <v>93.843599999999995</v>
      </c>
      <c r="M5790">
        <v>1</v>
      </c>
    </row>
    <row r="5791" spans="1:13" x14ac:dyDescent="0.3">
      <c r="A5791" t="s">
        <v>17</v>
      </c>
      <c r="B5791">
        <v>5788</v>
      </c>
      <c r="C5791" t="s">
        <v>931</v>
      </c>
      <c r="D5791" t="s">
        <v>48</v>
      </c>
      <c r="E5791">
        <v>2017</v>
      </c>
      <c r="F5791" t="s">
        <v>50</v>
      </c>
      <c r="G5791" t="s">
        <v>34</v>
      </c>
      <c r="H5791" t="s">
        <v>26</v>
      </c>
      <c r="I5791" t="s">
        <v>16</v>
      </c>
      <c r="J5791">
        <v>2.6081567E-2</v>
      </c>
      <c r="K5791">
        <v>9.8000000000000007</v>
      </c>
      <c r="L5791">
        <v>217.58500000000001</v>
      </c>
      <c r="M5791">
        <v>1</v>
      </c>
    </row>
    <row r="5792" spans="1:13" x14ac:dyDescent="0.3">
      <c r="A5792" t="s">
        <v>17</v>
      </c>
      <c r="B5792">
        <v>5789</v>
      </c>
      <c r="C5792" t="s">
        <v>1196</v>
      </c>
      <c r="D5792" t="s">
        <v>48</v>
      </c>
      <c r="E5792">
        <v>2017</v>
      </c>
      <c r="F5792" t="s">
        <v>50</v>
      </c>
      <c r="G5792" t="s">
        <v>34</v>
      </c>
      <c r="H5792" t="s">
        <v>26</v>
      </c>
      <c r="I5792" t="s">
        <v>16</v>
      </c>
      <c r="J5792">
        <v>0.171050595</v>
      </c>
      <c r="K5792">
        <v>11.5</v>
      </c>
      <c r="L5792">
        <v>126.3704</v>
      </c>
      <c r="M5792">
        <v>1</v>
      </c>
    </row>
    <row r="5793" spans="1:13" x14ac:dyDescent="0.3">
      <c r="A5793" t="s">
        <v>17</v>
      </c>
      <c r="B5793">
        <v>5790</v>
      </c>
      <c r="C5793" t="s">
        <v>642</v>
      </c>
      <c r="D5793" t="s">
        <v>48</v>
      </c>
      <c r="E5793">
        <v>2017</v>
      </c>
      <c r="F5793" t="s">
        <v>50</v>
      </c>
      <c r="G5793" t="s">
        <v>34</v>
      </c>
      <c r="H5793" t="s">
        <v>26</v>
      </c>
      <c r="I5793" t="s">
        <v>16</v>
      </c>
      <c r="J5793">
        <v>0.10868960599999999</v>
      </c>
      <c r="K5793">
        <v>20.75</v>
      </c>
      <c r="L5793">
        <v>159.3578</v>
      </c>
      <c r="M5793">
        <v>1</v>
      </c>
    </row>
    <row r="5794" spans="1:13" x14ac:dyDescent="0.3">
      <c r="A5794" t="s">
        <v>17</v>
      </c>
      <c r="B5794">
        <v>5791</v>
      </c>
      <c r="C5794" t="s">
        <v>1478</v>
      </c>
      <c r="D5794" t="s">
        <v>32</v>
      </c>
      <c r="E5794">
        <v>2017</v>
      </c>
      <c r="F5794" t="s">
        <v>50</v>
      </c>
      <c r="G5794" t="s">
        <v>34</v>
      </c>
      <c r="H5794" t="s">
        <v>26</v>
      </c>
      <c r="I5794" t="s">
        <v>16</v>
      </c>
      <c r="J5794">
        <v>1.3990601E-2</v>
      </c>
      <c r="K5794">
        <v>6.8650000000000002</v>
      </c>
      <c r="L5794">
        <v>127.6652</v>
      </c>
      <c r="M5794">
        <v>1</v>
      </c>
    </row>
    <row r="5795" spans="1:13" x14ac:dyDescent="0.3">
      <c r="A5795" t="s">
        <v>17</v>
      </c>
      <c r="B5795">
        <v>5792</v>
      </c>
      <c r="C5795" t="s">
        <v>800</v>
      </c>
      <c r="D5795" t="s">
        <v>32</v>
      </c>
      <c r="E5795">
        <v>2017</v>
      </c>
      <c r="F5795" t="s">
        <v>50</v>
      </c>
      <c r="G5795" t="s">
        <v>34</v>
      </c>
      <c r="H5795" t="s">
        <v>26</v>
      </c>
      <c r="I5795" t="s">
        <v>16</v>
      </c>
      <c r="J5795">
        <v>0</v>
      </c>
      <c r="K5795">
        <v>13.5</v>
      </c>
      <c r="L5795">
        <v>189.18719999999999</v>
      </c>
      <c r="M5795">
        <v>1</v>
      </c>
    </row>
    <row r="5796" spans="1:13" x14ac:dyDescent="0.3">
      <c r="A5796" t="s">
        <v>10</v>
      </c>
      <c r="B5796">
        <v>5793</v>
      </c>
      <c r="C5796" t="s">
        <v>1090</v>
      </c>
      <c r="D5796" t="s">
        <v>57</v>
      </c>
      <c r="E5796">
        <v>2017</v>
      </c>
      <c r="F5796" t="s">
        <v>50</v>
      </c>
      <c r="G5796" t="s">
        <v>34</v>
      </c>
      <c r="H5796" t="s">
        <v>26</v>
      </c>
      <c r="I5796" t="s">
        <v>16</v>
      </c>
      <c r="J5796">
        <v>5.4474158000000002E-2</v>
      </c>
      <c r="K5796">
        <v>8.6</v>
      </c>
      <c r="L5796">
        <v>131.03100000000001</v>
      </c>
      <c r="M5796">
        <v>1</v>
      </c>
    </row>
    <row r="5797" spans="1:13" x14ac:dyDescent="0.3">
      <c r="A5797" t="s">
        <v>10</v>
      </c>
      <c r="B5797">
        <v>5794</v>
      </c>
      <c r="C5797" t="s">
        <v>937</v>
      </c>
      <c r="D5797" t="s">
        <v>74</v>
      </c>
      <c r="E5797">
        <v>2017</v>
      </c>
      <c r="F5797" t="s">
        <v>50</v>
      </c>
      <c r="G5797" t="s">
        <v>34</v>
      </c>
      <c r="H5797" t="s">
        <v>26</v>
      </c>
      <c r="I5797" t="s">
        <v>16</v>
      </c>
      <c r="J5797">
        <v>6.1163967E-2</v>
      </c>
      <c r="K5797">
        <v>7.8949999999999996</v>
      </c>
      <c r="L5797">
        <v>59.258800000000001</v>
      </c>
      <c r="M5797">
        <v>1</v>
      </c>
    </row>
    <row r="5798" spans="1:13" x14ac:dyDescent="0.3">
      <c r="A5798" t="s">
        <v>10</v>
      </c>
      <c r="B5798">
        <v>5795</v>
      </c>
      <c r="C5798" t="s">
        <v>422</v>
      </c>
      <c r="D5798" t="s">
        <v>74</v>
      </c>
      <c r="E5798">
        <v>2017</v>
      </c>
      <c r="F5798" t="s">
        <v>50</v>
      </c>
      <c r="G5798" t="s">
        <v>34</v>
      </c>
      <c r="H5798" t="s">
        <v>26</v>
      </c>
      <c r="I5798" t="s">
        <v>16</v>
      </c>
      <c r="J5798">
        <v>0.15680217099999999</v>
      </c>
      <c r="K5798">
        <v>11.6</v>
      </c>
      <c r="L5798">
        <v>168.04740000000001</v>
      </c>
      <c r="M5798">
        <v>1</v>
      </c>
    </row>
    <row r="5799" spans="1:13" x14ac:dyDescent="0.3">
      <c r="A5799" t="s">
        <v>10</v>
      </c>
      <c r="B5799">
        <v>5796</v>
      </c>
      <c r="C5799" t="s">
        <v>676</v>
      </c>
      <c r="D5799" t="s">
        <v>28</v>
      </c>
      <c r="E5799">
        <v>2017</v>
      </c>
      <c r="F5799" t="s">
        <v>50</v>
      </c>
      <c r="G5799" t="s">
        <v>34</v>
      </c>
      <c r="H5799" t="s">
        <v>26</v>
      </c>
      <c r="I5799" t="s">
        <v>16</v>
      </c>
      <c r="J5799">
        <v>9.0571320000000007E-3</v>
      </c>
      <c r="K5799">
        <v>8.9749999999999996</v>
      </c>
      <c r="L5799">
        <v>104.099</v>
      </c>
      <c r="M5799">
        <v>1</v>
      </c>
    </row>
    <row r="5800" spans="1:13" x14ac:dyDescent="0.3">
      <c r="A5800" t="s">
        <v>10</v>
      </c>
      <c r="B5800">
        <v>5797</v>
      </c>
      <c r="C5800" t="s">
        <v>758</v>
      </c>
      <c r="D5800" t="s">
        <v>24</v>
      </c>
      <c r="E5800">
        <v>2017</v>
      </c>
      <c r="F5800" t="s">
        <v>50</v>
      </c>
      <c r="G5800" t="s">
        <v>34</v>
      </c>
      <c r="H5800" t="s">
        <v>26</v>
      </c>
      <c r="I5800" t="s">
        <v>16</v>
      </c>
      <c r="J5800">
        <v>4.2468413000000003E-2</v>
      </c>
      <c r="K5800">
        <v>17.7</v>
      </c>
      <c r="L5800">
        <v>162.42099999999999</v>
      </c>
      <c r="M5800">
        <v>1</v>
      </c>
    </row>
    <row r="5801" spans="1:13" x14ac:dyDescent="0.3">
      <c r="A5801" t="s">
        <v>10</v>
      </c>
      <c r="B5801">
        <v>5798</v>
      </c>
      <c r="C5801" t="s">
        <v>1338</v>
      </c>
      <c r="D5801" t="s">
        <v>48</v>
      </c>
      <c r="E5801">
        <v>2017</v>
      </c>
      <c r="F5801" t="s">
        <v>50</v>
      </c>
      <c r="G5801" t="s">
        <v>34</v>
      </c>
      <c r="H5801" t="s">
        <v>26</v>
      </c>
      <c r="I5801" t="s">
        <v>16</v>
      </c>
      <c r="J5801">
        <v>0.117462619</v>
      </c>
      <c r="K5801">
        <v>9.1950000000000003</v>
      </c>
      <c r="L5801">
        <v>158.95779999999999</v>
      </c>
      <c r="M5801">
        <v>1</v>
      </c>
    </row>
    <row r="5802" spans="1:13" x14ac:dyDescent="0.3">
      <c r="A5802" t="s">
        <v>10</v>
      </c>
      <c r="B5802">
        <v>5799</v>
      </c>
      <c r="C5802" t="s">
        <v>960</v>
      </c>
      <c r="D5802" t="s">
        <v>32</v>
      </c>
      <c r="E5802">
        <v>2017</v>
      </c>
      <c r="F5802" t="s">
        <v>50</v>
      </c>
      <c r="G5802" t="s">
        <v>34</v>
      </c>
      <c r="H5802" t="s">
        <v>26</v>
      </c>
      <c r="I5802" t="s">
        <v>16</v>
      </c>
      <c r="J5802">
        <v>7.7157726999999995E-2</v>
      </c>
      <c r="K5802">
        <v>19.5</v>
      </c>
      <c r="L5802">
        <v>232.4958</v>
      </c>
      <c r="M5802">
        <v>1</v>
      </c>
    </row>
    <row r="5803" spans="1:13" x14ac:dyDescent="0.3">
      <c r="A5803" t="s">
        <v>17</v>
      </c>
      <c r="B5803">
        <v>5800</v>
      </c>
      <c r="C5803" t="s">
        <v>911</v>
      </c>
      <c r="D5803" t="s">
        <v>61</v>
      </c>
      <c r="E5803">
        <v>2017</v>
      </c>
      <c r="F5803" t="s">
        <v>50</v>
      </c>
      <c r="G5803" t="s">
        <v>34</v>
      </c>
      <c r="H5803" t="s">
        <v>26</v>
      </c>
      <c r="I5803" t="s">
        <v>16</v>
      </c>
      <c r="J5803">
        <v>3.0697825000000001E-2</v>
      </c>
      <c r="K5803">
        <v>15.7</v>
      </c>
      <c r="L5803">
        <v>42.877000000000002</v>
      </c>
      <c r="M5803">
        <v>1</v>
      </c>
    </row>
    <row r="5804" spans="1:13" x14ac:dyDescent="0.3">
      <c r="A5804" t="s">
        <v>17</v>
      </c>
      <c r="B5804">
        <v>5801</v>
      </c>
      <c r="C5804" t="s">
        <v>1291</v>
      </c>
      <c r="D5804" t="s">
        <v>48</v>
      </c>
      <c r="E5804">
        <v>2017</v>
      </c>
      <c r="F5804" t="s">
        <v>50</v>
      </c>
      <c r="G5804" t="s">
        <v>34</v>
      </c>
      <c r="H5804" t="s">
        <v>26</v>
      </c>
      <c r="I5804" t="s">
        <v>16</v>
      </c>
      <c r="J5804">
        <v>0</v>
      </c>
      <c r="K5804">
        <v>15</v>
      </c>
      <c r="L5804">
        <v>47.2744</v>
      </c>
      <c r="M5804">
        <v>1</v>
      </c>
    </row>
    <row r="5805" spans="1:13" x14ac:dyDescent="0.3">
      <c r="A5805" t="s">
        <v>17</v>
      </c>
      <c r="B5805">
        <v>5802</v>
      </c>
      <c r="C5805" t="s">
        <v>1427</v>
      </c>
      <c r="D5805" t="s">
        <v>159</v>
      </c>
      <c r="E5805">
        <v>2011</v>
      </c>
      <c r="F5805" t="s">
        <v>39</v>
      </c>
      <c r="G5805" t="s">
        <v>21</v>
      </c>
      <c r="H5805" t="s">
        <v>15</v>
      </c>
      <c r="I5805" t="s">
        <v>40</v>
      </c>
      <c r="J5805">
        <v>0.104257037</v>
      </c>
      <c r="K5805">
        <v>12.15</v>
      </c>
      <c r="L5805">
        <v>34.053199999999997</v>
      </c>
      <c r="M5805">
        <v>1</v>
      </c>
    </row>
    <row r="5806" spans="1:13" x14ac:dyDescent="0.3">
      <c r="A5806" t="s">
        <v>17</v>
      </c>
      <c r="B5806">
        <v>5803</v>
      </c>
      <c r="C5806" t="s">
        <v>1077</v>
      </c>
      <c r="D5806" t="s">
        <v>24</v>
      </c>
      <c r="E5806">
        <v>2011</v>
      </c>
      <c r="F5806" t="s">
        <v>39</v>
      </c>
      <c r="G5806" t="s">
        <v>21</v>
      </c>
      <c r="H5806" t="s">
        <v>15</v>
      </c>
      <c r="I5806" t="s">
        <v>40</v>
      </c>
      <c r="J5806">
        <v>7.4019393000000003E-2</v>
      </c>
      <c r="K5806">
        <v>16.2</v>
      </c>
      <c r="L5806">
        <v>41.745399999999997</v>
      </c>
      <c r="M5806">
        <v>1</v>
      </c>
    </row>
    <row r="5807" spans="1:13" x14ac:dyDescent="0.3">
      <c r="A5807" t="s">
        <v>17</v>
      </c>
      <c r="B5807">
        <v>5804</v>
      </c>
      <c r="C5807" t="s">
        <v>1022</v>
      </c>
      <c r="D5807" t="s">
        <v>19</v>
      </c>
      <c r="E5807">
        <v>2011</v>
      </c>
      <c r="F5807" t="s">
        <v>39</v>
      </c>
      <c r="G5807" t="s">
        <v>21</v>
      </c>
      <c r="H5807" t="s">
        <v>15</v>
      </c>
      <c r="I5807" t="s">
        <v>40</v>
      </c>
      <c r="J5807">
        <v>0.14922305499999999</v>
      </c>
      <c r="K5807">
        <v>10</v>
      </c>
      <c r="L5807">
        <v>145.81020000000001</v>
      </c>
      <c r="M5807">
        <v>1</v>
      </c>
    </row>
    <row r="5808" spans="1:13" x14ac:dyDescent="0.3">
      <c r="A5808" t="s">
        <v>17</v>
      </c>
      <c r="B5808">
        <v>5805</v>
      </c>
      <c r="C5808" t="s">
        <v>147</v>
      </c>
      <c r="D5808" t="s">
        <v>19</v>
      </c>
      <c r="E5808">
        <v>2011</v>
      </c>
      <c r="F5808" t="s">
        <v>39</v>
      </c>
      <c r="G5808" t="s">
        <v>21</v>
      </c>
      <c r="H5808" t="s">
        <v>15</v>
      </c>
      <c r="I5808" t="s">
        <v>40</v>
      </c>
      <c r="J5808">
        <v>0</v>
      </c>
      <c r="K5808">
        <v>19</v>
      </c>
      <c r="L5808">
        <v>211.02440000000001</v>
      </c>
      <c r="M5808">
        <v>1</v>
      </c>
    </row>
    <row r="5809" spans="1:13" x14ac:dyDescent="0.3">
      <c r="A5809" t="s">
        <v>17</v>
      </c>
      <c r="B5809">
        <v>5806</v>
      </c>
      <c r="C5809" t="s">
        <v>618</v>
      </c>
      <c r="D5809" t="s">
        <v>42</v>
      </c>
      <c r="E5809">
        <v>2011</v>
      </c>
      <c r="F5809" t="s">
        <v>39</v>
      </c>
      <c r="G5809" t="s">
        <v>21</v>
      </c>
      <c r="H5809" t="s">
        <v>15</v>
      </c>
      <c r="I5809" t="s">
        <v>40</v>
      </c>
      <c r="J5809">
        <v>1.6726505999999999E-2</v>
      </c>
      <c r="K5809">
        <v>13.6</v>
      </c>
      <c r="L5809">
        <v>176.03700000000001</v>
      </c>
      <c r="M5809">
        <v>1</v>
      </c>
    </row>
    <row r="5810" spans="1:13" x14ac:dyDescent="0.3">
      <c r="A5810" t="s">
        <v>17</v>
      </c>
      <c r="B5810">
        <v>5807</v>
      </c>
      <c r="C5810" t="s">
        <v>1194</v>
      </c>
      <c r="D5810" t="s">
        <v>64</v>
      </c>
      <c r="E5810">
        <v>2011</v>
      </c>
      <c r="F5810" t="s">
        <v>39</v>
      </c>
      <c r="G5810" t="s">
        <v>21</v>
      </c>
      <c r="H5810" t="s">
        <v>30</v>
      </c>
      <c r="I5810" t="s">
        <v>40</v>
      </c>
      <c r="J5810">
        <v>3.2597778000000001E-2</v>
      </c>
      <c r="K5810">
        <v>14.5</v>
      </c>
      <c r="L5810">
        <v>163.62100000000001</v>
      </c>
      <c r="M5810">
        <v>1</v>
      </c>
    </row>
    <row r="5811" spans="1:13" x14ac:dyDescent="0.3">
      <c r="A5811" t="s">
        <v>10</v>
      </c>
      <c r="B5811">
        <v>5808</v>
      </c>
      <c r="C5811" t="s">
        <v>696</v>
      </c>
      <c r="D5811" t="s">
        <v>74</v>
      </c>
      <c r="E5811">
        <v>2011</v>
      </c>
      <c r="F5811" t="s">
        <v>39</v>
      </c>
      <c r="G5811" t="s">
        <v>21</v>
      </c>
      <c r="H5811" t="s">
        <v>30</v>
      </c>
      <c r="I5811" t="s">
        <v>40</v>
      </c>
      <c r="J5811">
        <v>0.110888167</v>
      </c>
      <c r="K5811">
        <v>16.5</v>
      </c>
      <c r="L5811">
        <v>181.6292</v>
      </c>
      <c r="M5811">
        <v>1</v>
      </c>
    </row>
    <row r="5812" spans="1:13" x14ac:dyDescent="0.3">
      <c r="A5812" t="s">
        <v>10</v>
      </c>
      <c r="B5812">
        <v>5809</v>
      </c>
      <c r="C5812" t="s">
        <v>1436</v>
      </c>
      <c r="D5812" t="s">
        <v>24</v>
      </c>
      <c r="E5812">
        <v>2011</v>
      </c>
      <c r="F5812" t="s">
        <v>39</v>
      </c>
      <c r="G5812" t="s">
        <v>21</v>
      </c>
      <c r="H5812" t="s">
        <v>30</v>
      </c>
      <c r="I5812" t="s">
        <v>40</v>
      </c>
      <c r="J5812">
        <v>8.0010552999999998E-2</v>
      </c>
      <c r="K5812">
        <v>16.100000000000001</v>
      </c>
      <c r="L5812">
        <v>124.2362</v>
      </c>
      <c r="M5812">
        <v>1</v>
      </c>
    </row>
    <row r="5813" spans="1:13" x14ac:dyDescent="0.3">
      <c r="A5813" t="s">
        <v>10</v>
      </c>
      <c r="B5813">
        <v>5810</v>
      </c>
      <c r="C5813" t="s">
        <v>734</v>
      </c>
      <c r="D5813" t="s">
        <v>12</v>
      </c>
      <c r="E5813">
        <v>2011</v>
      </c>
      <c r="F5813" t="s">
        <v>39</v>
      </c>
      <c r="G5813" t="s">
        <v>21</v>
      </c>
      <c r="H5813" t="s">
        <v>30</v>
      </c>
      <c r="I5813" t="s">
        <v>40</v>
      </c>
      <c r="J5813">
        <v>0.17797002000000001</v>
      </c>
      <c r="K5813">
        <v>12.3</v>
      </c>
      <c r="L5813">
        <v>173.1396</v>
      </c>
      <c r="M5813">
        <v>1</v>
      </c>
    </row>
    <row r="5814" spans="1:13" x14ac:dyDescent="0.3">
      <c r="A5814" t="s">
        <v>10</v>
      </c>
      <c r="B5814">
        <v>5811</v>
      </c>
      <c r="C5814" t="s">
        <v>71</v>
      </c>
      <c r="D5814" t="s">
        <v>12</v>
      </c>
      <c r="E5814">
        <v>2011</v>
      </c>
      <c r="F5814" t="s">
        <v>39</v>
      </c>
      <c r="G5814" t="s">
        <v>21</v>
      </c>
      <c r="H5814" t="s">
        <v>30</v>
      </c>
      <c r="I5814" t="s">
        <v>40</v>
      </c>
      <c r="J5814">
        <v>2.7779380999999999E-2</v>
      </c>
      <c r="K5814">
        <v>17.7</v>
      </c>
      <c r="L5814">
        <v>50.103400000000001</v>
      </c>
      <c r="M5814">
        <v>1</v>
      </c>
    </row>
    <row r="5815" spans="1:13" x14ac:dyDescent="0.3">
      <c r="A5815" t="s">
        <v>17</v>
      </c>
      <c r="B5815">
        <v>5812</v>
      </c>
      <c r="C5815" t="s">
        <v>1389</v>
      </c>
      <c r="D5815" t="s">
        <v>95</v>
      </c>
      <c r="E5815">
        <v>2014</v>
      </c>
      <c r="F5815" t="s">
        <v>29</v>
      </c>
      <c r="G5815" t="s">
        <v>21</v>
      </c>
      <c r="H5815" t="s">
        <v>30</v>
      </c>
      <c r="I5815" t="s">
        <v>16</v>
      </c>
      <c r="J5815">
        <v>2.3715119999999999E-2</v>
      </c>
      <c r="K5815">
        <v>14</v>
      </c>
      <c r="L5815">
        <v>103.83320000000001</v>
      </c>
      <c r="M5815">
        <v>1</v>
      </c>
    </row>
    <row r="5816" spans="1:13" x14ac:dyDescent="0.3">
      <c r="A5816" t="s">
        <v>17</v>
      </c>
      <c r="B5816">
        <v>5813</v>
      </c>
      <c r="C5816" t="s">
        <v>1491</v>
      </c>
      <c r="D5816" t="s">
        <v>12</v>
      </c>
      <c r="E5816">
        <v>2014</v>
      </c>
      <c r="F5816" t="s">
        <v>29</v>
      </c>
      <c r="G5816" t="s">
        <v>21</v>
      </c>
      <c r="H5816" t="s">
        <v>30</v>
      </c>
      <c r="I5816" t="s">
        <v>16</v>
      </c>
      <c r="J5816">
        <v>0.17124542600000001</v>
      </c>
      <c r="K5816">
        <v>14.65</v>
      </c>
      <c r="L5816">
        <v>50.369199999999999</v>
      </c>
      <c r="M5816">
        <v>1</v>
      </c>
    </row>
    <row r="5817" spans="1:13" x14ac:dyDescent="0.3">
      <c r="A5817" t="s">
        <v>17</v>
      </c>
      <c r="B5817">
        <v>5814</v>
      </c>
      <c r="C5817" t="s">
        <v>636</v>
      </c>
      <c r="D5817" t="s">
        <v>12</v>
      </c>
      <c r="E5817">
        <v>2014</v>
      </c>
      <c r="F5817" t="s">
        <v>29</v>
      </c>
      <c r="G5817" t="s">
        <v>21</v>
      </c>
      <c r="H5817" t="s">
        <v>30</v>
      </c>
      <c r="I5817" t="s">
        <v>16</v>
      </c>
      <c r="J5817">
        <v>0.16135512199999999</v>
      </c>
      <c r="K5817">
        <v>18.2</v>
      </c>
      <c r="L5817">
        <v>38.319000000000003</v>
      </c>
      <c r="M5817">
        <v>1</v>
      </c>
    </row>
    <row r="5818" spans="1:13" x14ac:dyDescent="0.3">
      <c r="A5818" t="s">
        <v>17</v>
      </c>
      <c r="B5818">
        <v>5815</v>
      </c>
      <c r="C5818" t="s">
        <v>721</v>
      </c>
      <c r="D5818" t="s">
        <v>42</v>
      </c>
      <c r="E5818">
        <v>2014</v>
      </c>
      <c r="F5818" t="s">
        <v>29</v>
      </c>
      <c r="G5818" t="s">
        <v>21</v>
      </c>
      <c r="H5818" t="s">
        <v>30</v>
      </c>
      <c r="I5818" t="s">
        <v>16</v>
      </c>
      <c r="J5818">
        <v>0</v>
      </c>
      <c r="K5818">
        <v>6.9649999999999999</v>
      </c>
      <c r="L5818">
        <v>159.46039999999999</v>
      </c>
      <c r="M5818">
        <v>1</v>
      </c>
    </row>
    <row r="5819" spans="1:13" x14ac:dyDescent="0.3">
      <c r="A5819" t="s">
        <v>17</v>
      </c>
      <c r="B5819">
        <v>5816</v>
      </c>
      <c r="C5819" t="s">
        <v>300</v>
      </c>
      <c r="D5819" t="s">
        <v>42</v>
      </c>
      <c r="E5819">
        <v>2014</v>
      </c>
      <c r="F5819" t="s">
        <v>29</v>
      </c>
      <c r="G5819" t="s">
        <v>21</v>
      </c>
      <c r="H5819" t="s">
        <v>30</v>
      </c>
      <c r="I5819" t="s">
        <v>16</v>
      </c>
      <c r="J5819">
        <v>5.5793585999999999E-2</v>
      </c>
      <c r="K5819">
        <v>15.1</v>
      </c>
      <c r="L5819">
        <v>139.74959999999999</v>
      </c>
      <c r="M5819">
        <v>1</v>
      </c>
    </row>
    <row r="5820" spans="1:13" x14ac:dyDescent="0.3">
      <c r="A5820" t="s">
        <v>10</v>
      </c>
      <c r="B5820">
        <v>5817</v>
      </c>
      <c r="C5820" t="s">
        <v>936</v>
      </c>
      <c r="D5820" t="s">
        <v>57</v>
      </c>
      <c r="E5820">
        <v>2014</v>
      </c>
      <c r="F5820" t="s">
        <v>29</v>
      </c>
      <c r="G5820" t="s">
        <v>21</v>
      </c>
      <c r="H5820" t="s">
        <v>30</v>
      </c>
      <c r="I5820" t="s">
        <v>16</v>
      </c>
      <c r="J5820">
        <v>4.3856919000000001E-2</v>
      </c>
      <c r="K5820">
        <v>14.8</v>
      </c>
      <c r="L5820">
        <v>109.057</v>
      </c>
      <c r="M5820">
        <v>1</v>
      </c>
    </row>
    <row r="5821" spans="1:13" x14ac:dyDescent="0.3">
      <c r="A5821" t="s">
        <v>10</v>
      </c>
      <c r="B5821">
        <v>5818</v>
      </c>
      <c r="C5821" t="s">
        <v>1198</v>
      </c>
      <c r="D5821" t="s">
        <v>12</v>
      </c>
      <c r="E5821">
        <v>2014</v>
      </c>
      <c r="F5821" t="s">
        <v>29</v>
      </c>
      <c r="G5821" t="s">
        <v>21</v>
      </c>
      <c r="H5821" t="s">
        <v>30</v>
      </c>
      <c r="I5821" t="s">
        <v>16</v>
      </c>
      <c r="J5821">
        <v>5.3802404999999998E-2</v>
      </c>
      <c r="K5821">
        <v>5.7850000000000001</v>
      </c>
      <c r="L5821">
        <v>85.985600000000005</v>
      </c>
      <c r="M5821">
        <v>1</v>
      </c>
    </row>
    <row r="5822" spans="1:13" x14ac:dyDescent="0.3">
      <c r="A5822" t="s">
        <v>10</v>
      </c>
      <c r="B5822">
        <v>5819</v>
      </c>
      <c r="C5822" t="s">
        <v>1026</v>
      </c>
      <c r="D5822" t="s">
        <v>12</v>
      </c>
      <c r="E5822">
        <v>2014</v>
      </c>
      <c r="F5822" t="s">
        <v>29</v>
      </c>
      <c r="G5822" t="s">
        <v>21</v>
      </c>
      <c r="H5822" t="s">
        <v>30</v>
      </c>
      <c r="I5822" t="s">
        <v>16</v>
      </c>
      <c r="J5822">
        <v>0.16522171699999999</v>
      </c>
      <c r="K5822">
        <v>13.15</v>
      </c>
      <c r="L5822">
        <v>172.07640000000001</v>
      </c>
      <c r="M5822">
        <v>1</v>
      </c>
    </row>
    <row r="5823" spans="1:13" x14ac:dyDescent="0.3">
      <c r="A5823" t="s">
        <v>10</v>
      </c>
      <c r="B5823">
        <v>5820</v>
      </c>
      <c r="C5823" t="s">
        <v>130</v>
      </c>
      <c r="D5823" t="s">
        <v>54</v>
      </c>
      <c r="E5823">
        <v>2014</v>
      </c>
      <c r="F5823" t="s">
        <v>29</v>
      </c>
      <c r="G5823" t="s">
        <v>21</v>
      </c>
      <c r="H5823" t="s">
        <v>30</v>
      </c>
      <c r="I5823" t="s">
        <v>16</v>
      </c>
      <c r="J5823">
        <v>2.6579951000000001E-2</v>
      </c>
      <c r="K5823">
        <v>13.65</v>
      </c>
      <c r="L5823">
        <v>34.7532</v>
      </c>
      <c r="M5823">
        <v>1</v>
      </c>
    </row>
    <row r="5824" spans="1:13" x14ac:dyDescent="0.3">
      <c r="A5824" t="s">
        <v>17</v>
      </c>
      <c r="B5824">
        <v>5821</v>
      </c>
      <c r="C5824" t="s">
        <v>684</v>
      </c>
      <c r="D5824" t="s">
        <v>12</v>
      </c>
      <c r="E5824">
        <v>2014</v>
      </c>
      <c r="F5824" t="s">
        <v>29</v>
      </c>
      <c r="G5824" t="s">
        <v>21</v>
      </c>
      <c r="H5824" t="s">
        <v>30</v>
      </c>
      <c r="I5824" t="s">
        <v>16</v>
      </c>
      <c r="J5824">
        <v>0.116152226</v>
      </c>
      <c r="K5824">
        <v>8.6150000000000002</v>
      </c>
      <c r="L5824">
        <v>94.143600000000006</v>
      </c>
      <c r="M5824">
        <v>1</v>
      </c>
    </row>
    <row r="5825" spans="1:13" x14ac:dyDescent="0.3">
      <c r="A5825" t="s">
        <v>17</v>
      </c>
      <c r="B5825">
        <v>5822</v>
      </c>
      <c r="C5825" t="s">
        <v>466</v>
      </c>
      <c r="D5825" t="s">
        <v>24</v>
      </c>
      <c r="E5825">
        <v>2022</v>
      </c>
      <c r="F5825" t="s">
        <v>20</v>
      </c>
      <c r="G5825" t="s">
        <v>21</v>
      </c>
      <c r="H5825" t="s">
        <v>15</v>
      </c>
      <c r="I5825" t="s">
        <v>22</v>
      </c>
      <c r="J5825">
        <v>4.0346435999999999E-2</v>
      </c>
      <c r="K5825">
        <v>8.9350000000000005</v>
      </c>
      <c r="L5825">
        <v>53.729799999999997</v>
      </c>
      <c r="M5825">
        <v>1</v>
      </c>
    </row>
    <row r="5826" spans="1:13" x14ac:dyDescent="0.3">
      <c r="A5826" t="s">
        <v>17</v>
      </c>
      <c r="B5826">
        <v>5823</v>
      </c>
      <c r="C5826" t="s">
        <v>1019</v>
      </c>
      <c r="D5826" t="s">
        <v>12</v>
      </c>
      <c r="E5826">
        <v>2022</v>
      </c>
      <c r="F5826" t="s">
        <v>20</v>
      </c>
      <c r="G5826" t="s">
        <v>21</v>
      </c>
      <c r="H5826" t="s">
        <v>15</v>
      </c>
      <c r="I5826" t="s">
        <v>22</v>
      </c>
      <c r="J5826">
        <v>3.8720852E-2</v>
      </c>
      <c r="K5826">
        <v>19.100000000000001</v>
      </c>
      <c r="L5826">
        <v>210.8586</v>
      </c>
      <c r="M5826">
        <v>1</v>
      </c>
    </row>
    <row r="5827" spans="1:13" x14ac:dyDescent="0.3">
      <c r="A5827" t="s">
        <v>17</v>
      </c>
      <c r="B5827">
        <v>5824</v>
      </c>
      <c r="C5827" t="s">
        <v>1041</v>
      </c>
      <c r="D5827" t="s">
        <v>64</v>
      </c>
      <c r="E5827">
        <v>2022</v>
      </c>
      <c r="F5827" t="s">
        <v>20</v>
      </c>
      <c r="G5827" t="s">
        <v>21</v>
      </c>
      <c r="H5827" t="s">
        <v>15</v>
      </c>
      <c r="I5827" t="s">
        <v>22</v>
      </c>
      <c r="J5827">
        <v>9.0834157999999998E-2</v>
      </c>
      <c r="K5827">
        <v>9.8000000000000007</v>
      </c>
      <c r="L5827">
        <v>192.24780000000001</v>
      </c>
      <c r="M5827">
        <v>1</v>
      </c>
    </row>
    <row r="5828" spans="1:13" x14ac:dyDescent="0.3">
      <c r="A5828" t="s">
        <v>10</v>
      </c>
      <c r="B5828">
        <v>5825</v>
      </c>
      <c r="C5828" t="s">
        <v>1591</v>
      </c>
      <c r="D5828" t="s">
        <v>95</v>
      </c>
      <c r="E5828">
        <v>2022</v>
      </c>
      <c r="F5828" t="s">
        <v>20</v>
      </c>
      <c r="G5828" t="s">
        <v>21</v>
      </c>
      <c r="H5828" t="s">
        <v>15</v>
      </c>
      <c r="I5828" t="s">
        <v>22</v>
      </c>
      <c r="J5828">
        <v>6.1122655999999997E-2</v>
      </c>
      <c r="K5828">
        <v>16.7</v>
      </c>
      <c r="L5828">
        <v>100.0384</v>
      </c>
      <c r="M5828">
        <v>1</v>
      </c>
    </row>
    <row r="5829" spans="1:13" x14ac:dyDescent="0.3">
      <c r="A5829" t="s">
        <v>10</v>
      </c>
      <c r="B5829">
        <v>5826</v>
      </c>
      <c r="C5829" t="s">
        <v>1310</v>
      </c>
      <c r="D5829" t="s">
        <v>12</v>
      </c>
      <c r="E5829">
        <v>2022</v>
      </c>
      <c r="F5829" t="s">
        <v>20</v>
      </c>
      <c r="G5829" t="s">
        <v>21</v>
      </c>
      <c r="H5829" t="s">
        <v>15</v>
      </c>
      <c r="I5829" t="s">
        <v>22</v>
      </c>
      <c r="J5829">
        <v>6.6567121000000007E-2</v>
      </c>
      <c r="K5829">
        <v>18.2</v>
      </c>
      <c r="L5829">
        <v>250.20920000000001</v>
      </c>
      <c r="M5829">
        <v>1</v>
      </c>
    </row>
    <row r="5830" spans="1:13" x14ac:dyDescent="0.3">
      <c r="A5830" t="s">
        <v>17</v>
      </c>
      <c r="B5830">
        <v>5827</v>
      </c>
      <c r="C5830" t="s">
        <v>522</v>
      </c>
      <c r="D5830" t="s">
        <v>67</v>
      </c>
      <c r="E5830">
        <v>2022</v>
      </c>
      <c r="F5830" t="s">
        <v>20</v>
      </c>
      <c r="G5830" t="s">
        <v>21</v>
      </c>
      <c r="H5830" t="s">
        <v>15</v>
      </c>
      <c r="I5830" t="s">
        <v>22</v>
      </c>
      <c r="J5830">
        <v>3.5207154999999997E-2</v>
      </c>
      <c r="K5830">
        <v>17.25</v>
      </c>
      <c r="L5830">
        <v>93.512</v>
      </c>
      <c r="M5830">
        <v>1</v>
      </c>
    </row>
    <row r="5831" spans="1:13" x14ac:dyDescent="0.3">
      <c r="A5831" t="s">
        <v>17</v>
      </c>
      <c r="B5831">
        <v>5828</v>
      </c>
      <c r="C5831" t="s">
        <v>459</v>
      </c>
      <c r="D5831" t="s">
        <v>19</v>
      </c>
      <c r="E5831">
        <v>2018</v>
      </c>
      <c r="F5831" t="s">
        <v>45</v>
      </c>
      <c r="G5831" t="s">
        <v>21</v>
      </c>
      <c r="H5831" t="s">
        <v>15</v>
      </c>
      <c r="I5831" t="s">
        <v>46</v>
      </c>
      <c r="J5831">
        <v>1.6956266000000001E-2</v>
      </c>
      <c r="L5831">
        <v>109.3228</v>
      </c>
      <c r="M5831">
        <v>1</v>
      </c>
    </row>
    <row r="5832" spans="1:13" x14ac:dyDescent="0.3">
      <c r="A5832" t="s">
        <v>17</v>
      </c>
      <c r="B5832">
        <v>5829</v>
      </c>
      <c r="C5832" t="s">
        <v>1502</v>
      </c>
      <c r="D5832" t="s">
        <v>95</v>
      </c>
      <c r="E5832">
        <v>2018</v>
      </c>
      <c r="F5832" t="s">
        <v>45</v>
      </c>
      <c r="G5832" t="s">
        <v>21</v>
      </c>
      <c r="H5832" t="s">
        <v>15</v>
      </c>
      <c r="I5832" t="s">
        <v>46</v>
      </c>
      <c r="J5832">
        <v>0</v>
      </c>
      <c r="L5832">
        <v>196.50839999999999</v>
      </c>
      <c r="M5832">
        <v>1</v>
      </c>
    </row>
    <row r="5833" spans="1:13" x14ac:dyDescent="0.3">
      <c r="A5833" t="s">
        <v>17</v>
      </c>
      <c r="B5833">
        <v>5830</v>
      </c>
      <c r="C5833" t="s">
        <v>820</v>
      </c>
      <c r="D5833" t="s">
        <v>12</v>
      </c>
      <c r="E5833">
        <v>2018</v>
      </c>
      <c r="F5833" t="s">
        <v>45</v>
      </c>
      <c r="G5833" t="s">
        <v>21</v>
      </c>
      <c r="H5833" t="s">
        <v>15</v>
      </c>
      <c r="I5833" t="s">
        <v>46</v>
      </c>
      <c r="J5833">
        <v>2.5841875E-2</v>
      </c>
      <c r="L5833">
        <v>120.7414</v>
      </c>
      <c r="M5833">
        <v>1</v>
      </c>
    </row>
    <row r="5834" spans="1:13" x14ac:dyDescent="0.3">
      <c r="A5834" t="s">
        <v>17</v>
      </c>
      <c r="B5834">
        <v>5831</v>
      </c>
      <c r="C5834" t="s">
        <v>235</v>
      </c>
      <c r="D5834" t="s">
        <v>61</v>
      </c>
      <c r="E5834">
        <v>2018</v>
      </c>
      <c r="F5834" t="s">
        <v>45</v>
      </c>
      <c r="G5834" t="s">
        <v>21</v>
      </c>
      <c r="H5834" t="s">
        <v>15</v>
      </c>
      <c r="I5834" t="s">
        <v>46</v>
      </c>
      <c r="J5834">
        <v>0</v>
      </c>
      <c r="L5834">
        <v>171.7422</v>
      </c>
      <c r="M5834">
        <v>1</v>
      </c>
    </row>
    <row r="5835" spans="1:13" x14ac:dyDescent="0.3">
      <c r="A5835" t="s">
        <v>17</v>
      </c>
      <c r="B5835">
        <v>5832</v>
      </c>
      <c r="C5835" t="s">
        <v>1230</v>
      </c>
      <c r="D5835" t="s">
        <v>19</v>
      </c>
      <c r="E5835">
        <v>2018</v>
      </c>
      <c r="F5835" t="s">
        <v>45</v>
      </c>
      <c r="G5835" t="s">
        <v>21</v>
      </c>
      <c r="H5835" t="s">
        <v>15</v>
      </c>
      <c r="I5835" t="s">
        <v>46</v>
      </c>
      <c r="J5835">
        <v>5.4723716999999998E-2</v>
      </c>
      <c r="L5835">
        <v>36.687399999999997</v>
      </c>
      <c r="M5835">
        <v>1</v>
      </c>
    </row>
    <row r="5836" spans="1:13" x14ac:dyDescent="0.3">
      <c r="A5836" t="s">
        <v>17</v>
      </c>
      <c r="B5836">
        <v>5833</v>
      </c>
      <c r="C5836" t="s">
        <v>1384</v>
      </c>
      <c r="D5836" t="s">
        <v>42</v>
      </c>
      <c r="E5836">
        <v>2018</v>
      </c>
      <c r="F5836" t="s">
        <v>45</v>
      </c>
      <c r="G5836" t="s">
        <v>21</v>
      </c>
      <c r="H5836" t="s">
        <v>15</v>
      </c>
      <c r="I5836" t="s">
        <v>46</v>
      </c>
      <c r="J5836">
        <v>3.9078046999999998E-2</v>
      </c>
      <c r="L5836">
        <v>128.36779999999999</v>
      </c>
      <c r="M5836">
        <v>1</v>
      </c>
    </row>
    <row r="5837" spans="1:13" x14ac:dyDescent="0.3">
      <c r="A5837" t="s">
        <v>17</v>
      </c>
      <c r="B5837">
        <v>5834</v>
      </c>
      <c r="C5837" t="s">
        <v>306</v>
      </c>
      <c r="D5837" t="s">
        <v>48</v>
      </c>
      <c r="E5837">
        <v>2018</v>
      </c>
      <c r="F5837" t="s">
        <v>45</v>
      </c>
      <c r="G5837" t="s">
        <v>21</v>
      </c>
      <c r="H5837" t="s">
        <v>15</v>
      </c>
      <c r="I5837" t="s">
        <v>46</v>
      </c>
      <c r="J5837">
        <v>4.9066248E-2</v>
      </c>
      <c r="L5837">
        <v>192.4478</v>
      </c>
      <c r="M5837">
        <v>1</v>
      </c>
    </row>
    <row r="5838" spans="1:13" x14ac:dyDescent="0.3">
      <c r="A5838" t="s">
        <v>17</v>
      </c>
      <c r="B5838">
        <v>5835</v>
      </c>
      <c r="C5838" t="s">
        <v>430</v>
      </c>
      <c r="D5838" t="s">
        <v>48</v>
      </c>
      <c r="E5838">
        <v>2018</v>
      </c>
      <c r="F5838" t="s">
        <v>45</v>
      </c>
      <c r="G5838" t="s">
        <v>21</v>
      </c>
      <c r="H5838" t="s">
        <v>15</v>
      </c>
      <c r="I5838" t="s">
        <v>46</v>
      </c>
      <c r="J5838">
        <v>6.6611321000000001E-2</v>
      </c>
      <c r="L5838">
        <v>178.23699999999999</v>
      </c>
      <c r="M5838">
        <v>1</v>
      </c>
    </row>
    <row r="5839" spans="1:13" x14ac:dyDescent="0.3">
      <c r="A5839" t="s">
        <v>10</v>
      </c>
      <c r="B5839">
        <v>5836</v>
      </c>
      <c r="C5839" t="s">
        <v>1047</v>
      </c>
      <c r="D5839" t="s">
        <v>57</v>
      </c>
      <c r="E5839">
        <v>2018</v>
      </c>
      <c r="F5839" t="s">
        <v>45</v>
      </c>
      <c r="G5839" t="s">
        <v>21</v>
      </c>
      <c r="H5839" t="s">
        <v>15</v>
      </c>
      <c r="I5839" t="s">
        <v>46</v>
      </c>
      <c r="J5839">
        <v>6.3554289E-2</v>
      </c>
      <c r="L5839">
        <v>263.65940000000001</v>
      </c>
      <c r="M5839">
        <v>1</v>
      </c>
    </row>
    <row r="5840" spans="1:13" x14ac:dyDescent="0.3">
      <c r="A5840" t="s">
        <v>10</v>
      </c>
      <c r="B5840">
        <v>5837</v>
      </c>
      <c r="C5840" t="s">
        <v>190</v>
      </c>
      <c r="D5840" t="s">
        <v>24</v>
      </c>
      <c r="E5840">
        <v>2018</v>
      </c>
      <c r="F5840" t="s">
        <v>45</v>
      </c>
      <c r="G5840" t="s">
        <v>21</v>
      </c>
      <c r="H5840" t="s">
        <v>15</v>
      </c>
      <c r="I5840" t="s">
        <v>46</v>
      </c>
      <c r="J5840">
        <v>4.1370245E-2</v>
      </c>
      <c r="L5840">
        <v>46.2376</v>
      </c>
      <c r="M5840">
        <v>1</v>
      </c>
    </row>
    <row r="5841" spans="1:13" x14ac:dyDescent="0.3">
      <c r="A5841" t="s">
        <v>10</v>
      </c>
      <c r="B5841">
        <v>5838</v>
      </c>
      <c r="C5841" t="s">
        <v>1158</v>
      </c>
      <c r="D5841" t="s">
        <v>12</v>
      </c>
      <c r="E5841">
        <v>2018</v>
      </c>
      <c r="F5841" t="s">
        <v>45</v>
      </c>
      <c r="G5841" t="s">
        <v>21</v>
      </c>
      <c r="H5841" t="s">
        <v>15</v>
      </c>
      <c r="I5841" t="s">
        <v>46</v>
      </c>
      <c r="J5841">
        <v>0</v>
      </c>
      <c r="L5841">
        <v>120.5072</v>
      </c>
      <c r="M5841">
        <v>1</v>
      </c>
    </row>
    <row r="5842" spans="1:13" x14ac:dyDescent="0.3">
      <c r="A5842" t="s">
        <v>10</v>
      </c>
      <c r="B5842">
        <v>5839</v>
      </c>
      <c r="C5842" t="s">
        <v>649</v>
      </c>
      <c r="D5842" t="s">
        <v>48</v>
      </c>
      <c r="E5842">
        <v>2018</v>
      </c>
      <c r="F5842" t="s">
        <v>45</v>
      </c>
      <c r="G5842" t="s">
        <v>21</v>
      </c>
      <c r="H5842" t="s">
        <v>15</v>
      </c>
      <c r="I5842" t="s">
        <v>46</v>
      </c>
      <c r="J5842">
        <v>0.12887653700000001</v>
      </c>
      <c r="L5842">
        <v>139.18379999999999</v>
      </c>
      <c r="M5842">
        <v>1</v>
      </c>
    </row>
    <row r="5843" spans="1:13" x14ac:dyDescent="0.3">
      <c r="A5843" t="s">
        <v>17</v>
      </c>
      <c r="B5843">
        <v>5840</v>
      </c>
      <c r="C5843" t="s">
        <v>117</v>
      </c>
      <c r="D5843" t="s">
        <v>48</v>
      </c>
      <c r="E5843">
        <v>2022</v>
      </c>
      <c r="F5843" t="s">
        <v>20</v>
      </c>
      <c r="G5843" t="s">
        <v>21</v>
      </c>
      <c r="H5843" t="s">
        <v>15</v>
      </c>
      <c r="I5843" t="s">
        <v>22</v>
      </c>
      <c r="J5843">
        <v>1.0053105E-2</v>
      </c>
      <c r="K5843">
        <v>7.9050000000000002</v>
      </c>
      <c r="L5843">
        <v>249.04079999999999</v>
      </c>
      <c r="M5843">
        <v>4</v>
      </c>
    </row>
    <row r="5844" spans="1:13" x14ac:dyDescent="0.3">
      <c r="A5844" t="s">
        <v>17</v>
      </c>
      <c r="B5844">
        <v>5841</v>
      </c>
      <c r="C5844" t="s">
        <v>1545</v>
      </c>
      <c r="D5844" t="s">
        <v>28</v>
      </c>
      <c r="E5844">
        <v>2018</v>
      </c>
      <c r="F5844" t="s">
        <v>138</v>
      </c>
      <c r="G5844" t="s">
        <v>14</v>
      </c>
      <c r="H5844" t="s">
        <v>26</v>
      </c>
      <c r="I5844" t="s">
        <v>40</v>
      </c>
      <c r="J5844">
        <v>6.1082177000000001E-2</v>
      </c>
      <c r="L5844">
        <v>180.03440000000001</v>
      </c>
      <c r="M5844">
        <v>4</v>
      </c>
    </row>
    <row r="5845" spans="1:13" x14ac:dyDescent="0.3">
      <c r="A5845" t="s">
        <v>17</v>
      </c>
      <c r="B5845">
        <v>5842</v>
      </c>
      <c r="C5845" t="s">
        <v>177</v>
      </c>
      <c r="D5845" t="s">
        <v>48</v>
      </c>
      <c r="E5845">
        <v>2011</v>
      </c>
      <c r="F5845" t="s">
        <v>39</v>
      </c>
      <c r="G5845" t="s">
        <v>21</v>
      </c>
      <c r="H5845" t="s">
        <v>26</v>
      </c>
      <c r="I5845" t="s">
        <v>40</v>
      </c>
      <c r="J5845">
        <v>0.19506822600000001</v>
      </c>
      <c r="K5845">
        <v>17.7</v>
      </c>
      <c r="L5845">
        <v>185.42660000000001</v>
      </c>
      <c r="M5845">
        <v>4</v>
      </c>
    </row>
    <row r="5846" spans="1:13" x14ac:dyDescent="0.3">
      <c r="A5846" t="s">
        <v>17</v>
      </c>
      <c r="B5846">
        <v>5843</v>
      </c>
      <c r="C5846" t="s">
        <v>730</v>
      </c>
      <c r="D5846" t="s">
        <v>32</v>
      </c>
      <c r="E5846">
        <v>2015</v>
      </c>
      <c r="F5846" t="s">
        <v>33</v>
      </c>
      <c r="G5846" t="s">
        <v>34</v>
      </c>
      <c r="H5846" t="s">
        <v>26</v>
      </c>
      <c r="I5846" t="s">
        <v>16</v>
      </c>
      <c r="J5846">
        <v>4.1700755999999999E-2</v>
      </c>
      <c r="K5846">
        <v>17.600000000000001</v>
      </c>
      <c r="L5846">
        <v>164.8526</v>
      </c>
      <c r="M5846">
        <v>4</v>
      </c>
    </row>
    <row r="5847" spans="1:13" x14ac:dyDescent="0.3">
      <c r="A5847" t="s">
        <v>17</v>
      </c>
      <c r="B5847">
        <v>5844</v>
      </c>
      <c r="C5847" t="s">
        <v>859</v>
      </c>
      <c r="D5847" t="s">
        <v>19</v>
      </c>
      <c r="E5847">
        <v>2016</v>
      </c>
      <c r="F5847" t="s">
        <v>25</v>
      </c>
      <c r="G5847" t="s">
        <v>14</v>
      </c>
      <c r="H5847" t="s">
        <v>26</v>
      </c>
      <c r="I5847" t="s">
        <v>16</v>
      </c>
      <c r="J5847">
        <v>0.14342264299999999</v>
      </c>
      <c r="K5847">
        <v>8.6449999999999996</v>
      </c>
      <c r="L5847">
        <v>95.840999999999994</v>
      </c>
      <c r="M5847">
        <v>4</v>
      </c>
    </row>
    <row r="5848" spans="1:13" x14ac:dyDescent="0.3">
      <c r="A5848" t="s">
        <v>17</v>
      </c>
      <c r="B5848">
        <v>5845</v>
      </c>
      <c r="C5848" t="s">
        <v>1488</v>
      </c>
      <c r="D5848" t="s">
        <v>42</v>
      </c>
      <c r="E5848">
        <v>2012</v>
      </c>
      <c r="F5848" t="s">
        <v>13</v>
      </c>
      <c r="G5848" t="s">
        <v>14</v>
      </c>
      <c r="H5848" t="s">
        <v>15</v>
      </c>
      <c r="I5848" t="s">
        <v>16</v>
      </c>
      <c r="J5848">
        <v>0.186357148</v>
      </c>
      <c r="K5848">
        <v>7.8250000000000002</v>
      </c>
      <c r="L5848">
        <v>254.3698</v>
      </c>
      <c r="M5848">
        <v>4</v>
      </c>
    </row>
    <row r="5849" spans="1:13" x14ac:dyDescent="0.3">
      <c r="A5849" t="s">
        <v>17</v>
      </c>
      <c r="B5849">
        <v>5846</v>
      </c>
      <c r="C5849" t="s">
        <v>947</v>
      </c>
      <c r="D5849" t="s">
        <v>24</v>
      </c>
      <c r="E5849">
        <v>2020</v>
      </c>
      <c r="F5849" t="s">
        <v>37</v>
      </c>
      <c r="G5849" t="s">
        <v>34</v>
      </c>
      <c r="H5849" t="s">
        <v>26</v>
      </c>
      <c r="I5849" t="s">
        <v>16</v>
      </c>
      <c r="J5849">
        <v>0.112556507</v>
      </c>
      <c r="K5849">
        <v>19</v>
      </c>
      <c r="L5849">
        <v>104.9622</v>
      </c>
      <c r="M5849">
        <v>4</v>
      </c>
    </row>
    <row r="5850" spans="1:13" x14ac:dyDescent="0.3">
      <c r="A5850" t="s">
        <v>1611</v>
      </c>
      <c r="B5850">
        <v>5847</v>
      </c>
      <c r="C5850" t="s">
        <v>434</v>
      </c>
      <c r="D5850" t="s">
        <v>24</v>
      </c>
      <c r="E5850">
        <v>2016</v>
      </c>
      <c r="F5850" t="s">
        <v>25</v>
      </c>
      <c r="G5850" t="s">
        <v>14</v>
      </c>
      <c r="H5850" t="s">
        <v>26</v>
      </c>
      <c r="I5850" t="s">
        <v>16</v>
      </c>
      <c r="J5850">
        <v>1.4087057E-2</v>
      </c>
      <c r="K5850">
        <v>11.8</v>
      </c>
      <c r="L5850">
        <v>180.33439999999999</v>
      </c>
      <c r="M5850">
        <v>4</v>
      </c>
    </row>
    <row r="5851" spans="1:13" x14ac:dyDescent="0.3">
      <c r="A5851" t="s">
        <v>17</v>
      </c>
      <c r="B5851">
        <v>5848</v>
      </c>
      <c r="C5851" t="s">
        <v>1116</v>
      </c>
      <c r="D5851" t="s">
        <v>42</v>
      </c>
      <c r="E5851">
        <v>2018</v>
      </c>
      <c r="F5851" t="s">
        <v>138</v>
      </c>
      <c r="G5851" t="s">
        <v>14</v>
      </c>
      <c r="H5851" t="s">
        <v>26</v>
      </c>
      <c r="I5851" t="s">
        <v>40</v>
      </c>
      <c r="J5851">
        <v>0.293417759</v>
      </c>
      <c r="L5851">
        <v>194.61359999999999</v>
      </c>
      <c r="M5851">
        <v>4</v>
      </c>
    </row>
    <row r="5852" spans="1:13" x14ac:dyDescent="0.3">
      <c r="A5852" t="s">
        <v>10</v>
      </c>
      <c r="B5852">
        <v>5849</v>
      </c>
      <c r="C5852" t="s">
        <v>1331</v>
      </c>
      <c r="D5852" t="s">
        <v>95</v>
      </c>
      <c r="E5852">
        <v>2018</v>
      </c>
      <c r="F5852" t="s">
        <v>45</v>
      </c>
      <c r="G5852" t="s">
        <v>21</v>
      </c>
      <c r="H5852" t="s">
        <v>15</v>
      </c>
      <c r="I5852" t="s">
        <v>46</v>
      </c>
      <c r="J5852">
        <v>3.1382043999999998E-2</v>
      </c>
      <c r="L5852">
        <v>171.37639999999999</v>
      </c>
      <c r="M5852">
        <v>4</v>
      </c>
    </row>
    <row r="5853" spans="1:13" x14ac:dyDescent="0.3">
      <c r="A5853" t="s">
        <v>10</v>
      </c>
      <c r="B5853">
        <v>5850</v>
      </c>
      <c r="C5853" t="s">
        <v>975</v>
      </c>
      <c r="D5853" t="s">
        <v>12</v>
      </c>
      <c r="E5853">
        <v>2020</v>
      </c>
      <c r="F5853" t="s">
        <v>37</v>
      </c>
      <c r="G5853" t="s">
        <v>34</v>
      </c>
      <c r="H5853" t="s">
        <v>26</v>
      </c>
      <c r="I5853" t="s">
        <v>16</v>
      </c>
      <c r="J5853">
        <v>0.12639886</v>
      </c>
      <c r="K5853">
        <v>15.5</v>
      </c>
      <c r="L5853">
        <v>177.00280000000001</v>
      </c>
      <c r="M5853">
        <v>4</v>
      </c>
    </row>
    <row r="5854" spans="1:13" x14ac:dyDescent="0.3">
      <c r="A5854" t="s">
        <v>17</v>
      </c>
      <c r="B5854">
        <v>5851</v>
      </c>
      <c r="C5854" t="s">
        <v>1428</v>
      </c>
      <c r="D5854" t="s">
        <v>12</v>
      </c>
      <c r="E5854">
        <v>2017</v>
      </c>
      <c r="F5854" t="s">
        <v>50</v>
      </c>
      <c r="G5854" t="s">
        <v>34</v>
      </c>
      <c r="H5854" t="s">
        <v>26</v>
      </c>
      <c r="I5854" t="s">
        <v>16</v>
      </c>
      <c r="J5854">
        <v>2.5403898000000001E-2</v>
      </c>
      <c r="K5854">
        <v>6.0549999999999997</v>
      </c>
      <c r="L5854">
        <v>160.99199999999999</v>
      </c>
      <c r="M5854">
        <v>4</v>
      </c>
    </row>
    <row r="5855" spans="1:13" x14ac:dyDescent="0.3">
      <c r="A5855" t="s">
        <v>17</v>
      </c>
      <c r="B5855">
        <v>5852</v>
      </c>
      <c r="C5855" t="s">
        <v>1117</v>
      </c>
      <c r="D5855" t="s">
        <v>54</v>
      </c>
      <c r="E5855">
        <v>2012</v>
      </c>
      <c r="F5855" t="s">
        <v>13</v>
      </c>
      <c r="G5855" t="s">
        <v>14</v>
      </c>
      <c r="H5855" t="s">
        <v>15</v>
      </c>
      <c r="I5855" t="s">
        <v>16</v>
      </c>
      <c r="J5855">
        <v>3.9624006000000003E-2</v>
      </c>
      <c r="K5855">
        <v>20.85</v>
      </c>
      <c r="L5855">
        <v>117.2808</v>
      </c>
      <c r="M5855">
        <v>4</v>
      </c>
    </row>
    <row r="5856" spans="1:13" x14ac:dyDescent="0.3">
      <c r="A5856" t="s">
        <v>17</v>
      </c>
      <c r="B5856">
        <v>5853</v>
      </c>
      <c r="C5856" t="s">
        <v>43</v>
      </c>
      <c r="D5856" t="s">
        <v>12</v>
      </c>
      <c r="E5856">
        <v>2011</v>
      </c>
      <c r="F5856" t="s">
        <v>39</v>
      </c>
      <c r="G5856" t="s">
        <v>21</v>
      </c>
      <c r="H5856" t="s">
        <v>26</v>
      </c>
      <c r="I5856" t="s">
        <v>40</v>
      </c>
      <c r="J5856">
        <v>4.0421193000000001E-2</v>
      </c>
      <c r="K5856">
        <v>20.75</v>
      </c>
      <c r="L5856">
        <v>122.173</v>
      </c>
      <c r="M5856">
        <v>4</v>
      </c>
    </row>
    <row r="5857" spans="1:13" x14ac:dyDescent="0.3">
      <c r="A5857" t="s">
        <v>17</v>
      </c>
      <c r="B5857">
        <v>5854</v>
      </c>
      <c r="C5857" t="s">
        <v>1575</v>
      </c>
      <c r="D5857" t="s">
        <v>24</v>
      </c>
      <c r="E5857">
        <v>2012</v>
      </c>
      <c r="F5857" t="s">
        <v>13</v>
      </c>
      <c r="G5857" t="s">
        <v>14</v>
      </c>
      <c r="H5857" t="s">
        <v>15</v>
      </c>
      <c r="I5857" t="s">
        <v>16</v>
      </c>
      <c r="J5857">
        <v>0.13138376199999999</v>
      </c>
      <c r="K5857">
        <v>12.15</v>
      </c>
      <c r="L5857">
        <v>246.04599999999999</v>
      </c>
      <c r="M5857">
        <v>4</v>
      </c>
    </row>
    <row r="5858" spans="1:13" x14ac:dyDescent="0.3">
      <c r="A5858" t="s">
        <v>17</v>
      </c>
      <c r="B5858">
        <v>5855</v>
      </c>
      <c r="C5858" t="s">
        <v>829</v>
      </c>
      <c r="D5858" t="s">
        <v>24</v>
      </c>
      <c r="E5858">
        <v>2015</v>
      </c>
      <c r="F5858" t="s">
        <v>33</v>
      </c>
      <c r="G5858" t="s">
        <v>34</v>
      </c>
      <c r="H5858" t="s">
        <v>26</v>
      </c>
      <c r="I5858" t="s">
        <v>16</v>
      </c>
      <c r="J5858">
        <v>6.3695083999999999E-2</v>
      </c>
      <c r="K5858">
        <v>13.3</v>
      </c>
      <c r="L5858">
        <v>151.07079999999999</v>
      </c>
      <c r="M5858">
        <v>4</v>
      </c>
    </row>
    <row r="5859" spans="1:13" x14ac:dyDescent="0.3">
      <c r="A5859" t="s">
        <v>10</v>
      </c>
      <c r="B5859">
        <v>5856</v>
      </c>
      <c r="C5859" t="s">
        <v>1101</v>
      </c>
      <c r="D5859" t="s">
        <v>48</v>
      </c>
      <c r="E5859">
        <v>2018</v>
      </c>
      <c r="F5859" t="s">
        <v>45</v>
      </c>
      <c r="G5859" t="s">
        <v>21</v>
      </c>
      <c r="H5859" t="s">
        <v>15</v>
      </c>
      <c r="I5859" t="s">
        <v>46</v>
      </c>
      <c r="J5859">
        <v>4.5797828999999998E-2</v>
      </c>
      <c r="L5859">
        <v>178.53440000000001</v>
      </c>
      <c r="M5859">
        <v>4</v>
      </c>
    </row>
    <row r="5860" spans="1:13" x14ac:dyDescent="0.3">
      <c r="A5860" t="s">
        <v>10</v>
      </c>
      <c r="B5860">
        <v>5857</v>
      </c>
      <c r="C5860" t="s">
        <v>866</v>
      </c>
      <c r="D5860" t="s">
        <v>95</v>
      </c>
      <c r="E5860">
        <v>2014</v>
      </c>
      <c r="F5860" t="s">
        <v>29</v>
      </c>
      <c r="G5860" t="s">
        <v>21</v>
      </c>
      <c r="H5860" t="s">
        <v>30</v>
      </c>
      <c r="I5860" t="s">
        <v>16</v>
      </c>
      <c r="J5860">
        <v>0.116576702</v>
      </c>
      <c r="K5860">
        <v>10.5</v>
      </c>
      <c r="L5860">
        <v>163.12100000000001</v>
      </c>
      <c r="M5860">
        <v>4</v>
      </c>
    </row>
    <row r="5861" spans="1:13" x14ac:dyDescent="0.3">
      <c r="A5861" t="s">
        <v>17</v>
      </c>
      <c r="B5861">
        <v>5858</v>
      </c>
      <c r="C5861" t="s">
        <v>999</v>
      </c>
      <c r="D5861" t="s">
        <v>48</v>
      </c>
      <c r="E5861">
        <v>2018</v>
      </c>
      <c r="F5861" t="s">
        <v>45</v>
      </c>
      <c r="G5861" t="s">
        <v>21</v>
      </c>
      <c r="H5861" t="s">
        <v>15</v>
      </c>
      <c r="I5861" t="s">
        <v>46</v>
      </c>
      <c r="J5861">
        <v>7.1636936999999998E-2</v>
      </c>
      <c r="L5861">
        <v>121.7098</v>
      </c>
      <c r="M5861">
        <v>4</v>
      </c>
    </row>
    <row r="5862" spans="1:13" x14ac:dyDescent="0.3">
      <c r="A5862" t="s">
        <v>17</v>
      </c>
      <c r="B5862">
        <v>5859</v>
      </c>
      <c r="C5862" t="s">
        <v>228</v>
      </c>
      <c r="D5862" t="s">
        <v>24</v>
      </c>
      <c r="E5862">
        <v>2012</v>
      </c>
      <c r="F5862" t="s">
        <v>13</v>
      </c>
      <c r="G5862" t="s">
        <v>14</v>
      </c>
      <c r="H5862" t="s">
        <v>15</v>
      </c>
      <c r="I5862" t="s">
        <v>16</v>
      </c>
      <c r="J5862">
        <v>3.2677678000000002E-2</v>
      </c>
      <c r="K5862">
        <v>7.5</v>
      </c>
      <c r="L5862">
        <v>239.09059999999999</v>
      </c>
      <c r="M5862">
        <v>4</v>
      </c>
    </row>
    <row r="5863" spans="1:13" x14ac:dyDescent="0.3">
      <c r="A5863" t="s">
        <v>17</v>
      </c>
      <c r="B5863">
        <v>5860</v>
      </c>
      <c r="C5863" t="s">
        <v>1450</v>
      </c>
      <c r="D5863" t="s">
        <v>48</v>
      </c>
      <c r="E5863">
        <v>2017</v>
      </c>
      <c r="F5863" t="s">
        <v>50</v>
      </c>
      <c r="G5863" t="s">
        <v>34</v>
      </c>
      <c r="H5863" t="s">
        <v>26</v>
      </c>
      <c r="I5863" t="s">
        <v>16</v>
      </c>
      <c r="J5863">
        <v>6.9110649999999996E-2</v>
      </c>
      <c r="K5863">
        <v>7.4850000000000003</v>
      </c>
      <c r="L5863">
        <v>109.0228</v>
      </c>
      <c r="M5863">
        <v>4</v>
      </c>
    </row>
    <row r="5864" spans="1:13" x14ac:dyDescent="0.3">
      <c r="A5864" t="s">
        <v>17</v>
      </c>
      <c r="B5864">
        <v>5861</v>
      </c>
      <c r="C5864" t="s">
        <v>1550</v>
      </c>
      <c r="D5864" t="s">
        <v>32</v>
      </c>
      <c r="E5864">
        <v>2020</v>
      </c>
      <c r="F5864" t="s">
        <v>37</v>
      </c>
      <c r="G5864" t="s">
        <v>34</v>
      </c>
      <c r="H5864" t="s">
        <v>26</v>
      </c>
      <c r="I5864" t="s">
        <v>16</v>
      </c>
      <c r="J5864">
        <v>4.1177505000000003E-2</v>
      </c>
      <c r="K5864">
        <v>11.6</v>
      </c>
      <c r="L5864">
        <v>140.31540000000001</v>
      </c>
      <c r="M5864">
        <v>4</v>
      </c>
    </row>
    <row r="5865" spans="1:13" x14ac:dyDescent="0.3">
      <c r="A5865" t="s">
        <v>10</v>
      </c>
      <c r="B5865">
        <v>5862</v>
      </c>
      <c r="C5865" t="s">
        <v>423</v>
      </c>
      <c r="D5865" t="s">
        <v>28</v>
      </c>
      <c r="E5865">
        <v>2011</v>
      </c>
      <c r="F5865" t="s">
        <v>39</v>
      </c>
      <c r="G5865" t="s">
        <v>21</v>
      </c>
      <c r="H5865" t="s">
        <v>26</v>
      </c>
      <c r="I5865" t="s">
        <v>40</v>
      </c>
      <c r="J5865">
        <v>0.17193878100000001</v>
      </c>
      <c r="K5865">
        <v>20.25</v>
      </c>
      <c r="L5865">
        <v>92.512</v>
      </c>
      <c r="M5865">
        <v>4</v>
      </c>
    </row>
    <row r="5866" spans="1:13" x14ac:dyDescent="0.3">
      <c r="A5866" t="s">
        <v>17</v>
      </c>
      <c r="B5866">
        <v>5863</v>
      </c>
      <c r="C5866" t="s">
        <v>535</v>
      </c>
      <c r="D5866" t="s">
        <v>67</v>
      </c>
      <c r="E5866">
        <v>2020</v>
      </c>
      <c r="F5866" t="s">
        <v>37</v>
      </c>
      <c r="G5866" t="s">
        <v>34</v>
      </c>
      <c r="H5866" t="s">
        <v>26</v>
      </c>
      <c r="I5866" t="s">
        <v>16</v>
      </c>
      <c r="J5866">
        <v>0.102349519</v>
      </c>
      <c r="K5866">
        <v>19.25</v>
      </c>
      <c r="L5866">
        <v>52.7956</v>
      </c>
      <c r="M5866">
        <v>4</v>
      </c>
    </row>
    <row r="5867" spans="1:13" x14ac:dyDescent="0.3">
      <c r="A5867" t="s">
        <v>17</v>
      </c>
      <c r="B5867">
        <v>5864</v>
      </c>
      <c r="C5867" t="s">
        <v>107</v>
      </c>
      <c r="D5867" t="s">
        <v>61</v>
      </c>
      <c r="E5867">
        <v>2014</v>
      </c>
      <c r="F5867" t="s">
        <v>29</v>
      </c>
      <c r="G5867" t="s">
        <v>21</v>
      </c>
      <c r="H5867" t="s">
        <v>30</v>
      </c>
      <c r="I5867" t="s">
        <v>16</v>
      </c>
      <c r="J5867">
        <v>8.6708987000000001E-2</v>
      </c>
      <c r="K5867">
        <v>8.8800000000000008</v>
      </c>
      <c r="L5867">
        <v>151.76820000000001</v>
      </c>
      <c r="M5867">
        <v>4</v>
      </c>
    </row>
    <row r="5868" spans="1:13" x14ac:dyDescent="0.3">
      <c r="A5868" t="s">
        <v>17</v>
      </c>
      <c r="B5868">
        <v>5865</v>
      </c>
      <c r="C5868" t="s">
        <v>475</v>
      </c>
      <c r="D5868" t="s">
        <v>42</v>
      </c>
      <c r="E5868">
        <v>2015</v>
      </c>
      <c r="F5868" t="s">
        <v>33</v>
      </c>
      <c r="G5868" t="s">
        <v>34</v>
      </c>
      <c r="H5868" t="s">
        <v>26</v>
      </c>
      <c r="I5868" t="s">
        <v>16</v>
      </c>
      <c r="J5868">
        <v>3.2835147000000002E-2</v>
      </c>
      <c r="K5868">
        <v>20.5</v>
      </c>
      <c r="L5868">
        <v>40.282200000000003</v>
      </c>
      <c r="M5868">
        <v>4</v>
      </c>
    </row>
    <row r="5869" spans="1:13" x14ac:dyDescent="0.3">
      <c r="A5869" t="s">
        <v>17</v>
      </c>
      <c r="B5869">
        <v>5866</v>
      </c>
      <c r="C5869" t="s">
        <v>752</v>
      </c>
      <c r="D5869" t="s">
        <v>42</v>
      </c>
      <c r="E5869">
        <v>2016</v>
      </c>
      <c r="F5869" t="s">
        <v>25</v>
      </c>
      <c r="G5869" t="s">
        <v>14</v>
      </c>
      <c r="H5869" t="s">
        <v>26</v>
      </c>
      <c r="I5869" t="s">
        <v>16</v>
      </c>
      <c r="J5869">
        <v>7.2669120000000004E-2</v>
      </c>
      <c r="K5869">
        <v>13.5</v>
      </c>
      <c r="L5869">
        <v>160.292</v>
      </c>
      <c r="M5869">
        <v>4</v>
      </c>
    </row>
    <row r="5870" spans="1:13" x14ac:dyDescent="0.3">
      <c r="A5870" t="s">
        <v>17</v>
      </c>
      <c r="B5870">
        <v>5867</v>
      </c>
      <c r="C5870" t="s">
        <v>890</v>
      </c>
      <c r="D5870" t="s">
        <v>19</v>
      </c>
      <c r="E5870">
        <v>2018</v>
      </c>
      <c r="F5870" t="s">
        <v>45</v>
      </c>
      <c r="G5870" t="s">
        <v>21</v>
      </c>
      <c r="H5870" t="s">
        <v>15</v>
      </c>
      <c r="I5870" t="s">
        <v>46</v>
      </c>
      <c r="J5870">
        <v>0.14433849300000001</v>
      </c>
      <c r="L5870">
        <v>224.44040000000001</v>
      </c>
      <c r="M5870">
        <v>4</v>
      </c>
    </row>
    <row r="5871" spans="1:13" x14ac:dyDescent="0.3">
      <c r="A5871" t="s">
        <v>17</v>
      </c>
      <c r="B5871">
        <v>5868</v>
      </c>
      <c r="C5871" t="s">
        <v>1136</v>
      </c>
      <c r="D5871" t="s">
        <v>159</v>
      </c>
      <c r="E5871">
        <v>2018</v>
      </c>
      <c r="F5871" t="s">
        <v>45</v>
      </c>
      <c r="G5871" t="s">
        <v>21</v>
      </c>
      <c r="H5871" t="s">
        <v>15</v>
      </c>
      <c r="I5871" t="s">
        <v>46</v>
      </c>
      <c r="J5871">
        <v>5.9956875999999999E-2</v>
      </c>
      <c r="L5871">
        <v>165.45259999999999</v>
      </c>
      <c r="M5871">
        <v>4</v>
      </c>
    </row>
    <row r="5872" spans="1:13" x14ac:dyDescent="0.3">
      <c r="A5872" t="s">
        <v>17</v>
      </c>
      <c r="B5872">
        <v>5869</v>
      </c>
      <c r="C5872" t="s">
        <v>1274</v>
      </c>
      <c r="D5872" t="s">
        <v>67</v>
      </c>
      <c r="E5872">
        <v>2015</v>
      </c>
      <c r="F5872" t="s">
        <v>33</v>
      </c>
      <c r="G5872" t="s">
        <v>34</v>
      </c>
      <c r="H5872" t="s">
        <v>26</v>
      </c>
      <c r="I5872" t="s">
        <v>16</v>
      </c>
      <c r="J5872">
        <v>3.8532061999999999E-2</v>
      </c>
      <c r="K5872">
        <v>6.92</v>
      </c>
      <c r="L5872">
        <v>60.5852</v>
      </c>
      <c r="M5872">
        <v>4</v>
      </c>
    </row>
    <row r="5873" spans="1:13" x14ac:dyDescent="0.3">
      <c r="A5873" t="s">
        <v>17</v>
      </c>
      <c r="B5873">
        <v>5870</v>
      </c>
      <c r="C5873" t="s">
        <v>230</v>
      </c>
      <c r="D5873" t="s">
        <v>24</v>
      </c>
      <c r="E5873">
        <v>2012</v>
      </c>
      <c r="F5873" t="s">
        <v>13</v>
      </c>
      <c r="G5873" t="s">
        <v>14</v>
      </c>
      <c r="H5873" t="s">
        <v>15</v>
      </c>
      <c r="I5873" t="s">
        <v>16</v>
      </c>
      <c r="J5873">
        <v>3.9355947000000002E-2</v>
      </c>
      <c r="K5873">
        <v>18.600000000000001</v>
      </c>
      <c r="L5873">
        <v>246.3802</v>
      </c>
      <c r="M5873">
        <v>4</v>
      </c>
    </row>
    <row r="5874" spans="1:13" x14ac:dyDescent="0.3">
      <c r="A5874" t="s">
        <v>17</v>
      </c>
      <c r="B5874">
        <v>5871</v>
      </c>
      <c r="C5874" t="s">
        <v>645</v>
      </c>
      <c r="D5874" t="s">
        <v>159</v>
      </c>
      <c r="E5874">
        <v>2017</v>
      </c>
      <c r="F5874" t="s">
        <v>50</v>
      </c>
      <c r="G5874" t="s">
        <v>34</v>
      </c>
      <c r="H5874" t="s">
        <v>26</v>
      </c>
      <c r="I5874" t="s">
        <v>16</v>
      </c>
      <c r="J5874">
        <v>6.0836524000000003E-2</v>
      </c>
      <c r="K5874">
        <v>16</v>
      </c>
      <c r="L5874">
        <v>226.84039999999999</v>
      </c>
      <c r="M5874">
        <v>4</v>
      </c>
    </row>
    <row r="5875" spans="1:13" x14ac:dyDescent="0.3">
      <c r="A5875" t="s">
        <v>17</v>
      </c>
      <c r="B5875">
        <v>5872</v>
      </c>
      <c r="C5875" t="s">
        <v>743</v>
      </c>
      <c r="D5875" t="s">
        <v>32</v>
      </c>
      <c r="E5875">
        <v>2020</v>
      </c>
      <c r="F5875" t="s">
        <v>37</v>
      </c>
      <c r="G5875" t="s">
        <v>34</v>
      </c>
      <c r="H5875" t="s">
        <v>26</v>
      </c>
      <c r="I5875" t="s">
        <v>16</v>
      </c>
      <c r="J5875">
        <v>0.15141918500000001</v>
      </c>
      <c r="K5875">
        <v>14.6</v>
      </c>
      <c r="L5875">
        <v>50.369199999999999</v>
      </c>
      <c r="M5875">
        <v>4</v>
      </c>
    </row>
    <row r="5876" spans="1:13" x14ac:dyDescent="0.3">
      <c r="A5876" t="s">
        <v>17</v>
      </c>
      <c r="B5876">
        <v>5873</v>
      </c>
      <c r="C5876" t="s">
        <v>1058</v>
      </c>
      <c r="D5876" t="s">
        <v>32</v>
      </c>
      <c r="E5876">
        <v>2018</v>
      </c>
      <c r="F5876" t="s">
        <v>45</v>
      </c>
      <c r="G5876" t="s">
        <v>21</v>
      </c>
      <c r="H5876" t="s">
        <v>15</v>
      </c>
      <c r="I5876" t="s">
        <v>46</v>
      </c>
      <c r="J5876">
        <v>4.1683481000000001E-2</v>
      </c>
      <c r="L5876">
        <v>31.29</v>
      </c>
      <c r="M5876">
        <v>4</v>
      </c>
    </row>
    <row r="5877" spans="1:13" x14ac:dyDescent="0.3">
      <c r="A5877" t="s">
        <v>17</v>
      </c>
      <c r="B5877">
        <v>5874</v>
      </c>
      <c r="C5877" t="s">
        <v>797</v>
      </c>
      <c r="D5877" t="s">
        <v>42</v>
      </c>
      <c r="E5877">
        <v>2022</v>
      </c>
      <c r="F5877" t="s">
        <v>20</v>
      </c>
      <c r="G5877" t="s">
        <v>21</v>
      </c>
      <c r="H5877" t="s">
        <v>15</v>
      </c>
      <c r="I5877" t="s">
        <v>22</v>
      </c>
      <c r="J5877">
        <v>1.4081155999999999E-2</v>
      </c>
      <c r="K5877">
        <v>18.350000000000001</v>
      </c>
      <c r="L5877">
        <v>223.5746</v>
      </c>
      <c r="M5877">
        <v>4</v>
      </c>
    </row>
    <row r="5878" spans="1:13" x14ac:dyDescent="0.3">
      <c r="A5878" t="s">
        <v>17</v>
      </c>
      <c r="B5878">
        <v>5875</v>
      </c>
      <c r="C5878" t="s">
        <v>987</v>
      </c>
      <c r="D5878" t="s">
        <v>74</v>
      </c>
      <c r="E5878">
        <v>2020</v>
      </c>
      <c r="F5878" t="s">
        <v>37</v>
      </c>
      <c r="G5878" t="s">
        <v>34</v>
      </c>
      <c r="H5878" t="s">
        <v>26</v>
      </c>
      <c r="I5878" t="s">
        <v>16</v>
      </c>
      <c r="J5878">
        <v>0.15291838399999999</v>
      </c>
      <c r="K5878">
        <v>18.600000000000001</v>
      </c>
      <c r="L5878">
        <v>99.835800000000006</v>
      </c>
      <c r="M5878">
        <v>4</v>
      </c>
    </row>
    <row r="5879" spans="1:13" x14ac:dyDescent="0.3">
      <c r="A5879" t="s">
        <v>17</v>
      </c>
      <c r="B5879">
        <v>5876</v>
      </c>
      <c r="C5879" t="s">
        <v>181</v>
      </c>
      <c r="D5879" t="s">
        <v>32</v>
      </c>
      <c r="E5879">
        <v>2020</v>
      </c>
      <c r="F5879" t="s">
        <v>37</v>
      </c>
      <c r="G5879" t="s">
        <v>34</v>
      </c>
      <c r="H5879" t="s">
        <v>26</v>
      </c>
      <c r="I5879" t="s">
        <v>16</v>
      </c>
      <c r="J5879">
        <v>3.0969274000000001E-2</v>
      </c>
      <c r="K5879">
        <v>13.85</v>
      </c>
      <c r="L5879">
        <v>140.91540000000001</v>
      </c>
      <c r="M5879">
        <v>4</v>
      </c>
    </row>
    <row r="5880" spans="1:13" x14ac:dyDescent="0.3">
      <c r="A5880" t="s">
        <v>10</v>
      </c>
      <c r="B5880">
        <v>5877</v>
      </c>
      <c r="C5880" t="s">
        <v>809</v>
      </c>
      <c r="D5880" t="s">
        <v>54</v>
      </c>
      <c r="E5880">
        <v>2016</v>
      </c>
      <c r="F5880" t="s">
        <v>25</v>
      </c>
      <c r="G5880" t="s">
        <v>14</v>
      </c>
      <c r="H5880" t="s">
        <v>26</v>
      </c>
      <c r="I5880" t="s">
        <v>16</v>
      </c>
      <c r="J5880">
        <v>9.4659871000000007E-2</v>
      </c>
      <c r="K5880">
        <v>6.1550000000000002</v>
      </c>
      <c r="L5880">
        <v>214.55600000000001</v>
      </c>
      <c r="M5880">
        <v>4</v>
      </c>
    </row>
    <row r="5881" spans="1:13" x14ac:dyDescent="0.3">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3">
      <c r="A5882" t="s">
        <v>17</v>
      </c>
      <c r="B5882">
        <v>5879</v>
      </c>
      <c r="C5882" t="s">
        <v>1238</v>
      </c>
      <c r="D5882" t="s">
        <v>12</v>
      </c>
      <c r="E5882">
        <v>2011</v>
      </c>
      <c r="F5882" t="s">
        <v>39</v>
      </c>
      <c r="G5882" t="s">
        <v>21</v>
      </c>
      <c r="H5882" t="s">
        <v>26</v>
      </c>
      <c r="I5882" t="s">
        <v>40</v>
      </c>
      <c r="J5882">
        <v>0.291865402</v>
      </c>
      <c r="K5882">
        <v>17.7</v>
      </c>
      <c r="L5882">
        <v>115.18340000000001</v>
      </c>
      <c r="M5882">
        <v>4</v>
      </c>
    </row>
    <row r="5883" spans="1:13" x14ac:dyDescent="0.3">
      <c r="A5883" t="s">
        <v>10</v>
      </c>
      <c r="B5883">
        <v>5880</v>
      </c>
      <c r="C5883" t="s">
        <v>1015</v>
      </c>
      <c r="D5883" t="s">
        <v>32</v>
      </c>
      <c r="E5883">
        <v>2018</v>
      </c>
      <c r="F5883" t="s">
        <v>138</v>
      </c>
      <c r="G5883" t="s">
        <v>14</v>
      </c>
      <c r="H5883" t="s">
        <v>26</v>
      </c>
      <c r="I5883" t="s">
        <v>40</v>
      </c>
      <c r="J5883">
        <v>0.191013663</v>
      </c>
      <c r="L5883">
        <v>42.111199999999997</v>
      </c>
      <c r="M5883">
        <v>4</v>
      </c>
    </row>
    <row r="5884" spans="1:13" x14ac:dyDescent="0.3">
      <c r="A5884" t="s">
        <v>10</v>
      </c>
      <c r="B5884">
        <v>5881</v>
      </c>
      <c r="C5884" t="s">
        <v>1052</v>
      </c>
      <c r="D5884" t="s">
        <v>24</v>
      </c>
      <c r="E5884">
        <v>2018</v>
      </c>
      <c r="F5884" t="s">
        <v>45</v>
      </c>
      <c r="G5884" t="s">
        <v>21</v>
      </c>
      <c r="H5884" t="s">
        <v>15</v>
      </c>
      <c r="I5884" t="s">
        <v>46</v>
      </c>
      <c r="J5884">
        <v>6.0134440999999997E-2</v>
      </c>
      <c r="L5884">
        <v>153.06559999999999</v>
      </c>
      <c r="M5884">
        <v>4</v>
      </c>
    </row>
    <row r="5885" spans="1:13" x14ac:dyDescent="0.3">
      <c r="A5885" t="s">
        <v>10</v>
      </c>
      <c r="B5885">
        <v>5882</v>
      </c>
      <c r="C5885" t="s">
        <v>698</v>
      </c>
      <c r="D5885" t="s">
        <v>67</v>
      </c>
      <c r="E5885">
        <v>2014</v>
      </c>
      <c r="F5885" t="s">
        <v>29</v>
      </c>
      <c r="G5885" t="s">
        <v>21</v>
      </c>
      <c r="H5885" t="s">
        <v>30</v>
      </c>
      <c r="I5885" t="s">
        <v>16</v>
      </c>
      <c r="J5885">
        <v>7.5107655999999995E-2</v>
      </c>
      <c r="K5885">
        <v>5.75</v>
      </c>
      <c r="L5885">
        <v>112.8176</v>
      </c>
      <c r="M5885">
        <v>4</v>
      </c>
    </row>
    <row r="5886" spans="1:13" x14ac:dyDescent="0.3">
      <c r="A5886" t="s">
        <v>10</v>
      </c>
      <c r="B5886">
        <v>5883</v>
      </c>
      <c r="C5886" t="s">
        <v>723</v>
      </c>
      <c r="D5886" t="s">
        <v>95</v>
      </c>
      <c r="E5886">
        <v>2018</v>
      </c>
      <c r="F5886" t="s">
        <v>45</v>
      </c>
      <c r="G5886" t="s">
        <v>21</v>
      </c>
      <c r="H5886" t="s">
        <v>15</v>
      </c>
      <c r="I5886" t="s">
        <v>46</v>
      </c>
      <c r="J5886">
        <v>4.9381406000000003E-2</v>
      </c>
      <c r="L5886">
        <v>226.80619999999999</v>
      </c>
      <c r="M5886">
        <v>4</v>
      </c>
    </row>
    <row r="5887" spans="1:13" x14ac:dyDescent="0.3">
      <c r="A5887" t="s">
        <v>10</v>
      </c>
      <c r="B5887">
        <v>5884</v>
      </c>
      <c r="C5887" t="s">
        <v>314</v>
      </c>
      <c r="D5887" t="s">
        <v>24</v>
      </c>
      <c r="E5887">
        <v>2015</v>
      </c>
      <c r="F5887" t="s">
        <v>33</v>
      </c>
      <c r="G5887" t="s">
        <v>34</v>
      </c>
      <c r="H5887" t="s">
        <v>26</v>
      </c>
      <c r="I5887" t="s">
        <v>16</v>
      </c>
      <c r="J5887">
        <v>1.8059621000000001E-2</v>
      </c>
      <c r="K5887">
        <v>19.75</v>
      </c>
      <c r="L5887">
        <v>179.76599999999999</v>
      </c>
      <c r="M5887">
        <v>4</v>
      </c>
    </row>
    <row r="5888" spans="1:13" x14ac:dyDescent="0.3">
      <c r="A5888" t="s">
        <v>17</v>
      </c>
      <c r="B5888">
        <v>5885</v>
      </c>
      <c r="C5888" t="s">
        <v>821</v>
      </c>
      <c r="D5888" t="s">
        <v>42</v>
      </c>
      <c r="E5888">
        <v>2012</v>
      </c>
      <c r="F5888" t="s">
        <v>13</v>
      </c>
      <c r="G5888" t="s">
        <v>14</v>
      </c>
      <c r="H5888" t="s">
        <v>15</v>
      </c>
      <c r="I5888" t="s">
        <v>16</v>
      </c>
      <c r="J5888">
        <v>9.0436093999999995E-2</v>
      </c>
      <c r="K5888">
        <v>6.5250000000000004</v>
      </c>
      <c r="L5888">
        <v>85.088200000000001</v>
      </c>
      <c r="M5888">
        <v>4</v>
      </c>
    </row>
    <row r="5889" spans="1:13" x14ac:dyDescent="0.3">
      <c r="A5889" t="s">
        <v>17</v>
      </c>
      <c r="B5889">
        <v>5886</v>
      </c>
      <c r="C5889" t="s">
        <v>1252</v>
      </c>
      <c r="D5889" t="s">
        <v>54</v>
      </c>
      <c r="E5889">
        <v>2012</v>
      </c>
      <c r="F5889" t="s">
        <v>13</v>
      </c>
      <c r="G5889" t="s">
        <v>14</v>
      </c>
      <c r="H5889" t="s">
        <v>15</v>
      </c>
      <c r="I5889" t="s">
        <v>16</v>
      </c>
      <c r="J5889">
        <v>0.14639971199999999</v>
      </c>
      <c r="K5889">
        <v>10.3</v>
      </c>
      <c r="L5889">
        <v>103.9648</v>
      </c>
      <c r="M5889">
        <v>4</v>
      </c>
    </row>
    <row r="5890" spans="1:13" x14ac:dyDescent="0.3">
      <c r="A5890" t="s">
        <v>17</v>
      </c>
      <c r="B5890">
        <v>5887</v>
      </c>
      <c r="C5890" t="s">
        <v>172</v>
      </c>
      <c r="D5890" t="s">
        <v>42</v>
      </c>
      <c r="E5890">
        <v>2018</v>
      </c>
      <c r="F5890" t="s">
        <v>45</v>
      </c>
      <c r="G5890" t="s">
        <v>21</v>
      </c>
      <c r="H5890" t="s">
        <v>15</v>
      </c>
      <c r="I5890" t="s">
        <v>46</v>
      </c>
      <c r="J5890">
        <v>1.5611079999999999E-2</v>
      </c>
      <c r="L5890">
        <v>182.5976</v>
      </c>
      <c r="M5890">
        <v>4</v>
      </c>
    </row>
    <row r="5891" spans="1:13" x14ac:dyDescent="0.3">
      <c r="A5891" t="s">
        <v>17</v>
      </c>
      <c r="B5891">
        <v>5888</v>
      </c>
      <c r="C5891" t="s">
        <v>104</v>
      </c>
      <c r="D5891" t="s">
        <v>12</v>
      </c>
      <c r="E5891">
        <v>2016</v>
      </c>
      <c r="F5891" t="s">
        <v>25</v>
      </c>
      <c r="G5891" t="s">
        <v>14</v>
      </c>
      <c r="H5891" t="s">
        <v>26</v>
      </c>
      <c r="I5891" t="s">
        <v>16</v>
      </c>
      <c r="J5891">
        <v>4.1395445000000003E-2</v>
      </c>
      <c r="K5891">
        <v>10.5</v>
      </c>
      <c r="L5891">
        <v>37.616399999999999</v>
      </c>
      <c r="M5891">
        <v>4</v>
      </c>
    </row>
    <row r="5892" spans="1:13" x14ac:dyDescent="0.3">
      <c r="A5892" t="s">
        <v>10</v>
      </c>
      <c r="B5892">
        <v>5889</v>
      </c>
      <c r="C5892" t="s">
        <v>1534</v>
      </c>
      <c r="D5892" t="s">
        <v>24</v>
      </c>
      <c r="E5892">
        <v>2016</v>
      </c>
      <c r="F5892" t="s">
        <v>25</v>
      </c>
      <c r="G5892" t="s">
        <v>14</v>
      </c>
      <c r="H5892" t="s">
        <v>26</v>
      </c>
      <c r="I5892" t="s">
        <v>16</v>
      </c>
      <c r="J5892">
        <v>9.7313128999999998E-2</v>
      </c>
      <c r="K5892">
        <v>19</v>
      </c>
      <c r="L5892">
        <v>48.071800000000003</v>
      </c>
      <c r="M5892">
        <v>4</v>
      </c>
    </row>
    <row r="5893" spans="1:13" x14ac:dyDescent="0.3">
      <c r="A5893" t="s">
        <v>10</v>
      </c>
      <c r="B5893">
        <v>5890</v>
      </c>
      <c r="C5893" t="s">
        <v>419</v>
      </c>
      <c r="D5893" t="s">
        <v>95</v>
      </c>
      <c r="E5893">
        <v>2017</v>
      </c>
      <c r="F5893" t="s">
        <v>50</v>
      </c>
      <c r="G5893" t="s">
        <v>34</v>
      </c>
      <c r="H5893" t="s">
        <v>26</v>
      </c>
      <c r="I5893" t="s">
        <v>16</v>
      </c>
      <c r="J5893">
        <v>4.1764487000000003E-2</v>
      </c>
      <c r="K5893">
        <v>5.26</v>
      </c>
      <c r="L5893">
        <v>161.88679999999999</v>
      </c>
      <c r="M5893">
        <v>4</v>
      </c>
    </row>
    <row r="5894" spans="1:13" x14ac:dyDescent="0.3">
      <c r="A5894" t="s">
        <v>17</v>
      </c>
      <c r="B5894">
        <v>5891</v>
      </c>
      <c r="C5894" t="s">
        <v>1354</v>
      </c>
      <c r="D5894" t="s">
        <v>48</v>
      </c>
      <c r="E5894">
        <v>2015</v>
      </c>
      <c r="F5894" t="s">
        <v>33</v>
      </c>
      <c r="G5894" t="s">
        <v>34</v>
      </c>
      <c r="H5894" t="s">
        <v>26</v>
      </c>
      <c r="I5894" t="s">
        <v>16</v>
      </c>
      <c r="J5894">
        <v>5.4344186000000003E-2</v>
      </c>
      <c r="K5894">
        <v>18.25</v>
      </c>
      <c r="L5894">
        <v>140.21539999999999</v>
      </c>
      <c r="M5894">
        <v>4</v>
      </c>
    </row>
    <row r="5895" spans="1:13" x14ac:dyDescent="0.3">
      <c r="A5895" t="s">
        <v>17</v>
      </c>
      <c r="B5895">
        <v>5892</v>
      </c>
      <c r="C5895" t="s">
        <v>1102</v>
      </c>
      <c r="D5895" t="s">
        <v>54</v>
      </c>
      <c r="E5895">
        <v>2016</v>
      </c>
      <c r="F5895" t="s">
        <v>25</v>
      </c>
      <c r="G5895" t="s">
        <v>14</v>
      </c>
      <c r="H5895" t="s">
        <v>26</v>
      </c>
      <c r="I5895" t="s">
        <v>16</v>
      </c>
      <c r="J5895">
        <v>5.2339069000000002E-2</v>
      </c>
      <c r="K5895">
        <v>15.1</v>
      </c>
      <c r="L5895">
        <v>242.75120000000001</v>
      </c>
      <c r="M5895">
        <v>4</v>
      </c>
    </row>
    <row r="5896" spans="1:13" x14ac:dyDescent="0.3">
      <c r="A5896" t="s">
        <v>17</v>
      </c>
      <c r="B5896">
        <v>5893</v>
      </c>
      <c r="C5896" t="s">
        <v>1058</v>
      </c>
      <c r="D5896" t="s">
        <v>32</v>
      </c>
      <c r="E5896">
        <v>2017</v>
      </c>
      <c r="F5896" t="s">
        <v>50</v>
      </c>
      <c r="G5896" t="s">
        <v>34</v>
      </c>
      <c r="H5896" t="s">
        <v>26</v>
      </c>
      <c r="I5896" t="s">
        <v>16</v>
      </c>
      <c r="J5896">
        <v>4.1878396999999998E-2</v>
      </c>
      <c r="K5896">
        <v>9.5</v>
      </c>
      <c r="L5896">
        <v>32.99</v>
      </c>
      <c r="M5896">
        <v>4</v>
      </c>
    </row>
    <row r="5897" spans="1:13" x14ac:dyDescent="0.3">
      <c r="A5897" t="s">
        <v>17</v>
      </c>
      <c r="B5897">
        <v>5894</v>
      </c>
      <c r="C5897" t="s">
        <v>654</v>
      </c>
      <c r="D5897" t="s">
        <v>42</v>
      </c>
      <c r="E5897">
        <v>2011</v>
      </c>
      <c r="F5897" t="s">
        <v>39</v>
      </c>
      <c r="G5897" t="s">
        <v>21</v>
      </c>
      <c r="H5897" t="s">
        <v>26</v>
      </c>
      <c r="I5897" t="s">
        <v>40</v>
      </c>
      <c r="J5897">
        <v>0</v>
      </c>
      <c r="K5897">
        <v>14.65</v>
      </c>
      <c r="L5897">
        <v>161.55520000000001</v>
      </c>
      <c r="M5897">
        <v>4</v>
      </c>
    </row>
    <row r="5898" spans="1:13" x14ac:dyDescent="0.3">
      <c r="A5898" t="s">
        <v>10</v>
      </c>
      <c r="B5898">
        <v>5895</v>
      </c>
      <c r="C5898" t="s">
        <v>1119</v>
      </c>
      <c r="D5898" t="s">
        <v>95</v>
      </c>
      <c r="E5898">
        <v>2012</v>
      </c>
      <c r="F5898" t="s">
        <v>13</v>
      </c>
      <c r="G5898" t="s">
        <v>14</v>
      </c>
      <c r="H5898" t="s">
        <v>15</v>
      </c>
      <c r="I5898" t="s">
        <v>16</v>
      </c>
      <c r="J5898">
        <v>0.13370075200000001</v>
      </c>
      <c r="K5898">
        <v>4.88</v>
      </c>
      <c r="L5898">
        <v>52.9298</v>
      </c>
      <c r="M5898">
        <v>4</v>
      </c>
    </row>
    <row r="5899" spans="1:13" x14ac:dyDescent="0.3">
      <c r="A5899" t="s">
        <v>10</v>
      </c>
      <c r="B5899">
        <v>5896</v>
      </c>
      <c r="C5899" t="s">
        <v>1533</v>
      </c>
      <c r="D5899" t="s">
        <v>24</v>
      </c>
      <c r="E5899">
        <v>2016</v>
      </c>
      <c r="F5899" t="s">
        <v>25</v>
      </c>
      <c r="G5899" t="s">
        <v>14</v>
      </c>
      <c r="H5899" t="s">
        <v>26</v>
      </c>
      <c r="I5899" t="s">
        <v>16</v>
      </c>
      <c r="J5899">
        <v>0.11003099700000001</v>
      </c>
      <c r="K5899">
        <v>15.85</v>
      </c>
      <c r="L5899">
        <v>37.250599999999999</v>
      </c>
      <c r="M5899">
        <v>4</v>
      </c>
    </row>
    <row r="5900" spans="1:13" x14ac:dyDescent="0.3">
      <c r="A5900" t="s">
        <v>17</v>
      </c>
      <c r="B5900">
        <v>5897</v>
      </c>
      <c r="C5900" t="s">
        <v>386</v>
      </c>
      <c r="D5900" t="s">
        <v>64</v>
      </c>
      <c r="E5900">
        <v>2018</v>
      </c>
      <c r="F5900" t="s">
        <v>138</v>
      </c>
      <c r="G5900" t="s">
        <v>14</v>
      </c>
      <c r="H5900" t="s">
        <v>26</v>
      </c>
      <c r="I5900" t="s">
        <v>40</v>
      </c>
      <c r="J5900">
        <v>1.7116982999999999E-2</v>
      </c>
      <c r="L5900">
        <v>211.95599999999999</v>
      </c>
      <c r="M5900">
        <v>4</v>
      </c>
    </row>
    <row r="5901" spans="1:13" x14ac:dyDescent="0.3">
      <c r="A5901" t="s">
        <v>17</v>
      </c>
      <c r="B5901">
        <v>5898</v>
      </c>
      <c r="C5901" t="s">
        <v>982</v>
      </c>
      <c r="D5901" t="s">
        <v>28</v>
      </c>
      <c r="E5901">
        <v>2017</v>
      </c>
      <c r="F5901" t="s">
        <v>50</v>
      </c>
      <c r="G5901" t="s">
        <v>34</v>
      </c>
      <c r="H5901" t="s">
        <v>26</v>
      </c>
      <c r="I5901" t="s">
        <v>16</v>
      </c>
      <c r="J5901">
        <v>0</v>
      </c>
      <c r="K5901">
        <v>9</v>
      </c>
      <c r="L5901">
        <v>79.764399999999995</v>
      </c>
      <c r="M5901">
        <v>4</v>
      </c>
    </row>
    <row r="5902" spans="1:13" x14ac:dyDescent="0.3">
      <c r="A5902" t="s">
        <v>17</v>
      </c>
      <c r="B5902">
        <v>5899</v>
      </c>
      <c r="C5902" t="s">
        <v>240</v>
      </c>
      <c r="D5902" t="s">
        <v>42</v>
      </c>
      <c r="E5902">
        <v>2018</v>
      </c>
      <c r="F5902" t="s">
        <v>45</v>
      </c>
      <c r="G5902" t="s">
        <v>21</v>
      </c>
      <c r="H5902" t="s">
        <v>15</v>
      </c>
      <c r="I5902" t="s">
        <v>46</v>
      </c>
      <c r="J5902">
        <v>5.9496439999999996E-3</v>
      </c>
      <c r="L5902">
        <v>165.65260000000001</v>
      </c>
      <c r="M5902">
        <v>4</v>
      </c>
    </row>
    <row r="5903" spans="1:13" x14ac:dyDescent="0.3">
      <c r="A5903" t="s">
        <v>17</v>
      </c>
      <c r="B5903">
        <v>5900</v>
      </c>
      <c r="C5903" t="s">
        <v>1304</v>
      </c>
      <c r="D5903" t="s">
        <v>12</v>
      </c>
      <c r="E5903">
        <v>2015</v>
      </c>
      <c r="F5903" t="s">
        <v>33</v>
      </c>
      <c r="G5903" t="s">
        <v>34</v>
      </c>
      <c r="H5903" t="s">
        <v>26</v>
      </c>
      <c r="I5903" t="s">
        <v>16</v>
      </c>
      <c r="J5903">
        <v>0.126035694</v>
      </c>
      <c r="K5903">
        <v>14.1</v>
      </c>
      <c r="L5903">
        <v>86.419799999999995</v>
      </c>
      <c r="M5903">
        <v>4</v>
      </c>
    </row>
    <row r="5904" spans="1:13" x14ac:dyDescent="0.3">
      <c r="A5904" t="s">
        <v>17</v>
      </c>
      <c r="B5904">
        <v>5901</v>
      </c>
      <c r="C5904" t="s">
        <v>38</v>
      </c>
      <c r="D5904" t="s">
        <v>19</v>
      </c>
      <c r="E5904">
        <v>2018</v>
      </c>
      <c r="F5904" t="s">
        <v>45</v>
      </c>
      <c r="G5904" t="s">
        <v>21</v>
      </c>
      <c r="H5904" t="s">
        <v>15</v>
      </c>
      <c r="I5904" t="s">
        <v>46</v>
      </c>
      <c r="J5904">
        <v>5.8451805000000003E-2</v>
      </c>
      <c r="L5904">
        <v>79.961799999999997</v>
      </c>
      <c r="M5904">
        <v>4</v>
      </c>
    </row>
    <row r="5905" spans="1:13" x14ac:dyDescent="0.3">
      <c r="A5905" t="s">
        <v>17</v>
      </c>
      <c r="B5905">
        <v>5902</v>
      </c>
      <c r="C5905" t="s">
        <v>114</v>
      </c>
      <c r="D5905" t="s">
        <v>42</v>
      </c>
      <c r="E5905">
        <v>2015</v>
      </c>
      <c r="F5905" t="s">
        <v>33</v>
      </c>
      <c r="G5905" t="s">
        <v>34</v>
      </c>
      <c r="H5905" t="s">
        <v>26</v>
      </c>
      <c r="I5905" t="s">
        <v>16</v>
      </c>
      <c r="J5905">
        <v>0.113748685</v>
      </c>
      <c r="K5905">
        <v>17.25</v>
      </c>
      <c r="L5905">
        <v>251.3724</v>
      </c>
      <c r="M5905">
        <v>4</v>
      </c>
    </row>
    <row r="5906" spans="1:13" x14ac:dyDescent="0.3">
      <c r="A5906" t="s">
        <v>10</v>
      </c>
      <c r="B5906">
        <v>5903</v>
      </c>
      <c r="C5906" t="s">
        <v>443</v>
      </c>
      <c r="D5906" t="s">
        <v>12</v>
      </c>
      <c r="E5906">
        <v>2020</v>
      </c>
      <c r="F5906" t="s">
        <v>37</v>
      </c>
      <c r="G5906" t="s">
        <v>34</v>
      </c>
      <c r="H5906" t="s">
        <v>26</v>
      </c>
      <c r="I5906" t="s">
        <v>16</v>
      </c>
      <c r="J5906">
        <v>6.2764428999999997E-2</v>
      </c>
      <c r="K5906">
        <v>16.350000000000001</v>
      </c>
      <c r="L5906">
        <v>227.6062</v>
      </c>
      <c r="M5906">
        <v>4</v>
      </c>
    </row>
    <row r="5907" spans="1:13" x14ac:dyDescent="0.3">
      <c r="A5907" t="s">
        <v>17</v>
      </c>
      <c r="B5907">
        <v>5904</v>
      </c>
      <c r="C5907" t="s">
        <v>117</v>
      </c>
      <c r="D5907" t="s">
        <v>48</v>
      </c>
      <c r="E5907">
        <v>2017</v>
      </c>
      <c r="F5907" t="s">
        <v>50</v>
      </c>
      <c r="G5907" t="s">
        <v>34</v>
      </c>
      <c r="H5907" t="s">
        <v>26</v>
      </c>
      <c r="I5907" t="s">
        <v>16</v>
      </c>
      <c r="J5907">
        <v>1.0010425E-2</v>
      </c>
      <c r="K5907">
        <v>7.9050000000000002</v>
      </c>
      <c r="L5907">
        <v>249.04079999999999</v>
      </c>
      <c r="M5907">
        <v>4</v>
      </c>
    </row>
    <row r="5908" spans="1:13" x14ac:dyDescent="0.3">
      <c r="A5908" t="s">
        <v>17</v>
      </c>
      <c r="B5908">
        <v>5905</v>
      </c>
      <c r="C5908" t="s">
        <v>1193</v>
      </c>
      <c r="D5908" t="s">
        <v>54</v>
      </c>
      <c r="E5908">
        <v>2012</v>
      </c>
      <c r="F5908" t="s">
        <v>13</v>
      </c>
      <c r="G5908" t="s">
        <v>14</v>
      </c>
      <c r="H5908" t="s">
        <v>15</v>
      </c>
      <c r="I5908" t="s">
        <v>16</v>
      </c>
      <c r="J5908">
        <v>2.7106458999999999E-2</v>
      </c>
      <c r="K5908">
        <v>10.1</v>
      </c>
      <c r="L5908">
        <v>75.367000000000004</v>
      </c>
      <c r="M5908">
        <v>4</v>
      </c>
    </row>
    <row r="5909" spans="1:13" x14ac:dyDescent="0.3">
      <c r="A5909" t="s">
        <v>17</v>
      </c>
      <c r="B5909">
        <v>5906</v>
      </c>
      <c r="C5909" t="s">
        <v>1391</v>
      </c>
      <c r="D5909" t="s">
        <v>67</v>
      </c>
      <c r="E5909">
        <v>2018</v>
      </c>
      <c r="F5909" t="s">
        <v>138</v>
      </c>
      <c r="G5909" t="s">
        <v>14</v>
      </c>
      <c r="H5909" t="s">
        <v>26</v>
      </c>
      <c r="I5909" t="s">
        <v>40</v>
      </c>
      <c r="J5909">
        <v>5.8153409000000003E-2</v>
      </c>
      <c r="L5909">
        <v>152.03399999999999</v>
      </c>
      <c r="M5909">
        <v>4</v>
      </c>
    </row>
    <row r="5910" spans="1:13" x14ac:dyDescent="0.3">
      <c r="A5910" t="s">
        <v>17</v>
      </c>
      <c r="B5910">
        <v>5907</v>
      </c>
      <c r="C5910" t="s">
        <v>1079</v>
      </c>
      <c r="D5910" t="s">
        <v>12</v>
      </c>
      <c r="E5910">
        <v>2012</v>
      </c>
      <c r="F5910" t="s">
        <v>13</v>
      </c>
      <c r="G5910" t="s">
        <v>14</v>
      </c>
      <c r="H5910" t="s">
        <v>15</v>
      </c>
      <c r="I5910" t="s">
        <v>16</v>
      </c>
      <c r="J5910">
        <v>8.8846306E-2</v>
      </c>
      <c r="K5910">
        <v>7.7850000000000001</v>
      </c>
      <c r="L5910">
        <v>61.451000000000001</v>
      </c>
      <c r="M5910">
        <v>4</v>
      </c>
    </row>
    <row r="5911" spans="1:13" x14ac:dyDescent="0.3">
      <c r="A5911" t="s">
        <v>10</v>
      </c>
      <c r="B5911">
        <v>5908</v>
      </c>
      <c r="C5911" t="s">
        <v>1026</v>
      </c>
      <c r="D5911" t="s">
        <v>12</v>
      </c>
      <c r="E5911">
        <v>2015</v>
      </c>
      <c r="F5911" t="s">
        <v>33</v>
      </c>
      <c r="G5911" t="s">
        <v>34</v>
      </c>
      <c r="H5911" t="s">
        <v>26</v>
      </c>
      <c r="I5911" t="s">
        <v>16</v>
      </c>
      <c r="J5911">
        <v>0.16569467800000001</v>
      </c>
      <c r="K5911">
        <v>13.15</v>
      </c>
      <c r="L5911">
        <v>171.87639999999999</v>
      </c>
      <c r="M5911">
        <v>4</v>
      </c>
    </row>
    <row r="5912" spans="1:13" x14ac:dyDescent="0.3">
      <c r="A5912" t="s">
        <v>17</v>
      </c>
      <c r="B5912">
        <v>5909</v>
      </c>
      <c r="C5912" t="s">
        <v>515</v>
      </c>
      <c r="D5912" t="s">
        <v>28</v>
      </c>
      <c r="E5912">
        <v>2020</v>
      </c>
      <c r="F5912" t="s">
        <v>37</v>
      </c>
      <c r="G5912" t="s">
        <v>34</v>
      </c>
      <c r="H5912" t="s">
        <v>26</v>
      </c>
      <c r="I5912" t="s">
        <v>16</v>
      </c>
      <c r="J5912">
        <v>9.8438393999999999E-2</v>
      </c>
      <c r="K5912">
        <v>8.5</v>
      </c>
      <c r="L5912">
        <v>51.132399999999997</v>
      </c>
      <c r="M5912">
        <v>4</v>
      </c>
    </row>
    <row r="5913" spans="1:13" x14ac:dyDescent="0.3">
      <c r="A5913" t="s">
        <v>10</v>
      </c>
      <c r="B5913">
        <v>5910</v>
      </c>
      <c r="C5913" t="s">
        <v>630</v>
      </c>
      <c r="D5913" t="s">
        <v>54</v>
      </c>
      <c r="E5913">
        <v>2014</v>
      </c>
      <c r="F5913" t="s">
        <v>29</v>
      </c>
      <c r="G5913" t="s">
        <v>21</v>
      </c>
      <c r="H5913" t="s">
        <v>30</v>
      </c>
      <c r="I5913" t="s">
        <v>16</v>
      </c>
      <c r="J5913">
        <v>2.3511371E-2</v>
      </c>
      <c r="K5913">
        <v>12.8</v>
      </c>
      <c r="L5913">
        <v>225.94040000000001</v>
      </c>
      <c r="M5913">
        <v>4</v>
      </c>
    </row>
    <row r="5914" spans="1:13" x14ac:dyDescent="0.3">
      <c r="A5914" t="s">
        <v>17</v>
      </c>
      <c r="B5914">
        <v>5911</v>
      </c>
      <c r="C5914" t="s">
        <v>881</v>
      </c>
      <c r="D5914" t="s">
        <v>159</v>
      </c>
      <c r="E5914">
        <v>2020</v>
      </c>
      <c r="F5914" t="s">
        <v>37</v>
      </c>
      <c r="G5914" t="s">
        <v>34</v>
      </c>
      <c r="H5914" t="s">
        <v>26</v>
      </c>
      <c r="I5914" t="s">
        <v>16</v>
      </c>
      <c r="J5914">
        <v>4.3479126E-2</v>
      </c>
      <c r="K5914">
        <v>15.85</v>
      </c>
      <c r="L5914">
        <v>36.7164</v>
      </c>
      <c r="M5914">
        <v>4</v>
      </c>
    </row>
    <row r="5915" spans="1:13" x14ac:dyDescent="0.3">
      <c r="A5915" t="s">
        <v>17</v>
      </c>
      <c r="B5915">
        <v>5912</v>
      </c>
      <c r="C5915" t="s">
        <v>1066</v>
      </c>
      <c r="D5915" t="s">
        <v>24</v>
      </c>
      <c r="E5915">
        <v>2014</v>
      </c>
      <c r="F5915" t="s">
        <v>29</v>
      </c>
      <c r="G5915" t="s">
        <v>21</v>
      </c>
      <c r="H5915" t="s">
        <v>30</v>
      </c>
      <c r="I5915" t="s">
        <v>16</v>
      </c>
      <c r="J5915">
        <v>4.5166236999999998E-2</v>
      </c>
      <c r="K5915">
        <v>15.7</v>
      </c>
      <c r="L5915">
        <v>178.666</v>
      </c>
      <c r="M5915">
        <v>4</v>
      </c>
    </row>
    <row r="5916" spans="1:13" x14ac:dyDescent="0.3">
      <c r="A5916" t="s">
        <v>17</v>
      </c>
      <c r="B5916">
        <v>5913</v>
      </c>
      <c r="C5916" t="s">
        <v>1216</v>
      </c>
      <c r="D5916" t="s">
        <v>67</v>
      </c>
      <c r="E5916">
        <v>2014</v>
      </c>
      <c r="F5916" t="s">
        <v>29</v>
      </c>
      <c r="G5916" t="s">
        <v>21</v>
      </c>
      <c r="H5916" t="s">
        <v>30</v>
      </c>
      <c r="I5916" t="s">
        <v>16</v>
      </c>
      <c r="J5916">
        <v>8.9394766000000001E-2</v>
      </c>
      <c r="K5916">
        <v>20.350000000000001</v>
      </c>
      <c r="L5916">
        <v>260.15940000000001</v>
      </c>
      <c r="M5916">
        <v>4</v>
      </c>
    </row>
    <row r="5917" spans="1:13" x14ac:dyDescent="0.3">
      <c r="A5917" t="s">
        <v>17</v>
      </c>
      <c r="B5917">
        <v>5914</v>
      </c>
      <c r="C5917" t="s">
        <v>227</v>
      </c>
      <c r="D5917" t="s">
        <v>67</v>
      </c>
      <c r="E5917">
        <v>2017</v>
      </c>
      <c r="F5917" t="s">
        <v>50</v>
      </c>
      <c r="G5917" t="s">
        <v>34</v>
      </c>
      <c r="H5917" t="s">
        <v>26</v>
      </c>
      <c r="I5917" t="s">
        <v>16</v>
      </c>
      <c r="J5917">
        <v>5.2341530000000001E-3</v>
      </c>
      <c r="K5917">
        <v>19.850000000000001</v>
      </c>
      <c r="L5917">
        <v>264.08839999999998</v>
      </c>
      <c r="M5917">
        <v>4</v>
      </c>
    </row>
    <row r="5918" spans="1:13" x14ac:dyDescent="0.3">
      <c r="A5918" t="s">
        <v>17</v>
      </c>
      <c r="B5918">
        <v>5915</v>
      </c>
      <c r="C5918" t="s">
        <v>668</v>
      </c>
      <c r="D5918" t="s">
        <v>12</v>
      </c>
      <c r="E5918">
        <v>2014</v>
      </c>
      <c r="F5918" t="s">
        <v>29</v>
      </c>
      <c r="G5918" t="s">
        <v>21</v>
      </c>
      <c r="H5918" t="s">
        <v>30</v>
      </c>
      <c r="I5918" t="s">
        <v>16</v>
      </c>
      <c r="J5918">
        <v>8.1252534000000001E-2</v>
      </c>
      <c r="K5918">
        <v>16.75</v>
      </c>
      <c r="L5918">
        <v>256.49880000000002</v>
      </c>
      <c r="M5918">
        <v>4</v>
      </c>
    </row>
    <row r="5919" spans="1:13" x14ac:dyDescent="0.3">
      <c r="A5919" t="s">
        <v>17</v>
      </c>
      <c r="B5919">
        <v>5916</v>
      </c>
      <c r="C5919" t="s">
        <v>117</v>
      </c>
      <c r="D5919" t="s">
        <v>48</v>
      </c>
      <c r="E5919">
        <v>2011</v>
      </c>
      <c r="F5919" t="s">
        <v>39</v>
      </c>
      <c r="G5919" t="s">
        <v>21</v>
      </c>
      <c r="H5919" t="s">
        <v>26</v>
      </c>
      <c r="I5919" t="s">
        <v>40</v>
      </c>
      <c r="J5919">
        <v>1.6758569000000001E-2</v>
      </c>
      <c r="K5919">
        <v>7.9050000000000002</v>
      </c>
      <c r="L5919">
        <v>250.4408</v>
      </c>
      <c r="M5919">
        <v>4</v>
      </c>
    </row>
    <row r="5920" spans="1:13" x14ac:dyDescent="0.3">
      <c r="A5920" t="s">
        <v>17</v>
      </c>
      <c r="B5920">
        <v>5917</v>
      </c>
      <c r="C5920" t="s">
        <v>1488</v>
      </c>
      <c r="D5920" t="s">
        <v>42</v>
      </c>
      <c r="E5920">
        <v>2017</v>
      </c>
      <c r="F5920" t="s">
        <v>50</v>
      </c>
      <c r="G5920" t="s">
        <v>34</v>
      </c>
      <c r="H5920" t="s">
        <v>26</v>
      </c>
      <c r="I5920" t="s">
        <v>16</v>
      </c>
      <c r="J5920">
        <v>0.18603267800000001</v>
      </c>
      <c r="K5920">
        <v>7.8250000000000002</v>
      </c>
      <c r="L5920">
        <v>253.06979999999999</v>
      </c>
      <c r="M5920">
        <v>4</v>
      </c>
    </row>
    <row r="5921" spans="1:13" x14ac:dyDescent="0.3">
      <c r="A5921" t="s">
        <v>17</v>
      </c>
      <c r="B5921">
        <v>5918</v>
      </c>
      <c r="C5921" t="s">
        <v>1392</v>
      </c>
      <c r="D5921" t="s">
        <v>42</v>
      </c>
      <c r="E5921">
        <v>2018</v>
      </c>
      <c r="F5921" t="s">
        <v>45</v>
      </c>
      <c r="G5921" t="s">
        <v>21</v>
      </c>
      <c r="H5921" t="s">
        <v>15</v>
      </c>
      <c r="I5921" t="s">
        <v>46</v>
      </c>
      <c r="J5921">
        <v>3.1867463999999998E-2</v>
      </c>
      <c r="L5921">
        <v>101.0016</v>
      </c>
      <c r="M5921">
        <v>4</v>
      </c>
    </row>
    <row r="5922" spans="1:13" x14ac:dyDescent="0.3">
      <c r="A5922" t="s">
        <v>17</v>
      </c>
      <c r="B5922">
        <v>5919</v>
      </c>
      <c r="C5922" t="s">
        <v>739</v>
      </c>
      <c r="D5922" t="s">
        <v>12</v>
      </c>
      <c r="E5922">
        <v>2018</v>
      </c>
      <c r="F5922" t="s">
        <v>138</v>
      </c>
      <c r="G5922" t="s">
        <v>14</v>
      </c>
      <c r="H5922" t="s">
        <v>26</v>
      </c>
      <c r="I5922" t="s">
        <v>40</v>
      </c>
      <c r="J5922">
        <v>0.19377256800000001</v>
      </c>
      <c r="L5922">
        <v>190.38460000000001</v>
      </c>
      <c r="M5922">
        <v>4</v>
      </c>
    </row>
    <row r="5923" spans="1:13" x14ac:dyDescent="0.3">
      <c r="A5923" t="s">
        <v>17</v>
      </c>
      <c r="B5923">
        <v>5920</v>
      </c>
      <c r="C5923" t="s">
        <v>281</v>
      </c>
      <c r="D5923" t="s">
        <v>32</v>
      </c>
      <c r="E5923">
        <v>2015</v>
      </c>
      <c r="F5923" t="s">
        <v>33</v>
      </c>
      <c r="G5923" t="s">
        <v>34</v>
      </c>
      <c r="H5923" t="s">
        <v>26</v>
      </c>
      <c r="I5923" t="s">
        <v>16</v>
      </c>
      <c r="J5923">
        <v>7.1222087000000003E-2</v>
      </c>
      <c r="K5923">
        <v>7.27</v>
      </c>
      <c r="L5923">
        <v>113.5518</v>
      </c>
      <c r="M5923">
        <v>4</v>
      </c>
    </row>
    <row r="5924" spans="1:13" x14ac:dyDescent="0.3">
      <c r="A5924" t="s">
        <v>10</v>
      </c>
      <c r="B5924">
        <v>5921</v>
      </c>
      <c r="C5924" t="s">
        <v>1344</v>
      </c>
      <c r="D5924" t="s">
        <v>74</v>
      </c>
      <c r="E5924">
        <v>2018</v>
      </c>
      <c r="F5924" t="s">
        <v>45</v>
      </c>
      <c r="G5924" t="s">
        <v>21</v>
      </c>
      <c r="H5924" t="s">
        <v>15</v>
      </c>
      <c r="I5924" t="s">
        <v>46</v>
      </c>
      <c r="J5924">
        <v>6.0371962000000001E-2</v>
      </c>
      <c r="L5924">
        <v>174.0712</v>
      </c>
      <c r="M5924">
        <v>4</v>
      </c>
    </row>
    <row r="5925" spans="1:13" x14ac:dyDescent="0.3">
      <c r="A5925" t="s">
        <v>17</v>
      </c>
      <c r="B5925">
        <v>5922</v>
      </c>
      <c r="C5925" t="s">
        <v>682</v>
      </c>
      <c r="D5925" t="s">
        <v>67</v>
      </c>
      <c r="E5925">
        <v>2022</v>
      </c>
      <c r="F5925" t="s">
        <v>20</v>
      </c>
      <c r="G5925" t="s">
        <v>21</v>
      </c>
      <c r="H5925" t="s">
        <v>15</v>
      </c>
      <c r="I5925" t="s">
        <v>22</v>
      </c>
      <c r="J5925">
        <v>5.8584619999999997E-2</v>
      </c>
      <c r="K5925">
        <v>7.0750000000000002</v>
      </c>
      <c r="L5925">
        <v>142.71279999999999</v>
      </c>
      <c r="M5925">
        <v>4</v>
      </c>
    </row>
    <row r="5926" spans="1:13" x14ac:dyDescent="0.3">
      <c r="A5926" t="s">
        <v>17</v>
      </c>
      <c r="B5926">
        <v>5923</v>
      </c>
      <c r="C5926" t="s">
        <v>1407</v>
      </c>
      <c r="D5926" t="s">
        <v>64</v>
      </c>
      <c r="E5926">
        <v>2016</v>
      </c>
      <c r="F5926" t="s">
        <v>25</v>
      </c>
      <c r="G5926" t="s">
        <v>14</v>
      </c>
      <c r="H5926" t="s">
        <v>26</v>
      </c>
      <c r="I5926" t="s">
        <v>16</v>
      </c>
      <c r="J5926">
        <v>8.1196618999999998E-2</v>
      </c>
      <c r="K5926">
        <v>6.0949999999999998</v>
      </c>
      <c r="L5926">
        <v>141.41540000000001</v>
      </c>
      <c r="M5926">
        <v>4</v>
      </c>
    </row>
    <row r="5927" spans="1:13" x14ac:dyDescent="0.3">
      <c r="A5927" t="s">
        <v>17</v>
      </c>
      <c r="B5927">
        <v>5924</v>
      </c>
      <c r="C5927" t="s">
        <v>1037</v>
      </c>
      <c r="D5927" t="s">
        <v>24</v>
      </c>
      <c r="E5927">
        <v>2022</v>
      </c>
      <c r="F5927" t="s">
        <v>20</v>
      </c>
      <c r="G5927" t="s">
        <v>21</v>
      </c>
      <c r="H5927" t="s">
        <v>15</v>
      </c>
      <c r="I5927" t="s">
        <v>22</v>
      </c>
      <c r="J5927">
        <v>0</v>
      </c>
      <c r="K5927">
        <v>7.0750000000000002</v>
      </c>
      <c r="L5927">
        <v>98.006799999999998</v>
      </c>
      <c r="M5927">
        <v>4</v>
      </c>
    </row>
    <row r="5928" spans="1:13" x14ac:dyDescent="0.3">
      <c r="A5928" t="s">
        <v>10</v>
      </c>
      <c r="B5928">
        <v>5925</v>
      </c>
      <c r="C5928" t="s">
        <v>558</v>
      </c>
      <c r="D5928" t="s">
        <v>67</v>
      </c>
      <c r="E5928">
        <v>2017</v>
      </c>
      <c r="F5928" t="s">
        <v>50</v>
      </c>
      <c r="G5928" t="s">
        <v>34</v>
      </c>
      <c r="H5928" t="s">
        <v>26</v>
      </c>
      <c r="I5928" t="s">
        <v>16</v>
      </c>
      <c r="J5928">
        <v>1.4790559E-2</v>
      </c>
      <c r="K5928">
        <v>20.25</v>
      </c>
      <c r="L5928">
        <v>193.61619999999999</v>
      </c>
      <c r="M5928">
        <v>4</v>
      </c>
    </row>
    <row r="5929" spans="1:13" x14ac:dyDescent="0.3">
      <c r="A5929" t="s">
        <v>10</v>
      </c>
      <c r="B5929">
        <v>5926</v>
      </c>
      <c r="C5929" t="s">
        <v>394</v>
      </c>
      <c r="D5929" t="s">
        <v>28</v>
      </c>
      <c r="E5929">
        <v>2018</v>
      </c>
      <c r="F5929" t="s">
        <v>45</v>
      </c>
      <c r="G5929" t="s">
        <v>21</v>
      </c>
      <c r="H5929" t="s">
        <v>15</v>
      </c>
      <c r="I5929" t="s">
        <v>46</v>
      </c>
      <c r="J5929">
        <v>2.9943463E-2</v>
      </c>
      <c r="L5929">
        <v>60.222000000000001</v>
      </c>
      <c r="M5929">
        <v>4</v>
      </c>
    </row>
    <row r="5930" spans="1:13" x14ac:dyDescent="0.3">
      <c r="A5930" t="s">
        <v>10</v>
      </c>
      <c r="B5930">
        <v>5927</v>
      </c>
      <c r="C5930" t="s">
        <v>1370</v>
      </c>
      <c r="D5930" t="s">
        <v>24</v>
      </c>
      <c r="E5930">
        <v>2014</v>
      </c>
      <c r="F5930" t="s">
        <v>29</v>
      </c>
      <c r="G5930" t="s">
        <v>21</v>
      </c>
      <c r="H5930" t="s">
        <v>30</v>
      </c>
      <c r="I5930" t="s">
        <v>16</v>
      </c>
      <c r="J5930">
        <v>5.2368061E-2</v>
      </c>
      <c r="K5930">
        <v>16.7</v>
      </c>
      <c r="L5930">
        <v>112.7176</v>
      </c>
      <c r="M5930">
        <v>4</v>
      </c>
    </row>
    <row r="5931" spans="1:13" x14ac:dyDescent="0.3">
      <c r="A5931" t="s">
        <v>17</v>
      </c>
      <c r="B5931">
        <v>5928</v>
      </c>
      <c r="C5931" t="s">
        <v>469</v>
      </c>
      <c r="D5931" t="s">
        <v>48</v>
      </c>
      <c r="E5931">
        <v>2015</v>
      </c>
      <c r="F5931" t="s">
        <v>33</v>
      </c>
      <c r="G5931" t="s">
        <v>34</v>
      </c>
      <c r="H5931" t="s">
        <v>26</v>
      </c>
      <c r="I5931" t="s">
        <v>16</v>
      </c>
      <c r="J5931">
        <v>9.3861143999999994E-2</v>
      </c>
      <c r="K5931">
        <v>7.07</v>
      </c>
      <c r="L5931">
        <v>115.5834</v>
      </c>
      <c r="M5931">
        <v>4</v>
      </c>
    </row>
    <row r="5932" spans="1:13" x14ac:dyDescent="0.3">
      <c r="A5932" t="s">
        <v>10</v>
      </c>
      <c r="B5932">
        <v>5929</v>
      </c>
      <c r="C5932" t="s">
        <v>1055</v>
      </c>
      <c r="D5932" t="s">
        <v>12</v>
      </c>
      <c r="E5932">
        <v>2011</v>
      </c>
      <c r="F5932" t="s">
        <v>39</v>
      </c>
      <c r="G5932" t="s">
        <v>21</v>
      </c>
      <c r="H5932" t="s">
        <v>26</v>
      </c>
      <c r="I5932" t="s">
        <v>40</v>
      </c>
      <c r="J5932">
        <v>0.17315407899999999</v>
      </c>
      <c r="K5932">
        <v>19</v>
      </c>
      <c r="L5932">
        <v>228.27199999999999</v>
      </c>
      <c r="M5932">
        <v>4</v>
      </c>
    </row>
    <row r="5933" spans="1:13" x14ac:dyDescent="0.3">
      <c r="A5933" t="s">
        <v>10</v>
      </c>
      <c r="B5933">
        <v>5930</v>
      </c>
      <c r="C5933" t="s">
        <v>595</v>
      </c>
      <c r="D5933" t="s">
        <v>95</v>
      </c>
      <c r="E5933">
        <v>2012</v>
      </c>
      <c r="F5933" t="s">
        <v>13</v>
      </c>
      <c r="G5933" t="s">
        <v>14</v>
      </c>
      <c r="H5933" t="s">
        <v>15</v>
      </c>
      <c r="I5933" t="s">
        <v>16</v>
      </c>
      <c r="J5933">
        <v>0.12848269000000001</v>
      </c>
      <c r="K5933">
        <v>9.6950000000000003</v>
      </c>
      <c r="L5933">
        <v>223.94040000000001</v>
      </c>
      <c r="M5933">
        <v>4</v>
      </c>
    </row>
    <row r="5934" spans="1:13" x14ac:dyDescent="0.3">
      <c r="A5934" t="s">
        <v>10</v>
      </c>
      <c r="B5934">
        <v>5931</v>
      </c>
      <c r="C5934" t="s">
        <v>1414</v>
      </c>
      <c r="D5934" t="s">
        <v>67</v>
      </c>
      <c r="E5934">
        <v>2020</v>
      </c>
      <c r="F5934" t="s">
        <v>37</v>
      </c>
      <c r="G5934" t="s">
        <v>34</v>
      </c>
      <c r="H5934" t="s">
        <v>26</v>
      </c>
      <c r="I5934" t="s">
        <v>16</v>
      </c>
      <c r="J5934">
        <v>8.326735E-3</v>
      </c>
      <c r="K5934">
        <v>11.15</v>
      </c>
      <c r="L5934">
        <v>149.9708</v>
      </c>
      <c r="M5934">
        <v>4</v>
      </c>
    </row>
    <row r="5935" spans="1:13" x14ac:dyDescent="0.3">
      <c r="A5935" t="s">
        <v>17</v>
      </c>
      <c r="B5935">
        <v>5932</v>
      </c>
      <c r="C5935" t="s">
        <v>349</v>
      </c>
      <c r="D5935" t="s">
        <v>12</v>
      </c>
      <c r="E5935">
        <v>2012</v>
      </c>
      <c r="F5935" t="s">
        <v>13</v>
      </c>
      <c r="G5935" t="s">
        <v>14</v>
      </c>
      <c r="H5935" t="s">
        <v>15</v>
      </c>
      <c r="I5935" t="s">
        <v>16</v>
      </c>
      <c r="J5935">
        <v>2.1362954999999999E-2</v>
      </c>
      <c r="K5935">
        <v>20.85</v>
      </c>
      <c r="L5935">
        <v>103.2306</v>
      </c>
      <c r="M5935">
        <v>4</v>
      </c>
    </row>
    <row r="5936" spans="1:13" x14ac:dyDescent="0.3">
      <c r="A5936" t="s">
        <v>17</v>
      </c>
      <c r="B5936">
        <v>5933</v>
      </c>
      <c r="C5936" t="s">
        <v>176</v>
      </c>
      <c r="D5936" t="s">
        <v>54</v>
      </c>
      <c r="E5936">
        <v>2014</v>
      </c>
      <c r="F5936" t="s">
        <v>29</v>
      </c>
      <c r="G5936" t="s">
        <v>21</v>
      </c>
      <c r="H5936" t="s">
        <v>30</v>
      </c>
      <c r="I5936" t="s">
        <v>16</v>
      </c>
      <c r="J5936">
        <v>3.2511817999999998E-2</v>
      </c>
      <c r="K5936">
        <v>16.350000000000001</v>
      </c>
      <c r="L5936">
        <v>165.08420000000001</v>
      </c>
      <c r="M5936">
        <v>4</v>
      </c>
    </row>
    <row r="5937" spans="1:13" x14ac:dyDescent="0.3">
      <c r="A5937" t="s">
        <v>10</v>
      </c>
      <c r="B5937">
        <v>5934</v>
      </c>
      <c r="C5937" t="s">
        <v>983</v>
      </c>
      <c r="D5937" t="s">
        <v>57</v>
      </c>
      <c r="E5937">
        <v>2015</v>
      </c>
      <c r="F5937" t="s">
        <v>33</v>
      </c>
      <c r="G5937" t="s">
        <v>34</v>
      </c>
      <c r="H5937" t="s">
        <v>26</v>
      </c>
      <c r="I5937" t="s">
        <v>16</v>
      </c>
      <c r="J5937">
        <v>2.2323658E-2</v>
      </c>
      <c r="K5937">
        <v>9.6</v>
      </c>
      <c r="L5937">
        <v>101.29900000000001</v>
      </c>
      <c r="M5937">
        <v>4</v>
      </c>
    </row>
    <row r="5938" spans="1:13" x14ac:dyDescent="0.3">
      <c r="A5938" t="s">
        <v>17</v>
      </c>
      <c r="B5938">
        <v>5935</v>
      </c>
      <c r="C5938" t="s">
        <v>509</v>
      </c>
      <c r="D5938" t="s">
        <v>19</v>
      </c>
      <c r="E5938">
        <v>2018</v>
      </c>
      <c r="F5938" t="s">
        <v>45</v>
      </c>
      <c r="G5938" t="s">
        <v>21</v>
      </c>
      <c r="H5938" t="s">
        <v>15</v>
      </c>
      <c r="I5938" t="s">
        <v>46</v>
      </c>
      <c r="J5938">
        <v>1.9292355000000001E-2</v>
      </c>
      <c r="L5938">
        <v>129.99940000000001</v>
      </c>
      <c r="M5938">
        <v>4</v>
      </c>
    </row>
    <row r="5939" spans="1:13" x14ac:dyDescent="0.3">
      <c r="A5939" t="s">
        <v>17</v>
      </c>
      <c r="B5939">
        <v>5936</v>
      </c>
      <c r="C5939" t="s">
        <v>854</v>
      </c>
      <c r="D5939" t="s">
        <v>67</v>
      </c>
      <c r="E5939">
        <v>2014</v>
      </c>
      <c r="F5939" t="s">
        <v>29</v>
      </c>
      <c r="G5939" t="s">
        <v>21</v>
      </c>
      <c r="H5939" t="s">
        <v>30</v>
      </c>
      <c r="I5939" t="s">
        <v>16</v>
      </c>
      <c r="J5939">
        <v>9.2613070000000006E-2</v>
      </c>
      <c r="K5939">
        <v>20.7</v>
      </c>
      <c r="L5939">
        <v>76.367000000000004</v>
      </c>
      <c r="M5939">
        <v>4</v>
      </c>
    </row>
    <row r="5940" spans="1:13" x14ac:dyDescent="0.3">
      <c r="A5940" t="s">
        <v>17</v>
      </c>
      <c r="B5940">
        <v>5937</v>
      </c>
      <c r="C5940" t="s">
        <v>284</v>
      </c>
      <c r="D5940" t="s">
        <v>95</v>
      </c>
      <c r="E5940">
        <v>2018</v>
      </c>
      <c r="F5940" t="s">
        <v>45</v>
      </c>
      <c r="G5940" t="s">
        <v>21</v>
      </c>
      <c r="H5940" t="s">
        <v>15</v>
      </c>
      <c r="I5940" t="s">
        <v>46</v>
      </c>
      <c r="J5940">
        <v>9.4697273999999998E-2</v>
      </c>
      <c r="L5940">
        <v>158.46039999999999</v>
      </c>
      <c r="M5940">
        <v>4</v>
      </c>
    </row>
    <row r="5941" spans="1:13" x14ac:dyDescent="0.3">
      <c r="A5941" t="s">
        <v>10</v>
      </c>
      <c r="B5941">
        <v>5938</v>
      </c>
      <c r="C5941" t="s">
        <v>840</v>
      </c>
      <c r="D5941" t="s">
        <v>48</v>
      </c>
      <c r="E5941">
        <v>2018</v>
      </c>
      <c r="F5941" t="s">
        <v>45</v>
      </c>
      <c r="G5941" t="s">
        <v>21</v>
      </c>
      <c r="H5941" t="s">
        <v>15</v>
      </c>
      <c r="I5941" t="s">
        <v>46</v>
      </c>
      <c r="J5941">
        <v>5.6596985000000002E-2</v>
      </c>
      <c r="L5941">
        <v>230.9984</v>
      </c>
      <c r="M5941">
        <v>4</v>
      </c>
    </row>
    <row r="5942" spans="1:13" x14ac:dyDescent="0.3">
      <c r="A5942" t="s">
        <v>17</v>
      </c>
      <c r="B5942">
        <v>5939</v>
      </c>
      <c r="C5942" t="s">
        <v>592</v>
      </c>
      <c r="D5942" t="s">
        <v>64</v>
      </c>
      <c r="E5942">
        <v>2016</v>
      </c>
      <c r="F5942" t="s">
        <v>25</v>
      </c>
      <c r="G5942" t="s">
        <v>14</v>
      </c>
      <c r="H5942" t="s">
        <v>26</v>
      </c>
      <c r="I5942" t="s">
        <v>16</v>
      </c>
      <c r="J5942">
        <v>4.7098210000000001E-2</v>
      </c>
      <c r="K5942">
        <v>5.5</v>
      </c>
      <c r="L5942">
        <v>101.30159999999999</v>
      </c>
      <c r="M5942">
        <v>4</v>
      </c>
    </row>
    <row r="5943" spans="1:13" x14ac:dyDescent="0.3">
      <c r="A5943" t="s">
        <v>10</v>
      </c>
      <c r="B5943">
        <v>5940</v>
      </c>
      <c r="C5943" t="s">
        <v>1540</v>
      </c>
      <c r="D5943" t="s">
        <v>24</v>
      </c>
      <c r="E5943">
        <v>2020</v>
      </c>
      <c r="F5943" t="s">
        <v>37</v>
      </c>
      <c r="G5943" t="s">
        <v>34</v>
      </c>
      <c r="H5943" t="s">
        <v>26</v>
      </c>
      <c r="I5943" t="s">
        <v>16</v>
      </c>
      <c r="J5943">
        <v>3.8078898999999999E-2</v>
      </c>
      <c r="K5943">
        <v>15.7</v>
      </c>
      <c r="L5943">
        <v>122.9046</v>
      </c>
      <c r="M5943">
        <v>4</v>
      </c>
    </row>
    <row r="5944" spans="1:13" x14ac:dyDescent="0.3">
      <c r="A5944" t="s">
        <v>17</v>
      </c>
      <c r="B5944">
        <v>5941</v>
      </c>
      <c r="C5944" t="s">
        <v>1032</v>
      </c>
      <c r="D5944" t="s">
        <v>42</v>
      </c>
      <c r="E5944">
        <v>2015</v>
      </c>
      <c r="F5944" t="s">
        <v>33</v>
      </c>
      <c r="G5944" t="s">
        <v>34</v>
      </c>
      <c r="H5944" t="s">
        <v>26</v>
      </c>
      <c r="I5944" t="s">
        <v>16</v>
      </c>
      <c r="J5944">
        <v>2.6005891E-2</v>
      </c>
      <c r="K5944">
        <v>20.25</v>
      </c>
      <c r="L5944">
        <v>180.99760000000001</v>
      </c>
      <c r="M5944">
        <v>4</v>
      </c>
    </row>
    <row r="5945" spans="1:13" x14ac:dyDescent="0.3">
      <c r="A5945" t="s">
        <v>17</v>
      </c>
      <c r="B5945">
        <v>5942</v>
      </c>
      <c r="C5945" t="s">
        <v>651</v>
      </c>
      <c r="D5945" t="s">
        <v>42</v>
      </c>
      <c r="E5945">
        <v>2012</v>
      </c>
      <c r="F5945" t="s">
        <v>13</v>
      </c>
      <c r="G5945" t="s">
        <v>14</v>
      </c>
      <c r="H5945" t="s">
        <v>15</v>
      </c>
      <c r="I5945" t="s">
        <v>16</v>
      </c>
      <c r="J5945">
        <v>1.5749341E-2</v>
      </c>
      <c r="K5945">
        <v>19.5</v>
      </c>
      <c r="L5945">
        <v>182.26079999999999</v>
      </c>
      <c r="M5945">
        <v>4</v>
      </c>
    </row>
    <row r="5946" spans="1:13" x14ac:dyDescent="0.3">
      <c r="A5946" t="s">
        <v>10</v>
      </c>
      <c r="B5946">
        <v>5943</v>
      </c>
      <c r="C5946" t="s">
        <v>776</v>
      </c>
      <c r="D5946" t="s">
        <v>57</v>
      </c>
      <c r="E5946">
        <v>2022</v>
      </c>
      <c r="F5946" t="s">
        <v>20</v>
      </c>
      <c r="G5946" t="s">
        <v>21</v>
      </c>
      <c r="H5946" t="s">
        <v>15</v>
      </c>
      <c r="I5946" t="s">
        <v>22</v>
      </c>
      <c r="J5946">
        <v>5.6695730999999999E-2</v>
      </c>
      <c r="K5946">
        <v>20.85</v>
      </c>
      <c r="L5946">
        <v>104.06480000000001</v>
      </c>
      <c r="M5946">
        <v>4</v>
      </c>
    </row>
    <row r="5947" spans="1:13" x14ac:dyDescent="0.3">
      <c r="A5947" t="s">
        <v>10</v>
      </c>
      <c r="B5947">
        <v>5944</v>
      </c>
      <c r="C5947" t="s">
        <v>526</v>
      </c>
      <c r="D5947" t="s">
        <v>54</v>
      </c>
      <c r="E5947">
        <v>2014</v>
      </c>
      <c r="F5947" t="s">
        <v>29</v>
      </c>
      <c r="G5947" t="s">
        <v>21</v>
      </c>
      <c r="H5947" t="s">
        <v>30</v>
      </c>
      <c r="I5947" t="s">
        <v>16</v>
      </c>
      <c r="J5947">
        <v>6.9529261999999994E-2</v>
      </c>
      <c r="K5947">
        <v>11.395</v>
      </c>
      <c r="L5947">
        <v>233.16159999999999</v>
      </c>
      <c r="M5947">
        <v>4</v>
      </c>
    </row>
    <row r="5948" spans="1:13" x14ac:dyDescent="0.3">
      <c r="A5948" t="s">
        <v>17</v>
      </c>
      <c r="B5948">
        <v>5945</v>
      </c>
      <c r="C5948" t="s">
        <v>1206</v>
      </c>
      <c r="D5948" t="s">
        <v>19</v>
      </c>
      <c r="E5948">
        <v>2016</v>
      </c>
      <c r="F5948" t="s">
        <v>25</v>
      </c>
      <c r="G5948" t="s">
        <v>14</v>
      </c>
      <c r="H5948" t="s">
        <v>26</v>
      </c>
      <c r="I5948" t="s">
        <v>16</v>
      </c>
      <c r="J5948">
        <v>7.3379744999999996E-2</v>
      </c>
      <c r="K5948">
        <v>10</v>
      </c>
      <c r="L5948">
        <v>118.244</v>
      </c>
      <c r="M5948">
        <v>4</v>
      </c>
    </row>
    <row r="5949" spans="1:13" x14ac:dyDescent="0.3">
      <c r="A5949" t="s">
        <v>17</v>
      </c>
      <c r="B5949">
        <v>5946</v>
      </c>
      <c r="C5949" t="s">
        <v>845</v>
      </c>
      <c r="D5949" t="s">
        <v>67</v>
      </c>
      <c r="E5949">
        <v>2018</v>
      </c>
      <c r="F5949" t="s">
        <v>138</v>
      </c>
      <c r="G5949" t="s">
        <v>14</v>
      </c>
      <c r="H5949" t="s">
        <v>26</v>
      </c>
      <c r="I5949" t="s">
        <v>40</v>
      </c>
      <c r="J5949">
        <v>0.15374138500000001</v>
      </c>
      <c r="L5949">
        <v>182.6292</v>
      </c>
      <c r="M5949">
        <v>4</v>
      </c>
    </row>
    <row r="5950" spans="1:13" x14ac:dyDescent="0.3">
      <c r="A5950" t="s">
        <v>17</v>
      </c>
      <c r="B5950">
        <v>5947</v>
      </c>
      <c r="C5950" t="s">
        <v>1080</v>
      </c>
      <c r="D5950" t="s">
        <v>12</v>
      </c>
      <c r="E5950">
        <v>2014</v>
      </c>
      <c r="F5950" t="s">
        <v>29</v>
      </c>
      <c r="G5950" t="s">
        <v>21</v>
      </c>
      <c r="H5950" t="s">
        <v>30</v>
      </c>
      <c r="I5950" t="s">
        <v>16</v>
      </c>
      <c r="J5950">
        <v>0.12792952099999999</v>
      </c>
      <c r="K5950">
        <v>8.1</v>
      </c>
      <c r="L5950">
        <v>211.49019999999999</v>
      </c>
      <c r="M5950">
        <v>4</v>
      </c>
    </row>
    <row r="5951" spans="1:13" x14ac:dyDescent="0.3">
      <c r="A5951" t="s">
        <v>10</v>
      </c>
      <c r="B5951">
        <v>5948</v>
      </c>
      <c r="C5951" t="s">
        <v>1520</v>
      </c>
      <c r="D5951" t="s">
        <v>12</v>
      </c>
      <c r="E5951">
        <v>2020</v>
      </c>
      <c r="F5951" t="s">
        <v>37</v>
      </c>
      <c r="G5951" t="s">
        <v>34</v>
      </c>
      <c r="H5951" t="s">
        <v>26</v>
      </c>
      <c r="I5951" t="s">
        <v>16</v>
      </c>
      <c r="J5951">
        <v>0.12315965600000001</v>
      </c>
      <c r="K5951">
        <v>15.7</v>
      </c>
      <c r="L5951">
        <v>110.1544</v>
      </c>
      <c r="M5951">
        <v>4</v>
      </c>
    </row>
    <row r="5952" spans="1:13" x14ac:dyDescent="0.3">
      <c r="A5952" t="s">
        <v>17</v>
      </c>
      <c r="B5952">
        <v>5949</v>
      </c>
      <c r="C5952" t="s">
        <v>823</v>
      </c>
      <c r="D5952" t="s">
        <v>48</v>
      </c>
      <c r="E5952">
        <v>2017</v>
      </c>
      <c r="F5952" t="s">
        <v>50</v>
      </c>
      <c r="G5952" t="s">
        <v>34</v>
      </c>
      <c r="H5952" t="s">
        <v>26</v>
      </c>
      <c r="I5952" t="s">
        <v>16</v>
      </c>
      <c r="J5952">
        <v>6.5236931999999997E-2</v>
      </c>
      <c r="K5952">
        <v>9</v>
      </c>
      <c r="L5952">
        <v>176.43700000000001</v>
      </c>
      <c r="M5952">
        <v>4</v>
      </c>
    </row>
    <row r="5953" spans="1:13" x14ac:dyDescent="0.3">
      <c r="A5953" t="s">
        <v>17</v>
      </c>
      <c r="B5953">
        <v>5950</v>
      </c>
      <c r="C5953" t="s">
        <v>1372</v>
      </c>
      <c r="D5953" t="s">
        <v>67</v>
      </c>
      <c r="E5953">
        <v>2014</v>
      </c>
      <c r="F5953" t="s">
        <v>29</v>
      </c>
      <c r="G5953" t="s">
        <v>21</v>
      </c>
      <c r="H5953" t="s">
        <v>30</v>
      </c>
      <c r="I5953" t="s">
        <v>16</v>
      </c>
      <c r="J5953">
        <v>6.0495242999999997E-2</v>
      </c>
      <c r="K5953">
        <v>16.75</v>
      </c>
      <c r="L5953">
        <v>169.81059999999999</v>
      </c>
      <c r="M5953">
        <v>4</v>
      </c>
    </row>
    <row r="5954" spans="1:13" x14ac:dyDescent="0.3">
      <c r="A5954" t="s">
        <v>10</v>
      </c>
      <c r="B5954">
        <v>5951</v>
      </c>
      <c r="C5954" t="s">
        <v>939</v>
      </c>
      <c r="D5954" t="s">
        <v>24</v>
      </c>
      <c r="E5954">
        <v>2017</v>
      </c>
      <c r="F5954" t="s">
        <v>50</v>
      </c>
      <c r="G5954" t="s">
        <v>34</v>
      </c>
      <c r="H5954" t="s">
        <v>26</v>
      </c>
      <c r="I5954" t="s">
        <v>16</v>
      </c>
      <c r="J5954">
        <v>0</v>
      </c>
      <c r="K5954">
        <v>7.47</v>
      </c>
      <c r="L5954">
        <v>214.3218</v>
      </c>
      <c r="M5954">
        <v>4</v>
      </c>
    </row>
    <row r="5955" spans="1:13" x14ac:dyDescent="0.3">
      <c r="A5955" t="s">
        <v>10</v>
      </c>
      <c r="B5955">
        <v>5952</v>
      </c>
      <c r="C5955" t="s">
        <v>400</v>
      </c>
      <c r="D5955" t="s">
        <v>12</v>
      </c>
      <c r="E5955">
        <v>2018</v>
      </c>
      <c r="F5955" t="s">
        <v>45</v>
      </c>
      <c r="G5955" t="s">
        <v>21</v>
      </c>
      <c r="H5955" t="s">
        <v>15</v>
      </c>
      <c r="I5955" t="s">
        <v>46</v>
      </c>
      <c r="J5955">
        <v>1.4753811E-2</v>
      </c>
      <c r="L5955">
        <v>231.79580000000001</v>
      </c>
      <c r="M5955">
        <v>4</v>
      </c>
    </row>
    <row r="5956" spans="1:13" x14ac:dyDescent="0.3">
      <c r="A5956" t="s">
        <v>17</v>
      </c>
      <c r="B5956">
        <v>5953</v>
      </c>
      <c r="C5956" t="s">
        <v>636</v>
      </c>
      <c r="D5956" t="s">
        <v>12</v>
      </c>
      <c r="E5956">
        <v>2018</v>
      </c>
      <c r="F5956" t="s">
        <v>45</v>
      </c>
      <c r="G5956" t="s">
        <v>21</v>
      </c>
      <c r="H5956" t="s">
        <v>15</v>
      </c>
      <c r="I5956" t="s">
        <v>46</v>
      </c>
      <c r="J5956">
        <v>0.16070748900000001</v>
      </c>
      <c r="L5956">
        <v>38.018999999999998</v>
      </c>
      <c r="M5956">
        <v>4</v>
      </c>
    </row>
    <row r="5957" spans="1:13" x14ac:dyDescent="0.3">
      <c r="A5957" t="s">
        <v>10</v>
      </c>
      <c r="B5957">
        <v>5954</v>
      </c>
      <c r="C5957" t="s">
        <v>84</v>
      </c>
      <c r="D5957" t="s">
        <v>54</v>
      </c>
      <c r="E5957">
        <v>2022</v>
      </c>
      <c r="F5957" t="s">
        <v>20</v>
      </c>
      <c r="G5957" t="s">
        <v>21</v>
      </c>
      <c r="H5957" t="s">
        <v>15</v>
      </c>
      <c r="I5957" t="s">
        <v>22</v>
      </c>
      <c r="J5957">
        <v>8.5622361999999994E-2</v>
      </c>
      <c r="K5957">
        <v>13.85</v>
      </c>
      <c r="L5957">
        <v>119.41240000000001</v>
      </c>
      <c r="M5957">
        <v>4</v>
      </c>
    </row>
    <row r="5958" spans="1:13" x14ac:dyDescent="0.3">
      <c r="A5958" t="s">
        <v>17</v>
      </c>
      <c r="B5958">
        <v>5955</v>
      </c>
      <c r="C5958" t="s">
        <v>226</v>
      </c>
      <c r="D5958" t="s">
        <v>28</v>
      </c>
      <c r="E5958">
        <v>2017</v>
      </c>
      <c r="F5958" t="s">
        <v>50</v>
      </c>
      <c r="G5958" t="s">
        <v>34</v>
      </c>
      <c r="H5958" t="s">
        <v>26</v>
      </c>
      <c r="I5958" t="s">
        <v>16</v>
      </c>
      <c r="J5958">
        <v>0</v>
      </c>
      <c r="K5958">
        <v>15.85</v>
      </c>
      <c r="L5958">
        <v>96.409400000000005</v>
      </c>
      <c r="M5958">
        <v>4</v>
      </c>
    </row>
    <row r="5959" spans="1:13" x14ac:dyDescent="0.3">
      <c r="A5959" t="s">
        <v>10</v>
      </c>
      <c r="B5959">
        <v>5956</v>
      </c>
      <c r="C5959" t="s">
        <v>1495</v>
      </c>
      <c r="D5959" t="s">
        <v>48</v>
      </c>
      <c r="E5959">
        <v>2018</v>
      </c>
      <c r="F5959" t="s">
        <v>45</v>
      </c>
      <c r="G5959" t="s">
        <v>21</v>
      </c>
      <c r="H5959" t="s">
        <v>15</v>
      </c>
      <c r="I5959" t="s">
        <v>46</v>
      </c>
      <c r="J5959">
        <v>0</v>
      </c>
      <c r="L5959">
        <v>52.666600000000003</v>
      </c>
      <c r="M5959">
        <v>4</v>
      </c>
    </row>
    <row r="5960" spans="1:13" x14ac:dyDescent="0.3">
      <c r="A5960" t="s">
        <v>17</v>
      </c>
      <c r="B5960">
        <v>5957</v>
      </c>
      <c r="C5960" t="s">
        <v>1537</v>
      </c>
      <c r="D5960" t="s">
        <v>32</v>
      </c>
      <c r="E5960">
        <v>2016</v>
      </c>
      <c r="F5960" t="s">
        <v>25</v>
      </c>
      <c r="G5960" t="s">
        <v>14</v>
      </c>
      <c r="H5960" t="s">
        <v>26</v>
      </c>
      <c r="I5960" t="s">
        <v>16</v>
      </c>
      <c r="J5960">
        <v>2.1250002E-2</v>
      </c>
      <c r="K5960">
        <v>20.75</v>
      </c>
      <c r="L5960">
        <v>150.50239999999999</v>
      </c>
      <c r="M5960">
        <v>4</v>
      </c>
    </row>
    <row r="5961" spans="1:13" x14ac:dyDescent="0.3">
      <c r="A5961" t="s">
        <v>17</v>
      </c>
      <c r="B5961">
        <v>5958</v>
      </c>
      <c r="C5961" t="s">
        <v>1204</v>
      </c>
      <c r="D5961" t="s">
        <v>24</v>
      </c>
      <c r="E5961">
        <v>2016</v>
      </c>
      <c r="F5961" t="s">
        <v>25</v>
      </c>
      <c r="G5961" t="s">
        <v>14</v>
      </c>
      <c r="H5961" t="s">
        <v>26</v>
      </c>
      <c r="I5961" t="s">
        <v>16</v>
      </c>
      <c r="J5961">
        <v>0.159936948</v>
      </c>
      <c r="K5961">
        <v>10.195</v>
      </c>
      <c r="L5961">
        <v>143.21539999999999</v>
      </c>
      <c r="M5961">
        <v>4</v>
      </c>
    </row>
    <row r="5962" spans="1:13" x14ac:dyDescent="0.3">
      <c r="A5962" t="s">
        <v>17</v>
      </c>
      <c r="B5962">
        <v>5959</v>
      </c>
      <c r="C5962" t="s">
        <v>650</v>
      </c>
      <c r="D5962" t="s">
        <v>12</v>
      </c>
      <c r="E5962">
        <v>2015</v>
      </c>
      <c r="F5962" t="s">
        <v>33</v>
      </c>
      <c r="G5962" t="s">
        <v>34</v>
      </c>
      <c r="H5962" t="s">
        <v>26</v>
      </c>
      <c r="I5962" t="s">
        <v>16</v>
      </c>
      <c r="J5962">
        <v>0.12950314600000001</v>
      </c>
      <c r="K5962">
        <v>7.6050000000000004</v>
      </c>
      <c r="L5962">
        <v>164.02099999999999</v>
      </c>
      <c r="M5962">
        <v>4</v>
      </c>
    </row>
    <row r="5963" spans="1:13" x14ac:dyDescent="0.3">
      <c r="A5963" t="s">
        <v>17</v>
      </c>
      <c r="B5963">
        <v>5960</v>
      </c>
      <c r="C5963" t="s">
        <v>872</v>
      </c>
      <c r="D5963" t="s">
        <v>67</v>
      </c>
      <c r="E5963">
        <v>2018</v>
      </c>
      <c r="F5963" t="s">
        <v>138</v>
      </c>
      <c r="G5963" t="s">
        <v>14</v>
      </c>
      <c r="H5963" t="s">
        <v>26</v>
      </c>
      <c r="I5963" t="s">
        <v>40</v>
      </c>
      <c r="J5963">
        <v>0.17948441100000001</v>
      </c>
      <c r="L5963">
        <v>228.93520000000001</v>
      </c>
      <c r="M5963">
        <v>4</v>
      </c>
    </row>
    <row r="5964" spans="1:13" x14ac:dyDescent="0.3">
      <c r="A5964" t="s">
        <v>17</v>
      </c>
      <c r="B5964">
        <v>5961</v>
      </c>
      <c r="C5964" t="s">
        <v>354</v>
      </c>
      <c r="D5964" t="s">
        <v>48</v>
      </c>
      <c r="E5964">
        <v>2012</v>
      </c>
      <c r="F5964" t="s">
        <v>13</v>
      </c>
      <c r="G5964" t="s">
        <v>14</v>
      </c>
      <c r="H5964" t="s">
        <v>15</v>
      </c>
      <c r="I5964" t="s">
        <v>16</v>
      </c>
      <c r="J5964">
        <v>5.6919037999999998E-2</v>
      </c>
      <c r="K5964">
        <v>6.8650000000000002</v>
      </c>
      <c r="L5964">
        <v>212.8218</v>
      </c>
      <c r="M5964">
        <v>4</v>
      </c>
    </row>
    <row r="5965" spans="1:13" x14ac:dyDescent="0.3">
      <c r="A5965" t="s">
        <v>17</v>
      </c>
      <c r="B5965">
        <v>5962</v>
      </c>
      <c r="C5965" t="s">
        <v>912</v>
      </c>
      <c r="D5965" t="s">
        <v>61</v>
      </c>
      <c r="E5965">
        <v>2018</v>
      </c>
      <c r="F5965" t="s">
        <v>45</v>
      </c>
      <c r="G5965" t="s">
        <v>21</v>
      </c>
      <c r="H5965" t="s">
        <v>15</v>
      </c>
      <c r="I5965" t="s">
        <v>46</v>
      </c>
      <c r="J5965">
        <v>9.0427268000000005E-2</v>
      </c>
      <c r="L5965">
        <v>126.2336</v>
      </c>
      <c r="M5965">
        <v>4</v>
      </c>
    </row>
    <row r="5966" spans="1:13" x14ac:dyDescent="0.3">
      <c r="A5966" t="s">
        <v>17</v>
      </c>
      <c r="B5966">
        <v>5963</v>
      </c>
      <c r="C5966" t="s">
        <v>352</v>
      </c>
      <c r="D5966" t="s">
        <v>42</v>
      </c>
      <c r="E5966">
        <v>2016</v>
      </c>
      <c r="F5966" t="s">
        <v>25</v>
      </c>
      <c r="G5966" t="s">
        <v>14</v>
      </c>
      <c r="H5966" t="s">
        <v>26</v>
      </c>
      <c r="I5966" t="s">
        <v>16</v>
      </c>
      <c r="J5966">
        <v>0.16066302099999999</v>
      </c>
      <c r="K5966">
        <v>15.7</v>
      </c>
      <c r="L5966">
        <v>59.456200000000003</v>
      </c>
      <c r="M5966">
        <v>4</v>
      </c>
    </row>
    <row r="5967" spans="1:13" x14ac:dyDescent="0.3">
      <c r="A5967" t="s">
        <v>17</v>
      </c>
      <c r="B5967">
        <v>5964</v>
      </c>
      <c r="C5967" t="s">
        <v>1374</v>
      </c>
      <c r="D5967" t="s">
        <v>57</v>
      </c>
      <c r="E5967">
        <v>2018</v>
      </c>
      <c r="F5967" t="s">
        <v>138</v>
      </c>
      <c r="G5967" t="s">
        <v>14</v>
      </c>
      <c r="H5967" t="s">
        <v>26</v>
      </c>
      <c r="I5967" t="s">
        <v>40</v>
      </c>
      <c r="J5967">
        <v>1.94158E-2</v>
      </c>
      <c r="L5967">
        <v>41.645400000000002</v>
      </c>
      <c r="M5967">
        <v>4</v>
      </c>
    </row>
    <row r="5968" spans="1:13" x14ac:dyDescent="0.3">
      <c r="A5968" t="s">
        <v>17</v>
      </c>
      <c r="B5968">
        <v>5965</v>
      </c>
      <c r="C5968" t="s">
        <v>689</v>
      </c>
      <c r="D5968" t="s">
        <v>12</v>
      </c>
      <c r="E5968">
        <v>2015</v>
      </c>
      <c r="F5968" t="s">
        <v>33</v>
      </c>
      <c r="G5968" t="s">
        <v>34</v>
      </c>
      <c r="H5968" t="s">
        <v>26</v>
      </c>
      <c r="I5968" t="s">
        <v>16</v>
      </c>
      <c r="J5968">
        <v>1.6993225000000001E-2</v>
      </c>
      <c r="K5968">
        <v>6.6550000000000002</v>
      </c>
      <c r="L5968">
        <v>211.05860000000001</v>
      </c>
      <c r="M5968">
        <v>4</v>
      </c>
    </row>
    <row r="5969" spans="1:13" x14ac:dyDescent="0.3">
      <c r="A5969" t="s">
        <v>10</v>
      </c>
      <c r="B5969">
        <v>5966</v>
      </c>
      <c r="C5969" t="s">
        <v>1483</v>
      </c>
      <c r="D5969" t="s">
        <v>67</v>
      </c>
      <c r="E5969">
        <v>2022</v>
      </c>
      <c r="F5969" t="s">
        <v>20</v>
      </c>
      <c r="G5969" t="s">
        <v>21</v>
      </c>
      <c r="H5969" t="s">
        <v>15</v>
      </c>
      <c r="I5969" t="s">
        <v>22</v>
      </c>
      <c r="J5969">
        <v>0</v>
      </c>
      <c r="K5969">
        <v>20.350000000000001</v>
      </c>
      <c r="L5969">
        <v>256.7672</v>
      </c>
      <c r="M5969">
        <v>4</v>
      </c>
    </row>
    <row r="5970" spans="1:13" x14ac:dyDescent="0.3">
      <c r="A5970" t="s">
        <v>17</v>
      </c>
      <c r="B5970">
        <v>5967</v>
      </c>
      <c r="C5970" t="s">
        <v>49</v>
      </c>
      <c r="D5970" t="s">
        <v>19</v>
      </c>
      <c r="E5970">
        <v>2012</v>
      </c>
      <c r="F5970" t="s">
        <v>13</v>
      </c>
      <c r="G5970" t="s">
        <v>14</v>
      </c>
      <c r="H5970" t="s">
        <v>15</v>
      </c>
      <c r="I5970" t="s">
        <v>16</v>
      </c>
      <c r="J5970">
        <v>5.2135750000000002E-2</v>
      </c>
      <c r="K5970">
        <v>18.850000000000001</v>
      </c>
      <c r="L5970">
        <v>190.18459999999999</v>
      </c>
      <c r="M5970">
        <v>4</v>
      </c>
    </row>
    <row r="5971" spans="1:13" x14ac:dyDescent="0.3">
      <c r="A5971" t="s">
        <v>17</v>
      </c>
      <c r="B5971">
        <v>5968</v>
      </c>
      <c r="C5971" t="s">
        <v>208</v>
      </c>
      <c r="D5971" t="s">
        <v>12</v>
      </c>
      <c r="E5971">
        <v>2022</v>
      </c>
      <c r="F5971" t="s">
        <v>20</v>
      </c>
      <c r="G5971" t="s">
        <v>21</v>
      </c>
      <c r="H5971" t="s">
        <v>15</v>
      </c>
      <c r="I5971" t="s">
        <v>22</v>
      </c>
      <c r="J5971">
        <v>1.5623754E-2</v>
      </c>
      <c r="K5971">
        <v>17.5</v>
      </c>
      <c r="L5971">
        <v>182.6266</v>
      </c>
      <c r="M5971">
        <v>4</v>
      </c>
    </row>
    <row r="5972" spans="1:13" x14ac:dyDescent="0.3">
      <c r="A5972" t="s">
        <v>10</v>
      </c>
      <c r="B5972">
        <v>5969</v>
      </c>
      <c r="C5972" t="s">
        <v>1380</v>
      </c>
      <c r="D5972" t="s">
        <v>54</v>
      </c>
      <c r="E5972">
        <v>2018</v>
      </c>
      <c r="F5972" t="s">
        <v>138</v>
      </c>
      <c r="G5972" t="s">
        <v>14</v>
      </c>
      <c r="H5972" t="s">
        <v>26</v>
      </c>
      <c r="I5972" t="s">
        <v>40</v>
      </c>
      <c r="J5972">
        <v>0.26412466899999998</v>
      </c>
      <c r="L5972">
        <v>155.73140000000001</v>
      </c>
      <c r="M5972">
        <v>4</v>
      </c>
    </row>
    <row r="5973" spans="1:13" x14ac:dyDescent="0.3">
      <c r="A5973" t="s">
        <v>17</v>
      </c>
      <c r="B5973">
        <v>5970</v>
      </c>
      <c r="C5973" t="s">
        <v>575</v>
      </c>
      <c r="D5973" t="s">
        <v>42</v>
      </c>
      <c r="E5973">
        <v>2012</v>
      </c>
      <c r="F5973" t="s">
        <v>13</v>
      </c>
      <c r="G5973" t="s">
        <v>14</v>
      </c>
      <c r="H5973" t="s">
        <v>15</v>
      </c>
      <c r="I5973" t="s">
        <v>16</v>
      </c>
      <c r="J5973">
        <v>0.16419682299999999</v>
      </c>
      <c r="K5973">
        <v>12.35</v>
      </c>
      <c r="L5973">
        <v>120.5124</v>
      </c>
      <c r="M5973">
        <v>4</v>
      </c>
    </row>
    <row r="5974" spans="1:13" x14ac:dyDescent="0.3">
      <c r="A5974" t="s">
        <v>10</v>
      </c>
      <c r="B5974">
        <v>5971</v>
      </c>
      <c r="C5974" t="s">
        <v>1485</v>
      </c>
      <c r="D5974" t="s">
        <v>48</v>
      </c>
      <c r="E5974">
        <v>2018</v>
      </c>
      <c r="F5974" t="s">
        <v>138</v>
      </c>
      <c r="G5974" t="s">
        <v>14</v>
      </c>
      <c r="H5974" t="s">
        <v>26</v>
      </c>
      <c r="I5974" t="s">
        <v>40</v>
      </c>
      <c r="J5974">
        <v>0.141975462</v>
      </c>
      <c r="L5974">
        <v>49.6008</v>
      </c>
      <c r="M5974">
        <v>4</v>
      </c>
    </row>
    <row r="5975" spans="1:13" x14ac:dyDescent="0.3">
      <c r="A5975" t="s">
        <v>17</v>
      </c>
      <c r="B5975">
        <v>5972</v>
      </c>
      <c r="C5975" t="s">
        <v>437</v>
      </c>
      <c r="D5975" t="s">
        <v>24</v>
      </c>
      <c r="E5975">
        <v>2015</v>
      </c>
      <c r="F5975" t="s">
        <v>33</v>
      </c>
      <c r="G5975" t="s">
        <v>34</v>
      </c>
      <c r="H5975" t="s">
        <v>26</v>
      </c>
      <c r="I5975" t="s">
        <v>16</v>
      </c>
      <c r="J5975">
        <v>8.9004389000000003E-2</v>
      </c>
      <c r="K5975">
        <v>18.25</v>
      </c>
      <c r="L5975">
        <v>196.74520000000001</v>
      </c>
      <c r="M5975">
        <v>4</v>
      </c>
    </row>
    <row r="5976" spans="1:13" x14ac:dyDescent="0.3">
      <c r="A5976" t="s">
        <v>10</v>
      </c>
      <c r="B5976">
        <v>5973</v>
      </c>
      <c r="C5976" t="s">
        <v>260</v>
      </c>
      <c r="D5976" t="s">
        <v>48</v>
      </c>
      <c r="E5976">
        <v>2014</v>
      </c>
      <c r="F5976" t="s">
        <v>29</v>
      </c>
      <c r="G5976" t="s">
        <v>21</v>
      </c>
      <c r="H5976" t="s">
        <v>30</v>
      </c>
      <c r="I5976" t="s">
        <v>16</v>
      </c>
      <c r="J5976">
        <v>1.1117040999999999E-2</v>
      </c>
      <c r="K5976">
        <v>10.3</v>
      </c>
      <c r="L5976">
        <v>85.853999999999999</v>
      </c>
      <c r="M5976">
        <v>4</v>
      </c>
    </row>
    <row r="5977" spans="1:13" x14ac:dyDescent="0.3">
      <c r="A5977" t="s">
        <v>17</v>
      </c>
      <c r="B5977">
        <v>5974</v>
      </c>
      <c r="C5977" t="s">
        <v>1134</v>
      </c>
      <c r="D5977" t="s">
        <v>42</v>
      </c>
      <c r="E5977">
        <v>2017</v>
      </c>
      <c r="F5977" t="s">
        <v>50</v>
      </c>
      <c r="G5977" t="s">
        <v>34</v>
      </c>
      <c r="H5977" t="s">
        <v>26</v>
      </c>
      <c r="I5977" t="s">
        <v>16</v>
      </c>
      <c r="J5977">
        <v>0.103422709</v>
      </c>
      <c r="K5977">
        <v>12.5</v>
      </c>
      <c r="L5977">
        <v>169.94479999999999</v>
      </c>
      <c r="M5977">
        <v>4</v>
      </c>
    </row>
    <row r="5978" spans="1:13" x14ac:dyDescent="0.3">
      <c r="A5978" t="s">
        <v>10</v>
      </c>
      <c r="B5978">
        <v>5975</v>
      </c>
      <c r="C5978" t="s">
        <v>423</v>
      </c>
      <c r="D5978" t="s">
        <v>28</v>
      </c>
      <c r="E5978">
        <v>2016</v>
      </c>
      <c r="F5978" t="s">
        <v>25</v>
      </c>
      <c r="G5978" t="s">
        <v>14</v>
      </c>
      <c r="H5978" t="s">
        <v>26</v>
      </c>
      <c r="I5978" t="s">
        <v>16</v>
      </c>
      <c r="J5978">
        <v>0.102723919</v>
      </c>
      <c r="K5978">
        <v>20.25</v>
      </c>
      <c r="L5978">
        <v>93.212000000000003</v>
      </c>
      <c r="M5978">
        <v>4</v>
      </c>
    </row>
    <row r="5979" spans="1:13" x14ac:dyDescent="0.3">
      <c r="A5979" t="s">
        <v>10</v>
      </c>
      <c r="B5979">
        <v>5976</v>
      </c>
      <c r="C5979" t="s">
        <v>1501</v>
      </c>
      <c r="D5979" t="s">
        <v>32</v>
      </c>
      <c r="E5979">
        <v>2018</v>
      </c>
      <c r="F5979" t="s">
        <v>45</v>
      </c>
      <c r="G5979" t="s">
        <v>21</v>
      </c>
      <c r="H5979" t="s">
        <v>15</v>
      </c>
      <c r="I5979" t="s">
        <v>46</v>
      </c>
      <c r="J5979">
        <v>2.4733134E-2</v>
      </c>
      <c r="L5979">
        <v>40.282200000000003</v>
      </c>
      <c r="M5979">
        <v>4</v>
      </c>
    </row>
    <row r="5980" spans="1:13" x14ac:dyDescent="0.3">
      <c r="A5980" t="s">
        <v>17</v>
      </c>
      <c r="B5980">
        <v>5977</v>
      </c>
      <c r="C5980" t="s">
        <v>705</v>
      </c>
      <c r="D5980" t="s">
        <v>28</v>
      </c>
      <c r="E5980">
        <v>2020</v>
      </c>
      <c r="F5980" t="s">
        <v>37</v>
      </c>
      <c r="G5980" t="s">
        <v>34</v>
      </c>
      <c r="H5980" t="s">
        <v>26</v>
      </c>
      <c r="I5980" t="s">
        <v>16</v>
      </c>
      <c r="J5980">
        <v>7.8999287000000001E-2</v>
      </c>
      <c r="K5980">
        <v>15.85</v>
      </c>
      <c r="L5980">
        <v>38.650599999999997</v>
      </c>
      <c r="M5980">
        <v>4</v>
      </c>
    </row>
    <row r="5981" spans="1:13" x14ac:dyDescent="0.3">
      <c r="A5981" t="s">
        <v>17</v>
      </c>
      <c r="B5981">
        <v>5978</v>
      </c>
      <c r="C5981" t="s">
        <v>892</v>
      </c>
      <c r="D5981" t="s">
        <v>42</v>
      </c>
      <c r="E5981">
        <v>2020</v>
      </c>
      <c r="F5981" t="s">
        <v>37</v>
      </c>
      <c r="G5981" t="s">
        <v>34</v>
      </c>
      <c r="H5981" t="s">
        <v>26</v>
      </c>
      <c r="I5981" t="s">
        <v>16</v>
      </c>
      <c r="J5981">
        <v>3.1599715E-2</v>
      </c>
      <c r="K5981">
        <v>6.26</v>
      </c>
      <c r="L5981">
        <v>111.3228</v>
      </c>
      <c r="M5981">
        <v>4</v>
      </c>
    </row>
    <row r="5982" spans="1:13" x14ac:dyDescent="0.3">
      <c r="A5982" t="s">
        <v>17</v>
      </c>
      <c r="B5982">
        <v>5979</v>
      </c>
      <c r="C5982" t="s">
        <v>94</v>
      </c>
      <c r="D5982" t="s">
        <v>95</v>
      </c>
      <c r="E5982">
        <v>2015</v>
      </c>
      <c r="F5982" t="s">
        <v>33</v>
      </c>
      <c r="G5982" t="s">
        <v>34</v>
      </c>
      <c r="H5982" t="s">
        <v>26</v>
      </c>
      <c r="I5982" t="s">
        <v>16</v>
      </c>
      <c r="J5982">
        <v>1.4660820999999999E-2</v>
      </c>
      <c r="K5982">
        <v>7.9749999999999996</v>
      </c>
      <c r="L5982">
        <v>85.125</v>
      </c>
      <c r="M5982">
        <v>4</v>
      </c>
    </row>
    <row r="5983" spans="1:13" x14ac:dyDescent="0.3">
      <c r="A5983" t="s">
        <v>17</v>
      </c>
      <c r="B5983">
        <v>5980</v>
      </c>
      <c r="C5983" t="s">
        <v>380</v>
      </c>
      <c r="D5983" t="s">
        <v>42</v>
      </c>
      <c r="E5983">
        <v>2015</v>
      </c>
      <c r="F5983" t="s">
        <v>33</v>
      </c>
      <c r="G5983" t="s">
        <v>34</v>
      </c>
      <c r="H5983" t="s">
        <v>26</v>
      </c>
      <c r="I5983" t="s">
        <v>16</v>
      </c>
      <c r="J5983">
        <v>7.6709638999999996E-2</v>
      </c>
      <c r="K5983">
        <v>12.3</v>
      </c>
      <c r="L5983">
        <v>247.846</v>
      </c>
      <c r="M5983">
        <v>4</v>
      </c>
    </row>
    <row r="5984" spans="1:13" x14ac:dyDescent="0.3">
      <c r="A5984" t="s">
        <v>17</v>
      </c>
      <c r="B5984">
        <v>5981</v>
      </c>
      <c r="C5984" t="s">
        <v>1593</v>
      </c>
      <c r="D5984" t="s">
        <v>12</v>
      </c>
      <c r="E5984">
        <v>2018</v>
      </c>
      <c r="F5984" t="s">
        <v>45</v>
      </c>
      <c r="G5984" t="s">
        <v>21</v>
      </c>
      <c r="H5984" t="s">
        <v>15</v>
      </c>
      <c r="I5984" t="s">
        <v>46</v>
      </c>
      <c r="J5984">
        <v>0</v>
      </c>
      <c r="L5984">
        <v>184.72659999999999</v>
      </c>
      <c r="M5984">
        <v>4</v>
      </c>
    </row>
    <row r="5985" spans="1:13" x14ac:dyDescent="0.3">
      <c r="A5985" t="s">
        <v>17</v>
      </c>
      <c r="B5985">
        <v>5982</v>
      </c>
      <c r="C5985" t="s">
        <v>1192</v>
      </c>
      <c r="D5985" t="s">
        <v>61</v>
      </c>
      <c r="E5985">
        <v>2017</v>
      </c>
      <c r="F5985" t="s">
        <v>50</v>
      </c>
      <c r="G5985" t="s">
        <v>34</v>
      </c>
      <c r="H5985" t="s">
        <v>26</v>
      </c>
      <c r="I5985" t="s">
        <v>16</v>
      </c>
      <c r="J5985">
        <v>7.5435559999999999E-2</v>
      </c>
      <c r="K5985">
        <v>8.8949999999999996</v>
      </c>
      <c r="L5985">
        <v>235.86160000000001</v>
      </c>
      <c r="M5985">
        <v>4</v>
      </c>
    </row>
    <row r="5986" spans="1:13" x14ac:dyDescent="0.3">
      <c r="A5986" t="s">
        <v>1611</v>
      </c>
      <c r="B5986">
        <v>5983</v>
      </c>
      <c r="C5986" t="s">
        <v>1533</v>
      </c>
      <c r="D5986" t="s">
        <v>24</v>
      </c>
      <c r="E5986">
        <v>2018</v>
      </c>
      <c r="F5986" t="s">
        <v>138</v>
      </c>
      <c r="G5986" t="s">
        <v>14</v>
      </c>
      <c r="H5986" t="s">
        <v>26</v>
      </c>
      <c r="I5986" t="s">
        <v>40</v>
      </c>
      <c r="J5986">
        <v>0.19265007200000001</v>
      </c>
      <c r="L5986">
        <v>37.450600000000001</v>
      </c>
      <c r="M5986">
        <v>4</v>
      </c>
    </row>
    <row r="5987" spans="1:13" x14ac:dyDescent="0.3">
      <c r="A5987" t="s">
        <v>10</v>
      </c>
      <c r="B5987">
        <v>5984</v>
      </c>
      <c r="C5987" t="s">
        <v>600</v>
      </c>
      <c r="D5987" t="s">
        <v>48</v>
      </c>
      <c r="E5987">
        <v>2012</v>
      </c>
      <c r="F5987" t="s">
        <v>13</v>
      </c>
      <c r="G5987" t="s">
        <v>14</v>
      </c>
      <c r="H5987" t="s">
        <v>15</v>
      </c>
      <c r="I5987" t="s">
        <v>16</v>
      </c>
      <c r="J5987">
        <v>6.5999007999999998E-2</v>
      </c>
      <c r="K5987">
        <v>15.25</v>
      </c>
      <c r="L5987">
        <v>177.96600000000001</v>
      </c>
      <c r="M5987">
        <v>4</v>
      </c>
    </row>
    <row r="5988" spans="1:13" x14ac:dyDescent="0.3">
      <c r="A5988" t="s">
        <v>10</v>
      </c>
      <c r="B5988">
        <v>5985</v>
      </c>
      <c r="C5988" t="s">
        <v>1417</v>
      </c>
      <c r="D5988" t="s">
        <v>12</v>
      </c>
      <c r="E5988">
        <v>2018</v>
      </c>
      <c r="F5988" t="s">
        <v>45</v>
      </c>
      <c r="G5988" t="s">
        <v>21</v>
      </c>
      <c r="H5988" t="s">
        <v>15</v>
      </c>
      <c r="I5988" t="s">
        <v>46</v>
      </c>
      <c r="J5988">
        <v>0.100277876</v>
      </c>
      <c r="L5988">
        <v>196.8768</v>
      </c>
      <c r="M5988">
        <v>4</v>
      </c>
    </row>
    <row r="5989" spans="1:13" x14ac:dyDescent="0.3">
      <c r="A5989" t="s">
        <v>17</v>
      </c>
      <c r="B5989">
        <v>5986</v>
      </c>
      <c r="C5989" t="s">
        <v>1239</v>
      </c>
      <c r="D5989" t="s">
        <v>42</v>
      </c>
      <c r="E5989">
        <v>2015</v>
      </c>
      <c r="F5989" t="s">
        <v>33</v>
      </c>
      <c r="G5989" t="s">
        <v>34</v>
      </c>
      <c r="H5989" t="s">
        <v>15</v>
      </c>
      <c r="I5989" t="s">
        <v>16</v>
      </c>
      <c r="J5989">
        <v>0</v>
      </c>
      <c r="K5989">
        <v>19.2</v>
      </c>
      <c r="L5989">
        <v>127.831</v>
      </c>
      <c r="M5989">
        <v>4</v>
      </c>
    </row>
    <row r="5990" spans="1:13" x14ac:dyDescent="0.3">
      <c r="A5990" t="s">
        <v>17</v>
      </c>
      <c r="B5990">
        <v>5987</v>
      </c>
      <c r="C5990" t="s">
        <v>1022</v>
      </c>
      <c r="D5990" t="s">
        <v>19</v>
      </c>
      <c r="E5990">
        <v>2020</v>
      </c>
      <c r="F5990" t="s">
        <v>37</v>
      </c>
      <c r="G5990" t="s">
        <v>34</v>
      </c>
      <c r="H5990" t="s">
        <v>15</v>
      </c>
      <c r="I5990" t="s">
        <v>16</v>
      </c>
      <c r="J5990">
        <v>8.9656812000000002E-2</v>
      </c>
      <c r="K5990">
        <v>10</v>
      </c>
      <c r="L5990">
        <v>144.0102</v>
      </c>
      <c r="M5990">
        <v>4</v>
      </c>
    </row>
    <row r="5991" spans="1:13" x14ac:dyDescent="0.3">
      <c r="A5991" t="s">
        <v>17</v>
      </c>
      <c r="B5991">
        <v>5988</v>
      </c>
      <c r="C5991" t="s">
        <v>1475</v>
      </c>
      <c r="D5991" t="s">
        <v>32</v>
      </c>
      <c r="E5991">
        <v>2018</v>
      </c>
      <c r="F5991" t="s">
        <v>138</v>
      </c>
      <c r="G5991" t="s">
        <v>14</v>
      </c>
      <c r="H5991" t="s">
        <v>26</v>
      </c>
      <c r="I5991" t="s">
        <v>40</v>
      </c>
      <c r="J5991">
        <v>8.7854925E-2</v>
      </c>
      <c r="L5991">
        <v>95.975200000000001</v>
      </c>
      <c r="M5991">
        <v>4</v>
      </c>
    </row>
    <row r="5992" spans="1:13" x14ac:dyDescent="0.3">
      <c r="A5992" t="s">
        <v>17</v>
      </c>
      <c r="B5992">
        <v>5989</v>
      </c>
      <c r="C5992" t="s">
        <v>748</v>
      </c>
      <c r="D5992" t="s">
        <v>24</v>
      </c>
      <c r="E5992">
        <v>2022</v>
      </c>
      <c r="F5992" t="s">
        <v>20</v>
      </c>
      <c r="G5992" t="s">
        <v>21</v>
      </c>
      <c r="H5992" t="s">
        <v>15</v>
      </c>
      <c r="I5992" t="s">
        <v>22</v>
      </c>
      <c r="J5992">
        <v>6.5857092000000006E-2</v>
      </c>
      <c r="K5992">
        <v>5.6950000000000003</v>
      </c>
      <c r="L5992">
        <v>258.56459999999998</v>
      </c>
      <c r="M5992">
        <v>4</v>
      </c>
    </row>
    <row r="5993" spans="1:13" x14ac:dyDescent="0.3">
      <c r="A5993" t="s">
        <v>17</v>
      </c>
      <c r="B5993">
        <v>5990</v>
      </c>
      <c r="C5993" t="s">
        <v>636</v>
      </c>
      <c r="D5993" t="s">
        <v>12</v>
      </c>
      <c r="E5993">
        <v>2015</v>
      </c>
      <c r="F5993" t="s">
        <v>33</v>
      </c>
      <c r="G5993" t="s">
        <v>34</v>
      </c>
      <c r="H5993" t="s">
        <v>15</v>
      </c>
      <c r="I5993" t="s">
        <v>16</v>
      </c>
      <c r="J5993">
        <v>0.16181701400000001</v>
      </c>
      <c r="K5993">
        <v>18.2</v>
      </c>
      <c r="L5993">
        <v>37.819000000000003</v>
      </c>
      <c r="M5993">
        <v>4</v>
      </c>
    </row>
    <row r="5994" spans="1:13" x14ac:dyDescent="0.3">
      <c r="A5994" t="s">
        <v>17</v>
      </c>
      <c r="B5994">
        <v>5991</v>
      </c>
      <c r="C5994" t="s">
        <v>1115</v>
      </c>
      <c r="D5994" t="s">
        <v>42</v>
      </c>
      <c r="E5994">
        <v>2015</v>
      </c>
      <c r="F5994" t="s">
        <v>33</v>
      </c>
      <c r="G5994" t="s">
        <v>34</v>
      </c>
      <c r="H5994" t="s">
        <v>15</v>
      </c>
      <c r="I5994" t="s">
        <v>16</v>
      </c>
      <c r="J5994">
        <v>0.124967595</v>
      </c>
      <c r="K5994">
        <v>8.8949999999999996</v>
      </c>
      <c r="L5994">
        <v>112.7544</v>
      </c>
      <c r="M5994">
        <v>4</v>
      </c>
    </row>
    <row r="5995" spans="1:13" x14ac:dyDescent="0.3">
      <c r="A5995" t="s">
        <v>17</v>
      </c>
      <c r="B5995">
        <v>5992</v>
      </c>
      <c r="C5995" t="s">
        <v>1546</v>
      </c>
      <c r="D5995" t="s">
        <v>28</v>
      </c>
      <c r="E5995">
        <v>2011</v>
      </c>
      <c r="F5995" t="s">
        <v>39</v>
      </c>
      <c r="G5995" t="s">
        <v>21</v>
      </c>
      <c r="H5995" t="s">
        <v>15</v>
      </c>
      <c r="I5995" t="s">
        <v>40</v>
      </c>
      <c r="J5995">
        <v>0.23303981700000001</v>
      </c>
      <c r="K5995">
        <v>8.7100000000000009</v>
      </c>
      <c r="L5995">
        <v>49.537599999999998</v>
      </c>
      <c r="M5995">
        <v>4</v>
      </c>
    </row>
    <row r="5996" spans="1:13" x14ac:dyDescent="0.3">
      <c r="A5996" t="s">
        <v>17</v>
      </c>
      <c r="B5996">
        <v>5993</v>
      </c>
      <c r="C5996" t="s">
        <v>1564</v>
      </c>
      <c r="D5996" t="s">
        <v>67</v>
      </c>
      <c r="E5996">
        <v>2012</v>
      </c>
      <c r="F5996" t="s">
        <v>13</v>
      </c>
      <c r="G5996" t="s">
        <v>14</v>
      </c>
      <c r="H5996" t="s">
        <v>15</v>
      </c>
      <c r="I5996" t="s">
        <v>16</v>
      </c>
      <c r="J5996">
        <v>0.17824575000000001</v>
      </c>
      <c r="K5996">
        <v>18.100000000000001</v>
      </c>
      <c r="L5996">
        <v>158.12880000000001</v>
      </c>
      <c r="M5996">
        <v>4</v>
      </c>
    </row>
    <row r="5997" spans="1:13" x14ac:dyDescent="0.3">
      <c r="A5997" t="s">
        <v>10</v>
      </c>
      <c r="B5997">
        <v>5994</v>
      </c>
      <c r="C5997" t="s">
        <v>1359</v>
      </c>
      <c r="D5997" t="s">
        <v>67</v>
      </c>
      <c r="E5997">
        <v>2012</v>
      </c>
      <c r="F5997" t="s">
        <v>13</v>
      </c>
      <c r="G5997" t="s">
        <v>14</v>
      </c>
      <c r="H5997" t="s">
        <v>15</v>
      </c>
      <c r="I5997" t="s">
        <v>16</v>
      </c>
      <c r="J5997">
        <v>4.6057809999999998E-2</v>
      </c>
      <c r="K5997">
        <v>8.7100000000000009</v>
      </c>
      <c r="L5997">
        <v>43.874400000000001</v>
      </c>
      <c r="M5997">
        <v>4</v>
      </c>
    </row>
    <row r="5998" spans="1:13" x14ac:dyDescent="0.3">
      <c r="A5998" t="s">
        <v>17</v>
      </c>
      <c r="B5998">
        <v>5995</v>
      </c>
      <c r="C5998" t="s">
        <v>666</v>
      </c>
      <c r="D5998" t="s">
        <v>24</v>
      </c>
      <c r="E5998">
        <v>2011</v>
      </c>
      <c r="F5998" t="s">
        <v>39</v>
      </c>
      <c r="G5998" t="s">
        <v>21</v>
      </c>
      <c r="H5998" t="s">
        <v>15</v>
      </c>
      <c r="I5998" t="s">
        <v>40</v>
      </c>
      <c r="J5998">
        <v>3.0815426999999999E-2</v>
      </c>
      <c r="K5998">
        <v>12.15</v>
      </c>
      <c r="L5998">
        <v>252.06979999999999</v>
      </c>
      <c r="M5998">
        <v>4</v>
      </c>
    </row>
    <row r="5999" spans="1:13" x14ac:dyDescent="0.3">
      <c r="A5999" t="s">
        <v>17</v>
      </c>
      <c r="B5999">
        <v>5996</v>
      </c>
      <c r="C5999" t="s">
        <v>201</v>
      </c>
      <c r="D5999" t="s">
        <v>28</v>
      </c>
      <c r="E5999">
        <v>2016</v>
      </c>
      <c r="F5999" t="s">
        <v>25</v>
      </c>
      <c r="G5999" t="s">
        <v>14</v>
      </c>
      <c r="H5999" t="s">
        <v>26</v>
      </c>
      <c r="I5999" t="s">
        <v>16</v>
      </c>
      <c r="J5999">
        <v>8.9677773000000002E-2</v>
      </c>
      <c r="K5999">
        <v>14.1</v>
      </c>
      <c r="L5999">
        <v>139.84960000000001</v>
      </c>
      <c r="M5999">
        <v>4</v>
      </c>
    </row>
    <row r="6000" spans="1:13" x14ac:dyDescent="0.3">
      <c r="A6000" t="s">
        <v>17</v>
      </c>
      <c r="B6000">
        <v>5997</v>
      </c>
      <c r="C6000" t="s">
        <v>483</v>
      </c>
      <c r="D6000" t="s">
        <v>67</v>
      </c>
      <c r="E6000">
        <v>2018</v>
      </c>
      <c r="F6000" t="s">
        <v>138</v>
      </c>
      <c r="G6000" t="s">
        <v>14</v>
      </c>
      <c r="H6000" t="s">
        <v>26</v>
      </c>
      <c r="I6000" t="s">
        <v>40</v>
      </c>
      <c r="J6000">
        <v>0.13232740600000001</v>
      </c>
      <c r="L6000">
        <v>168.41579999999999</v>
      </c>
      <c r="M6000">
        <v>4</v>
      </c>
    </row>
    <row r="6001" spans="1:13" x14ac:dyDescent="0.3">
      <c r="A6001" t="s">
        <v>17</v>
      </c>
      <c r="B6001">
        <v>5998</v>
      </c>
      <c r="C6001" t="s">
        <v>910</v>
      </c>
      <c r="D6001" t="s">
        <v>12</v>
      </c>
      <c r="E6001">
        <v>2020</v>
      </c>
      <c r="F6001" t="s">
        <v>37</v>
      </c>
      <c r="G6001" t="s">
        <v>34</v>
      </c>
      <c r="H6001" t="s">
        <v>15</v>
      </c>
      <c r="I6001" t="s">
        <v>16</v>
      </c>
      <c r="J6001">
        <v>1.2518707E-2</v>
      </c>
      <c r="K6001">
        <v>19.75</v>
      </c>
      <c r="L6001">
        <v>190.68719999999999</v>
      </c>
      <c r="M6001">
        <v>4</v>
      </c>
    </row>
    <row r="6002" spans="1:13" x14ac:dyDescent="0.3">
      <c r="A6002" t="s">
        <v>10</v>
      </c>
      <c r="B6002">
        <v>5999</v>
      </c>
      <c r="C6002" t="s">
        <v>677</v>
      </c>
      <c r="D6002" t="s">
        <v>28</v>
      </c>
      <c r="E6002">
        <v>2020</v>
      </c>
      <c r="F6002" t="s">
        <v>37</v>
      </c>
      <c r="G6002" t="s">
        <v>34</v>
      </c>
      <c r="H6002" t="s">
        <v>15</v>
      </c>
      <c r="I6002" t="s">
        <v>16</v>
      </c>
      <c r="J6002">
        <v>5.0353694999999997E-2</v>
      </c>
      <c r="K6002">
        <v>10.3</v>
      </c>
      <c r="L6002">
        <v>78.695999999999998</v>
      </c>
      <c r="M6002">
        <v>4</v>
      </c>
    </row>
    <row r="6003" spans="1:13" x14ac:dyDescent="0.3">
      <c r="A6003" t="s">
        <v>17</v>
      </c>
      <c r="B6003">
        <v>6000</v>
      </c>
      <c r="C6003" t="s">
        <v>245</v>
      </c>
      <c r="D6003" t="s">
        <v>64</v>
      </c>
      <c r="E6003">
        <v>2018</v>
      </c>
      <c r="F6003" t="s">
        <v>45</v>
      </c>
      <c r="G6003" t="s">
        <v>21</v>
      </c>
      <c r="H6003" t="s">
        <v>15</v>
      </c>
      <c r="I6003" t="s">
        <v>46</v>
      </c>
      <c r="J6003">
        <v>0.11076264199999999</v>
      </c>
      <c r="L6003">
        <v>108.5912</v>
      </c>
      <c r="M6003">
        <v>4</v>
      </c>
    </row>
    <row r="6004" spans="1:13" x14ac:dyDescent="0.3">
      <c r="A6004" t="s">
        <v>17</v>
      </c>
      <c r="B6004">
        <v>6001</v>
      </c>
      <c r="C6004" t="s">
        <v>1035</v>
      </c>
      <c r="D6004" t="s">
        <v>67</v>
      </c>
      <c r="E6004">
        <v>2020</v>
      </c>
      <c r="F6004" t="s">
        <v>37</v>
      </c>
      <c r="G6004" t="s">
        <v>34</v>
      </c>
      <c r="H6004" t="s">
        <v>15</v>
      </c>
      <c r="I6004" t="s">
        <v>16</v>
      </c>
      <c r="J6004">
        <v>8.3016831999999999E-2</v>
      </c>
      <c r="K6004">
        <v>10.8</v>
      </c>
      <c r="L6004">
        <v>193.4504</v>
      </c>
      <c r="M6004">
        <v>4</v>
      </c>
    </row>
    <row r="6005" spans="1:13" x14ac:dyDescent="0.3">
      <c r="A6005" t="s">
        <v>17</v>
      </c>
      <c r="B6005">
        <v>6002</v>
      </c>
      <c r="C6005" t="s">
        <v>371</v>
      </c>
      <c r="D6005" t="s">
        <v>67</v>
      </c>
      <c r="E6005">
        <v>2011</v>
      </c>
      <c r="F6005" t="s">
        <v>39</v>
      </c>
      <c r="G6005" t="s">
        <v>21</v>
      </c>
      <c r="H6005" t="s">
        <v>15</v>
      </c>
      <c r="I6005" t="s">
        <v>40</v>
      </c>
      <c r="J6005">
        <v>7.5836522000000003E-2</v>
      </c>
      <c r="K6005">
        <v>19.100000000000001</v>
      </c>
      <c r="L6005">
        <v>40.213799999999999</v>
      </c>
      <c r="M6005">
        <v>4</v>
      </c>
    </row>
    <row r="6006" spans="1:13" x14ac:dyDescent="0.3">
      <c r="A6006" t="s">
        <v>10</v>
      </c>
      <c r="B6006">
        <v>6003</v>
      </c>
      <c r="C6006" t="s">
        <v>1459</v>
      </c>
      <c r="D6006" t="s">
        <v>48</v>
      </c>
      <c r="E6006">
        <v>2017</v>
      </c>
      <c r="F6006" t="s">
        <v>50</v>
      </c>
      <c r="G6006" t="s">
        <v>34</v>
      </c>
      <c r="H6006" t="s">
        <v>26</v>
      </c>
      <c r="I6006" t="s">
        <v>16</v>
      </c>
      <c r="J6006">
        <v>2.2970468000000001E-2</v>
      </c>
      <c r="K6006">
        <v>6.7850000000000001</v>
      </c>
      <c r="L6006">
        <v>211.09280000000001</v>
      </c>
      <c r="M6006">
        <v>4</v>
      </c>
    </row>
    <row r="6007" spans="1:13" x14ac:dyDescent="0.3">
      <c r="A6007" t="s">
        <v>10</v>
      </c>
      <c r="B6007">
        <v>6004</v>
      </c>
      <c r="C6007" t="s">
        <v>1207</v>
      </c>
      <c r="D6007" t="s">
        <v>48</v>
      </c>
      <c r="E6007">
        <v>2015</v>
      </c>
      <c r="F6007" t="s">
        <v>33</v>
      </c>
      <c r="G6007" t="s">
        <v>34</v>
      </c>
      <c r="H6007" t="s">
        <v>15</v>
      </c>
      <c r="I6007" t="s">
        <v>16</v>
      </c>
      <c r="J6007">
        <v>7.4299450000000003E-2</v>
      </c>
      <c r="K6007">
        <v>5.78</v>
      </c>
      <c r="L6007">
        <v>264.95679999999999</v>
      </c>
      <c r="M6007">
        <v>4</v>
      </c>
    </row>
    <row r="6008" spans="1:13" x14ac:dyDescent="0.3">
      <c r="A6008" t="s">
        <v>10</v>
      </c>
      <c r="B6008">
        <v>6005</v>
      </c>
      <c r="C6008" t="s">
        <v>558</v>
      </c>
      <c r="D6008" t="s">
        <v>67</v>
      </c>
      <c r="E6008">
        <v>2012</v>
      </c>
      <c r="F6008" t="s">
        <v>13</v>
      </c>
      <c r="G6008" t="s">
        <v>14</v>
      </c>
      <c r="H6008" t="s">
        <v>15</v>
      </c>
      <c r="I6008" t="s">
        <v>16</v>
      </c>
      <c r="J6008">
        <v>1.4816355999999999E-2</v>
      </c>
      <c r="K6008">
        <v>20.25</v>
      </c>
      <c r="L6008">
        <v>194.11619999999999</v>
      </c>
      <c r="M6008">
        <v>4</v>
      </c>
    </row>
    <row r="6009" spans="1:13" x14ac:dyDescent="0.3">
      <c r="A6009" t="s">
        <v>17</v>
      </c>
      <c r="B6009">
        <v>6006</v>
      </c>
      <c r="C6009" t="s">
        <v>1112</v>
      </c>
      <c r="D6009" t="s">
        <v>12</v>
      </c>
      <c r="E6009">
        <v>2015</v>
      </c>
      <c r="F6009" t="s">
        <v>33</v>
      </c>
      <c r="G6009" t="s">
        <v>34</v>
      </c>
      <c r="H6009" t="s">
        <v>15</v>
      </c>
      <c r="I6009" t="s">
        <v>16</v>
      </c>
      <c r="J6009">
        <v>4.9318315000000001E-2</v>
      </c>
      <c r="K6009">
        <v>13.65</v>
      </c>
      <c r="L6009">
        <v>149.005</v>
      </c>
      <c r="M6009">
        <v>4</v>
      </c>
    </row>
    <row r="6010" spans="1:13" x14ac:dyDescent="0.3">
      <c r="A6010" t="s">
        <v>17</v>
      </c>
      <c r="B6010">
        <v>6007</v>
      </c>
      <c r="C6010" t="s">
        <v>405</v>
      </c>
      <c r="D6010" t="s">
        <v>24</v>
      </c>
      <c r="E6010">
        <v>2022</v>
      </c>
      <c r="F6010" t="s">
        <v>20</v>
      </c>
      <c r="G6010" t="s">
        <v>21</v>
      </c>
      <c r="H6010" t="s">
        <v>15</v>
      </c>
      <c r="I6010" t="s">
        <v>22</v>
      </c>
      <c r="J6010">
        <v>8.8716869999999996E-3</v>
      </c>
      <c r="K6010">
        <v>8.68</v>
      </c>
      <c r="L6010">
        <v>99.738399999999999</v>
      </c>
      <c r="M6010">
        <v>4</v>
      </c>
    </row>
    <row r="6011" spans="1:13" x14ac:dyDescent="0.3">
      <c r="A6011" t="s">
        <v>17</v>
      </c>
      <c r="B6011">
        <v>6008</v>
      </c>
      <c r="C6011" t="s">
        <v>717</v>
      </c>
      <c r="D6011" t="s">
        <v>61</v>
      </c>
      <c r="E6011">
        <v>2018</v>
      </c>
      <c r="F6011" t="s">
        <v>138</v>
      </c>
      <c r="G6011" t="s">
        <v>14</v>
      </c>
      <c r="H6011" t="s">
        <v>26</v>
      </c>
      <c r="I6011" t="s">
        <v>40</v>
      </c>
      <c r="J6011">
        <v>0.12579393799999999</v>
      </c>
      <c r="L6011">
        <v>36.250599999999999</v>
      </c>
      <c r="M6011">
        <v>4</v>
      </c>
    </row>
    <row r="6012" spans="1:13" x14ac:dyDescent="0.3">
      <c r="A6012" t="s">
        <v>17</v>
      </c>
      <c r="B6012">
        <v>6009</v>
      </c>
      <c r="C6012" t="s">
        <v>892</v>
      </c>
      <c r="D6012" t="s">
        <v>42</v>
      </c>
      <c r="E6012">
        <v>2012</v>
      </c>
      <c r="F6012" t="s">
        <v>13</v>
      </c>
      <c r="G6012" t="s">
        <v>14</v>
      </c>
      <c r="H6012" t="s">
        <v>15</v>
      </c>
      <c r="I6012" t="s">
        <v>16</v>
      </c>
      <c r="J6012">
        <v>3.1470831999999997E-2</v>
      </c>
      <c r="K6012">
        <v>6.26</v>
      </c>
      <c r="L6012">
        <v>110.22280000000001</v>
      </c>
      <c r="M6012">
        <v>4</v>
      </c>
    </row>
    <row r="6013" spans="1:13" x14ac:dyDescent="0.3">
      <c r="A6013" t="s">
        <v>10</v>
      </c>
      <c r="B6013">
        <v>6010</v>
      </c>
      <c r="C6013" t="s">
        <v>73</v>
      </c>
      <c r="D6013" t="s">
        <v>74</v>
      </c>
      <c r="E6013">
        <v>2020</v>
      </c>
      <c r="F6013" t="s">
        <v>37</v>
      </c>
      <c r="G6013" t="s">
        <v>34</v>
      </c>
      <c r="H6013" t="s">
        <v>15</v>
      </c>
      <c r="I6013" t="s">
        <v>16</v>
      </c>
      <c r="J6013">
        <v>0.131665479</v>
      </c>
      <c r="K6013">
        <v>6.92</v>
      </c>
      <c r="L6013">
        <v>91.880399999999995</v>
      </c>
      <c r="M6013">
        <v>4</v>
      </c>
    </row>
    <row r="6014" spans="1:13" x14ac:dyDescent="0.3">
      <c r="A6014" t="s">
        <v>17</v>
      </c>
      <c r="B6014">
        <v>6011</v>
      </c>
      <c r="C6014" t="s">
        <v>304</v>
      </c>
      <c r="D6014" t="s">
        <v>48</v>
      </c>
      <c r="E6014">
        <v>2016</v>
      </c>
      <c r="F6014" t="s">
        <v>25</v>
      </c>
      <c r="G6014" t="s">
        <v>14</v>
      </c>
      <c r="H6014" t="s">
        <v>26</v>
      </c>
      <c r="I6014" t="s">
        <v>16</v>
      </c>
      <c r="J6014">
        <v>0.107891398</v>
      </c>
      <c r="K6014">
        <v>9.1950000000000003</v>
      </c>
      <c r="L6014">
        <v>182.76339999999999</v>
      </c>
      <c r="M6014">
        <v>4</v>
      </c>
    </row>
    <row r="6015" spans="1:13" x14ac:dyDescent="0.3">
      <c r="A6015" t="s">
        <v>17</v>
      </c>
      <c r="B6015">
        <v>6012</v>
      </c>
      <c r="C6015" t="s">
        <v>1041</v>
      </c>
      <c r="D6015" t="s">
        <v>64</v>
      </c>
      <c r="E6015">
        <v>2014</v>
      </c>
      <c r="F6015" t="s">
        <v>29</v>
      </c>
      <c r="G6015" t="s">
        <v>21</v>
      </c>
      <c r="H6015" t="s">
        <v>30</v>
      </c>
      <c r="I6015" t="s">
        <v>16</v>
      </c>
      <c r="J6015">
        <v>9.0390357000000005E-2</v>
      </c>
      <c r="K6015">
        <v>9.8000000000000007</v>
      </c>
      <c r="L6015">
        <v>192.14779999999999</v>
      </c>
      <c r="M6015">
        <v>4</v>
      </c>
    </row>
    <row r="6016" spans="1:13" x14ac:dyDescent="0.3">
      <c r="A6016" t="s">
        <v>17</v>
      </c>
      <c r="B6016">
        <v>6013</v>
      </c>
      <c r="C6016" t="s">
        <v>294</v>
      </c>
      <c r="D6016" t="s">
        <v>12</v>
      </c>
      <c r="E6016">
        <v>2018</v>
      </c>
      <c r="F6016" t="s">
        <v>45</v>
      </c>
      <c r="G6016" t="s">
        <v>21</v>
      </c>
      <c r="H6016" t="s">
        <v>15</v>
      </c>
      <c r="I6016" t="s">
        <v>46</v>
      </c>
      <c r="J6016">
        <v>8.7029711999999995E-2</v>
      </c>
      <c r="L6016">
        <v>109.22280000000001</v>
      </c>
      <c r="M6016">
        <v>4</v>
      </c>
    </row>
    <row r="6017" spans="1:13" x14ac:dyDescent="0.3">
      <c r="A6017" t="s">
        <v>17</v>
      </c>
      <c r="B6017">
        <v>6014</v>
      </c>
      <c r="C6017" t="s">
        <v>1394</v>
      </c>
      <c r="D6017" t="s">
        <v>42</v>
      </c>
      <c r="E6017">
        <v>2015</v>
      </c>
      <c r="F6017" t="s">
        <v>33</v>
      </c>
      <c r="G6017" t="s">
        <v>34</v>
      </c>
      <c r="H6017" t="s">
        <v>15</v>
      </c>
      <c r="I6017" t="s">
        <v>16</v>
      </c>
      <c r="J6017">
        <v>5.1952573000000002E-2</v>
      </c>
      <c r="K6017">
        <v>9.1300000000000008</v>
      </c>
      <c r="L6017">
        <v>152.30240000000001</v>
      </c>
      <c r="M6017">
        <v>4</v>
      </c>
    </row>
    <row r="6018" spans="1:13" x14ac:dyDescent="0.3">
      <c r="A6018" t="s">
        <v>17</v>
      </c>
      <c r="B6018">
        <v>6015</v>
      </c>
      <c r="C6018" t="s">
        <v>1594</v>
      </c>
      <c r="D6018" t="s">
        <v>48</v>
      </c>
      <c r="E6018">
        <v>2016</v>
      </c>
      <c r="F6018" t="s">
        <v>25</v>
      </c>
      <c r="G6018" t="s">
        <v>14</v>
      </c>
      <c r="H6018" t="s">
        <v>26</v>
      </c>
      <c r="I6018" t="s">
        <v>16</v>
      </c>
      <c r="J6018">
        <v>0.12125037399999999</v>
      </c>
      <c r="K6018">
        <v>20.85</v>
      </c>
      <c r="L6018">
        <v>193.9452</v>
      </c>
      <c r="M6018">
        <v>4</v>
      </c>
    </row>
    <row r="6019" spans="1:13" x14ac:dyDescent="0.3">
      <c r="A6019" t="s">
        <v>17</v>
      </c>
      <c r="B6019">
        <v>6016</v>
      </c>
      <c r="C6019" t="s">
        <v>1117</v>
      </c>
      <c r="D6019" t="s">
        <v>54</v>
      </c>
      <c r="E6019">
        <v>2022</v>
      </c>
      <c r="F6019" t="s">
        <v>20</v>
      </c>
      <c r="G6019" t="s">
        <v>21</v>
      </c>
      <c r="H6019" t="s">
        <v>15</v>
      </c>
      <c r="I6019" t="s">
        <v>22</v>
      </c>
      <c r="J6019">
        <v>0</v>
      </c>
      <c r="K6019">
        <v>20.85</v>
      </c>
      <c r="L6019">
        <v>115.1808</v>
      </c>
      <c r="M6019">
        <v>4</v>
      </c>
    </row>
    <row r="6020" spans="1:13" x14ac:dyDescent="0.3">
      <c r="A6020" t="s">
        <v>17</v>
      </c>
      <c r="B6020">
        <v>6017</v>
      </c>
      <c r="C6020" t="s">
        <v>1323</v>
      </c>
      <c r="D6020" t="s">
        <v>24</v>
      </c>
      <c r="E6020">
        <v>2012</v>
      </c>
      <c r="F6020" t="s">
        <v>13</v>
      </c>
      <c r="G6020" t="s">
        <v>14</v>
      </c>
      <c r="H6020" t="s">
        <v>15</v>
      </c>
      <c r="I6020" t="s">
        <v>16</v>
      </c>
      <c r="J6020">
        <v>0.100230114</v>
      </c>
      <c r="K6020">
        <v>19.2</v>
      </c>
      <c r="L6020">
        <v>112.98860000000001</v>
      </c>
      <c r="M6020">
        <v>4</v>
      </c>
    </row>
    <row r="6021" spans="1:13" x14ac:dyDescent="0.3">
      <c r="A6021" t="s">
        <v>17</v>
      </c>
      <c r="B6021">
        <v>6018</v>
      </c>
      <c r="C6021" t="s">
        <v>980</v>
      </c>
      <c r="D6021" t="s">
        <v>48</v>
      </c>
      <c r="E6021">
        <v>2017</v>
      </c>
      <c r="F6021" t="s">
        <v>50</v>
      </c>
      <c r="G6021" t="s">
        <v>34</v>
      </c>
      <c r="H6021" t="s">
        <v>26</v>
      </c>
      <c r="I6021" t="s">
        <v>16</v>
      </c>
      <c r="J6021">
        <v>4.1913535000000002E-2</v>
      </c>
      <c r="K6021">
        <v>6.6749999999999998</v>
      </c>
      <c r="L6021">
        <v>90.746200000000002</v>
      </c>
      <c r="M6021">
        <v>4</v>
      </c>
    </row>
    <row r="6022" spans="1:13" x14ac:dyDescent="0.3">
      <c r="A6022" t="s">
        <v>17</v>
      </c>
      <c r="B6022">
        <v>6019</v>
      </c>
      <c r="C6022" t="s">
        <v>1539</v>
      </c>
      <c r="D6022" t="s">
        <v>159</v>
      </c>
      <c r="E6022">
        <v>2018</v>
      </c>
      <c r="F6022" t="s">
        <v>45</v>
      </c>
      <c r="G6022" t="s">
        <v>21</v>
      </c>
      <c r="H6022" t="s">
        <v>15</v>
      </c>
      <c r="I6022" t="s">
        <v>46</v>
      </c>
      <c r="J6022">
        <v>0.14110620199999999</v>
      </c>
      <c r="L6022">
        <v>87.917199999999994</v>
      </c>
      <c r="M6022">
        <v>4</v>
      </c>
    </row>
    <row r="6023" spans="1:13" x14ac:dyDescent="0.3">
      <c r="A6023" t="s">
        <v>17</v>
      </c>
      <c r="B6023">
        <v>6020</v>
      </c>
      <c r="C6023" t="s">
        <v>615</v>
      </c>
      <c r="D6023" t="s">
        <v>48</v>
      </c>
      <c r="E6023">
        <v>2015</v>
      </c>
      <c r="F6023" t="s">
        <v>33</v>
      </c>
      <c r="G6023" t="s">
        <v>34</v>
      </c>
      <c r="H6023" t="s">
        <v>15</v>
      </c>
      <c r="I6023" t="s">
        <v>16</v>
      </c>
      <c r="J6023">
        <v>3.6463975000000003E-2</v>
      </c>
      <c r="K6023">
        <v>16.850000000000001</v>
      </c>
      <c r="L6023">
        <v>90.748800000000003</v>
      </c>
      <c r="M6023">
        <v>4</v>
      </c>
    </row>
    <row r="6024" spans="1:13" x14ac:dyDescent="0.3">
      <c r="A6024" t="s">
        <v>17</v>
      </c>
      <c r="B6024">
        <v>6021</v>
      </c>
      <c r="C6024" t="s">
        <v>1357</v>
      </c>
      <c r="D6024" t="s">
        <v>159</v>
      </c>
      <c r="E6024">
        <v>2015</v>
      </c>
      <c r="F6024" t="s">
        <v>33</v>
      </c>
      <c r="G6024" t="s">
        <v>34</v>
      </c>
      <c r="H6024" t="s">
        <v>15</v>
      </c>
      <c r="I6024" t="s">
        <v>16</v>
      </c>
      <c r="J6024">
        <v>0.123086812</v>
      </c>
      <c r="K6024">
        <v>7.4349999999999996</v>
      </c>
      <c r="L6024">
        <v>206.96379999999999</v>
      </c>
      <c r="M6024">
        <v>4</v>
      </c>
    </row>
    <row r="6025" spans="1:13" x14ac:dyDescent="0.3">
      <c r="A6025" t="s">
        <v>10</v>
      </c>
      <c r="B6025">
        <v>6022</v>
      </c>
      <c r="C6025" t="s">
        <v>1338</v>
      </c>
      <c r="D6025" t="s">
        <v>48</v>
      </c>
      <c r="E6025">
        <v>2020</v>
      </c>
      <c r="F6025" t="s">
        <v>37</v>
      </c>
      <c r="G6025" t="s">
        <v>34</v>
      </c>
      <c r="H6025" t="s">
        <v>15</v>
      </c>
      <c r="I6025" t="s">
        <v>16</v>
      </c>
      <c r="J6025">
        <v>0.118149377</v>
      </c>
      <c r="K6025">
        <v>9.1950000000000003</v>
      </c>
      <c r="L6025">
        <v>160.55779999999999</v>
      </c>
      <c r="M6025">
        <v>4</v>
      </c>
    </row>
    <row r="6026" spans="1:13" x14ac:dyDescent="0.3">
      <c r="A6026" t="s">
        <v>10</v>
      </c>
      <c r="B6026">
        <v>6023</v>
      </c>
      <c r="C6026" t="s">
        <v>68</v>
      </c>
      <c r="D6026" t="s">
        <v>67</v>
      </c>
      <c r="E6026">
        <v>2014</v>
      </c>
      <c r="F6026" t="s">
        <v>29</v>
      </c>
      <c r="G6026" t="s">
        <v>21</v>
      </c>
      <c r="H6026" t="s">
        <v>30</v>
      </c>
      <c r="I6026" t="s">
        <v>16</v>
      </c>
      <c r="J6026">
        <v>6.5009744999999994E-2</v>
      </c>
      <c r="K6026">
        <v>16</v>
      </c>
      <c r="L6026">
        <v>79.598600000000005</v>
      </c>
      <c r="M6026">
        <v>4</v>
      </c>
    </row>
    <row r="6027" spans="1:13" x14ac:dyDescent="0.3">
      <c r="A6027" t="s">
        <v>17</v>
      </c>
      <c r="B6027">
        <v>6024</v>
      </c>
      <c r="C6027" t="s">
        <v>162</v>
      </c>
      <c r="D6027" t="s">
        <v>95</v>
      </c>
      <c r="E6027">
        <v>2012</v>
      </c>
      <c r="F6027" t="s">
        <v>13</v>
      </c>
      <c r="G6027" t="s">
        <v>14</v>
      </c>
      <c r="H6027" t="s">
        <v>15</v>
      </c>
      <c r="I6027" t="s">
        <v>16</v>
      </c>
      <c r="J6027">
        <v>8.3133128000000001E-2</v>
      </c>
      <c r="K6027">
        <v>20.6</v>
      </c>
      <c r="L6027">
        <v>120.1756</v>
      </c>
      <c r="M6027">
        <v>4</v>
      </c>
    </row>
    <row r="6028" spans="1:13" x14ac:dyDescent="0.3">
      <c r="A6028" t="s">
        <v>17</v>
      </c>
      <c r="B6028">
        <v>6025</v>
      </c>
      <c r="C6028" t="s">
        <v>1384</v>
      </c>
      <c r="D6028" t="s">
        <v>42</v>
      </c>
      <c r="E6028">
        <v>2022</v>
      </c>
      <c r="F6028" t="s">
        <v>20</v>
      </c>
      <c r="G6028" t="s">
        <v>21</v>
      </c>
      <c r="H6028" t="s">
        <v>15</v>
      </c>
      <c r="I6028" t="s">
        <v>22</v>
      </c>
      <c r="J6028">
        <v>3.9428167E-2</v>
      </c>
      <c r="K6028">
        <v>20.350000000000001</v>
      </c>
      <c r="L6028">
        <v>127.9678</v>
      </c>
      <c r="M6028">
        <v>4</v>
      </c>
    </row>
    <row r="6029" spans="1:13" x14ac:dyDescent="0.3">
      <c r="A6029" t="s">
        <v>17</v>
      </c>
      <c r="B6029">
        <v>6026</v>
      </c>
      <c r="C6029" t="s">
        <v>1551</v>
      </c>
      <c r="D6029" t="s">
        <v>95</v>
      </c>
      <c r="E6029">
        <v>2022</v>
      </c>
      <c r="F6029" t="s">
        <v>20</v>
      </c>
      <c r="G6029" t="s">
        <v>21</v>
      </c>
      <c r="H6029" t="s">
        <v>15</v>
      </c>
      <c r="I6029" t="s">
        <v>22</v>
      </c>
      <c r="J6029">
        <v>0</v>
      </c>
      <c r="K6029">
        <v>8.1950000000000003</v>
      </c>
      <c r="L6029">
        <v>93.146199999999993</v>
      </c>
      <c r="M6029">
        <v>4</v>
      </c>
    </row>
    <row r="6030" spans="1:13" x14ac:dyDescent="0.3">
      <c r="A6030" t="s">
        <v>17</v>
      </c>
      <c r="B6030">
        <v>6027</v>
      </c>
      <c r="C6030" t="s">
        <v>1036</v>
      </c>
      <c r="D6030" t="s">
        <v>67</v>
      </c>
      <c r="E6030">
        <v>2015</v>
      </c>
      <c r="F6030" t="s">
        <v>33</v>
      </c>
      <c r="G6030" t="s">
        <v>34</v>
      </c>
      <c r="H6030" t="s">
        <v>15</v>
      </c>
      <c r="I6030" t="s">
        <v>16</v>
      </c>
      <c r="J6030">
        <v>3.4823127000000002E-2</v>
      </c>
      <c r="K6030">
        <v>17.75</v>
      </c>
      <c r="L6030">
        <v>248.67500000000001</v>
      </c>
      <c r="M6030">
        <v>4</v>
      </c>
    </row>
    <row r="6031" spans="1:13" x14ac:dyDescent="0.3">
      <c r="A6031" t="s">
        <v>10</v>
      </c>
      <c r="B6031">
        <v>6028</v>
      </c>
      <c r="C6031" t="s">
        <v>783</v>
      </c>
      <c r="D6031" t="s">
        <v>12</v>
      </c>
      <c r="E6031">
        <v>2022</v>
      </c>
      <c r="F6031" t="s">
        <v>20</v>
      </c>
      <c r="G6031" t="s">
        <v>21</v>
      </c>
      <c r="H6031" t="s">
        <v>15</v>
      </c>
      <c r="I6031" t="s">
        <v>22</v>
      </c>
      <c r="J6031">
        <v>6.5901298999999997E-2</v>
      </c>
      <c r="K6031">
        <v>19</v>
      </c>
      <c r="L6031">
        <v>188.72139999999999</v>
      </c>
      <c r="M6031">
        <v>4</v>
      </c>
    </row>
    <row r="6032" spans="1:13" x14ac:dyDescent="0.3">
      <c r="A6032" t="s">
        <v>17</v>
      </c>
      <c r="B6032">
        <v>6029</v>
      </c>
      <c r="C6032" t="s">
        <v>823</v>
      </c>
      <c r="D6032" t="s">
        <v>48</v>
      </c>
      <c r="E6032">
        <v>2018</v>
      </c>
      <c r="F6032" t="s">
        <v>45</v>
      </c>
      <c r="G6032" t="s">
        <v>21</v>
      </c>
      <c r="H6032" t="s">
        <v>15</v>
      </c>
      <c r="I6032" t="s">
        <v>46</v>
      </c>
      <c r="J6032">
        <v>6.4933297000000001E-2</v>
      </c>
      <c r="L6032">
        <v>174.83699999999999</v>
      </c>
      <c r="M6032">
        <v>4</v>
      </c>
    </row>
    <row r="6033" spans="1:13" x14ac:dyDescent="0.3">
      <c r="A6033" t="s">
        <v>17</v>
      </c>
      <c r="B6033">
        <v>6030</v>
      </c>
      <c r="C6033" t="s">
        <v>182</v>
      </c>
      <c r="D6033" t="s">
        <v>32</v>
      </c>
      <c r="E6033">
        <v>2018</v>
      </c>
      <c r="F6033" t="s">
        <v>45</v>
      </c>
      <c r="G6033" t="s">
        <v>21</v>
      </c>
      <c r="H6033" t="s">
        <v>15</v>
      </c>
      <c r="I6033" t="s">
        <v>46</v>
      </c>
      <c r="J6033">
        <v>0.107076832</v>
      </c>
      <c r="L6033">
        <v>58.790399999999998</v>
      </c>
      <c r="M6033">
        <v>4</v>
      </c>
    </row>
    <row r="6034" spans="1:13" x14ac:dyDescent="0.3">
      <c r="A6034" t="s">
        <v>17</v>
      </c>
      <c r="B6034">
        <v>6031</v>
      </c>
      <c r="C6034" t="s">
        <v>51</v>
      </c>
      <c r="D6034" t="s">
        <v>12</v>
      </c>
      <c r="E6034">
        <v>2015</v>
      </c>
      <c r="F6034" t="s">
        <v>33</v>
      </c>
      <c r="G6034" t="s">
        <v>34</v>
      </c>
      <c r="H6034" t="s">
        <v>15</v>
      </c>
      <c r="I6034" t="s">
        <v>16</v>
      </c>
      <c r="J6034">
        <v>0.12867498299999999</v>
      </c>
      <c r="K6034">
        <v>17.100000000000001</v>
      </c>
      <c r="L6034">
        <v>112.3886</v>
      </c>
      <c r="M6034">
        <v>4</v>
      </c>
    </row>
    <row r="6035" spans="1:13" x14ac:dyDescent="0.3">
      <c r="A6035" t="s">
        <v>10</v>
      </c>
      <c r="B6035">
        <v>6032</v>
      </c>
      <c r="C6035" t="s">
        <v>1270</v>
      </c>
      <c r="D6035" t="s">
        <v>24</v>
      </c>
      <c r="E6035">
        <v>2018</v>
      </c>
      <c r="F6035" t="s">
        <v>138</v>
      </c>
      <c r="G6035" t="s">
        <v>14</v>
      </c>
      <c r="H6035" t="s">
        <v>26</v>
      </c>
      <c r="I6035" t="s">
        <v>40</v>
      </c>
      <c r="J6035">
        <v>0</v>
      </c>
      <c r="L6035">
        <v>145.21019999999999</v>
      </c>
      <c r="M6035">
        <v>4</v>
      </c>
    </row>
    <row r="6036" spans="1:13" x14ac:dyDescent="0.3">
      <c r="A6036" t="s">
        <v>17</v>
      </c>
      <c r="B6036">
        <v>6033</v>
      </c>
      <c r="C6036" t="s">
        <v>1353</v>
      </c>
      <c r="D6036" t="s">
        <v>48</v>
      </c>
      <c r="E6036">
        <v>2014</v>
      </c>
      <c r="F6036" t="s">
        <v>29</v>
      </c>
      <c r="G6036" t="s">
        <v>21</v>
      </c>
      <c r="H6036" t="s">
        <v>30</v>
      </c>
      <c r="I6036" t="s">
        <v>16</v>
      </c>
      <c r="J6036">
        <v>5.2025391999999997E-2</v>
      </c>
      <c r="K6036">
        <v>18.5</v>
      </c>
      <c r="L6036">
        <v>118.41240000000001</v>
      </c>
      <c r="M6036">
        <v>4</v>
      </c>
    </row>
    <row r="6037" spans="1:13" x14ac:dyDescent="0.3">
      <c r="A6037" t="s">
        <v>10</v>
      </c>
      <c r="B6037">
        <v>6034</v>
      </c>
      <c r="C6037" t="s">
        <v>1004</v>
      </c>
      <c r="D6037" t="s">
        <v>67</v>
      </c>
      <c r="E6037">
        <v>2016</v>
      </c>
      <c r="F6037" t="s">
        <v>25</v>
      </c>
      <c r="G6037" t="s">
        <v>14</v>
      </c>
      <c r="H6037" t="s">
        <v>26</v>
      </c>
      <c r="I6037" t="s">
        <v>16</v>
      </c>
      <c r="J6037">
        <v>0.14401740499999999</v>
      </c>
      <c r="K6037">
        <v>11.6</v>
      </c>
      <c r="L6037">
        <v>238.32220000000001</v>
      </c>
      <c r="M6037">
        <v>4</v>
      </c>
    </row>
    <row r="6038" spans="1:13" x14ac:dyDescent="0.3">
      <c r="A6038" t="s">
        <v>17</v>
      </c>
      <c r="B6038">
        <v>6035</v>
      </c>
      <c r="C6038" t="s">
        <v>220</v>
      </c>
      <c r="D6038" t="s">
        <v>48</v>
      </c>
      <c r="E6038">
        <v>2020</v>
      </c>
      <c r="F6038" t="s">
        <v>37</v>
      </c>
      <c r="G6038" t="s">
        <v>34</v>
      </c>
      <c r="H6038" t="s">
        <v>15</v>
      </c>
      <c r="I6038" t="s">
        <v>16</v>
      </c>
      <c r="J6038">
        <v>4.1177505000000003E-2</v>
      </c>
      <c r="K6038">
        <v>16</v>
      </c>
      <c r="L6038">
        <v>142.34960000000001</v>
      </c>
      <c r="M6038">
        <v>4</v>
      </c>
    </row>
    <row r="6039" spans="1:13" x14ac:dyDescent="0.3">
      <c r="A6039" t="s">
        <v>17</v>
      </c>
      <c r="B6039">
        <v>6036</v>
      </c>
      <c r="C6039" t="s">
        <v>1595</v>
      </c>
      <c r="D6039" t="s">
        <v>67</v>
      </c>
      <c r="E6039">
        <v>2022</v>
      </c>
      <c r="F6039" t="s">
        <v>20</v>
      </c>
      <c r="G6039" t="s">
        <v>21</v>
      </c>
      <c r="H6039" t="s">
        <v>15</v>
      </c>
      <c r="I6039" t="s">
        <v>22</v>
      </c>
      <c r="J6039">
        <v>4.2352821999999998E-2</v>
      </c>
      <c r="K6039">
        <v>14.15</v>
      </c>
      <c r="L6039">
        <v>51.6982</v>
      </c>
      <c r="M6039">
        <v>4</v>
      </c>
    </row>
    <row r="6040" spans="1:13" x14ac:dyDescent="0.3">
      <c r="A6040" t="s">
        <v>17</v>
      </c>
      <c r="B6040">
        <v>6037</v>
      </c>
      <c r="C6040" t="s">
        <v>541</v>
      </c>
      <c r="D6040" t="s">
        <v>32</v>
      </c>
      <c r="E6040">
        <v>2012</v>
      </c>
      <c r="F6040" t="s">
        <v>13</v>
      </c>
      <c r="G6040" t="s">
        <v>14</v>
      </c>
      <c r="H6040" t="s">
        <v>15</v>
      </c>
      <c r="I6040" t="s">
        <v>16</v>
      </c>
      <c r="J6040">
        <v>0.17535241300000001</v>
      </c>
      <c r="K6040">
        <v>5.6550000000000002</v>
      </c>
      <c r="L6040">
        <v>147.4102</v>
      </c>
      <c r="M6040">
        <v>4</v>
      </c>
    </row>
    <row r="6041" spans="1:13" x14ac:dyDescent="0.3">
      <c r="A6041" t="s">
        <v>10</v>
      </c>
      <c r="B6041">
        <v>6038</v>
      </c>
      <c r="C6041" t="s">
        <v>486</v>
      </c>
      <c r="D6041" t="s">
        <v>12</v>
      </c>
      <c r="E6041">
        <v>2020</v>
      </c>
      <c r="F6041" t="s">
        <v>37</v>
      </c>
      <c r="G6041" t="s">
        <v>34</v>
      </c>
      <c r="H6041" t="s">
        <v>15</v>
      </c>
      <c r="I6041" t="s">
        <v>16</v>
      </c>
      <c r="J6041">
        <v>2.8282832000000001E-2</v>
      </c>
      <c r="K6041">
        <v>20</v>
      </c>
      <c r="L6041">
        <v>46.2744</v>
      </c>
      <c r="M6041">
        <v>4</v>
      </c>
    </row>
    <row r="6042" spans="1:13" x14ac:dyDescent="0.3">
      <c r="A6042" t="s">
        <v>17</v>
      </c>
      <c r="B6042">
        <v>6039</v>
      </c>
      <c r="C6042" t="s">
        <v>81</v>
      </c>
      <c r="D6042" t="s">
        <v>12</v>
      </c>
      <c r="E6042">
        <v>2011</v>
      </c>
      <c r="F6042" t="s">
        <v>39</v>
      </c>
      <c r="G6042" t="s">
        <v>21</v>
      </c>
      <c r="H6042" t="s">
        <v>15</v>
      </c>
      <c r="I6042" t="s">
        <v>40</v>
      </c>
      <c r="J6042">
        <v>0</v>
      </c>
      <c r="K6042">
        <v>11.8</v>
      </c>
      <c r="L6042">
        <v>46.540199999999999</v>
      </c>
      <c r="M6042">
        <v>4</v>
      </c>
    </row>
    <row r="6043" spans="1:13" x14ac:dyDescent="0.3">
      <c r="A6043" t="s">
        <v>10</v>
      </c>
      <c r="B6043">
        <v>6040</v>
      </c>
      <c r="C6043" t="s">
        <v>160</v>
      </c>
      <c r="D6043" t="s">
        <v>28</v>
      </c>
      <c r="E6043">
        <v>2015</v>
      </c>
      <c r="F6043" t="s">
        <v>33</v>
      </c>
      <c r="G6043" t="s">
        <v>34</v>
      </c>
      <c r="H6043" t="s">
        <v>15</v>
      </c>
      <c r="I6043" t="s">
        <v>16</v>
      </c>
      <c r="J6043">
        <v>8.2083420000000004E-3</v>
      </c>
      <c r="K6043">
        <v>16.75</v>
      </c>
      <c r="L6043">
        <v>102.8674</v>
      </c>
      <c r="M6043">
        <v>4</v>
      </c>
    </row>
    <row r="6044" spans="1:13" x14ac:dyDescent="0.3">
      <c r="A6044" t="s">
        <v>17</v>
      </c>
      <c r="B6044">
        <v>6041</v>
      </c>
      <c r="C6044" t="s">
        <v>545</v>
      </c>
      <c r="D6044" t="s">
        <v>67</v>
      </c>
      <c r="E6044">
        <v>2022</v>
      </c>
      <c r="F6044" t="s">
        <v>20</v>
      </c>
      <c r="G6044" t="s">
        <v>21</v>
      </c>
      <c r="H6044" t="s">
        <v>15</v>
      </c>
      <c r="I6044" t="s">
        <v>22</v>
      </c>
      <c r="J6044">
        <v>8.0131362999999997E-2</v>
      </c>
      <c r="K6044">
        <v>13.3</v>
      </c>
      <c r="L6044">
        <v>234.03</v>
      </c>
      <c r="M6044">
        <v>4</v>
      </c>
    </row>
    <row r="6045" spans="1:13" x14ac:dyDescent="0.3">
      <c r="A6045" t="s">
        <v>17</v>
      </c>
      <c r="B6045">
        <v>6042</v>
      </c>
      <c r="C6045" t="s">
        <v>1116</v>
      </c>
      <c r="D6045" t="s">
        <v>42</v>
      </c>
      <c r="E6045">
        <v>2014</v>
      </c>
      <c r="F6045" t="s">
        <v>29</v>
      </c>
      <c r="G6045" t="s">
        <v>21</v>
      </c>
      <c r="H6045" t="s">
        <v>30</v>
      </c>
      <c r="I6045" t="s">
        <v>16</v>
      </c>
      <c r="J6045">
        <v>0.167444431</v>
      </c>
      <c r="K6045">
        <v>18.850000000000001</v>
      </c>
      <c r="L6045">
        <v>194.61359999999999</v>
      </c>
      <c r="M6045">
        <v>4</v>
      </c>
    </row>
    <row r="6046" spans="1:13" x14ac:dyDescent="0.3">
      <c r="A6046" t="s">
        <v>17</v>
      </c>
      <c r="B6046">
        <v>6043</v>
      </c>
      <c r="C6046" t="s">
        <v>666</v>
      </c>
      <c r="D6046" t="s">
        <v>24</v>
      </c>
      <c r="E6046">
        <v>2022</v>
      </c>
      <c r="F6046" t="s">
        <v>20</v>
      </c>
      <c r="G6046" t="s">
        <v>21</v>
      </c>
      <c r="H6046" t="s">
        <v>15</v>
      </c>
      <c r="I6046" t="s">
        <v>22</v>
      </c>
      <c r="J6046">
        <v>1.8485511E-2</v>
      </c>
      <c r="K6046">
        <v>12.15</v>
      </c>
      <c r="L6046">
        <v>253.16980000000001</v>
      </c>
      <c r="M6046">
        <v>4</v>
      </c>
    </row>
    <row r="6047" spans="1:13" x14ac:dyDescent="0.3">
      <c r="A6047" t="s">
        <v>17</v>
      </c>
      <c r="B6047">
        <v>6044</v>
      </c>
      <c r="C6047" t="s">
        <v>287</v>
      </c>
      <c r="D6047" t="s">
        <v>57</v>
      </c>
      <c r="E6047">
        <v>2014</v>
      </c>
      <c r="F6047" t="s">
        <v>29</v>
      </c>
      <c r="G6047" t="s">
        <v>21</v>
      </c>
      <c r="H6047" t="s">
        <v>30</v>
      </c>
      <c r="I6047" t="s">
        <v>16</v>
      </c>
      <c r="J6047">
        <v>9.2516598000000005E-2</v>
      </c>
      <c r="K6047">
        <v>4.7850000000000001</v>
      </c>
      <c r="L6047">
        <v>120.10980000000001</v>
      </c>
      <c r="M6047">
        <v>4</v>
      </c>
    </row>
    <row r="6048" spans="1:13" x14ac:dyDescent="0.3">
      <c r="A6048" t="s">
        <v>10</v>
      </c>
      <c r="B6048">
        <v>6045</v>
      </c>
      <c r="C6048" t="s">
        <v>155</v>
      </c>
      <c r="D6048" t="s">
        <v>28</v>
      </c>
      <c r="E6048">
        <v>2012</v>
      </c>
      <c r="F6048" t="s">
        <v>13</v>
      </c>
      <c r="G6048" t="s">
        <v>14</v>
      </c>
      <c r="H6048" t="s">
        <v>15</v>
      </c>
      <c r="I6048" t="s">
        <v>16</v>
      </c>
      <c r="J6048">
        <v>0.104245198</v>
      </c>
      <c r="K6048">
        <v>20</v>
      </c>
      <c r="L6048">
        <v>105.3622</v>
      </c>
      <c r="M6048">
        <v>4</v>
      </c>
    </row>
    <row r="6049" spans="1:13" x14ac:dyDescent="0.3">
      <c r="A6049" t="s">
        <v>10</v>
      </c>
      <c r="B6049">
        <v>6046</v>
      </c>
      <c r="C6049" t="s">
        <v>401</v>
      </c>
      <c r="D6049" t="s">
        <v>54</v>
      </c>
      <c r="E6049">
        <v>2018</v>
      </c>
      <c r="F6049" t="s">
        <v>45</v>
      </c>
      <c r="G6049" t="s">
        <v>21</v>
      </c>
      <c r="H6049" t="s">
        <v>15</v>
      </c>
      <c r="I6049" t="s">
        <v>46</v>
      </c>
      <c r="J6049">
        <v>4.1779180999999999E-2</v>
      </c>
      <c r="L6049">
        <v>43.411200000000001</v>
      </c>
      <c r="M6049">
        <v>4</v>
      </c>
    </row>
    <row r="6050" spans="1:13" x14ac:dyDescent="0.3">
      <c r="A6050" t="s">
        <v>10</v>
      </c>
      <c r="B6050">
        <v>6047</v>
      </c>
      <c r="C6050" t="s">
        <v>1049</v>
      </c>
      <c r="D6050" t="s">
        <v>28</v>
      </c>
      <c r="E6050">
        <v>2020</v>
      </c>
      <c r="F6050" t="s">
        <v>37</v>
      </c>
      <c r="G6050" t="s">
        <v>34</v>
      </c>
      <c r="H6050" t="s">
        <v>15</v>
      </c>
      <c r="I6050" t="s">
        <v>16</v>
      </c>
      <c r="J6050">
        <v>0.18520944</v>
      </c>
      <c r="K6050">
        <v>13.65</v>
      </c>
      <c r="L6050">
        <v>212.99019999999999</v>
      </c>
      <c r="M6050">
        <v>4</v>
      </c>
    </row>
    <row r="6051" spans="1:13" x14ac:dyDescent="0.3">
      <c r="A6051" t="s">
        <v>17</v>
      </c>
      <c r="B6051">
        <v>6048</v>
      </c>
      <c r="C6051" t="s">
        <v>739</v>
      </c>
      <c r="D6051" t="s">
        <v>12</v>
      </c>
      <c r="E6051">
        <v>2012</v>
      </c>
      <c r="F6051" t="s">
        <v>13</v>
      </c>
      <c r="G6051" t="s">
        <v>14</v>
      </c>
      <c r="H6051" t="s">
        <v>15</v>
      </c>
      <c r="I6051" t="s">
        <v>16</v>
      </c>
      <c r="J6051">
        <v>0.11084417000000001</v>
      </c>
      <c r="K6051">
        <v>11.1</v>
      </c>
      <c r="L6051">
        <v>189.28460000000001</v>
      </c>
      <c r="M6051">
        <v>4</v>
      </c>
    </row>
    <row r="6052" spans="1:13" x14ac:dyDescent="0.3">
      <c r="A6052" t="s">
        <v>17</v>
      </c>
      <c r="B6052">
        <v>6049</v>
      </c>
      <c r="C6052" t="s">
        <v>820</v>
      </c>
      <c r="D6052" t="s">
        <v>12</v>
      </c>
      <c r="E6052">
        <v>2011</v>
      </c>
      <c r="F6052" t="s">
        <v>39</v>
      </c>
      <c r="G6052" t="s">
        <v>21</v>
      </c>
      <c r="H6052" t="s">
        <v>15</v>
      </c>
      <c r="I6052" t="s">
        <v>40</v>
      </c>
      <c r="J6052">
        <v>0</v>
      </c>
      <c r="K6052">
        <v>8.7850000000000001</v>
      </c>
      <c r="L6052">
        <v>123.0414</v>
      </c>
      <c r="M6052">
        <v>4</v>
      </c>
    </row>
    <row r="6053" spans="1:13" x14ac:dyDescent="0.3">
      <c r="A6053" t="s">
        <v>10</v>
      </c>
      <c r="B6053">
        <v>6050</v>
      </c>
      <c r="C6053" t="s">
        <v>808</v>
      </c>
      <c r="D6053" t="s">
        <v>12</v>
      </c>
      <c r="E6053">
        <v>2017</v>
      </c>
      <c r="F6053" t="s">
        <v>50</v>
      </c>
      <c r="G6053" t="s">
        <v>34</v>
      </c>
      <c r="H6053" t="s">
        <v>26</v>
      </c>
      <c r="I6053" t="s">
        <v>16</v>
      </c>
      <c r="J6053">
        <v>4.792722E-2</v>
      </c>
      <c r="K6053">
        <v>20.6</v>
      </c>
      <c r="L6053">
        <v>185.9556</v>
      </c>
      <c r="M6053">
        <v>4</v>
      </c>
    </row>
    <row r="6054" spans="1:13" x14ac:dyDescent="0.3">
      <c r="A6054" t="s">
        <v>17</v>
      </c>
      <c r="B6054">
        <v>6051</v>
      </c>
      <c r="C6054" t="s">
        <v>1596</v>
      </c>
      <c r="D6054" t="s">
        <v>67</v>
      </c>
      <c r="E6054">
        <v>2015</v>
      </c>
      <c r="F6054" t="s">
        <v>33</v>
      </c>
      <c r="G6054" t="s">
        <v>34</v>
      </c>
      <c r="H6054" t="s">
        <v>15</v>
      </c>
      <c r="I6054" t="s">
        <v>16</v>
      </c>
      <c r="J6054">
        <v>3.6207785999999999E-2</v>
      </c>
      <c r="K6054">
        <v>7.89</v>
      </c>
      <c r="L6054">
        <v>121.0782</v>
      </c>
      <c r="M6054">
        <v>4</v>
      </c>
    </row>
    <row r="6055" spans="1:13" x14ac:dyDescent="0.3">
      <c r="A6055" t="s">
        <v>17</v>
      </c>
      <c r="B6055">
        <v>6052</v>
      </c>
      <c r="C6055" t="s">
        <v>1593</v>
      </c>
      <c r="D6055" t="s">
        <v>12</v>
      </c>
      <c r="E6055">
        <v>2014</v>
      </c>
      <c r="F6055" t="s">
        <v>29</v>
      </c>
      <c r="G6055" t="s">
        <v>21</v>
      </c>
      <c r="H6055" t="s">
        <v>30</v>
      </c>
      <c r="I6055" t="s">
        <v>16</v>
      </c>
      <c r="J6055">
        <v>4.4377095999999998E-2</v>
      </c>
      <c r="K6055">
        <v>16.850000000000001</v>
      </c>
      <c r="L6055">
        <v>185.82660000000001</v>
      </c>
      <c r="M6055">
        <v>4</v>
      </c>
    </row>
    <row r="6056" spans="1:13" x14ac:dyDescent="0.3">
      <c r="A6056" t="s">
        <v>17</v>
      </c>
      <c r="B6056">
        <v>6053</v>
      </c>
      <c r="C6056" t="s">
        <v>381</v>
      </c>
      <c r="D6056" t="s">
        <v>42</v>
      </c>
      <c r="E6056">
        <v>2015</v>
      </c>
      <c r="F6056" t="s">
        <v>33</v>
      </c>
      <c r="G6056" t="s">
        <v>34</v>
      </c>
      <c r="H6056" t="s">
        <v>15</v>
      </c>
      <c r="I6056" t="s">
        <v>16</v>
      </c>
      <c r="J6056">
        <v>3.4742632000000002E-2</v>
      </c>
      <c r="K6056">
        <v>16.350000000000001</v>
      </c>
      <c r="L6056">
        <v>127.402</v>
      </c>
      <c r="M6056">
        <v>4</v>
      </c>
    </row>
    <row r="6057" spans="1:13" x14ac:dyDescent="0.3">
      <c r="A6057" t="s">
        <v>10</v>
      </c>
      <c r="B6057">
        <v>6054</v>
      </c>
      <c r="C6057" t="s">
        <v>836</v>
      </c>
      <c r="D6057" t="s">
        <v>12</v>
      </c>
      <c r="E6057">
        <v>2018</v>
      </c>
      <c r="F6057" t="s">
        <v>45</v>
      </c>
      <c r="G6057" t="s">
        <v>21</v>
      </c>
      <c r="H6057" t="s">
        <v>15</v>
      </c>
      <c r="I6057" t="s">
        <v>46</v>
      </c>
      <c r="J6057">
        <v>6.8604502999999997E-2</v>
      </c>
      <c r="L6057">
        <v>197.3768</v>
      </c>
      <c r="M6057">
        <v>4</v>
      </c>
    </row>
    <row r="6058" spans="1:13" x14ac:dyDescent="0.3">
      <c r="A6058" t="s">
        <v>17</v>
      </c>
      <c r="B6058">
        <v>6055</v>
      </c>
      <c r="C6058" t="s">
        <v>687</v>
      </c>
      <c r="D6058" t="s">
        <v>42</v>
      </c>
      <c r="E6058">
        <v>2018</v>
      </c>
      <c r="F6058" t="s">
        <v>45</v>
      </c>
      <c r="G6058" t="s">
        <v>21</v>
      </c>
      <c r="H6058" t="s">
        <v>15</v>
      </c>
      <c r="I6058" t="s">
        <v>46</v>
      </c>
      <c r="J6058">
        <v>3.2948610000000003E-2</v>
      </c>
      <c r="L6058">
        <v>116.8124</v>
      </c>
      <c r="M6058">
        <v>4</v>
      </c>
    </row>
    <row r="6059" spans="1:13" x14ac:dyDescent="0.3">
      <c r="A6059" t="s">
        <v>17</v>
      </c>
      <c r="B6059">
        <v>6056</v>
      </c>
      <c r="C6059" t="s">
        <v>334</v>
      </c>
      <c r="D6059" t="s">
        <v>32</v>
      </c>
      <c r="E6059">
        <v>2018</v>
      </c>
      <c r="F6059" t="s">
        <v>45</v>
      </c>
      <c r="G6059" t="s">
        <v>21</v>
      </c>
      <c r="H6059" t="s">
        <v>15</v>
      </c>
      <c r="I6059" t="s">
        <v>46</v>
      </c>
      <c r="J6059">
        <v>1.4522363E-2</v>
      </c>
      <c r="L6059">
        <v>50.232399999999998</v>
      </c>
      <c r="M6059">
        <v>4</v>
      </c>
    </row>
    <row r="6060" spans="1:13" x14ac:dyDescent="0.3">
      <c r="A6060" t="s">
        <v>17</v>
      </c>
      <c r="B6060">
        <v>6057</v>
      </c>
      <c r="C6060" t="s">
        <v>241</v>
      </c>
      <c r="D6060" t="s">
        <v>42</v>
      </c>
      <c r="E6060">
        <v>2017</v>
      </c>
      <c r="F6060" t="s">
        <v>50</v>
      </c>
      <c r="G6060" t="s">
        <v>34</v>
      </c>
      <c r="H6060" t="s">
        <v>26</v>
      </c>
      <c r="I6060" t="s">
        <v>16</v>
      </c>
      <c r="J6060">
        <v>5.9393919000000003E-2</v>
      </c>
      <c r="K6060">
        <v>14.6</v>
      </c>
      <c r="L6060">
        <v>181.79759999999999</v>
      </c>
      <c r="M6060">
        <v>4</v>
      </c>
    </row>
    <row r="6061" spans="1:13" x14ac:dyDescent="0.3">
      <c r="A6061" t="s">
        <v>17</v>
      </c>
      <c r="B6061">
        <v>6058</v>
      </c>
      <c r="C6061" t="s">
        <v>653</v>
      </c>
      <c r="D6061" t="s">
        <v>42</v>
      </c>
      <c r="E6061">
        <v>2016</v>
      </c>
      <c r="F6061" t="s">
        <v>25</v>
      </c>
      <c r="G6061" t="s">
        <v>14</v>
      </c>
      <c r="H6061" t="s">
        <v>26</v>
      </c>
      <c r="I6061" t="s">
        <v>16</v>
      </c>
      <c r="J6061">
        <v>6.6681332999999995E-2</v>
      </c>
      <c r="K6061">
        <v>11.3</v>
      </c>
      <c r="L6061">
        <v>194.4478</v>
      </c>
      <c r="M6061">
        <v>4</v>
      </c>
    </row>
    <row r="6062" spans="1:13" x14ac:dyDescent="0.3">
      <c r="A6062" t="s">
        <v>17</v>
      </c>
      <c r="B6062">
        <v>6059</v>
      </c>
      <c r="C6062" t="s">
        <v>1497</v>
      </c>
      <c r="D6062" t="s">
        <v>153</v>
      </c>
      <c r="E6062">
        <v>2012</v>
      </c>
      <c r="F6062" t="s">
        <v>13</v>
      </c>
      <c r="G6062" t="s">
        <v>14</v>
      </c>
      <c r="H6062" t="s">
        <v>15</v>
      </c>
      <c r="I6062" t="s">
        <v>16</v>
      </c>
      <c r="J6062">
        <v>3.1273558999999999E-2</v>
      </c>
      <c r="K6062">
        <v>10.395</v>
      </c>
      <c r="L6062">
        <v>160.06039999999999</v>
      </c>
      <c r="M6062">
        <v>4</v>
      </c>
    </row>
    <row r="6063" spans="1:13" x14ac:dyDescent="0.3">
      <c r="A6063" t="s">
        <v>17</v>
      </c>
      <c r="B6063">
        <v>6060</v>
      </c>
      <c r="C6063" t="s">
        <v>1313</v>
      </c>
      <c r="D6063" t="s">
        <v>67</v>
      </c>
      <c r="E6063">
        <v>2016</v>
      </c>
      <c r="F6063" t="s">
        <v>25</v>
      </c>
      <c r="G6063" t="s">
        <v>14</v>
      </c>
      <c r="H6063" t="s">
        <v>26</v>
      </c>
      <c r="I6063" t="s">
        <v>16</v>
      </c>
      <c r="J6063">
        <v>4.2836777999999999E-2</v>
      </c>
      <c r="K6063">
        <v>20.7</v>
      </c>
      <c r="L6063">
        <v>175.80279999999999</v>
      </c>
      <c r="M6063">
        <v>4</v>
      </c>
    </row>
    <row r="6064" spans="1:13" x14ac:dyDescent="0.3">
      <c r="A6064" t="s">
        <v>17</v>
      </c>
      <c r="B6064">
        <v>6061</v>
      </c>
      <c r="C6064" t="s">
        <v>1582</v>
      </c>
      <c r="D6064" t="s">
        <v>67</v>
      </c>
      <c r="E6064">
        <v>2018</v>
      </c>
      <c r="F6064" t="s">
        <v>138</v>
      </c>
      <c r="G6064" t="s">
        <v>14</v>
      </c>
      <c r="H6064" t="s">
        <v>26</v>
      </c>
      <c r="I6064" t="s">
        <v>40</v>
      </c>
      <c r="J6064">
        <v>0.11412741799999999</v>
      </c>
      <c r="L6064">
        <v>147.17599999999999</v>
      </c>
      <c r="M6064">
        <v>4</v>
      </c>
    </row>
    <row r="6065" spans="1:13" x14ac:dyDescent="0.3">
      <c r="A6065" t="s">
        <v>17</v>
      </c>
      <c r="B6065">
        <v>6062</v>
      </c>
      <c r="C6065" t="s">
        <v>691</v>
      </c>
      <c r="D6065" t="s">
        <v>12</v>
      </c>
      <c r="E6065">
        <v>2016</v>
      </c>
      <c r="F6065" t="s">
        <v>25</v>
      </c>
      <c r="G6065" t="s">
        <v>14</v>
      </c>
      <c r="H6065" t="s">
        <v>26</v>
      </c>
      <c r="I6065" t="s">
        <v>16</v>
      </c>
      <c r="J6065">
        <v>2.6181893000000001E-2</v>
      </c>
      <c r="K6065">
        <v>19.350000000000001</v>
      </c>
      <c r="L6065">
        <v>167.04740000000001</v>
      </c>
      <c r="M6065">
        <v>4</v>
      </c>
    </row>
    <row r="6066" spans="1:13" x14ac:dyDescent="0.3">
      <c r="A6066" t="s">
        <v>17</v>
      </c>
      <c r="B6066">
        <v>6063</v>
      </c>
      <c r="C6066" t="s">
        <v>1406</v>
      </c>
      <c r="D6066" t="s">
        <v>19</v>
      </c>
      <c r="E6066">
        <v>2020</v>
      </c>
      <c r="F6066" t="s">
        <v>37</v>
      </c>
      <c r="G6066" t="s">
        <v>34</v>
      </c>
      <c r="H6066" t="s">
        <v>15</v>
      </c>
      <c r="I6066" t="s">
        <v>16</v>
      </c>
      <c r="J6066">
        <v>1.2184999E-2</v>
      </c>
      <c r="K6066">
        <v>15.2</v>
      </c>
      <c r="L6066">
        <v>50.303400000000003</v>
      </c>
      <c r="M6066">
        <v>4</v>
      </c>
    </row>
    <row r="6067" spans="1:13" x14ac:dyDescent="0.3">
      <c r="A6067" t="s">
        <v>17</v>
      </c>
      <c r="B6067">
        <v>6064</v>
      </c>
      <c r="C6067" t="s">
        <v>946</v>
      </c>
      <c r="D6067" t="s">
        <v>24</v>
      </c>
      <c r="E6067">
        <v>2022</v>
      </c>
      <c r="F6067" t="s">
        <v>20</v>
      </c>
      <c r="G6067" t="s">
        <v>21</v>
      </c>
      <c r="H6067" t="s">
        <v>15</v>
      </c>
      <c r="I6067" t="s">
        <v>22</v>
      </c>
      <c r="J6067">
        <v>2.6428923999999999E-2</v>
      </c>
      <c r="K6067">
        <v>14.3</v>
      </c>
      <c r="L6067">
        <v>78.230199999999996</v>
      </c>
      <c r="M6067">
        <v>4</v>
      </c>
    </row>
    <row r="6068" spans="1:13" x14ac:dyDescent="0.3">
      <c r="A6068" t="s">
        <v>10</v>
      </c>
      <c r="B6068">
        <v>6065</v>
      </c>
      <c r="C6068" t="s">
        <v>338</v>
      </c>
      <c r="D6068" t="s">
        <v>67</v>
      </c>
      <c r="E6068">
        <v>2018</v>
      </c>
      <c r="F6068" t="s">
        <v>45</v>
      </c>
      <c r="G6068" t="s">
        <v>21</v>
      </c>
      <c r="H6068" t="s">
        <v>15</v>
      </c>
      <c r="I6068" t="s">
        <v>46</v>
      </c>
      <c r="J6068">
        <v>4.5243613000000002E-2</v>
      </c>
      <c r="L6068">
        <v>146.81020000000001</v>
      </c>
      <c r="M6068">
        <v>4</v>
      </c>
    </row>
    <row r="6069" spans="1:13" x14ac:dyDescent="0.3">
      <c r="A6069" t="s">
        <v>10</v>
      </c>
      <c r="B6069">
        <v>6066</v>
      </c>
      <c r="C6069" t="s">
        <v>1339</v>
      </c>
      <c r="D6069" t="s">
        <v>48</v>
      </c>
      <c r="E6069">
        <v>2020</v>
      </c>
      <c r="F6069" t="s">
        <v>37</v>
      </c>
      <c r="G6069" t="s">
        <v>34</v>
      </c>
      <c r="H6069" t="s">
        <v>15</v>
      </c>
      <c r="I6069" t="s">
        <v>16</v>
      </c>
      <c r="J6069">
        <v>4.5950474999999998E-2</v>
      </c>
      <c r="K6069">
        <v>10.1</v>
      </c>
      <c r="L6069">
        <v>38.284799999999997</v>
      </c>
      <c r="M6069">
        <v>4</v>
      </c>
    </row>
    <row r="6070" spans="1:13" x14ac:dyDescent="0.3">
      <c r="A6070" t="s">
        <v>10</v>
      </c>
      <c r="B6070">
        <v>6067</v>
      </c>
      <c r="C6070" t="s">
        <v>1176</v>
      </c>
      <c r="D6070" t="s">
        <v>28</v>
      </c>
      <c r="E6070">
        <v>2018</v>
      </c>
      <c r="F6070" t="s">
        <v>45</v>
      </c>
      <c r="G6070" t="s">
        <v>21</v>
      </c>
      <c r="H6070" t="s">
        <v>15</v>
      </c>
      <c r="I6070" t="s">
        <v>46</v>
      </c>
      <c r="J6070">
        <v>0.133673087</v>
      </c>
      <c r="L6070">
        <v>41.548000000000002</v>
      </c>
      <c r="M6070">
        <v>4</v>
      </c>
    </row>
    <row r="6071" spans="1:13" x14ac:dyDescent="0.3">
      <c r="A6071" t="s">
        <v>17</v>
      </c>
      <c r="B6071">
        <v>6068</v>
      </c>
      <c r="C6071" t="s">
        <v>1508</v>
      </c>
      <c r="D6071" t="s">
        <v>42</v>
      </c>
      <c r="E6071">
        <v>2017</v>
      </c>
      <c r="F6071" t="s">
        <v>50</v>
      </c>
      <c r="G6071" t="s">
        <v>34</v>
      </c>
      <c r="H6071" t="s">
        <v>26</v>
      </c>
      <c r="I6071" t="s">
        <v>16</v>
      </c>
      <c r="J6071">
        <v>8.6448940000000002E-3</v>
      </c>
      <c r="K6071">
        <v>5.03</v>
      </c>
      <c r="L6071">
        <v>122.6756</v>
      </c>
      <c r="M6071">
        <v>4</v>
      </c>
    </row>
    <row r="6072" spans="1:13" x14ac:dyDescent="0.3">
      <c r="A6072" t="s">
        <v>17</v>
      </c>
      <c r="B6072">
        <v>6069</v>
      </c>
      <c r="C6072" t="s">
        <v>557</v>
      </c>
      <c r="D6072" t="s">
        <v>42</v>
      </c>
      <c r="E6072">
        <v>2017</v>
      </c>
      <c r="F6072" t="s">
        <v>50</v>
      </c>
      <c r="G6072" t="s">
        <v>34</v>
      </c>
      <c r="H6072" t="s">
        <v>26</v>
      </c>
      <c r="I6072" t="s">
        <v>16</v>
      </c>
      <c r="J6072">
        <v>3.1145743E-2</v>
      </c>
      <c r="K6072">
        <v>7.2850000000000001</v>
      </c>
      <c r="L6072">
        <v>173.6054</v>
      </c>
      <c r="M6072">
        <v>4</v>
      </c>
    </row>
    <row r="6073" spans="1:13" x14ac:dyDescent="0.3">
      <c r="A6073" t="s">
        <v>17</v>
      </c>
      <c r="B6073">
        <v>6070</v>
      </c>
      <c r="C6073" t="s">
        <v>1542</v>
      </c>
      <c r="D6073" t="s">
        <v>28</v>
      </c>
      <c r="E6073">
        <v>2018</v>
      </c>
      <c r="F6073" t="s">
        <v>45</v>
      </c>
      <c r="G6073" t="s">
        <v>21</v>
      </c>
      <c r="H6073" t="s">
        <v>15</v>
      </c>
      <c r="I6073" t="s">
        <v>46</v>
      </c>
      <c r="J6073">
        <v>4.4391148999999998E-2</v>
      </c>
      <c r="L6073">
        <v>164.38419999999999</v>
      </c>
      <c r="M6073">
        <v>4</v>
      </c>
    </row>
    <row r="6074" spans="1:13" x14ac:dyDescent="0.3">
      <c r="A6074" t="s">
        <v>17</v>
      </c>
      <c r="B6074">
        <v>6071</v>
      </c>
      <c r="C6074" t="s">
        <v>1352</v>
      </c>
      <c r="D6074" t="s">
        <v>48</v>
      </c>
      <c r="E6074">
        <v>2016</v>
      </c>
      <c r="F6074" t="s">
        <v>25</v>
      </c>
      <c r="G6074" t="s">
        <v>14</v>
      </c>
      <c r="H6074" t="s">
        <v>26</v>
      </c>
      <c r="I6074" t="s">
        <v>16</v>
      </c>
      <c r="J6074">
        <v>1.5278899E-2</v>
      </c>
      <c r="K6074">
        <v>18.25</v>
      </c>
      <c r="L6074">
        <v>199.00839999999999</v>
      </c>
      <c r="M6074">
        <v>4</v>
      </c>
    </row>
    <row r="6075" spans="1:13" x14ac:dyDescent="0.3">
      <c r="A6075" t="s">
        <v>10</v>
      </c>
      <c r="B6075">
        <v>6072</v>
      </c>
      <c r="C6075" t="s">
        <v>886</v>
      </c>
      <c r="D6075" t="s">
        <v>54</v>
      </c>
      <c r="E6075">
        <v>2012</v>
      </c>
      <c r="F6075" t="s">
        <v>13</v>
      </c>
      <c r="G6075" t="s">
        <v>14</v>
      </c>
      <c r="H6075" t="s">
        <v>15</v>
      </c>
      <c r="I6075" t="s">
        <v>16</v>
      </c>
      <c r="J6075">
        <v>8.5798630000000001E-3</v>
      </c>
      <c r="K6075">
        <v>16.75</v>
      </c>
      <c r="L6075">
        <v>72.303799999999995</v>
      </c>
      <c r="M6075">
        <v>4</v>
      </c>
    </row>
    <row r="6076" spans="1:13" x14ac:dyDescent="0.3">
      <c r="A6076" t="s">
        <v>17</v>
      </c>
      <c r="B6076">
        <v>6073</v>
      </c>
      <c r="C6076" t="s">
        <v>60</v>
      </c>
      <c r="D6076" t="s">
        <v>61</v>
      </c>
      <c r="E6076">
        <v>2011</v>
      </c>
      <c r="F6076" t="s">
        <v>39</v>
      </c>
      <c r="G6076" t="s">
        <v>21</v>
      </c>
      <c r="H6076" t="s">
        <v>15</v>
      </c>
      <c r="I6076" t="s">
        <v>40</v>
      </c>
      <c r="J6076">
        <v>2.8164527000000002E-2</v>
      </c>
      <c r="K6076">
        <v>12.1</v>
      </c>
      <c r="L6076">
        <v>178.166</v>
      </c>
      <c r="M6076">
        <v>4</v>
      </c>
    </row>
    <row r="6077" spans="1:13" x14ac:dyDescent="0.3">
      <c r="A6077" t="s">
        <v>10</v>
      </c>
      <c r="B6077">
        <v>6074</v>
      </c>
      <c r="C6077" t="s">
        <v>1218</v>
      </c>
      <c r="D6077" t="s">
        <v>28</v>
      </c>
      <c r="E6077">
        <v>2016</v>
      </c>
      <c r="F6077" t="s">
        <v>25</v>
      </c>
      <c r="G6077" t="s">
        <v>14</v>
      </c>
      <c r="H6077" t="s">
        <v>26</v>
      </c>
      <c r="I6077" t="s">
        <v>16</v>
      </c>
      <c r="J6077">
        <v>2.7346700000000002E-2</v>
      </c>
      <c r="K6077">
        <v>19.5</v>
      </c>
      <c r="L6077">
        <v>158.99199999999999</v>
      </c>
      <c r="M6077">
        <v>4</v>
      </c>
    </row>
    <row r="6078" spans="1:13" x14ac:dyDescent="0.3">
      <c r="A6078" t="s">
        <v>17</v>
      </c>
      <c r="B6078">
        <v>6075</v>
      </c>
      <c r="C6078" t="s">
        <v>790</v>
      </c>
      <c r="D6078" t="s">
        <v>57</v>
      </c>
      <c r="E6078">
        <v>2020</v>
      </c>
      <c r="F6078" t="s">
        <v>37</v>
      </c>
      <c r="G6078" t="s">
        <v>34</v>
      </c>
      <c r="H6078" t="s">
        <v>15</v>
      </c>
      <c r="I6078" t="s">
        <v>16</v>
      </c>
      <c r="J6078">
        <v>1.6001433999999998E-2</v>
      </c>
      <c r="K6078">
        <v>13.65</v>
      </c>
      <c r="L6078">
        <v>230.66679999999999</v>
      </c>
      <c r="M6078">
        <v>4</v>
      </c>
    </row>
    <row r="6079" spans="1:13" x14ac:dyDescent="0.3">
      <c r="A6079" t="s">
        <v>10</v>
      </c>
      <c r="B6079">
        <v>6076</v>
      </c>
      <c r="C6079" t="s">
        <v>1026</v>
      </c>
      <c r="D6079" t="s">
        <v>12</v>
      </c>
      <c r="E6079">
        <v>2017</v>
      </c>
      <c r="F6079" t="s">
        <v>50</v>
      </c>
      <c r="G6079" t="s">
        <v>34</v>
      </c>
      <c r="H6079" t="s">
        <v>26</v>
      </c>
      <c r="I6079" t="s">
        <v>16</v>
      </c>
      <c r="J6079">
        <v>0.165328057</v>
      </c>
      <c r="K6079">
        <v>13.15</v>
      </c>
      <c r="L6079">
        <v>170.6764</v>
      </c>
      <c r="M6079">
        <v>4</v>
      </c>
    </row>
    <row r="6080" spans="1:13" x14ac:dyDescent="0.3">
      <c r="A6080" t="s">
        <v>1611</v>
      </c>
      <c r="B6080">
        <v>6077</v>
      </c>
      <c r="C6080" t="s">
        <v>744</v>
      </c>
      <c r="D6080" t="s">
        <v>67</v>
      </c>
      <c r="E6080">
        <v>2016</v>
      </c>
      <c r="F6080" t="s">
        <v>25</v>
      </c>
      <c r="G6080" t="s">
        <v>14</v>
      </c>
      <c r="H6080" t="s">
        <v>26</v>
      </c>
      <c r="I6080" t="s">
        <v>16</v>
      </c>
      <c r="J6080">
        <v>3.0510526E-2</v>
      </c>
      <c r="K6080">
        <v>20.6</v>
      </c>
      <c r="L6080">
        <v>211.42439999999999</v>
      </c>
      <c r="M6080">
        <v>4</v>
      </c>
    </row>
    <row r="6081" spans="1:13" x14ac:dyDescent="0.3">
      <c r="A6081" t="s">
        <v>17</v>
      </c>
      <c r="B6081">
        <v>6078</v>
      </c>
      <c r="C6081" t="s">
        <v>1510</v>
      </c>
      <c r="D6081" t="s">
        <v>32</v>
      </c>
      <c r="E6081">
        <v>2017</v>
      </c>
      <c r="F6081" t="s">
        <v>50</v>
      </c>
      <c r="G6081" t="s">
        <v>34</v>
      </c>
      <c r="H6081" t="s">
        <v>26</v>
      </c>
      <c r="I6081" t="s">
        <v>16</v>
      </c>
      <c r="J6081">
        <v>2.7699863000000002E-2</v>
      </c>
      <c r="K6081">
        <v>6.28</v>
      </c>
      <c r="L6081">
        <v>87.919799999999995</v>
      </c>
      <c r="M6081">
        <v>4</v>
      </c>
    </row>
    <row r="6082" spans="1:13" x14ac:dyDescent="0.3">
      <c r="A6082" t="s">
        <v>10</v>
      </c>
      <c r="B6082">
        <v>6079</v>
      </c>
      <c r="C6082" t="s">
        <v>955</v>
      </c>
      <c r="D6082" t="s">
        <v>67</v>
      </c>
      <c r="E6082">
        <v>2016</v>
      </c>
      <c r="F6082" t="s">
        <v>25</v>
      </c>
      <c r="G6082" t="s">
        <v>14</v>
      </c>
      <c r="H6082" t="s">
        <v>26</v>
      </c>
      <c r="I6082" t="s">
        <v>16</v>
      </c>
      <c r="J6082">
        <v>9.6467330000000004E-2</v>
      </c>
      <c r="K6082">
        <v>5.9249999999999998</v>
      </c>
      <c r="L6082">
        <v>42.808599999999998</v>
      </c>
      <c r="M6082">
        <v>4</v>
      </c>
    </row>
    <row r="6083" spans="1:13" x14ac:dyDescent="0.3">
      <c r="A6083" t="s">
        <v>10</v>
      </c>
      <c r="B6083">
        <v>6080</v>
      </c>
      <c r="C6083" t="s">
        <v>1222</v>
      </c>
      <c r="D6083" t="s">
        <v>12</v>
      </c>
      <c r="E6083">
        <v>2014</v>
      </c>
      <c r="F6083" t="s">
        <v>29</v>
      </c>
      <c r="G6083" t="s">
        <v>21</v>
      </c>
      <c r="H6083" t="s">
        <v>30</v>
      </c>
      <c r="I6083" t="s">
        <v>16</v>
      </c>
      <c r="J6083">
        <v>1.3584407999999999E-2</v>
      </c>
      <c r="K6083">
        <v>16.100000000000001</v>
      </c>
      <c r="L6083">
        <v>107.75960000000001</v>
      </c>
      <c r="M6083">
        <v>4</v>
      </c>
    </row>
    <row r="6084" spans="1:13" x14ac:dyDescent="0.3">
      <c r="A6084" t="s">
        <v>10</v>
      </c>
      <c r="B6084">
        <v>6081</v>
      </c>
      <c r="C6084" t="s">
        <v>962</v>
      </c>
      <c r="D6084" t="s">
        <v>12</v>
      </c>
      <c r="E6084">
        <v>2012</v>
      </c>
      <c r="F6084" t="s">
        <v>13</v>
      </c>
      <c r="G6084" t="s">
        <v>14</v>
      </c>
      <c r="H6084" t="s">
        <v>15</v>
      </c>
      <c r="I6084" t="s">
        <v>16</v>
      </c>
      <c r="J6084">
        <v>5.8516562000000001E-2</v>
      </c>
      <c r="K6084">
        <v>12.15</v>
      </c>
      <c r="L6084">
        <v>164.15520000000001</v>
      </c>
      <c r="M6084">
        <v>4</v>
      </c>
    </row>
    <row r="6085" spans="1:13" x14ac:dyDescent="0.3">
      <c r="A6085" t="s">
        <v>10</v>
      </c>
      <c r="B6085">
        <v>6082</v>
      </c>
      <c r="C6085" t="s">
        <v>1091</v>
      </c>
      <c r="D6085" t="s">
        <v>24</v>
      </c>
      <c r="E6085">
        <v>2012</v>
      </c>
      <c r="F6085" t="s">
        <v>13</v>
      </c>
      <c r="G6085" t="s">
        <v>14</v>
      </c>
      <c r="H6085" t="s">
        <v>15</v>
      </c>
      <c r="I6085" t="s">
        <v>16</v>
      </c>
      <c r="J6085">
        <v>5.8365706000000003E-2</v>
      </c>
      <c r="K6085">
        <v>19.25</v>
      </c>
      <c r="L6085">
        <v>82.190799999999996</v>
      </c>
      <c r="M6085">
        <v>4</v>
      </c>
    </row>
    <row r="6086" spans="1:13" x14ac:dyDescent="0.3">
      <c r="A6086" t="s">
        <v>17</v>
      </c>
      <c r="B6086">
        <v>6083</v>
      </c>
      <c r="C6086" t="s">
        <v>103</v>
      </c>
      <c r="D6086" t="s">
        <v>12</v>
      </c>
      <c r="E6086">
        <v>2015</v>
      </c>
      <c r="F6086" t="s">
        <v>33</v>
      </c>
      <c r="G6086" t="s">
        <v>34</v>
      </c>
      <c r="H6086" t="s">
        <v>15</v>
      </c>
      <c r="I6086" t="s">
        <v>16</v>
      </c>
      <c r="J6086">
        <v>3.1346387000000003E-2</v>
      </c>
      <c r="K6086">
        <v>9.5</v>
      </c>
      <c r="L6086">
        <v>110.72280000000001</v>
      </c>
      <c r="M6086">
        <v>4</v>
      </c>
    </row>
    <row r="6087" spans="1:13" x14ac:dyDescent="0.3">
      <c r="A6087" t="s">
        <v>17</v>
      </c>
      <c r="B6087">
        <v>6084</v>
      </c>
      <c r="C6087" t="s">
        <v>1381</v>
      </c>
      <c r="D6087" t="s">
        <v>28</v>
      </c>
      <c r="E6087">
        <v>2018</v>
      </c>
      <c r="F6087" t="s">
        <v>45</v>
      </c>
      <c r="G6087" t="s">
        <v>21</v>
      </c>
      <c r="H6087" t="s">
        <v>15</v>
      </c>
      <c r="I6087" t="s">
        <v>46</v>
      </c>
      <c r="J6087">
        <v>6.3750301999999995E-2</v>
      </c>
      <c r="L6087">
        <v>153.4682</v>
      </c>
      <c r="M6087">
        <v>4</v>
      </c>
    </row>
    <row r="6088" spans="1:13" x14ac:dyDescent="0.3">
      <c r="A6088" t="s">
        <v>17</v>
      </c>
      <c r="B6088">
        <v>6085</v>
      </c>
      <c r="C6088" t="s">
        <v>94</v>
      </c>
      <c r="D6088" t="s">
        <v>95</v>
      </c>
      <c r="E6088">
        <v>2018</v>
      </c>
      <c r="F6088" t="s">
        <v>45</v>
      </c>
      <c r="G6088" t="s">
        <v>21</v>
      </c>
      <c r="H6088" t="s">
        <v>15</v>
      </c>
      <c r="I6088" t="s">
        <v>46</v>
      </c>
      <c r="J6088">
        <v>1.4560297E-2</v>
      </c>
      <c r="L6088">
        <v>81.424999999999997</v>
      </c>
      <c r="M6088">
        <v>4</v>
      </c>
    </row>
    <row r="6089" spans="1:13" x14ac:dyDescent="0.3">
      <c r="A6089" t="s">
        <v>17</v>
      </c>
      <c r="B6089">
        <v>6086</v>
      </c>
      <c r="C6089" t="s">
        <v>72</v>
      </c>
      <c r="D6089" t="s">
        <v>24</v>
      </c>
      <c r="E6089">
        <v>2018</v>
      </c>
      <c r="F6089" t="s">
        <v>45</v>
      </c>
      <c r="G6089" t="s">
        <v>21</v>
      </c>
      <c r="H6089" t="s">
        <v>15</v>
      </c>
      <c r="I6089" t="s">
        <v>46</v>
      </c>
      <c r="J6089">
        <v>2.6408698000000001E-2</v>
      </c>
      <c r="L6089">
        <v>53.261400000000002</v>
      </c>
      <c r="M6089">
        <v>4</v>
      </c>
    </row>
    <row r="6090" spans="1:13" x14ac:dyDescent="0.3">
      <c r="A6090" t="s">
        <v>17</v>
      </c>
      <c r="B6090">
        <v>6087</v>
      </c>
      <c r="C6090" t="s">
        <v>898</v>
      </c>
      <c r="D6090" t="s">
        <v>32</v>
      </c>
      <c r="E6090">
        <v>2017</v>
      </c>
      <c r="F6090" t="s">
        <v>50</v>
      </c>
      <c r="G6090" t="s">
        <v>34</v>
      </c>
      <c r="H6090" t="s">
        <v>26</v>
      </c>
      <c r="I6090" t="s">
        <v>16</v>
      </c>
      <c r="J6090">
        <v>6.9446588000000004E-2</v>
      </c>
      <c r="K6090">
        <v>12.3</v>
      </c>
      <c r="L6090">
        <v>106.3938</v>
      </c>
      <c r="M6090">
        <v>4</v>
      </c>
    </row>
    <row r="6091" spans="1:13" x14ac:dyDescent="0.3">
      <c r="A6091" t="s">
        <v>10</v>
      </c>
      <c r="B6091">
        <v>6088</v>
      </c>
      <c r="C6091" t="s">
        <v>902</v>
      </c>
      <c r="D6091" t="s">
        <v>12</v>
      </c>
      <c r="E6091">
        <v>2016</v>
      </c>
      <c r="F6091" t="s">
        <v>25</v>
      </c>
      <c r="G6091" t="s">
        <v>14</v>
      </c>
      <c r="H6091" t="s">
        <v>26</v>
      </c>
      <c r="I6091" t="s">
        <v>16</v>
      </c>
      <c r="J6091">
        <v>6.5207558999999998E-2</v>
      </c>
      <c r="K6091">
        <v>14.3</v>
      </c>
      <c r="L6091">
        <v>89.885599999999997</v>
      </c>
      <c r="M6091">
        <v>4</v>
      </c>
    </row>
    <row r="6092" spans="1:13" x14ac:dyDescent="0.3">
      <c r="A6092" t="s">
        <v>17</v>
      </c>
      <c r="B6092">
        <v>6089</v>
      </c>
      <c r="C6092" t="s">
        <v>371</v>
      </c>
      <c r="D6092" t="s">
        <v>67</v>
      </c>
      <c r="E6092">
        <v>2017</v>
      </c>
      <c r="F6092" t="s">
        <v>50</v>
      </c>
      <c r="G6092" t="s">
        <v>34</v>
      </c>
      <c r="H6092" t="s">
        <v>26</v>
      </c>
      <c r="I6092" t="s">
        <v>16</v>
      </c>
      <c r="J6092">
        <v>4.5299563000000001E-2</v>
      </c>
      <c r="K6092">
        <v>19.100000000000001</v>
      </c>
      <c r="L6092">
        <v>38.813800000000001</v>
      </c>
      <c r="M6092">
        <v>4</v>
      </c>
    </row>
    <row r="6093" spans="1:13" x14ac:dyDescent="0.3">
      <c r="A6093" t="s">
        <v>17</v>
      </c>
      <c r="B6093">
        <v>6090</v>
      </c>
      <c r="C6093" t="s">
        <v>1285</v>
      </c>
      <c r="D6093" t="s">
        <v>28</v>
      </c>
      <c r="E6093">
        <v>2014</v>
      </c>
      <c r="F6093" t="s">
        <v>29</v>
      </c>
      <c r="G6093" t="s">
        <v>21</v>
      </c>
      <c r="H6093" t="s">
        <v>30</v>
      </c>
      <c r="I6093" t="s">
        <v>16</v>
      </c>
      <c r="J6093">
        <v>0.12114947199999999</v>
      </c>
      <c r="K6093">
        <v>8.7100000000000009</v>
      </c>
      <c r="L6093">
        <v>93.777799999999999</v>
      </c>
      <c r="M6093">
        <v>4</v>
      </c>
    </row>
    <row r="6094" spans="1:13" x14ac:dyDescent="0.3">
      <c r="A6094" t="s">
        <v>17</v>
      </c>
      <c r="B6094">
        <v>6091</v>
      </c>
      <c r="C6094" t="s">
        <v>537</v>
      </c>
      <c r="D6094" t="s">
        <v>28</v>
      </c>
      <c r="E6094">
        <v>2012</v>
      </c>
      <c r="F6094" t="s">
        <v>13</v>
      </c>
      <c r="G6094" t="s">
        <v>14</v>
      </c>
      <c r="H6094" t="s">
        <v>15</v>
      </c>
      <c r="I6094" t="s">
        <v>16</v>
      </c>
      <c r="J6094">
        <v>0</v>
      </c>
      <c r="K6094">
        <v>19.5</v>
      </c>
      <c r="L6094">
        <v>179.30019999999999</v>
      </c>
      <c r="M6094">
        <v>4</v>
      </c>
    </row>
    <row r="6095" spans="1:13" x14ac:dyDescent="0.3">
      <c r="A6095" t="s">
        <v>17</v>
      </c>
      <c r="B6095">
        <v>6092</v>
      </c>
      <c r="C6095" t="s">
        <v>746</v>
      </c>
      <c r="D6095" t="s">
        <v>57</v>
      </c>
      <c r="E6095">
        <v>2020</v>
      </c>
      <c r="F6095" t="s">
        <v>37</v>
      </c>
      <c r="G6095" t="s">
        <v>34</v>
      </c>
      <c r="H6095" t="s">
        <v>15</v>
      </c>
      <c r="I6095" t="s">
        <v>16</v>
      </c>
      <c r="J6095">
        <v>0</v>
      </c>
      <c r="K6095">
        <v>15.85</v>
      </c>
      <c r="L6095">
        <v>174.73699999999999</v>
      </c>
      <c r="M6095">
        <v>4</v>
      </c>
    </row>
    <row r="6096" spans="1:13" x14ac:dyDescent="0.3">
      <c r="A6096" t="s">
        <v>17</v>
      </c>
      <c r="B6096">
        <v>6093</v>
      </c>
      <c r="C6096" t="s">
        <v>108</v>
      </c>
      <c r="D6096" t="s">
        <v>19</v>
      </c>
      <c r="E6096">
        <v>2018</v>
      </c>
      <c r="F6096" t="s">
        <v>45</v>
      </c>
      <c r="G6096" t="s">
        <v>21</v>
      </c>
      <c r="H6096" t="s">
        <v>15</v>
      </c>
      <c r="I6096" t="s">
        <v>46</v>
      </c>
      <c r="J6096">
        <v>3.5022503000000003E-2</v>
      </c>
      <c r="L6096">
        <v>85.122399999999999</v>
      </c>
      <c r="M6096">
        <v>4</v>
      </c>
    </row>
    <row r="6097" spans="1:13" x14ac:dyDescent="0.3">
      <c r="A6097" t="s">
        <v>10</v>
      </c>
      <c r="B6097">
        <v>6094</v>
      </c>
      <c r="C6097" t="s">
        <v>676</v>
      </c>
      <c r="D6097" t="s">
        <v>28</v>
      </c>
      <c r="E6097">
        <v>2018</v>
      </c>
      <c r="F6097" t="s">
        <v>45</v>
      </c>
      <c r="G6097" t="s">
        <v>21</v>
      </c>
      <c r="H6097" t="s">
        <v>15</v>
      </c>
      <c r="I6097" t="s">
        <v>46</v>
      </c>
      <c r="J6097">
        <v>9.0149779999999999E-3</v>
      </c>
      <c r="L6097">
        <v>102.699</v>
      </c>
      <c r="M6097">
        <v>4</v>
      </c>
    </row>
    <row r="6098" spans="1:13" x14ac:dyDescent="0.3">
      <c r="A6098" t="s">
        <v>17</v>
      </c>
      <c r="B6098">
        <v>6095</v>
      </c>
      <c r="C6098" t="s">
        <v>1576</v>
      </c>
      <c r="D6098" t="s">
        <v>12</v>
      </c>
      <c r="E6098">
        <v>2022</v>
      </c>
      <c r="F6098" t="s">
        <v>20</v>
      </c>
      <c r="G6098" t="s">
        <v>21</v>
      </c>
      <c r="H6098" t="s">
        <v>15</v>
      </c>
      <c r="I6098" t="s">
        <v>22</v>
      </c>
      <c r="J6098">
        <v>0.10260723300000001</v>
      </c>
      <c r="K6098">
        <v>6.13</v>
      </c>
      <c r="L6098">
        <v>54.029800000000002</v>
      </c>
      <c r="M6098">
        <v>4</v>
      </c>
    </row>
    <row r="6099" spans="1:13" x14ac:dyDescent="0.3">
      <c r="A6099" t="s">
        <v>10</v>
      </c>
      <c r="B6099">
        <v>6096</v>
      </c>
      <c r="C6099" t="s">
        <v>866</v>
      </c>
      <c r="D6099" t="s">
        <v>95</v>
      </c>
      <c r="E6099">
        <v>2015</v>
      </c>
      <c r="F6099" t="s">
        <v>33</v>
      </c>
      <c r="G6099" t="s">
        <v>34</v>
      </c>
      <c r="H6099" t="s">
        <v>15</v>
      </c>
      <c r="I6099" t="s">
        <v>16</v>
      </c>
      <c r="J6099">
        <v>0</v>
      </c>
      <c r="K6099">
        <v>10.5</v>
      </c>
      <c r="L6099">
        <v>162.42099999999999</v>
      </c>
      <c r="M6099">
        <v>4</v>
      </c>
    </row>
    <row r="6100" spans="1:13" x14ac:dyDescent="0.3">
      <c r="A6100" t="s">
        <v>17</v>
      </c>
      <c r="B6100">
        <v>6097</v>
      </c>
      <c r="C6100" t="s">
        <v>692</v>
      </c>
      <c r="D6100" t="s">
        <v>42</v>
      </c>
      <c r="E6100">
        <v>2015</v>
      </c>
      <c r="F6100" t="s">
        <v>33</v>
      </c>
      <c r="G6100" t="s">
        <v>34</v>
      </c>
      <c r="H6100" t="s">
        <v>15</v>
      </c>
      <c r="I6100" t="s">
        <v>16</v>
      </c>
      <c r="J6100">
        <v>0</v>
      </c>
      <c r="K6100">
        <v>8.93</v>
      </c>
      <c r="L6100">
        <v>55.461399999999998</v>
      </c>
      <c r="M6100">
        <v>4</v>
      </c>
    </row>
    <row r="6101" spans="1:13" x14ac:dyDescent="0.3">
      <c r="A6101" t="s">
        <v>17</v>
      </c>
      <c r="B6101">
        <v>6098</v>
      </c>
      <c r="C6101" t="s">
        <v>737</v>
      </c>
      <c r="D6101" t="s">
        <v>95</v>
      </c>
      <c r="E6101">
        <v>2018</v>
      </c>
      <c r="F6101" t="s">
        <v>45</v>
      </c>
      <c r="G6101" t="s">
        <v>21</v>
      </c>
      <c r="H6101" t="s">
        <v>15</v>
      </c>
      <c r="I6101" t="s">
        <v>46</v>
      </c>
      <c r="J6101">
        <v>8.0711179999999993E-2</v>
      </c>
      <c r="L6101">
        <v>113.1544</v>
      </c>
      <c r="M6101">
        <v>4</v>
      </c>
    </row>
    <row r="6102" spans="1:13" x14ac:dyDescent="0.3">
      <c r="A6102" t="s">
        <v>17</v>
      </c>
      <c r="B6102">
        <v>6099</v>
      </c>
      <c r="C6102" t="s">
        <v>912</v>
      </c>
      <c r="D6102" t="s">
        <v>61</v>
      </c>
      <c r="E6102">
        <v>2012</v>
      </c>
      <c r="F6102" t="s">
        <v>13</v>
      </c>
      <c r="G6102" t="s">
        <v>14</v>
      </c>
      <c r="H6102" t="s">
        <v>15</v>
      </c>
      <c r="I6102" t="s">
        <v>16</v>
      </c>
      <c r="J6102">
        <v>9.1008571999999996E-2</v>
      </c>
      <c r="K6102">
        <v>18.850000000000001</v>
      </c>
      <c r="L6102">
        <v>129.6336</v>
      </c>
      <c r="M6102">
        <v>4</v>
      </c>
    </row>
    <row r="6103" spans="1:13" x14ac:dyDescent="0.3">
      <c r="A6103" t="s">
        <v>10</v>
      </c>
      <c r="B6103">
        <v>6100</v>
      </c>
      <c r="C6103" t="s">
        <v>1197</v>
      </c>
      <c r="D6103" t="s">
        <v>57</v>
      </c>
      <c r="E6103">
        <v>2017</v>
      </c>
      <c r="F6103" t="s">
        <v>50</v>
      </c>
      <c r="G6103" t="s">
        <v>34</v>
      </c>
      <c r="H6103" t="s">
        <v>26</v>
      </c>
      <c r="I6103" t="s">
        <v>16</v>
      </c>
      <c r="J6103">
        <v>7.5493480000000002E-2</v>
      </c>
      <c r="K6103">
        <v>6.5750000000000002</v>
      </c>
      <c r="L6103">
        <v>143.5444</v>
      </c>
      <c r="M6103">
        <v>4</v>
      </c>
    </row>
    <row r="6104" spans="1:13" x14ac:dyDescent="0.3">
      <c r="A6104" t="s">
        <v>10</v>
      </c>
      <c r="B6104">
        <v>6101</v>
      </c>
      <c r="C6104" t="s">
        <v>1367</v>
      </c>
      <c r="D6104" t="s">
        <v>24</v>
      </c>
      <c r="E6104">
        <v>2018</v>
      </c>
      <c r="F6104" t="s">
        <v>45</v>
      </c>
      <c r="G6104" t="s">
        <v>21</v>
      </c>
      <c r="H6104" t="s">
        <v>15</v>
      </c>
      <c r="I6104" t="s">
        <v>46</v>
      </c>
      <c r="J6104">
        <v>7.8547351000000001E-2</v>
      </c>
      <c r="L6104">
        <v>79.327600000000004</v>
      </c>
      <c r="M6104">
        <v>4</v>
      </c>
    </row>
    <row r="6105" spans="1:13" x14ac:dyDescent="0.3">
      <c r="A6105" t="s">
        <v>17</v>
      </c>
      <c r="B6105">
        <v>6102</v>
      </c>
      <c r="C6105" t="s">
        <v>880</v>
      </c>
      <c r="D6105" t="s">
        <v>48</v>
      </c>
      <c r="E6105">
        <v>2022</v>
      </c>
      <c r="F6105" t="s">
        <v>20</v>
      </c>
      <c r="G6105" t="s">
        <v>21</v>
      </c>
      <c r="H6105" t="s">
        <v>15</v>
      </c>
      <c r="I6105" t="s">
        <v>22</v>
      </c>
      <c r="J6105">
        <v>3.6107198E-2</v>
      </c>
      <c r="K6105">
        <v>13.65</v>
      </c>
      <c r="L6105">
        <v>184.4924</v>
      </c>
      <c r="M6105">
        <v>4</v>
      </c>
    </row>
    <row r="6106" spans="1:13" x14ac:dyDescent="0.3">
      <c r="A6106" t="s">
        <v>17</v>
      </c>
      <c r="B6106">
        <v>6103</v>
      </c>
      <c r="C6106" t="s">
        <v>958</v>
      </c>
      <c r="D6106" t="s">
        <v>48</v>
      </c>
      <c r="E6106">
        <v>2014</v>
      </c>
      <c r="F6106" t="s">
        <v>29</v>
      </c>
      <c r="G6106" t="s">
        <v>21</v>
      </c>
      <c r="H6106" t="s">
        <v>30</v>
      </c>
      <c r="I6106" t="s">
        <v>16</v>
      </c>
      <c r="J6106">
        <v>0.117537563</v>
      </c>
      <c r="K6106">
        <v>13.6</v>
      </c>
      <c r="L6106">
        <v>195.4136</v>
      </c>
      <c r="M6106">
        <v>4</v>
      </c>
    </row>
    <row r="6107" spans="1:13" x14ac:dyDescent="0.3">
      <c r="A6107" t="s">
        <v>17</v>
      </c>
      <c r="B6107">
        <v>6104</v>
      </c>
      <c r="C6107" t="s">
        <v>460</v>
      </c>
      <c r="D6107" t="s">
        <v>64</v>
      </c>
      <c r="E6107">
        <v>2018</v>
      </c>
      <c r="F6107" t="s">
        <v>45</v>
      </c>
      <c r="G6107" t="s">
        <v>21</v>
      </c>
      <c r="H6107" t="s">
        <v>15</v>
      </c>
      <c r="I6107" t="s">
        <v>46</v>
      </c>
      <c r="J6107">
        <v>4.7008497000000003E-2</v>
      </c>
      <c r="L6107">
        <v>112.0202</v>
      </c>
      <c r="M6107">
        <v>4</v>
      </c>
    </row>
    <row r="6108" spans="1:13" x14ac:dyDescent="0.3">
      <c r="A6108" t="s">
        <v>10</v>
      </c>
      <c r="B6108">
        <v>6105</v>
      </c>
      <c r="C6108" t="s">
        <v>1198</v>
      </c>
      <c r="D6108" t="s">
        <v>12</v>
      </c>
      <c r="E6108">
        <v>2017</v>
      </c>
      <c r="F6108" t="s">
        <v>50</v>
      </c>
      <c r="G6108" t="s">
        <v>34</v>
      </c>
      <c r="H6108" t="s">
        <v>26</v>
      </c>
      <c r="I6108" t="s">
        <v>16</v>
      </c>
      <c r="J6108">
        <v>0</v>
      </c>
      <c r="K6108">
        <v>5.7850000000000001</v>
      </c>
      <c r="L6108">
        <v>87.185599999999994</v>
      </c>
      <c r="M6108">
        <v>4</v>
      </c>
    </row>
    <row r="6109" spans="1:13" x14ac:dyDescent="0.3">
      <c r="A6109" t="s">
        <v>17</v>
      </c>
      <c r="B6109">
        <v>6106</v>
      </c>
      <c r="C6109" t="s">
        <v>384</v>
      </c>
      <c r="D6109" t="s">
        <v>54</v>
      </c>
      <c r="E6109">
        <v>2018</v>
      </c>
      <c r="F6109" t="s">
        <v>138</v>
      </c>
      <c r="G6109" t="s">
        <v>14</v>
      </c>
      <c r="H6109" t="s">
        <v>26</v>
      </c>
      <c r="I6109" t="s">
        <v>40</v>
      </c>
      <c r="J6109">
        <v>4.5105407E-2</v>
      </c>
      <c r="L6109">
        <v>89.417199999999994</v>
      </c>
      <c r="M6109">
        <v>4</v>
      </c>
    </row>
    <row r="6110" spans="1:13" x14ac:dyDescent="0.3">
      <c r="A6110" t="s">
        <v>17</v>
      </c>
      <c r="B6110">
        <v>6107</v>
      </c>
      <c r="C6110" t="s">
        <v>1076</v>
      </c>
      <c r="D6110" t="s">
        <v>67</v>
      </c>
      <c r="E6110">
        <v>2012</v>
      </c>
      <c r="F6110" t="s">
        <v>13</v>
      </c>
      <c r="G6110" t="s">
        <v>14</v>
      </c>
      <c r="H6110" t="s">
        <v>15</v>
      </c>
      <c r="I6110" t="s">
        <v>16</v>
      </c>
      <c r="J6110">
        <v>7.6855206999999995E-2</v>
      </c>
      <c r="K6110">
        <v>6.13</v>
      </c>
      <c r="L6110">
        <v>59.3536</v>
      </c>
      <c r="M6110">
        <v>4</v>
      </c>
    </row>
    <row r="6111" spans="1:13" x14ac:dyDescent="0.3">
      <c r="A6111" t="s">
        <v>10</v>
      </c>
      <c r="B6111">
        <v>6108</v>
      </c>
      <c r="C6111" t="s">
        <v>783</v>
      </c>
      <c r="D6111" t="s">
        <v>12</v>
      </c>
      <c r="E6111">
        <v>2018</v>
      </c>
      <c r="F6111" t="s">
        <v>138</v>
      </c>
      <c r="G6111" t="s">
        <v>14</v>
      </c>
      <c r="H6111" t="s">
        <v>26</v>
      </c>
      <c r="I6111" t="s">
        <v>40</v>
      </c>
      <c r="J6111">
        <v>0.11491654599999999</v>
      </c>
      <c r="L6111">
        <v>188.42140000000001</v>
      </c>
      <c r="M6111">
        <v>4</v>
      </c>
    </row>
    <row r="6112" spans="1:13" x14ac:dyDescent="0.3">
      <c r="A6112" t="s">
        <v>17</v>
      </c>
      <c r="B6112">
        <v>6109</v>
      </c>
      <c r="C6112" t="s">
        <v>165</v>
      </c>
      <c r="D6112" t="s">
        <v>28</v>
      </c>
      <c r="E6112">
        <v>2014</v>
      </c>
      <c r="F6112" t="s">
        <v>29</v>
      </c>
      <c r="G6112" t="s">
        <v>21</v>
      </c>
      <c r="H6112" t="s">
        <v>30</v>
      </c>
      <c r="I6112" t="s">
        <v>16</v>
      </c>
      <c r="J6112">
        <v>7.3766310000000002E-2</v>
      </c>
      <c r="K6112">
        <v>16.5</v>
      </c>
      <c r="L6112">
        <v>208.56379999999999</v>
      </c>
      <c r="M6112">
        <v>4</v>
      </c>
    </row>
    <row r="6113" spans="1:13" x14ac:dyDescent="0.3">
      <c r="A6113" t="s">
        <v>10</v>
      </c>
      <c r="B6113">
        <v>6110</v>
      </c>
      <c r="C6113" t="s">
        <v>1558</v>
      </c>
      <c r="D6113" t="s">
        <v>24</v>
      </c>
      <c r="E6113">
        <v>2018</v>
      </c>
      <c r="F6113" t="s">
        <v>45</v>
      </c>
      <c r="G6113" t="s">
        <v>21</v>
      </c>
      <c r="H6113" t="s">
        <v>15</v>
      </c>
      <c r="I6113" t="s">
        <v>46</v>
      </c>
      <c r="J6113">
        <v>4.9349121000000003E-2</v>
      </c>
      <c r="L6113">
        <v>108.69119999999999</v>
      </c>
      <c r="M6113">
        <v>4</v>
      </c>
    </row>
    <row r="6114" spans="1:13" x14ac:dyDescent="0.3">
      <c r="A6114" t="s">
        <v>17</v>
      </c>
      <c r="B6114">
        <v>6111</v>
      </c>
      <c r="C6114" t="s">
        <v>1275</v>
      </c>
      <c r="D6114" t="s">
        <v>28</v>
      </c>
      <c r="E6114">
        <v>2018</v>
      </c>
      <c r="F6114" t="s">
        <v>138</v>
      </c>
      <c r="G6114" t="s">
        <v>14</v>
      </c>
      <c r="H6114" t="s">
        <v>26</v>
      </c>
      <c r="I6114" t="s">
        <v>40</v>
      </c>
      <c r="J6114">
        <v>0.32839094800000002</v>
      </c>
      <c r="L6114">
        <v>146.04179999999999</v>
      </c>
      <c r="M6114">
        <v>4</v>
      </c>
    </row>
    <row r="6115" spans="1:13" x14ac:dyDescent="0.3">
      <c r="A6115" t="s">
        <v>10</v>
      </c>
      <c r="B6115">
        <v>6112</v>
      </c>
      <c r="C6115" t="s">
        <v>129</v>
      </c>
      <c r="D6115" t="s">
        <v>54</v>
      </c>
      <c r="E6115">
        <v>2017</v>
      </c>
      <c r="F6115" t="s">
        <v>50</v>
      </c>
      <c r="G6115" t="s">
        <v>34</v>
      </c>
      <c r="H6115" t="s">
        <v>26</v>
      </c>
      <c r="I6115" t="s">
        <v>16</v>
      </c>
      <c r="J6115">
        <v>1.2455786999999999E-2</v>
      </c>
      <c r="K6115">
        <v>10.195</v>
      </c>
      <c r="L6115">
        <v>197.511</v>
      </c>
      <c r="M6115">
        <v>4</v>
      </c>
    </row>
    <row r="6116" spans="1:13" x14ac:dyDescent="0.3">
      <c r="A6116" t="s">
        <v>17</v>
      </c>
      <c r="B6116">
        <v>6113</v>
      </c>
      <c r="C6116" t="s">
        <v>106</v>
      </c>
      <c r="D6116" t="s">
        <v>61</v>
      </c>
      <c r="E6116">
        <v>2018</v>
      </c>
      <c r="F6116" t="s">
        <v>138</v>
      </c>
      <c r="G6116" t="s">
        <v>14</v>
      </c>
      <c r="H6116" t="s">
        <v>26</v>
      </c>
      <c r="I6116" t="s">
        <v>40</v>
      </c>
      <c r="J6116">
        <v>6.2892909999999998E-3</v>
      </c>
      <c r="L6116">
        <v>153.2998</v>
      </c>
      <c r="M6116">
        <v>4</v>
      </c>
    </row>
    <row r="6117" spans="1:13" x14ac:dyDescent="0.3">
      <c r="A6117" t="s">
        <v>17</v>
      </c>
      <c r="B6117">
        <v>6114</v>
      </c>
      <c r="C6117" t="s">
        <v>518</v>
      </c>
      <c r="D6117" t="s">
        <v>42</v>
      </c>
      <c r="E6117">
        <v>2011</v>
      </c>
      <c r="F6117" t="s">
        <v>39</v>
      </c>
      <c r="G6117" t="s">
        <v>21</v>
      </c>
      <c r="H6117" t="s">
        <v>15</v>
      </c>
      <c r="I6117" t="s">
        <v>40</v>
      </c>
      <c r="J6117">
        <v>0.11035679700000001</v>
      </c>
      <c r="K6117">
        <v>20.2</v>
      </c>
      <c r="L6117">
        <v>62.051000000000002</v>
      </c>
      <c r="M6117">
        <v>4</v>
      </c>
    </row>
    <row r="6118" spans="1:13" x14ac:dyDescent="0.3">
      <c r="A6118" t="s">
        <v>10</v>
      </c>
      <c r="B6118">
        <v>6115</v>
      </c>
      <c r="C6118" t="s">
        <v>1586</v>
      </c>
      <c r="D6118" t="s">
        <v>67</v>
      </c>
      <c r="E6118">
        <v>2014</v>
      </c>
      <c r="F6118" t="s">
        <v>29</v>
      </c>
      <c r="G6118" t="s">
        <v>21</v>
      </c>
      <c r="H6118" t="s">
        <v>30</v>
      </c>
      <c r="I6118" t="s">
        <v>16</v>
      </c>
      <c r="J6118">
        <v>0.16454255500000001</v>
      </c>
      <c r="K6118">
        <v>8.0500000000000007</v>
      </c>
      <c r="L6118">
        <v>112.2518</v>
      </c>
      <c r="M6118">
        <v>4</v>
      </c>
    </row>
    <row r="6119" spans="1:13" x14ac:dyDescent="0.3">
      <c r="A6119" t="s">
        <v>17</v>
      </c>
      <c r="B6119">
        <v>6116</v>
      </c>
      <c r="C6119" t="s">
        <v>278</v>
      </c>
      <c r="D6119" t="s">
        <v>19</v>
      </c>
      <c r="E6119">
        <v>2012</v>
      </c>
      <c r="F6119" t="s">
        <v>13</v>
      </c>
      <c r="G6119" t="s">
        <v>14</v>
      </c>
      <c r="H6119" t="s">
        <v>15</v>
      </c>
      <c r="I6119" t="s">
        <v>16</v>
      </c>
      <c r="J6119">
        <v>7.5853370000000003E-2</v>
      </c>
      <c r="K6119">
        <v>16.75</v>
      </c>
      <c r="L6119">
        <v>36.853200000000001</v>
      </c>
      <c r="M6119">
        <v>4</v>
      </c>
    </row>
    <row r="6120" spans="1:13" x14ac:dyDescent="0.3">
      <c r="A6120" t="s">
        <v>17</v>
      </c>
      <c r="B6120">
        <v>6117</v>
      </c>
      <c r="C6120" t="s">
        <v>1223</v>
      </c>
      <c r="D6120" t="s">
        <v>24</v>
      </c>
      <c r="E6120">
        <v>2016</v>
      </c>
      <c r="F6120" t="s">
        <v>25</v>
      </c>
      <c r="G6120" t="s">
        <v>14</v>
      </c>
      <c r="H6120" t="s">
        <v>26</v>
      </c>
      <c r="I6120" t="s">
        <v>16</v>
      </c>
      <c r="J6120">
        <v>2.5993423000000002E-2</v>
      </c>
      <c r="K6120">
        <v>15.1</v>
      </c>
      <c r="L6120">
        <v>147.4076</v>
      </c>
      <c r="M6120">
        <v>4</v>
      </c>
    </row>
    <row r="6121" spans="1:13" x14ac:dyDescent="0.3">
      <c r="A6121" t="s">
        <v>17</v>
      </c>
      <c r="B6121">
        <v>6118</v>
      </c>
      <c r="C6121" t="s">
        <v>662</v>
      </c>
      <c r="D6121" t="s">
        <v>57</v>
      </c>
      <c r="E6121">
        <v>2012</v>
      </c>
      <c r="F6121" t="s">
        <v>13</v>
      </c>
      <c r="G6121" t="s">
        <v>14</v>
      </c>
      <c r="H6121" t="s">
        <v>15</v>
      </c>
      <c r="I6121" t="s">
        <v>16</v>
      </c>
      <c r="J6121">
        <v>0.129086113</v>
      </c>
      <c r="K6121">
        <v>16.75</v>
      </c>
      <c r="L6121">
        <v>89.485600000000005</v>
      </c>
      <c r="M6121">
        <v>4</v>
      </c>
    </row>
    <row r="6122" spans="1:13" x14ac:dyDescent="0.3">
      <c r="A6122" t="s">
        <v>10</v>
      </c>
      <c r="B6122">
        <v>6119</v>
      </c>
      <c r="C6122" t="s">
        <v>1380</v>
      </c>
      <c r="D6122" t="s">
        <v>54</v>
      </c>
      <c r="E6122">
        <v>2022</v>
      </c>
      <c r="F6122" t="s">
        <v>20</v>
      </c>
      <c r="G6122" t="s">
        <v>21</v>
      </c>
      <c r="H6122" t="s">
        <v>15</v>
      </c>
      <c r="I6122" t="s">
        <v>22</v>
      </c>
      <c r="J6122">
        <v>0.151467821</v>
      </c>
      <c r="K6122">
        <v>5.86</v>
      </c>
      <c r="L6122">
        <v>154.13140000000001</v>
      </c>
      <c r="M6122">
        <v>4</v>
      </c>
    </row>
    <row r="6123" spans="1:13" x14ac:dyDescent="0.3">
      <c r="A6123" t="s">
        <v>17</v>
      </c>
      <c r="B6123">
        <v>6120</v>
      </c>
      <c r="C6123" t="s">
        <v>827</v>
      </c>
      <c r="D6123" t="s">
        <v>67</v>
      </c>
      <c r="E6123">
        <v>2012</v>
      </c>
      <c r="F6123" t="s">
        <v>13</v>
      </c>
      <c r="G6123" t="s">
        <v>14</v>
      </c>
      <c r="H6123" t="s">
        <v>15</v>
      </c>
      <c r="I6123" t="s">
        <v>16</v>
      </c>
      <c r="J6123">
        <v>0.12018920600000001</v>
      </c>
      <c r="K6123">
        <v>11.15</v>
      </c>
      <c r="L6123">
        <v>45.074399999999997</v>
      </c>
      <c r="M6123">
        <v>4</v>
      </c>
    </row>
    <row r="6124" spans="1:13" x14ac:dyDescent="0.3">
      <c r="A6124" t="s">
        <v>17</v>
      </c>
      <c r="B6124">
        <v>6121</v>
      </c>
      <c r="C6124" t="s">
        <v>327</v>
      </c>
      <c r="D6124" t="s">
        <v>42</v>
      </c>
      <c r="E6124">
        <v>2016</v>
      </c>
      <c r="F6124" t="s">
        <v>25</v>
      </c>
      <c r="G6124" t="s">
        <v>14</v>
      </c>
      <c r="H6124" t="s">
        <v>26</v>
      </c>
      <c r="I6124" t="s">
        <v>16</v>
      </c>
      <c r="J6124">
        <v>0.12049726600000001</v>
      </c>
      <c r="K6124">
        <v>8.39</v>
      </c>
      <c r="L6124">
        <v>162.2868</v>
      </c>
      <c r="M6124">
        <v>4</v>
      </c>
    </row>
    <row r="6125" spans="1:13" x14ac:dyDescent="0.3">
      <c r="A6125" t="s">
        <v>10</v>
      </c>
      <c r="B6125">
        <v>6122</v>
      </c>
      <c r="C6125" t="s">
        <v>1056</v>
      </c>
      <c r="D6125" t="s">
        <v>48</v>
      </c>
      <c r="E6125">
        <v>2017</v>
      </c>
      <c r="F6125" t="s">
        <v>50</v>
      </c>
      <c r="G6125" t="s">
        <v>34</v>
      </c>
      <c r="H6125" t="s">
        <v>26</v>
      </c>
      <c r="I6125" t="s">
        <v>16</v>
      </c>
      <c r="J6125">
        <v>2.3492524000000001E-2</v>
      </c>
      <c r="K6125">
        <v>5.6749999999999998</v>
      </c>
      <c r="L6125">
        <v>155.52879999999999</v>
      </c>
      <c r="M6125">
        <v>4</v>
      </c>
    </row>
    <row r="6126" spans="1:13" x14ac:dyDescent="0.3">
      <c r="A6126" t="s">
        <v>17</v>
      </c>
      <c r="B6126">
        <v>6123</v>
      </c>
      <c r="C6126" t="s">
        <v>1206</v>
      </c>
      <c r="D6126" t="s">
        <v>19</v>
      </c>
      <c r="E6126">
        <v>2018</v>
      </c>
      <c r="F6126" t="s">
        <v>45</v>
      </c>
      <c r="G6126" t="s">
        <v>21</v>
      </c>
      <c r="H6126" t="s">
        <v>15</v>
      </c>
      <c r="I6126" t="s">
        <v>46</v>
      </c>
      <c r="J6126">
        <v>7.3024401000000003E-2</v>
      </c>
      <c r="L6126">
        <v>121.84399999999999</v>
      </c>
      <c r="M6126">
        <v>4</v>
      </c>
    </row>
    <row r="6127" spans="1:13" x14ac:dyDescent="0.3">
      <c r="A6127" t="s">
        <v>10</v>
      </c>
      <c r="B6127">
        <v>6124</v>
      </c>
      <c r="C6127" t="s">
        <v>1201</v>
      </c>
      <c r="D6127" t="s">
        <v>48</v>
      </c>
      <c r="E6127">
        <v>2020</v>
      </c>
      <c r="F6127" t="s">
        <v>37</v>
      </c>
      <c r="G6127" t="s">
        <v>34</v>
      </c>
      <c r="H6127" t="s">
        <v>15</v>
      </c>
      <c r="I6127" t="s">
        <v>16</v>
      </c>
      <c r="J6127">
        <v>8.8821764999999997E-2</v>
      </c>
      <c r="K6127">
        <v>8.8949999999999996</v>
      </c>
      <c r="L6127">
        <v>125.173</v>
      </c>
      <c r="M6127">
        <v>4</v>
      </c>
    </row>
    <row r="6128" spans="1:13" x14ac:dyDescent="0.3">
      <c r="A6128" t="s">
        <v>17</v>
      </c>
      <c r="B6128">
        <v>6125</v>
      </c>
      <c r="C6128" t="s">
        <v>344</v>
      </c>
      <c r="D6128" t="s">
        <v>67</v>
      </c>
      <c r="E6128">
        <v>2016</v>
      </c>
      <c r="F6128" t="s">
        <v>25</v>
      </c>
      <c r="G6128" t="s">
        <v>14</v>
      </c>
      <c r="H6128" t="s">
        <v>26</v>
      </c>
      <c r="I6128" t="s">
        <v>16</v>
      </c>
      <c r="J6128">
        <v>0.13681074200000001</v>
      </c>
      <c r="K6128">
        <v>10.895</v>
      </c>
      <c r="L6128">
        <v>263.05680000000001</v>
      </c>
      <c r="M6128">
        <v>4</v>
      </c>
    </row>
    <row r="6129" spans="1:13" x14ac:dyDescent="0.3">
      <c r="A6129" t="s">
        <v>17</v>
      </c>
      <c r="B6129">
        <v>6126</v>
      </c>
      <c r="C6129" t="s">
        <v>1231</v>
      </c>
      <c r="D6129" t="s">
        <v>95</v>
      </c>
      <c r="E6129">
        <v>2018</v>
      </c>
      <c r="F6129" t="s">
        <v>138</v>
      </c>
      <c r="G6129" t="s">
        <v>14</v>
      </c>
      <c r="H6129" t="s">
        <v>26</v>
      </c>
      <c r="I6129" t="s">
        <v>40</v>
      </c>
      <c r="J6129">
        <v>0</v>
      </c>
      <c r="L6129">
        <v>144.84700000000001</v>
      </c>
      <c r="M6129">
        <v>4</v>
      </c>
    </row>
    <row r="6130" spans="1:13" x14ac:dyDescent="0.3">
      <c r="A6130" t="s">
        <v>17</v>
      </c>
      <c r="B6130">
        <v>6127</v>
      </c>
      <c r="C6130" t="s">
        <v>998</v>
      </c>
      <c r="D6130" t="s">
        <v>64</v>
      </c>
      <c r="E6130">
        <v>2022</v>
      </c>
      <c r="F6130" t="s">
        <v>20</v>
      </c>
      <c r="G6130" t="s">
        <v>21</v>
      </c>
      <c r="H6130" t="s">
        <v>15</v>
      </c>
      <c r="I6130" t="s">
        <v>22</v>
      </c>
      <c r="J6130">
        <v>8.1658449999999994E-2</v>
      </c>
      <c r="K6130">
        <v>20</v>
      </c>
      <c r="L6130">
        <v>35.018999999999998</v>
      </c>
      <c r="M6130">
        <v>4</v>
      </c>
    </row>
    <row r="6131" spans="1:13" x14ac:dyDescent="0.3">
      <c r="A6131" t="s">
        <v>17</v>
      </c>
      <c r="B6131">
        <v>6128</v>
      </c>
      <c r="C6131" t="s">
        <v>1371</v>
      </c>
      <c r="D6131" t="s">
        <v>19</v>
      </c>
      <c r="E6131">
        <v>2020</v>
      </c>
      <c r="F6131" t="s">
        <v>37</v>
      </c>
      <c r="G6131" t="s">
        <v>34</v>
      </c>
      <c r="H6131" t="s">
        <v>15</v>
      </c>
      <c r="I6131" t="s">
        <v>16</v>
      </c>
      <c r="J6131">
        <v>3.0379382E-2</v>
      </c>
      <c r="K6131">
        <v>10.1</v>
      </c>
      <c r="L6131">
        <v>153.46559999999999</v>
      </c>
      <c r="M6131">
        <v>4</v>
      </c>
    </row>
    <row r="6132" spans="1:13" x14ac:dyDescent="0.3">
      <c r="A6132" t="s">
        <v>17</v>
      </c>
      <c r="B6132">
        <v>6129</v>
      </c>
      <c r="C6132" t="s">
        <v>664</v>
      </c>
      <c r="D6132" t="s">
        <v>67</v>
      </c>
      <c r="E6132">
        <v>2011</v>
      </c>
      <c r="F6132" t="s">
        <v>39</v>
      </c>
      <c r="G6132" t="s">
        <v>21</v>
      </c>
      <c r="H6132" t="s">
        <v>15</v>
      </c>
      <c r="I6132" t="s">
        <v>40</v>
      </c>
      <c r="J6132">
        <v>1.9314960999999999E-2</v>
      </c>
      <c r="K6132">
        <v>12.1</v>
      </c>
      <c r="L6132">
        <v>164.65260000000001</v>
      </c>
      <c r="M6132">
        <v>4</v>
      </c>
    </row>
    <row r="6133" spans="1:13" x14ac:dyDescent="0.3">
      <c r="A6133" t="s">
        <v>17</v>
      </c>
      <c r="B6133">
        <v>6130</v>
      </c>
      <c r="C6133" t="s">
        <v>162</v>
      </c>
      <c r="D6133" t="s">
        <v>95</v>
      </c>
      <c r="E6133">
        <v>2014</v>
      </c>
      <c r="F6133" t="s">
        <v>29</v>
      </c>
      <c r="G6133" t="s">
        <v>21</v>
      </c>
      <c r="H6133" t="s">
        <v>30</v>
      </c>
      <c r="I6133" t="s">
        <v>16</v>
      </c>
      <c r="J6133">
        <v>8.2935004000000007E-2</v>
      </c>
      <c r="K6133">
        <v>20.6</v>
      </c>
      <c r="L6133">
        <v>119.57559999999999</v>
      </c>
      <c r="M6133">
        <v>4</v>
      </c>
    </row>
    <row r="6134" spans="1:13" x14ac:dyDescent="0.3">
      <c r="A6134" t="s">
        <v>10</v>
      </c>
      <c r="B6134">
        <v>6131</v>
      </c>
      <c r="C6134" t="s">
        <v>1536</v>
      </c>
      <c r="D6134" t="s">
        <v>12</v>
      </c>
      <c r="E6134">
        <v>2014</v>
      </c>
      <c r="F6134" t="s">
        <v>29</v>
      </c>
      <c r="G6134" t="s">
        <v>21</v>
      </c>
      <c r="H6134" t="s">
        <v>30</v>
      </c>
      <c r="I6134" t="s">
        <v>16</v>
      </c>
      <c r="J6134">
        <v>0.106968096</v>
      </c>
      <c r="K6134">
        <v>5.46</v>
      </c>
      <c r="L6134">
        <v>142.67859999999999</v>
      </c>
      <c r="M6134">
        <v>4</v>
      </c>
    </row>
    <row r="6135" spans="1:13" x14ac:dyDescent="0.3">
      <c r="A6135" t="s">
        <v>17</v>
      </c>
      <c r="B6135">
        <v>6132</v>
      </c>
      <c r="C6135" t="s">
        <v>307</v>
      </c>
      <c r="D6135" t="s">
        <v>32</v>
      </c>
      <c r="E6135">
        <v>2012</v>
      </c>
      <c r="F6135" t="s">
        <v>13</v>
      </c>
      <c r="G6135" t="s">
        <v>14</v>
      </c>
      <c r="H6135" t="s">
        <v>15</v>
      </c>
      <c r="I6135" t="s">
        <v>16</v>
      </c>
      <c r="J6135">
        <v>0.15958218499999999</v>
      </c>
      <c r="K6135">
        <v>9.3949999999999996</v>
      </c>
      <c r="L6135">
        <v>224.77199999999999</v>
      </c>
      <c r="M6135">
        <v>4</v>
      </c>
    </row>
    <row r="6136" spans="1:13" x14ac:dyDescent="0.3">
      <c r="A6136" t="s">
        <v>17</v>
      </c>
      <c r="B6136">
        <v>6133</v>
      </c>
      <c r="C6136" t="s">
        <v>537</v>
      </c>
      <c r="D6136" t="s">
        <v>28</v>
      </c>
      <c r="E6136">
        <v>2018</v>
      </c>
      <c r="F6136" t="s">
        <v>138</v>
      </c>
      <c r="G6136" t="s">
        <v>14</v>
      </c>
      <c r="H6136" t="s">
        <v>26</v>
      </c>
      <c r="I6136" t="s">
        <v>40</v>
      </c>
      <c r="J6136">
        <v>0.14453827</v>
      </c>
      <c r="L6136">
        <v>180.6002</v>
      </c>
      <c r="M6136">
        <v>4</v>
      </c>
    </row>
    <row r="6137" spans="1:13" x14ac:dyDescent="0.3">
      <c r="A6137" t="s">
        <v>17</v>
      </c>
      <c r="B6137">
        <v>6134</v>
      </c>
      <c r="C6137" t="s">
        <v>1184</v>
      </c>
      <c r="D6137" t="s">
        <v>12</v>
      </c>
      <c r="E6137">
        <v>2016</v>
      </c>
      <c r="F6137" t="s">
        <v>25</v>
      </c>
      <c r="G6137" t="s">
        <v>14</v>
      </c>
      <c r="H6137" t="s">
        <v>26</v>
      </c>
      <c r="I6137" t="s">
        <v>16</v>
      </c>
      <c r="J6137">
        <v>3.8685801999999998E-2</v>
      </c>
      <c r="K6137">
        <v>10</v>
      </c>
      <c r="L6137">
        <v>243.81440000000001</v>
      </c>
      <c r="M6137">
        <v>4</v>
      </c>
    </row>
    <row r="6138" spans="1:13" x14ac:dyDescent="0.3">
      <c r="A6138" t="s">
        <v>17</v>
      </c>
      <c r="B6138">
        <v>6135</v>
      </c>
      <c r="C6138" t="s">
        <v>852</v>
      </c>
      <c r="D6138" t="s">
        <v>95</v>
      </c>
      <c r="E6138">
        <v>2012</v>
      </c>
      <c r="F6138" t="s">
        <v>13</v>
      </c>
      <c r="G6138" t="s">
        <v>14</v>
      </c>
      <c r="H6138" t="s">
        <v>15</v>
      </c>
      <c r="I6138" t="s">
        <v>16</v>
      </c>
      <c r="J6138">
        <v>3.7690730999999998E-2</v>
      </c>
      <c r="K6138">
        <v>7.4450000000000003</v>
      </c>
      <c r="L6138">
        <v>73.335400000000007</v>
      </c>
      <c r="M6138">
        <v>4</v>
      </c>
    </row>
    <row r="6139" spans="1:13" x14ac:dyDescent="0.3">
      <c r="A6139" t="s">
        <v>17</v>
      </c>
      <c r="B6139">
        <v>6136</v>
      </c>
      <c r="C6139" t="s">
        <v>1322</v>
      </c>
      <c r="D6139" t="s">
        <v>67</v>
      </c>
      <c r="E6139">
        <v>2017</v>
      </c>
      <c r="F6139" t="s">
        <v>50</v>
      </c>
      <c r="G6139" t="s">
        <v>34</v>
      </c>
      <c r="H6139" t="s">
        <v>26</v>
      </c>
      <c r="I6139" t="s">
        <v>16</v>
      </c>
      <c r="J6139">
        <v>7.4613090000000007E-2</v>
      </c>
      <c r="K6139">
        <v>20.100000000000001</v>
      </c>
      <c r="L6139">
        <v>108.72280000000001</v>
      </c>
      <c r="M6139">
        <v>4</v>
      </c>
    </row>
    <row r="6140" spans="1:13" x14ac:dyDescent="0.3">
      <c r="A6140" t="s">
        <v>17</v>
      </c>
      <c r="B6140">
        <v>6137</v>
      </c>
      <c r="C6140" t="s">
        <v>639</v>
      </c>
      <c r="D6140" t="s">
        <v>64</v>
      </c>
      <c r="E6140">
        <v>2018</v>
      </c>
      <c r="F6140" t="s">
        <v>138</v>
      </c>
      <c r="G6140" t="s">
        <v>14</v>
      </c>
      <c r="H6140" t="s">
        <v>26</v>
      </c>
      <c r="I6140" t="s">
        <v>40</v>
      </c>
      <c r="J6140">
        <v>0.16093617800000001</v>
      </c>
      <c r="L6140">
        <v>184.26079999999999</v>
      </c>
      <c r="M6140">
        <v>4</v>
      </c>
    </row>
    <row r="6141" spans="1:13" x14ac:dyDescent="0.3">
      <c r="A6141" t="s">
        <v>10</v>
      </c>
      <c r="B6141">
        <v>6138</v>
      </c>
      <c r="C6141" t="s">
        <v>600</v>
      </c>
      <c r="D6141" t="s">
        <v>48</v>
      </c>
      <c r="E6141">
        <v>2018</v>
      </c>
      <c r="F6141" t="s">
        <v>45</v>
      </c>
      <c r="G6141" t="s">
        <v>21</v>
      </c>
      <c r="H6141" t="s">
        <v>15</v>
      </c>
      <c r="I6141" t="s">
        <v>46</v>
      </c>
      <c r="J6141">
        <v>6.5577448999999996E-2</v>
      </c>
      <c r="L6141">
        <v>181.76599999999999</v>
      </c>
      <c r="M6141">
        <v>4</v>
      </c>
    </row>
    <row r="6142" spans="1:13" x14ac:dyDescent="0.3">
      <c r="A6142" t="s">
        <v>10</v>
      </c>
      <c r="B6142">
        <v>6139</v>
      </c>
      <c r="C6142" t="s">
        <v>1470</v>
      </c>
      <c r="D6142" t="s">
        <v>54</v>
      </c>
      <c r="E6142">
        <v>2020</v>
      </c>
      <c r="F6142" t="s">
        <v>37</v>
      </c>
      <c r="G6142" t="s">
        <v>34</v>
      </c>
      <c r="H6142" t="s">
        <v>15</v>
      </c>
      <c r="I6142" t="s">
        <v>16</v>
      </c>
      <c r="J6142">
        <v>1.8126724E-2</v>
      </c>
      <c r="K6142">
        <v>19.7</v>
      </c>
      <c r="L6142">
        <v>101.79900000000001</v>
      </c>
      <c r="M6142">
        <v>4</v>
      </c>
    </row>
    <row r="6143" spans="1:13" x14ac:dyDescent="0.3">
      <c r="A6143" t="s">
        <v>10</v>
      </c>
      <c r="B6143">
        <v>6140</v>
      </c>
      <c r="C6143" t="s">
        <v>136</v>
      </c>
      <c r="D6143" t="s">
        <v>67</v>
      </c>
      <c r="E6143">
        <v>2016</v>
      </c>
      <c r="F6143" t="s">
        <v>25</v>
      </c>
      <c r="G6143" t="s">
        <v>14</v>
      </c>
      <c r="H6143" t="s">
        <v>26</v>
      </c>
      <c r="I6143" t="s">
        <v>16</v>
      </c>
      <c r="J6143">
        <v>0.11411709</v>
      </c>
      <c r="K6143">
        <v>20.7</v>
      </c>
      <c r="L6143">
        <v>92.743600000000001</v>
      </c>
      <c r="M6143">
        <v>4</v>
      </c>
    </row>
    <row r="6144" spans="1:13" x14ac:dyDescent="0.3">
      <c r="A6144" t="s">
        <v>10</v>
      </c>
      <c r="B6144">
        <v>6141</v>
      </c>
      <c r="C6144" t="s">
        <v>185</v>
      </c>
      <c r="D6144" t="s">
        <v>74</v>
      </c>
      <c r="E6144">
        <v>2015</v>
      </c>
      <c r="F6144" t="s">
        <v>33</v>
      </c>
      <c r="G6144" t="s">
        <v>34</v>
      </c>
      <c r="H6144" t="s">
        <v>15</v>
      </c>
      <c r="I6144" t="s">
        <v>16</v>
      </c>
      <c r="J6144">
        <v>2.0760673E-2</v>
      </c>
      <c r="K6144">
        <v>21.1</v>
      </c>
      <c r="L6144">
        <v>128.79939999999999</v>
      </c>
      <c r="M6144">
        <v>4</v>
      </c>
    </row>
    <row r="6145" spans="1:13" x14ac:dyDescent="0.3">
      <c r="A6145" t="s">
        <v>17</v>
      </c>
      <c r="B6145">
        <v>6142</v>
      </c>
      <c r="C6145" t="s">
        <v>404</v>
      </c>
      <c r="D6145" t="s">
        <v>28</v>
      </c>
      <c r="E6145">
        <v>2017</v>
      </c>
      <c r="F6145" t="s">
        <v>50</v>
      </c>
      <c r="G6145" t="s">
        <v>34</v>
      </c>
      <c r="H6145" t="s">
        <v>26</v>
      </c>
      <c r="I6145" t="s">
        <v>16</v>
      </c>
      <c r="J6145">
        <v>2.6676215999999999E-2</v>
      </c>
      <c r="K6145">
        <v>12.35</v>
      </c>
      <c r="L6145">
        <v>57.0246</v>
      </c>
      <c r="M6145">
        <v>4</v>
      </c>
    </row>
    <row r="6146" spans="1:13" x14ac:dyDescent="0.3">
      <c r="A6146" t="s">
        <v>10</v>
      </c>
      <c r="B6146">
        <v>6143</v>
      </c>
      <c r="C6146" t="s">
        <v>1563</v>
      </c>
      <c r="D6146" t="s">
        <v>159</v>
      </c>
      <c r="E6146">
        <v>2015</v>
      </c>
      <c r="F6146" t="s">
        <v>33</v>
      </c>
      <c r="G6146" t="s">
        <v>34</v>
      </c>
      <c r="H6146" t="s">
        <v>15</v>
      </c>
      <c r="I6146" t="s">
        <v>16</v>
      </c>
      <c r="J6146">
        <v>6.6315023000000001E-2</v>
      </c>
      <c r="K6146">
        <v>10.5</v>
      </c>
      <c r="L6146">
        <v>78.296000000000006</v>
      </c>
      <c r="M6146">
        <v>4</v>
      </c>
    </row>
    <row r="6147" spans="1:13" x14ac:dyDescent="0.3">
      <c r="A6147" t="s">
        <v>17</v>
      </c>
      <c r="B6147">
        <v>6144</v>
      </c>
      <c r="C6147" t="s">
        <v>640</v>
      </c>
      <c r="D6147" t="s">
        <v>48</v>
      </c>
      <c r="E6147">
        <v>2017</v>
      </c>
      <c r="F6147" t="s">
        <v>50</v>
      </c>
      <c r="G6147" t="s">
        <v>34</v>
      </c>
      <c r="H6147" t="s">
        <v>26</v>
      </c>
      <c r="I6147" t="s">
        <v>16</v>
      </c>
      <c r="J6147">
        <v>0.136275173</v>
      </c>
      <c r="K6147">
        <v>6.4050000000000002</v>
      </c>
      <c r="L6147">
        <v>128.1678</v>
      </c>
      <c r="M6147">
        <v>4</v>
      </c>
    </row>
    <row r="6148" spans="1:13" x14ac:dyDescent="0.3">
      <c r="A6148" t="s">
        <v>17</v>
      </c>
      <c r="B6148">
        <v>6145</v>
      </c>
      <c r="C6148" t="s">
        <v>1241</v>
      </c>
      <c r="D6148" t="s">
        <v>48</v>
      </c>
      <c r="E6148">
        <v>2015</v>
      </c>
      <c r="F6148" t="s">
        <v>33</v>
      </c>
      <c r="G6148" t="s">
        <v>34</v>
      </c>
      <c r="H6148" t="s">
        <v>15</v>
      </c>
      <c r="I6148" t="s">
        <v>16</v>
      </c>
      <c r="J6148">
        <v>2.9799965000000001E-2</v>
      </c>
      <c r="K6148">
        <v>16.75</v>
      </c>
      <c r="L6148">
        <v>39.182200000000002</v>
      </c>
      <c r="M6148">
        <v>4</v>
      </c>
    </row>
    <row r="6149" spans="1:13" x14ac:dyDescent="0.3">
      <c r="A6149" t="s">
        <v>17</v>
      </c>
      <c r="B6149">
        <v>6146</v>
      </c>
      <c r="C6149" t="s">
        <v>207</v>
      </c>
      <c r="D6149" t="s">
        <v>12</v>
      </c>
      <c r="E6149">
        <v>2012</v>
      </c>
      <c r="F6149" t="s">
        <v>13</v>
      </c>
      <c r="G6149" t="s">
        <v>14</v>
      </c>
      <c r="H6149" t="s">
        <v>15</v>
      </c>
      <c r="I6149" t="s">
        <v>16</v>
      </c>
      <c r="J6149">
        <v>7.2410764000000002E-2</v>
      </c>
      <c r="K6149">
        <v>14.7</v>
      </c>
      <c r="L6149">
        <v>48.203400000000002</v>
      </c>
      <c r="M6149">
        <v>4</v>
      </c>
    </row>
    <row r="6150" spans="1:13" x14ac:dyDescent="0.3">
      <c r="A6150" t="s">
        <v>10</v>
      </c>
      <c r="B6150">
        <v>6147</v>
      </c>
      <c r="C6150" t="s">
        <v>486</v>
      </c>
      <c r="D6150" t="s">
        <v>12</v>
      </c>
      <c r="E6150">
        <v>2017</v>
      </c>
      <c r="F6150" t="s">
        <v>50</v>
      </c>
      <c r="G6150" t="s">
        <v>34</v>
      </c>
      <c r="H6150" t="s">
        <v>26</v>
      </c>
      <c r="I6150" t="s">
        <v>16</v>
      </c>
      <c r="J6150">
        <v>2.8118435000000001E-2</v>
      </c>
      <c r="K6150">
        <v>20</v>
      </c>
      <c r="L6150">
        <v>46.7744</v>
      </c>
      <c r="M6150">
        <v>4</v>
      </c>
    </row>
    <row r="6151" spans="1:13" x14ac:dyDescent="0.3">
      <c r="A6151" t="s">
        <v>17</v>
      </c>
      <c r="B6151">
        <v>6148</v>
      </c>
      <c r="C6151" t="s">
        <v>641</v>
      </c>
      <c r="D6151" t="s">
        <v>48</v>
      </c>
      <c r="E6151">
        <v>2018</v>
      </c>
      <c r="F6151" t="s">
        <v>138</v>
      </c>
      <c r="G6151" t="s">
        <v>14</v>
      </c>
      <c r="H6151" t="s">
        <v>26</v>
      </c>
      <c r="I6151" t="s">
        <v>40</v>
      </c>
      <c r="J6151">
        <v>0.16335022099999999</v>
      </c>
      <c r="L6151">
        <v>120.2124</v>
      </c>
      <c r="M6151">
        <v>4</v>
      </c>
    </row>
    <row r="6152" spans="1:13" x14ac:dyDescent="0.3">
      <c r="A6152" t="s">
        <v>10</v>
      </c>
      <c r="B6152">
        <v>6149</v>
      </c>
      <c r="C6152" t="s">
        <v>760</v>
      </c>
      <c r="D6152" t="s">
        <v>48</v>
      </c>
      <c r="E6152">
        <v>2022</v>
      </c>
      <c r="F6152" t="s">
        <v>20</v>
      </c>
      <c r="G6152" t="s">
        <v>21</v>
      </c>
      <c r="H6152" t="s">
        <v>15</v>
      </c>
      <c r="I6152" t="s">
        <v>22</v>
      </c>
      <c r="J6152">
        <v>1.4076503000000001E-2</v>
      </c>
      <c r="K6152">
        <v>9.3000000000000007</v>
      </c>
      <c r="L6152">
        <v>200.00839999999999</v>
      </c>
      <c r="M6152">
        <v>4</v>
      </c>
    </row>
    <row r="6153" spans="1:13" x14ac:dyDescent="0.3">
      <c r="A6153" t="s">
        <v>10</v>
      </c>
      <c r="B6153">
        <v>6150</v>
      </c>
      <c r="C6153" t="s">
        <v>1201</v>
      </c>
      <c r="D6153" t="s">
        <v>48</v>
      </c>
      <c r="E6153">
        <v>2017</v>
      </c>
      <c r="F6153" t="s">
        <v>50</v>
      </c>
      <c r="G6153" t="s">
        <v>34</v>
      </c>
      <c r="H6153" t="s">
        <v>26</v>
      </c>
      <c r="I6153" t="s">
        <v>16</v>
      </c>
      <c r="J6153">
        <v>8.8305478000000007E-2</v>
      </c>
      <c r="K6153">
        <v>8.8949999999999996</v>
      </c>
      <c r="L6153">
        <v>123.473</v>
      </c>
      <c r="M6153">
        <v>4</v>
      </c>
    </row>
    <row r="6154" spans="1:13" x14ac:dyDescent="0.3">
      <c r="A6154" t="s">
        <v>10</v>
      </c>
      <c r="B6154">
        <v>6151</v>
      </c>
      <c r="C6154" t="s">
        <v>1295</v>
      </c>
      <c r="D6154" t="s">
        <v>12</v>
      </c>
      <c r="E6154">
        <v>2018</v>
      </c>
      <c r="F6154" t="s">
        <v>45</v>
      </c>
      <c r="G6154" t="s">
        <v>21</v>
      </c>
      <c r="H6154" t="s">
        <v>15</v>
      </c>
      <c r="I6154" t="s">
        <v>46</v>
      </c>
      <c r="J6154">
        <v>0.15528831000000001</v>
      </c>
      <c r="L6154">
        <v>241.75380000000001</v>
      </c>
      <c r="M6154">
        <v>4</v>
      </c>
    </row>
    <row r="6155" spans="1:13" x14ac:dyDescent="0.3">
      <c r="A6155" t="s">
        <v>10</v>
      </c>
      <c r="B6155">
        <v>6152</v>
      </c>
      <c r="C6155" t="s">
        <v>1470</v>
      </c>
      <c r="D6155" t="s">
        <v>54</v>
      </c>
      <c r="E6155">
        <v>2017</v>
      </c>
      <c r="F6155" t="s">
        <v>50</v>
      </c>
      <c r="G6155" t="s">
        <v>34</v>
      </c>
      <c r="H6155" t="s">
        <v>26</v>
      </c>
      <c r="I6155" t="s">
        <v>16</v>
      </c>
      <c r="J6155">
        <v>1.8021361E-2</v>
      </c>
      <c r="K6155">
        <v>19.7</v>
      </c>
      <c r="L6155">
        <v>101.199</v>
      </c>
      <c r="M6155">
        <v>4</v>
      </c>
    </row>
    <row r="6156" spans="1:13" x14ac:dyDescent="0.3">
      <c r="A6156" t="s">
        <v>17</v>
      </c>
      <c r="B6156">
        <v>6153</v>
      </c>
      <c r="C6156" t="s">
        <v>1407</v>
      </c>
      <c r="D6156" t="s">
        <v>64</v>
      </c>
      <c r="E6156">
        <v>2020</v>
      </c>
      <c r="F6156" t="s">
        <v>37</v>
      </c>
      <c r="G6156" t="s">
        <v>34</v>
      </c>
      <c r="H6156" t="s">
        <v>15</v>
      </c>
      <c r="I6156" t="s">
        <v>16</v>
      </c>
      <c r="J6156">
        <v>8.1655900000000003E-2</v>
      </c>
      <c r="K6156">
        <v>6.0949999999999998</v>
      </c>
      <c r="L6156">
        <v>143.31540000000001</v>
      </c>
      <c r="M6156">
        <v>4</v>
      </c>
    </row>
    <row r="6157" spans="1:13" x14ac:dyDescent="0.3">
      <c r="A6157" t="s">
        <v>17</v>
      </c>
      <c r="B6157">
        <v>6154</v>
      </c>
      <c r="C6157" t="s">
        <v>320</v>
      </c>
      <c r="D6157" t="s">
        <v>95</v>
      </c>
      <c r="E6157">
        <v>2012</v>
      </c>
      <c r="F6157" t="s">
        <v>13</v>
      </c>
      <c r="G6157" t="s">
        <v>14</v>
      </c>
      <c r="H6157" t="s">
        <v>15</v>
      </c>
      <c r="I6157" t="s">
        <v>16</v>
      </c>
      <c r="J6157">
        <v>0.13170868199999999</v>
      </c>
      <c r="K6157">
        <v>11.65</v>
      </c>
      <c r="L6157">
        <v>152.30240000000001</v>
      </c>
      <c r="M6157">
        <v>4</v>
      </c>
    </row>
    <row r="6158" spans="1:13" x14ac:dyDescent="0.3">
      <c r="A6158" t="s">
        <v>17</v>
      </c>
      <c r="B6158">
        <v>6155</v>
      </c>
      <c r="C6158" t="s">
        <v>1248</v>
      </c>
      <c r="D6158" t="s">
        <v>28</v>
      </c>
      <c r="E6158">
        <v>2012</v>
      </c>
      <c r="F6158" t="s">
        <v>13</v>
      </c>
      <c r="G6158" t="s">
        <v>14</v>
      </c>
      <c r="H6158" t="s">
        <v>15</v>
      </c>
      <c r="I6158" t="s">
        <v>16</v>
      </c>
      <c r="J6158">
        <v>3.0174245999999998E-2</v>
      </c>
      <c r="K6158">
        <v>12.1</v>
      </c>
      <c r="L6158">
        <v>76.667000000000002</v>
      </c>
      <c r="M6158">
        <v>4</v>
      </c>
    </row>
    <row r="6159" spans="1:13" x14ac:dyDescent="0.3">
      <c r="A6159" t="s">
        <v>17</v>
      </c>
      <c r="B6159">
        <v>6156</v>
      </c>
      <c r="C6159" t="s">
        <v>1420</v>
      </c>
      <c r="D6159" t="s">
        <v>28</v>
      </c>
      <c r="E6159">
        <v>2012</v>
      </c>
      <c r="F6159" t="s">
        <v>13</v>
      </c>
      <c r="G6159" t="s">
        <v>14</v>
      </c>
      <c r="H6159" t="s">
        <v>15</v>
      </c>
      <c r="I6159" t="s">
        <v>16</v>
      </c>
      <c r="J6159">
        <v>6.5022700000000003E-2</v>
      </c>
      <c r="K6159">
        <v>19.7</v>
      </c>
      <c r="L6159">
        <v>87.019800000000004</v>
      </c>
      <c r="M6159">
        <v>4</v>
      </c>
    </row>
    <row r="6160" spans="1:13" x14ac:dyDescent="0.3">
      <c r="A6160" t="s">
        <v>17</v>
      </c>
      <c r="B6160">
        <v>6157</v>
      </c>
      <c r="C6160" t="s">
        <v>1597</v>
      </c>
      <c r="D6160" t="s">
        <v>67</v>
      </c>
      <c r="E6160">
        <v>2012</v>
      </c>
      <c r="F6160" t="s">
        <v>13</v>
      </c>
      <c r="G6160" t="s">
        <v>14</v>
      </c>
      <c r="H6160" t="s">
        <v>15</v>
      </c>
      <c r="I6160" t="s">
        <v>16</v>
      </c>
      <c r="J6160">
        <v>7.0149087999999998E-2</v>
      </c>
      <c r="K6160">
        <v>10.3</v>
      </c>
      <c r="L6160">
        <v>264.52260000000001</v>
      </c>
      <c r="M6160">
        <v>4</v>
      </c>
    </row>
    <row r="6161" spans="1:13" x14ac:dyDescent="0.3">
      <c r="A6161" t="s">
        <v>17</v>
      </c>
      <c r="B6161">
        <v>6158</v>
      </c>
      <c r="C6161" t="s">
        <v>749</v>
      </c>
      <c r="D6161" t="s">
        <v>24</v>
      </c>
      <c r="E6161">
        <v>2012</v>
      </c>
      <c r="F6161" t="s">
        <v>13</v>
      </c>
      <c r="G6161" t="s">
        <v>14</v>
      </c>
      <c r="H6161" t="s">
        <v>15</v>
      </c>
      <c r="I6161" t="s">
        <v>16</v>
      </c>
      <c r="J6161">
        <v>7.9342006000000007E-2</v>
      </c>
      <c r="K6161">
        <v>18.25</v>
      </c>
      <c r="L6161">
        <v>226.00620000000001</v>
      </c>
      <c r="M6161">
        <v>4</v>
      </c>
    </row>
    <row r="6162" spans="1:13" x14ac:dyDescent="0.3">
      <c r="A6162" t="s">
        <v>17</v>
      </c>
      <c r="B6162">
        <v>6159</v>
      </c>
      <c r="C6162" t="s">
        <v>323</v>
      </c>
      <c r="D6162" t="s">
        <v>12</v>
      </c>
      <c r="E6162">
        <v>2012</v>
      </c>
      <c r="F6162" t="s">
        <v>13</v>
      </c>
      <c r="G6162" t="s">
        <v>14</v>
      </c>
      <c r="H6162" t="s">
        <v>15</v>
      </c>
      <c r="I6162" t="s">
        <v>16</v>
      </c>
      <c r="J6162">
        <v>0</v>
      </c>
      <c r="K6162">
        <v>9.8000000000000007</v>
      </c>
      <c r="L6162">
        <v>175.23699999999999</v>
      </c>
      <c r="M6162">
        <v>4</v>
      </c>
    </row>
    <row r="6163" spans="1:13" x14ac:dyDescent="0.3">
      <c r="A6163" t="s">
        <v>17</v>
      </c>
      <c r="B6163">
        <v>6160</v>
      </c>
      <c r="C6163" t="s">
        <v>577</v>
      </c>
      <c r="D6163" t="s">
        <v>54</v>
      </c>
      <c r="E6163">
        <v>2012</v>
      </c>
      <c r="F6163" t="s">
        <v>13</v>
      </c>
      <c r="G6163" t="s">
        <v>14</v>
      </c>
      <c r="H6163" t="s">
        <v>15</v>
      </c>
      <c r="I6163" t="s">
        <v>16</v>
      </c>
      <c r="J6163">
        <v>0.156541861</v>
      </c>
      <c r="K6163">
        <v>17.2</v>
      </c>
      <c r="L6163">
        <v>162.45779999999999</v>
      </c>
      <c r="M6163">
        <v>4</v>
      </c>
    </row>
    <row r="6164" spans="1:13" x14ac:dyDescent="0.3">
      <c r="A6164" t="s">
        <v>17</v>
      </c>
      <c r="B6164">
        <v>6161</v>
      </c>
      <c r="C6164" t="s">
        <v>1528</v>
      </c>
      <c r="D6164" t="s">
        <v>64</v>
      </c>
      <c r="E6164">
        <v>2012</v>
      </c>
      <c r="F6164" t="s">
        <v>13</v>
      </c>
      <c r="G6164" t="s">
        <v>14</v>
      </c>
      <c r="H6164" t="s">
        <v>15</v>
      </c>
      <c r="I6164" t="s">
        <v>16</v>
      </c>
      <c r="J6164">
        <v>2.3179181E-2</v>
      </c>
      <c r="K6164">
        <v>20.5</v>
      </c>
      <c r="L6164">
        <v>154.03399999999999</v>
      </c>
      <c r="M6164">
        <v>4</v>
      </c>
    </row>
    <row r="6165" spans="1:13" x14ac:dyDescent="0.3">
      <c r="A6165" t="s">
        <v>17</v>
      </c>
      <c r="B6165">
        <v>6162</v>
      </c>
      <c r="C6165" t="s">
        <v>1042</v>
      </c>
      <c r="D6165" t="s">
        <v>48</v>
      </c>
      <c r="E6165">
        <v>2012</v>
      </c>
      <c r="F6165" t="s">
        <v>13</v>
      </c>
      <c r="G6165" t="s">
        <v>14</v>
      </c>
      <c r="H6165" t="s">
        <v>15</v>
      </c>
      <c r="I6165" t="s">
        <v>16</v>
      </c>
      <c r="J6165">
        <v>0.12191466199999999</v>
      </c>
      <c r="K6165">
        <v>12.85</v>
      </c>
      <c r="L6165">
        <v>43.5428</v>
      </c>
      <c r="M6165">
        <v>4</v>
      </c>
    </row>
    <row r="6166" spans="1:13" x14ac:dyDescent="0.3">
      <c r="A6166" t="s">
        <v>17</v>
      </c>
      <c r="B6166">
        <v>6163</v>
      </c>
      <c r="C6166" t="s">
        <v>1502</v>
      </c>
      <c r="D6166" t="s">
        <v>95</v>
      </c>
      <c r="E6166">
        <v>2012</v>
      </c>
      <c r="F6166" t="s">
        <v>13</v>
      </c>
      <c r="G6166" t="s">
        <v>14</v>
      </c>
      <c r="H6166" t="s">
        <v>15</v>
      </c>
      <c r="I6166" t="s">
        <v>16</v>
      </c>
      <c r="J6166">
        <v>4.6026479000000002E-2</v>
      </c>
      <c r="K6166">
        <v>4.92</v>
      </c>
      <c r="L6166">
        <v>196.50839999999999</v>
      </c>
      <c r="M6166">
        <v>4</v>
      </c>
    </row>
    <row r="6167" spans="1:13" x14ac:dyDescent="0.3">
      <c r="A6167" t="s">
        <v>17</v>
      </c>
      <c r="B6167">
        <v>6164</v>
      </c>
      <c r="C6167" t="s">
        <v>342</v>
      </c>
      <c r="D6167" t="s">
        <v>95</v>
      </c>
      <c r="E6167">
        <v>2012</v>
      </c>
      <c r="F6167" t="s">
        <v>13</v>
      </c>
      <c r="G6167" t="s">
        <v>14</v>
      </c>
      <c r="H6167" t="s">
        <v>15</v>
      </c>
      <c r="I6167" t="s">
        <v>16</v>
      </c>
      <c r="J6167">
        <v>8.2139799999999999E-2</v>
      </c>
      <c r="K6167">
        <v>5.7649999999999997</v>
      </c>
      <c r="L6167">
        <v>37.2164</v>
      </c>
      <c r="M6167">
        <v>4</v>
      </c>
    </row>
    <row r="6168" spans="1:13" x14ac:dyDescent="0.3">
      <c r="A6168" t="s">
        <v>17</v>
      </c>
      <c r="B6168">
        <v>6165</v>
      </c>
      <c r="C6168" t="s">
        <v>477</v>
      </c>
      <c r="D6168" t="s">
        <v>95</v>
      </c>
      <c r="E6168">
        <v>2012</v>
      </c>
      <c r="F6168" t="s">
        <v>13</v>
      </c>
      <c r="G6168" t="s">
        <v>14</v>
      </c>
      <c r="H6168" t="s">
        <v>15</v>
      </c>
      <c r="I6168" t="s">
        <v>16</v>
      </c>
      <c r="J6168">
        <v>3.7555348000000002E-2</v>
      </c>
      <c r="K6168">
        <v>6.8</v>
      </c>
      <c r="L6168">
        <v>49.603400000000001</v>
      </c>
      <c r="M6168">
        <v>4</v>
      </c>
    </row>
    <row r="6169" spans="1:13" x14ac:dyDescent="0.3">
      <c r="A6169" t="s">
        <v>17</v>
      </c>
      <c r="B6169">
        <v>6166</v>
      </c>
      <c r="C6169" t="s">
        <v>1503</v>
      </c>
      <c r="D6169" t="s">
        <v>95</v>
      </c>
      <c r="E6169">
        <v>2012</v>
      </c>
      <c r="F6169" t="s">
        <v>13</v>
      </c>
      <c r="G6169" t="s">
        <v>14</v>
      </c>
      <c r="H6169" t="s">
        <v>15</v>
      </c>
      <c r="I6169" t="s">
        <v>16</v>
      </c>
      <c r="J6169">
        <v>2.8566432999999999E-2</v>
      </c>
      <c r="K6169">
        <v>9.3000000000000007</v>
      </c>
      <c r="L6169">
        <v>193.0136</v>
      </c>
      <c r="M6169">
        <v>4</v>
      </c>
    </row>
    <row r="6170" spans="1:13" x14ac:dyDescent="0.3">
      <c r="A6170" t="s">
        <v>17</v>
      </c>
      <c r="B6170">
        <v>6167</v>
      </c>
      <c r="C6170" t="s">
        <v>1471</v>
      </c>
      <c r="D6170" t="s">
        <v>95</v>
      </c>
      <c r="E6170">
        <v>2012</v>
      </c>
      <c r="F6170" t="s">
        <v>13</v>
      </c>
      <c r="G6170" t="s">
        <v>14</v>
      </c>
      <c r="H6170" t="s">
        <v>15</v>
      </c>
      <c r="I6170" t="s">
        <v>16</v>
      </c>
      <c r="J6170">
        <v>9.4251579999999995E-3</v>
      </c>
      <c r="K6170">
        <v>12.3</v>
      </c>
      <c r="L6170">
        <v>74.837999999999994</v>
      </c>
      <c r="M6170">
        <v>4</v>
      </c>
    </row>
    <row r="6171" spans="1:13" x14ac:dyDescent="0.3">
      <c r="A6171" t="s">
        <v>17</v>
      </c>
      <c r="B6171">
        <v>6168</v>
      </c>
      <c r="C6171" t="s">
        <v>478</v>
      </c>
      <c r="D6171" t="s">
        <v>95</v>
      </c>
      <c r="E6171">
        <v>2012</v>
      </c>
      <c r="F6171" t="s">
        <v>13</v>
      </c>
      <c r="G6171" t="s">
        <v>14</v>
      </c>
      <c r="H6171" t="s">
        <v>15</v>
      </c>
      <c r="I6171" t="s">
        <v>16</v>
      </c>
      <c r="J6171">
        <v>0</v>
      </c>
      <c r="K6171">
        <v>13.5</v>
      </c>
      <c r="L6171">
        <v>84.653999999999996</v>
      </c>
      <c r="M6171">
        <v>4</v>
      </c>
    </row>
    <row r="6172" spans="1:13" x14ac:dyDescent="0.3">
      <c r="A6172" t="s">
        <v>17</v>
      </c>
      <c r="B6172">
        <v>6169</v>
      </c>
      <c r="C6172" t="s">
        <v>564</v>
      </c>
      <c r="D6172" t="s">
        <v>95</v>
      </c>
      <c r="E6172">
        <v>2012</v>
      </c>
      <c r="F6172" t="s">
        <v>13</v>
      </c>
      <c r="G6172" t="s">
        <v>14</v>
      </c>
      <c r="H6172" t="s">
        <v>15</v>
      </c>
      <c r="I6172" t="s">
        <v>16</v>
      </c>
      <c r="J6172">
        <v>5.6005780999999998E-2</v>
      </c>
      <c r="K6172">
        <v>17.350000000000001</v>
      </c>
      <c r="L6172">
        <v>99.201599999999999</v>
      </c>
      <c r="M6172">
        <v>4</v>
      </c>
    </row>
    <row r="6173" spans="1:13" x14ac:dyDescent="0.3">
      <c r="A6173" t="s">
        <v>17</v>
      </c>
      <c r="B6173">
        <v>6170</v>
      </c>
      <c r="C6173" t="s">
        <v>1061</v>
      </c>
      <c r="D6173" t="s">
        <v>95</v>
      </c>
      <c r="E6173">
        <v>2012</v>
      </c>
      <c r="F6173" t="s">
        <v>13</v>
      </c>
      <c r="G6173" t="s">
        <v>14</v>
      </c>
      <c r="H6173" t="s">
        <v>15</v>
      </c>
      <c r="I6173" t="s">
        <v>16</v>
      </c>
      <c r="J6173">
        <v>8.5541019999999992E-3</v>
      </c>
      <c r="K6173">
        <v>18</v>
      </c>
      <c r="L6173">
        <v>79.361800000000002</v>
      </c>
      <c r="M6173">
        <v>4</v>
      </c>
    </row>
    <row r="6174" spans="1:13" x14ac:dyDescent="0.3">
      <c r="A6174" t="s">
        <v>17</v>
      </c>
      <c r="B6174">
        <v>6171</v>
      </c>
      <c r="C6174" t="s">
        <v>1259</v>
      </c>
      <c r="D6174" t="s">
        <v>57</v>
      </c>
      <c r="E6174">
        <v>2012</v>
      </c>
      <c r="F6174" t="s">
        <v>13</v>
      </c>
      <c r="G6174" t="s">
        <v>14</v>
      </c>
      <c r="H6174" t="s">
        <v>15</v>
      </c>
      <c r="I6174" t="s">
        <v>16</v>
      </c>
      <c r="J6174">
        <v>2.0729902000000001E-2</v>
      </c>
      <c r="K6174">
        <v>12.5</v>
      </c>
      <c r="L6174">
        <v>197.27420000000001</v>
      </c>
      <c r="M6174">
        <v>4</v>
      </c>
    </row>
    <row r="6175" spans="1:13" x14ac:dyDescent="0.3">
      <c r="A6175" t="s">
        <v>17</v>
      </c>
      <c r="B6175">
        <v>6172</v>
      </c>
      <c r="C6175" t="s">
        <v>1104</v>
      </c>
      <c r="D6175" t="s">
        <v>57</v>
      </c>
      <c r="E6175">
        <v>2012</v>
      </c>
      <c r="F6175" t="s">
        <v>13</v>
      </c>
      <c r="G6175" t="s">
        <v>14</v>
      </c>
      <c r="H6175" t="s">
        <v>15</v>
      </c>
      <c r="I6175" t="s">
        <v>16</v>
      </c>
      <c r="J6175">
        <v>0</v>
      </c>
      <c r="K6175">
        <v>17.100000000000001</v>
      </c>
      <c r="L6175">
        <v>85.556600000000003</v>
      </c>
      <c r="M6175">
        <v>4</v>
      </c>
    </row>
    <row r="6176" spans="1:13" x14ac:dyDescent="0.3">
      <c r="A6176" t="s">
        <v>17</v>
      </c>
      <c r="B6176">
        <v>6173</v>
      </c>
      <c r="C6176" t="s">
        <v>613</v>
      </c>
      <c r="D6176" t="s">
        <v>57</v>
      </c>
      <c r="E6176">
        <v>2012</v>
      </c>
      <c r="F6176" t="s">
        <v>13</v>
      </c>
      <c r="G6176" t="s">
        <v>14</v>
      </c>
      <c r="H6176" t="s">
        <v>15</v>
      </c>
      <c r="I6176" t="s">
        <v>16</v>
      </c>
      <c r="J6176">
        <v>8.7604646999999994E-2</v>
      </c>
      <c r="K6176">
        <v>17.850000000000001</v>
      </c>
      <c r="L6176">
        <v>196.9794</v>
      </c>
      <c r="M6176">
        <v>4</v>
      </c>
    </row>
    <row r="6177" spans="1:13" x14ac:dyDescent="0.3">
      <c r="A6177" t="s">
        <v>17</v>
      </c>
      <c r="B6177">
        <v>6174</v>
      </c>
      <c r="C6177" t="s">
        <v>602</v>
      </c>
      <c r="D6177" t="s">
        <v>57</v>
      </c>
      <c r="E6177">
        <v>2012</v>
      </c>
      <c r="F6177" t="s">
        <v>13</v>
      </c>
      <c r="G6177" t="s">
        <v>14</v>
      </c>
      <c r="H6177" t="s">
        <v>15</v>
      </c>
      <c r="I6177" t="s">
        <v>16</v>
      </c>
      <c r="J6177">
        <v>0.12840532800000001</v>
      </c>
      <c r="K6177">
        <v>19.5</v>
      </c>
      <c r="L6177">
        <v>156.4314</v>
      </c>
      <c r="M6177">
        <v>4</v>
      </c>
    </row>
    <row r="6178" spans="1:13" x14ac:dyDescent="0.3">
      <c r="A6178" t="s">
        <v>17</v>
      </c>
      <c r="B6178">
        <v>6175</v>
      </c>
      <c r="C6178" t="s">
        <v>200</v>
      </c>
      <c r="D6178" t="s">
        <v>74</v>
      </c>
      <c r="E6178">
        <v>2012</v>
      </c>
      <c r="F6178" t="s">
        <v>13</v>
      </c>
      <c r="G6178" t="s">
        <v>14</v>
      </c>
      <c r="H6178" t="s">
        <v>15</v>
      </c>
      <c r="I6178" t="s">
        <v>16</v>
      </c>
      <c r="J6178">
        <v>2.1409912999999999E-2</v>
      </c>
      <c r="K6178">
        <v>8.06</v>
      </c>
      <c r="L6178">
        <v>229.73259999999999</v>
      </c>
      <c r="M6178">
        <v>4</v>
      </c>
    </row>
    <row r="6179" spans="1:13" x14ac:dyDescent="0.3">
      <c r="A6179" t="s">
        <v>17</v>
      </c>
      <c r="B6179">
        <v>6176</v>
      </c>
      <c r="C6179" t="s">
        <v>1365</v>
      </c>
      <c r="D6179" t="s">
        <v>28</v>
      </c>
      <c r="E6179">
        <v>2012</v>
      </c>
      <c r="F6179" t="s">
        <v>13</v>
      </c>
      <c r="G6179" t="s">
        <v>14</v>
      </c>
      <c r="H6179" t="s">
        <v>15</v>
      </c>
      <c r="I6179" t="s">
        <v>16</v>
      </c>
      <c r="J6179">
        <v>4.5723220000000002E-2</v>
      </c>
      <c r="K6179">
        <v>5.9050000000000002</v>
      </c>
      <c r="L6179">
        <v>222.1456</v>
      </c>
      <c r="M6179">
        <v>4</v>
      </c>
    </row>
    <row r="6180" spans="1:13" x14ac:dyDescent="0.3">
      <c r="A6180" t="s">
        <v>17</v>
      </c>
      <c r="B6180">
        <v>6177</v>
      </c>
      <c r="C6180" t="s">
        <v>926</v>
      </c>
      <c r="D6180" t="s">
        <v>28</v>
      </c>
      <c r="E6180">
        <v>2012</v>
      </c>
      <c r="F6180" t="s">
        <v>13</v>
      </c>
      <c r="G6180" t="s">
        <v>14</v>
      </c>
      <c r="H6180" t="s">
        <v>15</v>
      </c>
      <c r="I6180" t="s">
        <v>16</v>
      </c>
      <c r="J6180">
        <v>0.127647181</v>
      </c>
      <c r="K6180">
        <v>6.3</v>
      </c>
      <c r="L6180">
        <v>207.92699999999999</v>
      </c>
      <c r="M6180">
        <v>4</v>
      </c>
    </row>
    <row r="6181" spans="1:13" x14ac:dyDescent="0.3">
      <c r="A6181" t="s">
        <v>17</v>
      </c>
      <c r="B6181">
        <v>6178</v>
      </c>
      <c r="C6181" t="s">
        <v>164</v>
      </c>
      <c r="D6181" t="s">
        <v>28</v>
      </c>
      <c r="E6181">
        <v>2012</v>
      </c>
      <c r="F6181" t="s">
        <v>13</v>
      </c>
      <c r="G6181" t="s">
        <v>14</v>
      </c>
      <c r="H6181" t="s">
        <v>15</v>
      </c>
      <c r="I6181" t="s">
        <v>16</v>
      </c>
      <c r="J6181">
        <v>0</v>
      </c>
      <c r="K6181">
        <v>7</v>
      </c>
      <c r="L6181">
        <v>105.628</v>
      </c>
      <c r="M6181">
        <v>4</v>
      </c>
    </row>
    <row r="6182" spans="1:13" x14ac:dyDescent="0.3">
      <c r="A6182" t="s">
        <v>17</v>
      </c>
      <c r="B6182">
        <v>6179</v>
      </c>
      <c r="C6182" t="s">
        <v>288</v>
      </c>
      <c r="D6182" t="s">
        <v>28</v>
      </c>
      <c r="E6182">
        <v>2012</v>
      </c>
      <c r="F6182" t="s">
        <v>13</v>
      </c>
      <c r="G6182" t="s">
        <v>14</v>
      </c>
      <c r="H6182" t="s">
        <v>15</v>
      </c>
      <c r="I6182" t="s">
        <v>16</v>
      </c>
      <c r="J6182">
        <v>3.1994533999999998E-2</v>
      </c>
      <c r="K6182">
        <v>7.6550000000000002</v>
      </c>
      <c r="L6182">
        <v>114.3492</v>
      </c>
      <c r="M6182">
        <v>4</v>
      </c>
    </row>
    <row r="6183" spans="1:13" x14ac:dyDescent="0.3">
      <c r="A6183" t="s">
        <v>17</v>
      </c>
      <c r="B6183">
        <v>6180</v>
      </c>
      <c r="C6183" t="s">
        <v>515</v>
      </c>
      <c r="D6183" t="s">
        <v>28</v>
      </c>
      <c r="E6183">
        <v>2012</v>
      </c>
      <c r="F6183" t="s">
        <v>13</v>
      </c>
      <c r="G6183" t="s">
        <v>14</v>
      </c>
      <c r="H6183" t="s">
        <v>15</v>
      </c>
      <c r="I6183" t="s">
        <v>16</v>
      </c>
      <c r="J6183">
        <v>9.8036902999999995E-2</v>
      </c>
      <c r="K6183">
        <v>8.5</v>
      </c>
      <c r="L6183">
        <v>51.532400000000003</v>
      </c>
      <c r="M6183">
        <v>4</v>
      </c>
    </row>
    <row r="6184" spans="1:13" x14ac:dyDescent="0.3">
      <c r="A6184" t="s">
        <v>17</v>
      </c>
      <c r="B6184">
        <v>6181</v>
      </c>
      <c r="C6184" t="s">
        <v>1062</v>
      </c>
      <c r="D6184" t="s">
        <v>28</v>
      </c>
      <c r="E6184">
        <v>2012</v>
      </c>
      <c r="F6184" t="s">
        <v>13</v>
      </c>
      <c r="G6184" t="s">
        <v>14</v>
      </c>
      <c r="H6184" t="s">
        <v>15</v>
      </c>
      <c r="I6184" t="s">
        <v>16</v>
      </c>
      <c r="J6184">
        <v>2.1619564000000001E-2</v>
      </c>
      <c r="K6184">
        <v>8.6449999999999996</v>
      </c>
      <c r="L6184">
        <v>50.6982</v>
      </c>
      <c r="M6184">
        <v>4</v>
      </c>
    </row>
    <row r="6185" spans="1:13" x14ac:dyDescent="0.3">
      <c r="A6185" t="s">
        <v>17</v>
      </c>
      <c r="B6185">
        <v>6182</v>
      </c>
      <c r="C6185" t="s">
        <v>1103</v>
      </c>
      <c r="D6185" t="s">
        <v>28</v>
      </c>
      <c r="E6185">
        <v>2012</v>
      </c>
      <c r="F6185" t="s">
        <v>13</v>
      </c>
      <c r="G6185" t="s">
        <v>14</v>
      </c>
      <c r="H6185" t="s">
        <v>15</v>
      </c>
      <c r="I6185" t="s">
        <v>16</v>
      </c>
      <c r="J6185">
        <v>1.0658153E-2</v>
      </c>
      <c r="K6185">
        <v>11.1</v>
      </c>
      <c r="L6185">
        <v>83.090800000000002</v>
      </c>
      <c r="M6185">
        <v>4</v>
      </c>
    </row>
    <row r="6186" spans="1:13" x14ac:dyDescent="0.3">
      <c r="A6186" t="s">
        <v>17</v>
      </c>
      <c r="B6186">
        <v>6183</v>
      </c>
      <c r="C6186" t="s">
        <v>944</v>
      </c>
      <c r="D6186" t="s">
        <v>28</v>
      </c>
      <c r="E6186">
        <v>2012</v>
      </c>
      <c r="F6186" t="s">
        <v>13</v>
      </c>
      <c r="G6186" t="s">
        <v>14</v>
      </c>
      <c r="H6186" t="s">
        <v>15</v>
      </c>
      <c r="I6186" t="s">
        <v>16</v>
      </c>
      <c r="J6186">
        <v>0</v>
      </c>
      <c r="K6186">
        <v>11.6</v>
      </c>
      <c r="L6186">
        <v>178.26859999999999</v>
      </c>
      <c r="M6186">
        <v>4</v>
      </c>
    </row>
    <row r="6187" spans="1:13" x14ac:dyDescent="0.3">
      <c r="A6187" t="s">
        <v>17</v>
      </c>
      <c r="B6187">
        <v>6184</v>
      </c>
      <c r="C6187" t="s">
        <v>1301</v>
      </c>
      <c r="D6187" t="s">
        <v>28</v>
      </c>
      <c r="E6187">
        <v>2012</v>
      </c>
      <c r="F6187" t="s">
        <v>13</v>
      </c>
      <c r="G6187" t="s">
        <v>14</v>
      </c>
      <c r="H6187" t="s">
        <v>15</v>
      </c>
      <c r="I6187" t="s">
        <v>16</v>
      </c>
      <c r="J6187">
        <v>2.1240491E-2</v>
      </c>
      <c r="K6187">
        <v>15.2</v>
      </c>
      <c r="L6187">
        <v>216.98240000000001</v>
      </c>
      <c r="M6187">
        <v>4</v>
      </c>
    </row>
    <row r="6188" spans="1:13" x14ac:dyDescent="0.3">
      <c r="A6188" t="s">
        <v>17</v>
      </c>
      <c r="B6188">
        <v>6185</v>
      </c>
      <c r="C6188" t="s">
        <v>705</v>
      </c>
      <c r="D6188" t="s">
        <v>28</v>
      </c>
      <c r="E6188">
        <v>2012</v>
      </c>
      <c r="F6188" t="s">
        <v>13</v>
      </c>
      <c r="G6188" t="s">
        <v>14</v>
      </c>
      <c r="H6188" t="s">
        <v>15</v>
      </c>
      <c r="I6188" t="s">
        <v>16</v>
      </c>
      <c r="J6188">
        <v>7.8677079999999996E-2</v>
      </c>
      <c r="K6188">
        <v>15.85</v>
      </c>
      <c r="L6188">
        <v>37.8506</v>
      </c>
      <c r="M6188">
        <v>4</v>
      </c>
    </row>
    <row r="6189" spans="1:13" x14ac:dyDescent="0.3">
      <c r="A6189" t="s">
        <v>17</v>
      </c>
      <c r="B6189">
        <v>6186</v>
      </c>
      <c r="C6189" t="s">
        <v>875</v>
      </c>
      <c r="D6189" t="s">
        <v>28</v>
      </c>
      <c r="E6189">
        <v>2012</v>
      </c>
      <c r="F6189" t="s">
        <v>13</v>
      </c>
      <c r="G6189" t="s">
        <v>14</v>
      </c>
      <c r="H6189" t="s">
        <v>15</v>
      </c>
      <c r="I6189" t="s">
        <v>16</v>
      </c>
      <c r="J6189">
        <v>6.3127332999999994E-2</v>
      </c>
      <c r="K6189">
        <v>16.2</v>
      </c>
      <c r="L6189">
        <v>100.47</v>
      </c>
      <c r="M6189">
        <v>4</v>
      </c>
    </row>
    <row r="6190" spans="1:13" x14ac:dyDescent="0.3">
      <c r="A6190" t="s">
        <v>17</v>
      </c>
      <c r="B6190">
        <v>6187</v>
      </c>
      <c r="C6190" t="s">
        <v>1063</v>
      </c>
      <c r="D6190" t="s">
        <v>28</v>
      </c>
      <c r="E6190">
        <v>2012</v>
      </c>
      <c r="F6190" t="s">
        <v>13</v>
      </c>
      <c r="G6190" t="s">
        <v>14</v>
      </c>
      <c r="H6190" t="s">
        <v>15</v>
      </c>
      <c r="I6190" t="s">
        <v>16</v>
      </c>
      <c r="J6190">
        <v>7.2952297999999999E-2</v>
      </c>
      <c r="K6190">
        <v>17.25</v>
      </c>
      <c r="L6190">
        <v>76.098600000000005</v>
      </c>
      <c r="M6190">
        <v>4</v>
      </c>
    </row>
    <row r="6191" spans="1:13" x14ac:dyDescent="0.3">
      <c r="A6191" t="s">
        <v>17</v>
      </c>
      <c r="B6191">
        <v>6188</v>
      </c>
      <c r="C6191" t="s">
        <v>1409</v>
      </c>
      <c r="D6191" t="s">
        <v>28</v>
      </c>
      <c r="E6191">
        <v>2012</v>
      </c>
      <c r="F6191" t="s">
        <v>13</v>
      </c>
      <c r="G6191" t="s">
        <v>14</v>
      </c>
      <c r="H6191" t="s">
        <v>15</v>
      </c>
      <c r="I6191" t="s">
        <v>16</v>
      </c>
      <c r="J6191">
        <v>7.3306615000000006E-2</v>
      </c>
      <c r="K6191">
        <v>18</v>
      </c>
      <c r="L6191">
        <v>155.09719999999999</v>
      </c>
      <c r="M6191">
        <v>4</v>
      </c>
    </row>
    <row r="6192" spans="1:13" x14ac:dyDescent="0.3">
      <c r="A6192" t="s">
        <v>17</v>
      </c>
      <c r="B6192">
        <v>6189</v>
      </c>
      <c r="C6192" t="s">
        <v>290</v>
      </c>
      <c r="D6192" t="s">
        <v>28</v>
      </c>
      <c r="E6192">
        <v>2012</v>
      </c>
      <c r="F6192" t="s">
        <v>13</v>
      </c>
      <c r="G6192" t="s">
        <v>14</v>
      </c>
      <c r="H6192" t="s">
        <v>15</v>
      </c>
      <c r="I6192" t="s">
        <v>16</v>
      </c>
      <c r="J6192">
        <v>4.2716162000000002E-2</v>
      </c>
      <c r="K6192">
        <v>18.850000000000001</v>
      </c>
      <c r="L6192">
        <v>257.83300000000003</v>
      </c>
      <c r="M6192">
        <v>4</v>
      </c>
    </row>
    <row r="6193" spans="1:13" x14ac:dyDescent="0.3">
      <c r="A6193" t="s">
        <v>17</v>
      </c>
      <c r="B6193">
        <v>6190</v>
      </c>
      <c r="C6193" t="s">
        <v>1456</v>
      </c>
      <c r="D6193" t="s">
        <v>67</v>
      </c>
      <c r="E6193">
        <v>2012</v>
      </c>
      <c r="F6193" t="s">
        <v>13</v>
      </c>
      <c r="G6193" t="s">
        <v>14</v>
      </c>
      <c r="H6193" t="s">
        <v>15</v>
      </c>
      <c r="I6193" t="s">
        <v>16</v>
      </c>
      <c r="J6193">
        <v>2.5519534E-2</v>
      </c>
      <c r="K6193">
        <v>5.44</v>
      </c>
      <c r="L6193">
        <v>238.75380000000001</v>
      </c>
      <c r="M6193">
        <v>4</v>
      </c>
    </row>
    <row r="6194" spans="1:13" x14ac:dyDescent="0.3">
      <c r="A6194" t="s">
        <v>17</v>
      </c>
      <c r="B6194">
        <v>6191</v>
      </c>
      <c r="C6194" t="s">
        <v>747</v>
      </c>
      <c r="D6194" t="s">
        <v>67</v>
      </c>
      <c r="E6194">
        <v>2012</v>
      </c>
      <c r="F6194" t="s">
        <v>13</v>
      </c>
      <c r="G6194" t="s">
        <v>14</v>
      </c>
      <c r="H6194" t="s">
        <v>15</v>
      </c>
      <c r="I6194" t="s">
        <v>16</v>
      </c>
      <c r="J6194">
        <v>5.5476237999999997E-2</v>
      </c>
      <c r="K6194">
        <v>7.5750000000000002</v>
      </c>
      <c r="L6194">
        <v>196.8768</v>
      </c>
      <c r="M6194">
        <v>4</v>
      </c>
    </row>
    <row r="6195" spans="1:13" x14ac:dyDescent="0.3">
      <c r="A6195" t="s">
        <v>17</v>
      </c>
      <c r="B6195">
        <v>6192</v>
      </c>
      <c r="C6195" t="s">
        <v>454</v>
      </c>
      <c r="D6195" t="s">
        <v>67</v>
      </c>
      <c r="E6195">
        <v>2012</v>
      </c>
      <c r="F6195" t="s">
        <v>13</v>
      </c>
      <c r="G6195" t="s">
        <v>14</v>
      </c>
      <c r="H6195" t="s">
        <v>15</v>
      </c>
      <c r="I6195" t="s">
        <v>16</v>
      </c>
      <c r="J6195">
        <v>1.7182935E-2</v>
      </c>
      <c r="K6195">
        <v>7.9349999999999996</v>
      </c>
      <c r="L6195">
        <v>51.234999999999999</v>
      </c>
      <c r="M6195">
        <v>4</v>
      </c>
    </row>
    <row r="6196" spans="1:13" x14ac:dyDescent="0.3">
      <c r="A6196" t="s">
        <v>17</v>
      </c>
      <c r="B6196">
        <v>6193</v>
      </c>
      <c r="C6196" t="s">
        <v>585</v>
      </c>
      <c r="D6196" t="s">
        <v>67</v>
      </c>
      <c r="E6196">
        <v>2012</v>
      </c>
      <c r="F6196" t="s">
        <v>13</v>
      </c>
      <c r="G6196" t="s">
        <v>14</v>
      </c>
      <c r="H6196" t="s">
        <v>15</v>
      </c>
      <c r="I6196" t="s">
        <v>16</v>
      </c>
      <c r="J6196">
        <v>6.1883353000000002E-2</v>
      </c>
      <c r="K6196">
        <v>9.27</v>
      </c>
      <c r="L6196">
        <v>147.905</v>
      </c>
      <c r="M6196">
        <v>4</v>
      </c>
    </row>
    <row r="6197" spans="1:13" x14ac:dyDescent="0.3">
      <c r="A6197" t="s">
        <v>17</v>
      </c>
      <c r="B6197">
        <v>6194</v>
      </c>
      <c r="C6197" t="s">
        <v>664</v>
      </c>
      <c r="D6197" t="s">
        <v>67</v>
      </c>
      <c r="E6197">
        <v>2012</v>
      </c>
      <c r="F6197" t="s">
        <v>13</v>
      </c>
      <c r="G6197" t="s">
        <v>14</v>
      </c>
      <c r="H6197" t="s">
        <v>15</v>
      </c>
      <c r="I6197" t="s">
        <v>16</v>
      </c>
      <c r="J6197">
        <v>1.1557563E-2</v>
      </c>
      <c r="K6197">
        <v>12.1</v>
      </c>
      <c r="L6197">
        <v>165.3526</v>
      </c>
      <c r="M6197">
        <v>4</v>
      </c>
    </row>
    <row r="6198" spans="1:13" x14ac:dyDescent="0.3">
      <c r="A6198" t="s">
        <v>17</v>
      </c>
      <c r="B6198">
        <v>6195</v>
      </c>
      <c r="C6198" t="s">
        <v>483</v>
      </c>
      <c r="D6198" t="s">
        <v>67</v>
      </c>
      <c r="E6198">
        <v>2012</v>
      </c>
      <c r="F6198" t="s">
        <v>13</v>
      </c>
      <c r="G6198" t="s">
        <v>14</v>
      </c>
      <c r="H6198" t="s">
        <v>15</v>
      </c>
      <c r="I6198" t="s">
        <v>16</v>
      </c>
      <c r="J6198">
        <v>7.5695551999999999E-2</v>
      </c>
      <c r="K6198">
        <v>13.1</v>
      </c>
      <c r="L6198">
        <v>168.41579999999999</v>
      </c>
      <c r="M6198">
        <v>4</v>
      </c>
    </row>
    <row r="6199" spans="1:13" x14ac:dyDescent="0.3">
      <c r="A6199" t="s">
        <v>17</v>
      </c>
      <c r="B6199">
        <v>6196</v>
      </c>
      <c r="C6199" t="s">
        <v>777</v>
      </c>
      <c r="D6199" t="s">
        <v>67</v>
      </c>
      <c r="E6199">
        <v>2012</v>
      </c>
      <c r="F6199" t="s">
        <v>13</v>
      </c>
      <c r="G6199" t="s">
        <v>14</v>
      </c>
      <c r="H6199" t="s">
        <v>15</v>
      </c>
      <c r="I6199" t="s">
        <v>16</v>
      </c>
      <c r="J6199">
        <v>2.0903193E-2</v>
      </c>
      <c r="K6199">
        <v>13.1</v>
      </c>
      <c r="L6199">
        <v>119.2782</v>
      </c>
      <c r="M6199">
        <v>4</v>
      </c>
    </row>
    <row r="6200" spans="1:13" x14ac:dyDescent="0.3">
      <c r="A6200" t="s">
        <v>17</v>
      </c>
      <c r="B6200">
        <v>6197</v>
      </c>
      <c r="C6200" t="s">
        <v>1208</v>
      </c>
      <c r="D6200" t="s">
        <v>67</v>
      </c>
      <c r="E6200">
        <v>2012</v>
      </c>
      <c r="F6200" t="s">
        <v>13</v>
      </c>
      <c r="G6200" t="s">
        <v>14</v>
      </c>
      <c r="H6200" t="s">
        <v>15</v>
      </c>
      <c r="I6200" t="s">
        <v>16</v>
      </c>
      <c r="J6200">
        <v>0</v>
      </c>
      <c r="K6200">
        <v>14.1</v>
      </c>
      <c r="L6200">
        <v>231.96680000000001</v>
      </c>
      <c r="M6200">
        <v>4</v>
      </c>
    </row>
    <row r="6201" spans="1:13" x14ac:dyDescent="0.3">
      <c r="A6201" t="s">
        <v>17</v>
      </c>
      <c r="B6201">
        <v>6198</v>
      </c>
      <c r="C6201" t="s">
        <v>1595</v>
      </c>
      <c r="D6201" t="s">
        <v>67</v>
      </c>
      <c r="E6201">
        <v>2012</v>
      </c>
      <c r="F6201" t="s">
        <v>13</v>
      </c>
      <c r="G6201" t="s">
        <v>14</v>
      </c>
      <c r="H6201" t="s">
        <v>15</v>
      </c>
      <c r="I6201" t="s">
        <v>16</v>
      </c>
      <c r="J6201">
        <v>4.2246575000000001E-2</v>
      </c>
      <c r="K6201">
        <v>14.15</v>
      </c>
      <c r="L6201">
        <v>54.298200000000001</v>
      </c>
      <c r="M6201">
        <v>4</v>
      </c>
    </row>
    <row r="6202" spans="1:13" x14ac:dyDescent="0.3">
      <c r="A6202" t="s">
        <v>17</v>
      </c>
      <c r="B6202">
        <v>6199</v>
      </c>
      <c r="C6202" t="s">
        <v>370</v>
      </c>
      <c r="D6202" t="s">
        <v>67</v>
      </c>
      <c r="E6202">
        <v>2012</v>
      </c>
      <c r="F6202" t="s">
        <v>13</v>
      </c>
      <c r="G6202" t="s">
        <v>14</v>
      </c>
      <c r="H6202" t="s">
        <v>15</v>
      </c>
      <c r="I6202" t="s">
        <v>16</v>
      </c>
      <c r="J6202">
        <v>4.5055587000000001E-2</v>
      </c>
      <c r="K6202">
        <v>15.6</v>
      </c>
      <c r="L6202">
        <v>242.3854</v>
      </c>
      <c r="M6202">
        <v>4</v>
      </c>
    </row>
    <row r="6203" spans="1:13" x14ac:dyDescent="0.3">
      <c r="A6203" t="s">
        <v>17</v>
      </c>
      <c r="B6203">
        <v>6200</v>
      </c>
      <c r="C6203" t="s">
        <v>1372</v>
      </c>
      <c r="D6203" t="s">
        <v>67</v>
      </c>
      <c r="E6203">
        <v>2012</v>
      </c>
      <c r="F6203" t="s">
        <v>13</v>
      </c>
      <c r="G6203" t="s">
        <v>14</v>
      </c>
      <c r="H6203" t="s">
        <v>15</v>
      </c>
      <c r="I6203" t="s">
        <v>16</v>
      </c>
      <c r="J6203">
        <v>6.0639760000000001E-2</v>
      </c>
      <c r="K6203">
        <v>16.75</v>
      </c>
      <c r="L6203">
        <v>173.01060000000001</v>
      </c>
      <c r="M6203">
        <v>4</v>
      </c>
    </row>
    <row r="6204" spans="1:13" x14ac:dyDescent="0.3">
      <c r="A6204" t="s">
        <v>17</v>
      </c>
      <c r="B6204">
        <v>6201</v>
      </c>
      <c r="C6204" t="s">
        <v>589</v>
      </c>
      <c r="D6204" t="s">
        <v>67</v>
      </c>
      <c r="E6204">
        <v>2012</v>
      </c>
      <c r="F6204" t="s">
        <v>13</v>
      </c>
      <c r="G6204" t="s">
        <v>14</v>
      </c>
      <c r="H6204" t="s">
        <v>15</v>
      </c>
      <c r="I6204" t="s">
        <v>16</v>
      </c>
      <c r="J6204">
        <v>3.048292E-2</v>
      </c>
      <c r="K6204">
        <v>17.75</v>
      </c>
      <c r="L6204">
        <v>257.2672</v>
      </c>
      <c r="M6204">
        <v>4</v>
      </c>
    </row>
    <row r="6205" spans="1:13" x14ac:dyDescent="0.3">
      <c r="A6205" t="s">
        <v>17</v>
      </c>
      <c r="B6205">
        <v>6202</v>
      </c>
      <c r="C6205" t="s">
        <v>535</v>
      </c>
      <c r="D6205" t="s">
        <v>67</v>
      </c>
      <c r="E6205">
        <v>2012</v>
      </c>
      <c r="F6205" t="s">
        <v>13</v>
      </c>
      <c r="G6205" t="s">
        <v>14</v>
      </c>
      <c r="H6205" t="s">
        <v>15</v>
      </c>
      <c r="I6205" t="s">
        <v>16</v>
      </c>
      <c r="J6205">
        <v>0.101932076</v>
      </c>
      <c r="K6205">
        <v>19.25</v>
      </c>
      <c r="L6205">
        <v>54.595599999999997</v>
      </c>
      <c r="M6205">
        <v>4</v>
      </c>
    </row>
    <row r="6206" spans="1:13" x14ac:dyDescent="0.3">
      <c r="A6206" t="s">
        <v>17</v>
      </c>
      <c r="B6206">
        <v>6203</v>
      </c>
      <c r="C6206" t="s">
        <v>227</v>
      </c>
      <c r="D6206" t="s">
        <v>67</v>
      </c>
      <c r="E6206">
        <v>2012</v>
      </c>
      <c r="F6206" t="s">
        <v>13</v>
      </c>
      <c r="G6206" t="s">
        <v>14</v>
      </c>
      <c r="H6206" t="s">
        <v>15</v>
      </c>
      <c r="I6206" t="s">
        <v>16</v>
      </c>
      <c r="J6206">
        <v>5.2432820000000002E-3</v>
      </c>
      <c r="K6206">
        <v>19.850000000000001</v>
      </c>
      <c r="L6206">
        <v>266.1884</v>
      </c>
      <c r="M6206">
        <v>4</v>
      </c>
    </row>
    <row r="6207" spans="1:13" x14ac:dyDescent="0.3">
      <c r="A6207" t="s">
        <v>17</v>
      </c>
      <c r="B6207">
        <v>6204</v>
      </c>
      <c r="C6207" t="s">
        <v>969</v>
      </c>
      <c r="D6207" t="s">
        <v>24</v>
      </c>
      <c r="E6207">
        <v>2012</v>
      </c>
      <c r="F6207" t="s">
        <v>13</v>
      </c>
      <c r="G6207" t="s">
        <v>14</v>
      </c>
      <c r="H6207" t="s">
        <v>15</v>
      </c>
      <c r="I6207" t="s">
        <v>16</v>
      </c>
      <c r="J6207">
        <v>7.2410764000000002E-2</v>
      </c>
      <c r="K6207">
        <v>5.7649999999999997</v>
      </c>
      <c r="L6207">
        <v>122.5098</v>
      </c>
      <c r="M6207">
        <v>4</v>
      </c>
    </row>
    <row r="6208" spans="1:13" x14ac:dyDescent="0.3">
      <c r="A6208" t="s">
        <v>17</v>
      </c>
      <c r="B6208">
        <v>6205</v>
      </c>
      <c r="C6208" t="s">
        <v>506</v>
      </c>
      <c r="D6208" t="s">
        <v>24</v>
      </c>
      <c r="E6208">
        <v>2012</v>
      </c>
      <c r="F6208" t="s">
        <v>13</v>
      </c>
      <c r="G6208" t="s">
        <v>14</v>
      </c>
      <c r="H6208" t="s">
        <v>15</v>
      </c>
      <c r="I6208" t="s">
        <v>16</v>
      </c>
      <c r="J6208">
        <v>7.3597109999999997E-3</v>
      </c>
      <c r="K6208">
        <v>6.3650000000000002</v>
      </c>
      <c r="L6208">
        <v>60.153599999999997</v>
      </c>
      <c r="M6208">
        <v>4</v>
      </c>
    </row>
    <row r="6209" spans="1:13" x14ac:dyDescent="0.3">
      <c r="A6209" t="s">
        <v>17</v>
      </c>
      <c r="B6209">
        <v>6206</v>
      </c>
      <c r="C6209" t="s">
        <v>1440</v>
      </c>
      <c r="D6209" t="s">
        <v>24</v>
      </c>
      <c r="E6209">
        <v>2012</v>
      </c>
      <c r="F6209" t="s">
        <v>13</v>
      </c>
      <c r="G6209" t="s">
        <v>14</v>
      </c>
      <c r="H6209" t="s">
        <v>15</v>
      </c>
      <c r="I6209" t="s">
        <v>16</v>
      </c>
      <c r="J6209">
        <v>8.4885374999999999E-2</v>
      </c>
      <c r="K6209">
        <v>6.4</v>
      </c>
      <c r="L6209">
        <v>39.279600000000002</v>
      </c>
      <c r="M6209">
        <v>4</v>
      </c>
    </row>
    <row r="6210" spans="1:13" x14ac:dyDescent="0.3">
      <c r="A6210" t="s">
        <v>17</v>
      </c>
      <c r="B6210">
        <v>6207</v>
      </c>
      <c r="C6210" t="s">
        <v>1037</v>
      </c>
      <c r="D6210" t="s">
        <v>24</v>
      </c>
      <c r="E6210">
        <v>2012</v>
      </c>
      <c r="F6210" t="s">
        <v>13</v>
      </c>
      <c r="G6210" t="s">
        <v>14</v>
      </c>
      <c r="H6210" t="s">
        <v>15</v>
      </c>
      <c r="I6210" t="s">
        <v>16</v>
      </c>
      <c r="J6210">
        <v>2.2602061E-2</v>
      </c>
      <c r="K6210">
        <v>7.0750000000000002</v>
      </c>
      <c r="L6210">
        <v>98.106800000000007</v>
      </c>
      <c r="M6210">
        <v>4</v>
      </c>
    </row>
    <row r="6211" spans="1:13" x14ac:dyDescent="0.3">
      <c r="A6211" t="s">
        <v>17</v>
      </c>
      <c r="B6211">
        <v>6208</v>
      </c>
      <c r="C6211" t="s">
        <v>466</v>
      </c>
      <c r="D6211" t="s">
        <v>24</v>
      </c>
      <c r="E6211">
        <v>2012</v>
      </c>
      <c r="F6211" t="s">
        <v>13</v>
      </c>
      <c r="G6211" t="s">
        <v>14</v>
      </c>
      <c r="H6211" t="s">
        <v>15</v>
      </c>
      <c r="I6211" t="s">
        <v>16</v>
      </c>
      <c r="J6211">
        <v>4.0245221999999997E-2</v>
      </c>
      <c r="K6211">
        <v>8.9350000000000005</v>
      </c>
      <c r="L6211">
        <v>54.9298</v>
      </c>
      <c r="M6211">
        <v>4</v>
      </c>
    </row>
    <row r="6212" spans="1:13" x14ac:dyDescent="0.3">
      <c r="A6212" t="s">
        <v>17</v>
      </c>
      <c r="B6212">
        <v>6209</v>
      </c>
      <c r="C6212" t="s">
        <v>1584</v>
      </c>
      <c r="D6212" t="s">
        <v>24</v>
      </c>
      <c r="E6212">
        <v>2012</v>
      </c>
      <c r="F6212" t="s">
        <v>13</v>
      </c>
      <c r="G6212" t="s">
        <v>14</v>
      </c>
      <c r="H6212" t="s">
        <v>15</v>
      </c>
      <c r="I6212" t="s">
        <v>16</v>
      </c>
      <c r="J6212">
        <v>0.115064263</v>
      </c>
      <c r="K6212">
        <v>9.1950000000000003</v>
      </c>
      <c r="L6212">
        <v>58.624600000000001</v>
      </c>
      <c r="M6212">
        <v>4</v>
      </c>
    </row>
    <row r="6213" spans="1:13" x14ac:dyDescent="0.3">
      <c r="A6213" t="s">
        <v>17</v>
      </c>
      <c r="B6213">
        <v>6210</v>
      </c>
      <c r="C6213" t="s">
        <v>829</v>
      </c>
      <c r="D6213" t="s">
        <v>24</v>
      </c>
      <c r="E6213">
        <v>2012</v>
      </c>
      <c r="F6213" t="s">
        <v>13</v>
      </c>
      <c r="G6213" t="s">
        <v>14</v>
      </c>
      <c r="H6213" t="s">
        <v>15</v>
      </c>
      <c r="I6213" t="s">
        <v>16</v>
      </c>
      <c r="J6213">
        <v>6.3664998E-2</v>
      </c>
      <c r="K6213">
        <v>13.3</v>
      </c>
      <c r="L6213">
        <v>151.67080000000001</v>
      </c>
      <c r="M6213">
        <v>4</v>
      </c>
    </row>
    <row r="6214" spans="1:13" x14ac:dyDescent="0.3">
      <c r="A6214" t="s">
        <v>17</v>
      </c>
      <c r="B6214">
        <v>6211</v>
      </c>
      <c r="C6214" t="s">
        <v>69</v>
      </c>
      <c r="D6214" t="s">
        <v>24</v>
      </c>
      <c r="E6214">
        <v>2012</v>
      </c>
      <c r="F6214" t="s">
        <v>13</v>
      </c>
      <c r="G6214" t="s">
        <v>14</v>
      </c>
      <c r="H6214" t="s">
        <v>15</v>
      </c>
      <c r="I6214" t="s">
        <v>16</v>
      </c>
      <c r="J6214">
        <v>0.13966922400000001</v>
      </c>
      <c r="K6214">
        <v>13.35</v>
      </c>
      <c r="L6214">
        <v>147.63919999999999</v>
      </c>
      <c r="M6214">
        <v>4</v>
      </c>
    </row>
    <row r="6215" spans="1:13" x14ac:dyDescent="0.3">
      <c r="A6215" t="s">
        <v>17</v>
      </c>
      <c r="B6215">
        <v>6212</v>
      </c>
      <c r="C6215" t="s">
        <v>1077</v>
      </c>
      <c r="D6215" t="s">
        <v>24</v>
      </c>
      <c r="E6215">
        <v>2012</v>
      </c>
      <c r="F6215" t="s">
        <v>13</v>
      </c>
      <c r="G6215" t="s">
        <v>14</v>
      </c>
      <c r="H6215" t="s">
        <v>15</v>
      </c>
      <c r="I6215" t="s">
        <v>16</v>
      </c>
      <c r="J6215">
        <v>4.4291250999999997E-2</v>
      </c>
      <c r="K6215">
        <v>16.2</v>
      </c>
      <c r="L6215">
        <v>43.345399999999998</v>
      </c>
      <c r="M6215">
        <v>4</v>
      </c>
    </row>
    <row r="6216" spans="1:13" x14ac:dyDescent="0.3">
      <c r="A6216" t="s">
        <v>17</v>
      </c>
      <c r="B6216">
        <v>6213</v>
      </c>
      <c r="C6216" t="s">
        <v>738</v>
      </c>
      <c r="D6216" t="s">
        <v>24</v>
      </c>
      <c r="E6216">
        <v>2012</v>
      </c>
      <c r="F6216" t="s">
        <v>13</v>
      </c>
      <c r="G6216" t="s">
        <v>14</v>
      </c>
      <c r="H6216" t="s">
        <v>15</v>
      </c>
      <c r="I6216" t="s">
        <v>16</v>
      </c>
      <c r="J6216">
        <v>0.119570595</v>
      </c>
      <c r="K6216">
        <v>17</v>
      </c>
      <c r="L6216">
        <v>249.74340000000001</v>
      </c>
      <c r="M6216">
        <v>4</v>
      </c>
    </row>
    <row r="6217" spans="1:13" x14ac:dyDescent="0.3">
      <c r="A6217" t="s">
        <v>17</v>
      </c>
      <c r="B6217">
        <v>6214</v>
      </c>
      <c r="C6217" t="s">
        <v>346</v>
      </c>
      <c r="D6217" t="s">
        <v>24</v>
      </c>
      <c r="E6217">
        <v>2012</v>
      </c>
      <c r="F6217" t="s">
        <v>13</v>
      </c>
      <c r="G6217" t="s">
        <v>14</v>
      </c>
      <c r="H6217" t="s">
        <v>15</v>
      </c>
      <c r="I6217" t="s">
        <v>16</v>
      </c>
      <c r="J6217">
        <v>0.124645538</v>
      </c>
      <c r="K6217">
        <v>18</v>
      </c>
      <c r="L6217">
        <v>117.2124</v>
      </c>
      <c r="M6217">
        <v>4</v>
      </c>
    </row>
    <row r="6218" spans="1:13" x14ac:dyDescent="0.3">
      <c r="A6218" t="s">
        <v>17</v>
      </c>
      <c r="B6218">
        <v>6215</v>
      </c>
      <c r="C6218" t="s">
        <v>1576</v>
      </c>
      <c r="D6218" t="s">
        <v>12</v>
      </c>
      <c r="E6218">
        <v>2012</v>
      </c>
      <c r="F6218" t="s">
        <v>13</v>
      </c>
      <c r="G6218" t="s">
        <v>14</v>
      </c>
      <c r="H6218" t="s">
        <v>15</v>
      </c>
      <c r="I6218" t="s">
        <v>16</v>
      </c>
      <c r="J6218">
        <v>0.10234983</v>
      </c>
      <c r="K6218">
        <v>6.13</v>
      </c>
      <c r="L6218">
        <v>55.029800000000002</v>
      </c>
      <c r="M6218">
        <v>4</v>
      </c>
    </row>
    <row r="6219" spans="1:13" x14ac:dyDescent="0.3">
      <c r="A6219" t="s">
        <v>17</v>
      </c>
      <c r="B6219">
        <v>6216</v>
      </c>
      <c r="C6219" t="s">
        <v>1108</v>
      </c>
      <c r="D6219" t="s">
        <v>12</v>
      </c>
      <c r="E6219">
        <v>2012</v>
      </c>
      <c r="F6219" t="s">
        <v>13</v>
      </c>
      <c r="G6219" t="s">
        <v>14</v>
      </c>
      <c r="H6219" t="s">
        <v>15</v>
      </c>
      <c r="I6219" t="s">
        <v>16</v>
      </c>
      <c r="J6219">
        <v>0.12073102400000001</v>
      </c>
      <c r="K6219">
        <v>6.36</v>
      </c>
      <c r="L6219">
        <v>46.506</v>
      </c>
      <c r="M6219">
        <v>4</v>
      </c>
    </row>
    <row r="6220" spans="1:13" x14ac:dyDescent="0.3">
      <c r="A6220" t="s">
        <v>17</v>
      </c>
      <c r="B6220">
        <v>6217</v>
      </c>
      <c r="C6220" t="s">
        <v>1324</v>
      </c>
      <c r="D6220" t="s">
        <v>12</v>
      </c>
      <c r="E6220">
        <v>2012</v>
      </c>
      <c r="F6220" t="s">
        <v>13</v>
      </c>
      <c r="G6220" t="s">
        <v>14</v>
      </c>
      <c r="H6220" t="s">
        <v>15</v>
      </c>
      <c r="I6220" t="s">
        <v>16</v>
      </c>
      <c r="J6220">
        <v>6.6724663000000003E-2</v>
      </c>
      <c r="K6220">
        <v>6.78</v>
      </c>
      <c r="L6220">
        <v>187.72399999999999</v>
      </c>
      <c r="M6220">
        <v>4</v>
      </c>
    </row>
    <row r="6221" spans="1:13" x14ac:dyDescent="0.3">
      <c r="A6221" t="s">
        <v>17</v>
      </c>
      <c r="B6221">
        <v>6218</v>
      </c>
      <c r="C6221" t="s">
        <v>1524</v>
      </c>
      <c r="D6221" t="s">
        <v>12</v>
      </c>
      <c r="E6221">
        <v>2012</v>
      </c>
      <c r="F6221" t="s">
        <v>13</v>
      </c>
      <c r="G6221" t="s">
        <v>14</v>
      </c>
      <c r="H6221" t="s">
        <v>15</v>
      </c>
      <c r="I6221" t="s">
        <v>16</v>
      </c>
      <c r="J6221">
        <v>5.5213208E-2</v>
      </c>
      <c r="K6221">
        <v>7.52</v>
      </c>
      <c r="L6221">
        <v>129.5994</v>
      </c>
      <c r="M6221">
        <v>4</v>
      </c>
    </row>
    <row r="6222" spans="1:13" x14ac:dyDescent="0.3">
      <c r="A6222" t="s">
        <v>17</v>
      </c>
      <c r="B6222">
        <v>6219</v>
      </c>
      <c r="C6222" t="s">
        <v>1373</v>
      </c>
      <c r="D6222" t="s">
        <v>12</v>
      </c>
      <c r="E6222">
        <v>2012</v>
      </c>
      <c r="F6222" t="s">
        <v>13</v>
      </c>
      <c r="G6222" t="s">
        <v>14</v>
      </c>
      <c r="H6222" t="s">
        <v>15</v>
      </c>
      <c r="I6222" t="s">
        <v>16</v>
      </c>
      <c r="J6222">
        <v>7.1010512999999997E-2</v>
      </c>
      <c r="K6222">
        <v>7.68</v>
      </c>
      <c r="L6222">
        <v>190.9162</v>
      </c>
      <c r="M6222">
        <v>4</v>
      </c>
    </row>
    <row r="6223" spans="1:13" x14ac:dyDescent="0.3">
      <c r="A6223" t="s">
        <v>17</v>
      </c>
      <c r="B6223">
        <v>6220</v>
      </c>
      <c r="C6223" t="s">
        <v>293</v>
      </c>
      <c r="D6223" t="s">
        <v>12</v>
      </c>
      <c r="E6223">
        <v>2012</v>
      </c>
      <c r="F6223" t="s">
        <v>13</v>
      </c>
      <c r="G6223" t="s">
        <v>14</v>
      </c>
      <c r="H6223" t="s">
        <v>15</v>
      </c>
      <c r="I6223" t="s">
        <v>16</v>
      </c>
      <c r="J6223">
        <v>3.8789271E-2</v>
      </c>
      <c r="K6223">
        <v>8.1850000000000005</v>
      </c>
      <c r="L6223">
        <v>115.6808</v>
      </c>
      <c r="M6223">
        <v>4</v>
      </c>
    </row>
    <row r="6224" spans="1:13" x14ac:dyDescent="0.3">
      <c r="A6224" t="s">
        <v>17</v>
      </c>
      <c r="B6224">
        <v>6221</v>
      </c>
      <c r="C6224" t="s">
        <v>1081</v>
      </c>
      <c r="D6224" t="s">
        <v>12</v>
      </c>
      <c r="E6224">
        <v>2012</v>
      </c>
      <c r="F6224" t="s">
        <v>13</v>
      </c>
      <c r="G6224" t="s">
        <v>14</v>
      </c>
      <c r="H6224" t="s">
        <v>15</v>
      </c>
      <c r="I6224" t="s">
        <v>16</v>
      </c>
      <c r="J6224">
        <v>5.3950660999999997E-2</v>
      </c>
      <c r="K6224">
        <v>8.85</v>
      </c>
      <c r="L6224">
        <v>182.72919999999999</v>
      </c>
      <c r="M6224">
        <v>4</v>
      </c>
    </row>
    <row r="6225" spans="1:13" x14ac:dyDescent="0.3">
      <c r="A6225" t="s">
        <v>17</v>
      </c>
      <c r="B6225">
        <v>6222</v>
      </c>
      <c r="C6225" t="s">
        <v>819</v>
      </c>
      <c r="D6225" t="s">
        <v>12</v>
      </c>
      <c r="E6225">
        <v>2012</v>
      </c>
      <c r="F6225" t="s">
        <v>13</v>
      </c>
      <c r="G6225" t="s">
        <v>14</v>
      </c>
      <c r="H6225" t="s">
        <v>15</v>
      </c>
      <c r="I6225" t="s">
        <v>16</v>
      </c>
      <c r="J6225">
        <v>5.9940022000000003E-2</v>
      </c>
      <c r="K6225">
        <v>11.1</v>
      </c>
      <c r="L6225">
        <v>149.13659999999999</v>
      </c>
      <c r="M6225">
        <v>4</v>
      </c>
    </row>
    <row r="6226" spans="1:13" x14ac:dyDescent="0.3">
      <c r="A6226" t="s">
        <v>17</v>
      </c>
      <c r="B6226">
        <v>6223</v>
      </c>
      <c r="C6226" t="s">
        <v>1214</v>
      </c>
      <c r="D6226" t="s">
        <v>12</v>
      </c>
      <c r="E6226">
        <v>2012</v>
      </c>
      <c r="F6226" t="s">
        <v>13</v>
      </c>
      <c r="G6226" t="s">
        <v>14</v>
      </c>
      <c r="H6226" t="s">
        <v>15</v>
      </c>
      <c r="I6226" t="s">
        <v>16</v>
      </c>
      <c r="J6226">
        <v>2.2639195000000001E-2</v>
      </c>
      <c r="K6226">
        <v>12.85</v>
      </c>
      <c r="L6226">
        <v>179.73179999999999</v>
      </c>
      <c r="M6226">
        <v>4</v>
      </c>
    </row>
    <row r="6227" spans="1:13" x14ac:dyDescent="0.3">
      <c r="A6227" t="s">
        <v>17</v>
      </c>
      <c r="B6227">
        <v>6224</v>
      </c>
      <c r="C6227" t="s">
        <v>143</v>
      </c>
      <c r="D6227" t="s">
        <v>12</v>
      </c>
      <c r="E6227">
        <v>2012</v>
      </c>
      <c r="F6227" t="s">
        <v>13</v>
      </c>
      <c r="G6227" t="s">
        <v>14</v>
      </c>
      <c r="H6227" t="s">
        <v>15</v>
      </c>
      <c r="I6227" t="s">
        <v>16</v>
      </c>
      <c r="J6227">
        <v>2.5776994000000001E-2</v>
      </c>
      <c r="K6227">
        <v>16.25</v>
      </c>
      <c r="L6227">
        <v>169.94739999999999</v>
      </c>
      <c r="M6227">
        <v>4</v>
      </c>
    </row>
    <row r="6228" spans="1:13" x14ac:dyDescent="0.3">
      <c r="A6228" t="s">
        <v>17</v>
      </c>
      <c r="B6228">
        <v>6225</v>
      </c>
      <c r="C6228" t="s">
        <v>668</v>
      </c>
      <c r="D6228" t="s">
        <v>12</v>
      </c>
      <c r="E6228">
        <v>2012</v>
      </c>
      <c r="F6228" t="s">
        <v>13</v>
      </c>
      <c r="G6228" t="s">
        <v>14</v>
      </c>
      <c r="H6228" t="s">
        <v>15</v>
      </c>
      <c r="I6228" t="s">
        <v>16</v>
      </c>
      <c r="J6228">
        <v>8.1446638000000002E-2</v>
      </c>
      <c r="K6228">
        <v>16.75</v>
      </c>
      <c r="L6228">
        <v>257.09879999999998</v>
      </c>
      <c r="M6228">
        <v>4</v>
      </c>
    </row>
    <row r="6229" spans="1:13" x14ac:dyDescent="0.3">
      <c r="A6229" t="s">
        <v>17</v>
      </c>
      <c r="B6229">
        <v>6226</v>
      </c>
      <c r="C6229" t="s">
        <v>51</v>
      </c>
      <c r="D6229" t="s">
        <v>12</v>
      </c>
      <c r="E6229">
        <v>2012</v>
      </c>
      <c r="F6229" t="s">
        <v>13</v>
      </c>
      <c r="G6229" t="s">
        <v>14</v>
      </c>
      <c r="H6229" t="s">
        <v>15</v>
      </c>
      <c r="I6229" t="s">
        <v>16</v>
      </c>
      <c r="J6229">
        <v>0.12861420500000001</v>
      </c>
      <c r="K6229">
        <v>17.100000000000001</v>
      </c>
      <c r="L6229">
        <v>111.68859999999999</v>
      </c>
      <c r="M6229">
        <v>4</v>
      </c>
    </row>
    <row r="6230" spans="1:13" x14ac:dyDescent="0.3">
      <c r="A6230" t="s">
        <v>17</v>
      </c>
      <c r="B6230">
        <v>6227</v>
      </c>
      <c r="C6230" t="s">
        <v>561</v>
      </c>
      <c r="D6230" t="s">
        <v>12</v>
      </c>
      <c r="E6230">
        <v>2012</v>
      </c>
      <c r="F6230" t="s">
        <v>13</v>
      </c>
      <c r="G6230" t="s">
        <v>14</v>
      </c>
      <c r="H6230" t="s">
        <v>15</v>
      </c>
      <c r="I6230" t="s">
        <v>16</v>
      </c>
      <c r="J6230">
        <v>1.4602837E-2</v>
      </c>
      <c r="K6230">
        <v>17.75</v>
      </c>
      <c r="L6230">
        <v>158.62620000000001</v>
      </c>
      <c r="M6230">
        <v>4</v>
      </c>
    </row>
    <row r="6231" spans="1:13" x14ac:dyDescent="0.3">
      <c r="A6231" t="s">
        <v>17</v>
      </c>
      <c r="B6231">
        <v>6228</v>
      </c>
      <c r="C6231" t="s">
        <v>1579</v>
      </c>
      <c r="D6231" t="s">
        <v>12</v>
      </c>
      <c r="E6231">
        <v>2012</v>
      </c>
      <c r="F6231" t="s">
        <v>13</v>
      </c>
      <c r="G6231" t="s">
        <v>14</v>
      </c>
      <c r="H6231" t="s">
        <v>15</v>
      </c>
      <c r="I6231" t="s">
        <v>16</v>
      </c>
      <c r="J6231">
        <v>5.5159053999999999E-2</v>
      </c>
      <c r="K6231">
        <v>17.75</v>
      </c>
      <c r="L6231">
        <v>145.64439999999999</v>
      </c>
      <c r="M6231">
        <v>4</v>
      </c>
    </row>
    <row r="6232" spans="1:13" x14ac:dyDescent="0.3">
      <c r="A6232" t="s">
        <v>17</v>
      </c>
      <c r="B6232">
        <v>6229</v>
      </c>
      <c r="C6232" t="s">
        <v>1363</v>
      </c>
      <c r="D6232" t="s">
        <v>12</v>
      </c>
      <c r="E6232">
        <v>2012</v>
      </c>
      <c r="F6232" t="s">
        <v>13</v>
      </c>
      <c r="G6232" t="s">
        <v>14</v>
      </c>
      <c r="H6232" t="s">
        <v>15</v>
      </c>
      <c r="I6232" t="s">
        <v>16</v>
      </c>
      <c r="J6232">
        <v>5.3305462999999997E-2</v>
      </c>
      <c r="K6232">
        <v>19.7</v>
      </c>
      <c r="L6232">
        <v>58.192999999999998</v>
      </c>
      <c r="M6232">
        <v>4</v>
      </c>
    </row>
    <row r="6233" spans="1:13" x14ac:dyDescent="0.3">
      <c r="A6233" t="s">
        <v>17</v>
      </c>
      <c r="B6233">
        <v>6230</v>
      </c>
      <c r="C6233" t="s">
        <v>1506</v>
      </c>
      <c r="D6233" t="s">
        <v>61</v>
      </c>
      <c r="E6233">
        <v>2012</v>
      </c>
      <c r="F6233" t="s">
        <v>13</v>
      </c>
      <c r="G6233" t="s">
        <v>14</v>
      </c>
      <c r="H6233" t="s">
        <v>15</v>
      </c>
      <c r="I6233" t="s">
        <v>16</v>
      </c>
      <c r="J6233">
        <v>7.5675437999999998E-2</v>
      </c>
      <c r="K6233">
        <v>5.98</v>
      </c>
      <c r="L6233">
        <v>53.361400000000003</v>
      </c>
      <c r="M6233">
        <v>4</v>
      </c>
    </row>
    <row r="6234" spans="1:13" x14ac:dyDescent="0.3">
      <c r="A6234" t="s">
        <v>17</v>
      </c>
      <c r="B6234">
        <v>6231</v>
      </c>
      <c r="C6234" t="s">
        <v>830</v>
      </c>
      <c r="D6234" t="s">
        <v>61</v>
      </c>
      <c r="E6234">
        <v>2012</v>
      </c>
      <c r="F6234" t="s">
        <v>13</v>
      </c>
      <c r="G6234" t="s">
        <v>14</v>
      </c>
      <c r="H6234" t="s">
        <v>15</v>
      </c>
      <c r="I6234" t="s">
        <v>16</v>
      </c>
      <c r="J6234">
        <v>0.163233667</v>
      </c>
      <c r="K6234">
        <v>7.85</v>
      </c>
      <c r="L6234">
        <v>144.64439999999999</v>
      </c>
      <c r="M6234">
        <v>4</v>
      </c>
    </row>
    <row r="6235" spans="1:13" x14ac:dyDescent="0.3">
      <c r="A6235" t="s">
        <v>17</v>
      </c>
      <c r="B6235">
        <v>6232</v>
      </c>
      <c r="C6235" t="s">
        <v>1280</v>
      </c>
      <c r="D6235" t="s">
        <v>61</v>
      </c>
      <c r="E6235">
        <v>2012</v>
      </c>
      <c r="F6235" t="s">
        <v>13</v>
      </c>
      <c r="G6235" t="s">
        <v>14</v>
      </c>
      <c r="H6235" t="s">
        <v>15</v>
      </c>
      <c r="I6235" t="s">
        <v>16</v>
      </c>
      <c r="J6235">
        <v>6.4163982999999994E-2</v>
      </c>
      <c r="K6235">
        <v>7.9050000000000002</v>
      </c>
      <c r="L6235">
        <v>229.96940000000001</v>
      </c>
      <c r="M6235">
        <v>4</v>
      </c>
    </row>
    <row r="6236" spans="1:13" x14ac:dyDescent="0.3">
      <c r="A6236" t="s">
        <v>17</v>
      </c>
      <c r="B6236">
        <v>6233</v>
      </c>
      <c r="C6236" t="s">
        <v>1326</v>
      </c>
      <c r="D6236" t="s">
        <v>61</v>
      </c>
      <c r="E6236">
        <v>2012</v>
      </c>
      <c r="F6236" t="s">
        <v>13</v>
      </c>
      <c r="G6236" t="s">
        <v>14</v>
      </c>
      <c r="H6236" t="s">
        <v>15</v>
      </c>
      <c r="I6236" t="s">
        <v>16</v>
      </c>
      <c r="J6236">
        <v>8.5223446999999994E-2</v>
      </c>
      <c r="K6236">
        <v>9.5</v>
      </c>
      <c r="L6236">
        <v>189.28720000000001</v>
      </c>
      <c r="M6236">
        <v>4</v>
      </c>
    </row>
    <row r="6237" spans="1:13" x14ac:dyDescent="0.3">
      <c r="A6237" t="s">
        <v>17</v>
      </c>
      <c r="B6237">
        <v>6234</v>
      </c>
      <c r="C6237" t="s">
        <v>858</v>
      </c>
      <c r="D6237" t="s">
        <v>61</v>
      </c>
      <c r="E6237">
        <v>2012</v>
      </c>
      <c r="F6237" t="s">
        <v>13</v>
      </c>
      <c r="G6237" t="s">
        <v>14</v>
      </c>
      <c r="H6237" t="s">
        <v>15</v>
      </c>
      <c r="I6237" t="s">
        <v>16</v>
      </c>
      <c r="J6237">
        <v>0.11239914500000001</v>
      </c>
      <c r="K6237">
        <v>10.195</v>
      </c>
      <c r="L6237">
        <v>111.68600000000001</v>
      </c>
      <c r="M6237">
        <v>4</v>
      </c>
    </row>
    <row r="6238" spans="1:13" x14ac:dyDescent="0.3">
      <c r="A6238" t="s">
        <v>17</v>
      </c>
      <c r="B6238">
        <v>6235</v>
      </c>
      <c r="C6238" t="s">
        <v>948</v>
      </c>
      <c r="D6238" t="s">
        <v>61</v>
      </c>
      <c r="E6238">
        <v>2012</v>
      </c>
      <c r="F6238" t="s">
        <v>13</v>
      </c>
      <c r="G6238" t="s">
        <v>14</v>
      </c>
      <c r="H6238" t="s">
        <v>15</v>
      </c>
      <c r="I6238" t="s">
        <v>16</v>
      </c>
      <c r="J6238">
        <v>1.9402371000000002E-2</v>
      </c>
      <c r="K6238">
        <v>11.65</v>
      </c>
      <c r="L6238">
        <v>38.7164</v>
      </c>
      <c r="M6238">
        <v>4</v>
      </c>
    </row>
    <row r="6239" spans="1:13" x14ac:dyDescent="0.3">
      <c r="A6239" t="s">
        <v>17</v>
      </c>
      <c r="B6239">
        <v>6236</v>
      </c>
      <c r="C6239" t="s">
        <v>1598</v>
      </c>
      <c r="D6239" t="s">
        <v>61</v>
      </c>
      <c r="E6239">
        <v>2012</v>
      </c>
      <c r="F6239" t="s">
        <v>13</v>
      </c>
      <c r="G6239" t="s">
        <v>14</v>
      </c>
      <c r="H6239" t="s">
        <v>15</v>
      </c>
      <c r="I6239" t="s">
        <v>16</v>
      </c>
      <c r="J6239">
        <v>5.4238448000000002E-2</v>
      </c>
      <c r="K6239">
        <v>11.8</v>
      </c>
      <c r="L6239">
        <v>75.401200000000003</v>
      </c>
      <c r="M6239">
        <v>4</v>
      </c>
    </row>
    <row r="6240" spans="1:13" x14ac:dyDescent="0.3">
      <c r="A6240" t="s">
        <v>17</v>
      </c>
      <c r="B6240">
        <v>6237</v>
      </c>
      <c r="C6240" t="s">
        <v>1463</v>
      </c>
      <c r="D6240" t="s">
        <v>61</v>
      </c>
      <c r="E6240">
        <v>2012</v>
      </c>
      <c r="F6240" t="s">
        <v>13</v>
      </c>
      <c r="G6240" t="s">
        <v>14</v>
      </c>
      <c r="H6240" t="s">
        <v>15</v>
      </c>
      <c r="I6240" t="s">
        <v>16</v>
      </c>
      <c r="J6240">
        <v>3.4624104000000003E-2</v>
      </c>
      <c r="K6240">
        <v>13.85</v>
      </c>
      <c r="L6240">
        <v>115.0492</v>
      </c>
      <c r="M6240">
        <v>4</v>
      </c>
    </row>
    <row r="6241" spans="1:13" x14ac:dyDescent="0.3">
      <c r="A6241" t="s">
        <v>17</v>
      </c>
      <c r="B6241">
        <v>6238</v>
      </c>
      <c r="C6241" t="s">
        <v>507</v>
      </c>
      <c r="D6241" t="s">
        <v>61</v>
      </c>
      <c r="E6241">
        <v>2012</v>
      </c>
      <c r="F6241" t="s">
        <v>13</v>
      </c>
      <c r="G6241" t="s">
        <v>14</v>
      </c>
      <c r="H6241" t="s">
        <v>15</v>
      </c>
      <c r="I6241" t="s">
        <v>16</v>
      </c>
      <c r="J6241">
        <v>2.0952704999999999E-2</v>
      </c>
      <c r="K6241">
        <v>14.7</v>
      </c>
      <c r="L6241">
        <v>143.5128</v>
      </c>
      <c r="M6241">
        <v>4</v>
      </c>
    </row>
    <row r="6242" spans="1:13" x14ac:dyDescent="0.3">
      <c r="A6242" t="s">
        <v>17</v>
      </c>
      <c r="B6242">
        <v>6239</v>
      </c>
      <c r="C6242" t="s">
        <v>1083</v>
      </c>
      <c r="D6242" t="s">
        <v>61</v>
      </c>
      <c r="E6242">
        <v>2012</v>
      </c>
      <c r="F6242" t="s">
        <v>13</v>
      </c>
      <c r="G6242" t="s">
        <v>14</v>
      </c>
      <c r="H6242" t="s">
        <v>15</v>
      </c>
      <c r="I6242" t="s">
        <v>16</v>
      </c>
      <c r="J6242">
        <v>0.13741025600000001</v>
      </c>
      <c r="K6242">
        <v>18.850000000000001</v>
      </c>
      <c r="L6242">
        <v>161.7578</v>
      </c>
      <c r="M6242">
        <v>4</v>
      </c>
    </row>
    <row r="6243" spans="1:13" x14ac:dyDescent="0.3">
      <c r="A6243" t="s">
        <v>17</v>
      </c>
      <c r="B6243">
        <v>6240</v>
      </c>
      <c r="C6243" t="s">
        <v>889</v>
      </c>
      <c r="D6243" t="s">
        <v>19</v>
      </c>
      <c r="E6243">
        <v>2012</v>
      </c>
      <c r="F6243" t="s">
        <v>13</v>
      </c>
      <c r="G6243" t="s">
        <v>14</v>
      </c>
      <c r="H6243" t="s">
        <v>15</v>
      </c>
      <c r="I6243" t="s">
        <v>16</v>
      </c>
      <c r="J6243">
        <v>5.9940022000000003E-2</v>
      </c>
      <c r="K6243">
        <v>6.8250000000000002</v>
      </c>
      <c r="L6243">
        <v>262.42259999999999</v>
      </c>
      <c r="M6243">
        <v>4</v>
      </c>
    </row>
    <row r="6244" spans="1:13" x14ac:dyDescent="0.3">
      <c r="A6244" t="s">
        <v>17</v>
      </c>
      <c r="B6244">
        <v>6241</v>
      </c>
      <c r="C6244" t="s">
        <v>376</v>
      </c>
      <c r="D6244" t="s">
        <v>19</v>
      </c>
      <c r="E6244">
        <v>2012</v>
      </c>
      <c r="F6244" t="s">
        <v>13</v>
      </c>
      <c r="G6244" t="s">
        <v>14</v>
      </c>
      <c r="H6244" t="s">
        <v>15</v>
      </c>
      <c r="I6244" t="s">
        <v>16</v>
      </c>
      <c r="J6244">
        <v>4.6631836000000003E-2</v>
      </c>
      <c r="K6244">
        <v>7.27</v>
      </c>
      <c r="L6244">
        <v>98.438400000000001</v>
      </c>
      <c r="M6244">
        <v>4</v>
      </c>
    </row>
    <row r="6245" spans="1:13" x14ac:dyDescent="0.3">
      <c r="A6245" t="s">
        <v>17</v>
      </c>
      <c r="B6245">
        <v>6242</v>
      </c>
      <c r="C6245" t="s">
        <v>831</v>
      </c>
      <c r="D6245" t="s">
        <v>19</v>
      </c>
      <c r="E6245">
        <v>2012</v>
      </c>
      <c r="F6245" t="s">
        <v>13</v>
      </c>
      <c r="G6245" t="s">
        <v>14</v>
      </c>
      <c r="H6245" t="s">
        <v>15</v>
      </c>
      <c r="I6245" t="s">
        <v>16</v>
      </c>
      <c r="J6245">
        <v>3.2672263E-2</v>
      </c>
      <c r="K6245">
        <v>8.6</v>
      </c>
      <c r="L6245">
        <v>141.21539999999999</v>
      </c>
      <c r="M6245">
        <v>4</v>
      </c>
    </row>
    <row r="6246" spans="1:13" x14ac:dyDescent="0.3">
      <c r="A6246" t="s">
        <v>17</v>
      </c>
      <c r="B6246">
        <v>6243</v>
      </c>
      <c r="C6246" t="s">
        <v>377</v>
      </c>
      <c r="D6246" t="s">
        <v>19</v>
      </c>
      <c r="E6246">
        <v>2012</v>
      </c>
      <c r="F6246" t="s">
        <v>13</v>
      </c>
      <c r="G6246" t="s">
        <v>14</v>
      </c>
      <c r="H6246" t="s">
        <v>15</v>
      </c>
      <c r="I6246" t="s">
        <v>16</v>
      </c>
      <c r="J6246">
        <v>5.0130529E-2</v>
      </c>
      <c r="K6246">
        <v>8.76</v>
      </c>
      <c r="L6246">
        <v>128.33359999999999</v>
      </c>
      <c r="M6246">
        <v>4</v>
      </c>
    </row>
    <row r="6247" spans="1:13" x14ac:dyDescent="0.3">
      <c r="A6247" t="s">
        <v>17</v>
      </c>
      <c r="B6247">
        <v>6244</v>
      </c>
      <c r="C6247" t="s">
        <v>949</v>
      </c>
      <c r="D6247" t="s">
        <v>19</v>
      </c>
      <c r="E6247">
        <v>2012</v>
      </c>
      <c r="F6247" t="s">
        <v>13</v>
      </c>
      <c r="G6247" t="s">
        <v>14</v>
      </c>
      <c r="H6247" t="s">
        <v>15</v>
      </c>
      <c r="I6247" t="s">
        <v>16</v>
      </c>
      <c r="J6247">
        <v>3.2306341000000002E-2</v>
      </c>
      <c r="K6247">
        <v>11.15</v>
      </c>
      <c r="L6247">
        <v>166.3526</v>
      </c>
      <c r="M6247">
        <v>4</v>
      </c>
    </row>
    <row r="6248" spans="1:13" x14ac:dyDescent="0.3">
      <c r="A6248" t="s">
        <v>17</v>
      </c>
      <c r="B6248">
        <v>6245</v>
      </c>
      <c r="C6248" t="s">
        <v>238</v>
      </c>
      <c r="D6248" t="s">
        <v>19</v>
      </c>
      <c r="E6248">
        <v>2012</v>
      </c>
      <c r="F6248" t="s">
        <v>13</v>
      </c>
      <c r="G6248" t="s">
        <v>14</v>
      </c>
      <c r="H6248" t="s">
        <v>15</v>
      </c>
      <c r="I6248" t="s">
        <v>16</v>
      </c>
      <c r="J6248">
        <v>2.1639677999999999E-2</v>
      </c>
      <c r="K6248">
        <v>11.395</v>
      </c>
      <c r="L6248">
        <v>150.17080000000001</v>
      </c>
      <c r="M6248">
        <v>4</v>
      </c>
    </row>
    <row r="6249" spans="1:13" x14ac:dyDescent="0.3">
      <c r="A6249" t="s">
        <v>17</v>
      </c>
      <c r="B6249">
        <v>6246</v>
      </c>
      <c r="C6249" t="s">
        <v>1316</v>
      </c>
      <c r="D6249" t="s">
        <v>19</v>
      </c>
      <c r="E6249">
        <v>2012</v>
      </c>
      <c r="F6249" t="s">
        <v>13</v>
      </c>
      <c r="G6249" t="s">
        <v>14</v>
      </c>
      <c r="H6249" t="s">
        <v>15</v>
      </c>
      <c r="I6249" t="s">
        <v>16</v>
      </c>
      <c r="J6249">
        <v>2.2879017000000001E-2</v>
      </c>
      <c r="K6249">
        <v>11.8</v>
      </c>
      <c r="L6249">
        <v>176.0686</v>
      </c>
      <c r="M6249">
        <v>4</v>
      </c>
    </row>
    <row r="6250" spans="1:13" x14ac:dyDescent="0.3">
      <c r="A6250" t="s">
        <v>17</v>
      </c>
      <c r="B6250">
        <v>6247</v>
      </c>
      <c r="C6250" t="s">
        <v>890</v>
      </c>
      <c r="D6250" t="s">
        <v>19</v>
      </c>
      <c r="E6250">
        <v>2012</v>
      </c>
      <c r="F6250" t="s">
        <v>13</v>
      </c>
      <c r="G6250" t="s">
        <v>14</v>
      </c>
      <c r="H6250" t="s">
        <v>15</v>
      </c>
      <c r="I6250" t="s">
        <v>16</v>
      </c>
      <c r="J6250">
        <v>0.14526636000000001</v>
      </c>
      <c r="K6250">
        <v>12.15</v>
      </c>
      <c r="L6250">
        <v>224.04040000000001</v>
      </c>
      <c r="M6250">
        <v>4</v>
      </c>
    </row>
    <row r="6251" spans="1:13" x14ac:dyDescent="0.3">
      <c r="A6251" t="s">
        <v>17</v>
      </c>
      <c r="B6251">
        <v>6248</v>
      </c>
      <c r="C6251" t="s">
        <v>1406</v>
      </c>
      <c r="D6251" t="s">
        <v>19</v>
      </c>
      <c r="E6251">
        <v>2012</v>
      </c>
      <c r="F6251" t="s">
        <v>13</v>
      </c>
      <c r="G6251" t="s">
        <v>14</v>
      </c>
      <c r="H6251" t="s">
        <v>15</v>
      </c>
      <c r="I6251" t="s">
        <v>16</v>
      </c>
      <c r="J6251">
        <v>0</v>
      </c>
      <c r="K6251">
        <v>15.2</v>
      </c>
      <c r="L6251">
        <v>47.803400000000003</v>
      </c>
      <c r="M6251">
        <v>4</v>
      </c>
    </row>
    <row r="6252" spans="1:13" x14ac:dyDescent="0.3">
      <c r="A6252" t="s">
        <v>17</v>
      </c>
      <c r="B6252">
        <v>6249</v>
      </c>
      <c r="C6252" t="s">
        <v>1085</v>
      </c>
      <c r="D6252" t="s">
        <v>19</v>
      </c>
      <c r="E6252">
        <v>2012</v>
      </c>
      <c r="F6252" t="s">
        <v>13</v>
      </c>
      <c r="G6252" t="s">
        <v>14</v>
      </c>
      <c r="H6252" t="s">
        <v>15</v>
      </c>
      <c r="I6252" t="s">
        <v>16</v>
      </c>
      <c r="J6252">
        <v>0</v>
      </c>
      <c r="K6252">
        <v>16.2</v>
      </c>
      <c r="L6252">
        <v>182.16079999999999</v>
      </c>
      <c r="M6252">
        <v>4</v>
      </c>
    </row>
    <row r="6253" spans="1:13" x14ac:dyDescent="0.3">
      <c r="A6253" t="s">
        <v>17</v>
      </c>
      <c r="B6253">
        <v>6250</v>
      </c>
      <c r="C6253" t="s">
        <v>1281</v>
      </c>
      <c r="D6253" t="s">
        <v>19</v>
      </c>
      <c r="E6253">
        <v>2012</v>
      </c>
      <c r="F6253" t="s">
        <v>13</v>
      </c>
      <c r="G6253" t="s">
        <v>14</v>
      </c>
      <c r="H6253" t="s">
        <v>15</v>
      </c>
      <c r="I6253" t="s">
        <v>16</v>
      </c>
      <c r="J6253">
        <v>3.5711425999999998E-2</v>
      </c>
      <c r="K6253">
        <v>16.5</v>
      </c>
      <c r="L6253">
        <v>93.611999999999995</v>
      </c>
      <c r="M6253">
        <v>4</v>
      </c>
    </row>
    <row r="6254" spans="1:13" x14ac:dyDescent="0.3">
      <c r="A6254" t="s">
        <v>17</v>
      </c>
      <c r="B6254">
        <v>6251</v>
      </c>
      <c r="C6254" t="s">
        <v>465</v>
      </c>
      <c r="D6254" t="s">
        <v>19</v>
      </c>
      <c r="E6254">
        <v>2012</v>
      </c>
      <c r="F6254" t="s">
        <v>13</v>
      </c>
      <c r="G6254" t="s">
        <v>14</v>
      </c>
      <c r="H6254" t="s">
        <v>15</v>
      </c>
      <c r="I6254" t="s">
        <v>16</v>
      </c>
      <c r="J6254">
        <v>9.7862838999999993E-2</v>
      </c>
      <c r="K6254">
        <v>17.75</v>
      </c>
      <c r="L6254">
        <v>239.31960000000001</v>
      </c>
      <c r="M6254">
        <v>4</v>
      </c>
    </row>
    <row r="6255" spans="1:13" x14ac:dyDescent="0.3">
      <c r="A6255" t="s">
        <v>17</v>
      </c>
      <c r="B6255">
        <v>6252</v>
      </c>
      <c r="C6255" t="s">
        <v>669</v>
      </c>
      <c r="D6255" t="s">
        <v>19</v>
      </c>
      <c r="E6255">
        <v>2012</v>
      </c>
      <c r="F6255" t="s">
        <v>13</v>
      </c>
      <c r="G6255" t="s">
        <v>14</v>
      </c>
      <c r="H6255" t="s">
        <v>15</v>
      </c>
      <c r="I6255" t="s">
        <v>16</v>
      </c>
      <c r="J6255">
        <v>0</v>
      </c>
      <c r="K6255">
        <v>18</v>
      </c>
      <c r="L6255">
        <v>158.06039999999999</v>
      </c>
      <c r="M6255">
        <v>4</v>
      </c>
    </row>
    <row r="6256" spans="1:13" x14ac:dyDescent="0.3">
      <c r="A6256" t="s">
        <v>17</v>
      </c>
      <c r="B6256">
        <v>6253</v>
      </c>
      <c r="C6256" t="s">
        <v>670</v>
      </c>
      <c r="D6256" t="s">
        <v>19</v>
      </c>
      <c r="E6256">
        <v>2012</v>
      </c>
      <c r="F6256" t="s">
        <v>13</v>
      </c>
      <c r="G6256" t="s">
        <v>14</v>
      </c>
      <c r="H6256" t="s">
        <v>15</v>
      </c>
      <c r="I6256" t="s">
        <v>16</v>
      </c>
      <c r="J6256">
        <v>0.16334971000000001</v>
      </c>
      <c r="K6256">
        <v>18.2</v>
      </c>
      <c r="L6256">
        <v>45.108600000000003</v>
      </c>
      <c r="M6256">
        <v>4</v>
      </c>
    </row>
    <row r="6257" spans="1:13" x14ac:dyDescent="0.3">
      <c r="A6257" t="s">
        <v>17</v>
      </c>
      <c r="B6257">
        <v>6254</v>
      </c>
      <c r="C6257" t="s">
        <v>538</v>
      </c>
      <c r="D6257" t="s">
        <v>19</v>
      </c>
      <c r="E6257">
        <v>2012</v>
      </c>
      <c r="F6257" t="s">
        <v>13</v>
      </c>
      <c r="G6257" t="s">
        <v>14</v>
      </c>
      <c r="H6257" t="s">
        <v>15</v>
      </c>
      <c r="I6257" t="s">
        <v>16</v>
      </c>
      <c r="J6257">
        <v>3.0542488999999999E-2</v>
      </c>
      <c r="K6257">
        <v>18.350000000000001</v>
      </c>
      <c r="L6257">
        <v>193.11619999999999</v>
      </c>
      <c r="M6257">
        <v>4</v>
      </c>
    </row>
    <row r="6258" spans="1:13" x14ac:dyDescent="0.3">
      <c r="A6258" t="s">
        <v>17</v>
      </c>
      <c r="B6258">
        <v>6255</v>
      </c>
      <c r="C6258" t="s">
        <v>943</v>
      </c>
      <c r="D6258" t="s">
        <v>19</v>
      </c>
      <c r="E6258">
        <v>2012</v>
      </c>
      <c r="F6258" t="s">
        <v>13</v>
      </c>
      <c r="G6258" t="s">
        <v>14</v>
      </c>
      <c r="H6258" t="s">
        <v>15</v>
      </c>
      <c r="I6258" t="s">
        <v>16</v>
      </c>
      <c r="J6258">
        <v>4.6159928000000003E-2</v>
      </c>
      <c r="K6258">
        <v>18.7</v>
      </c>
      <c r="L6258">
        <v>152.3682</v>
      </c>
      <c r="M6258">
        <v>4</v>
      </c>
    </row>
    <row r="6259" spans="1:13" x14ac:dyDescent="0.3">
      <c r="A6259" t="s">
        <v>17</v>
      </c>
      <c r="B6259">
        <v>6256</v>
      </c>
      <c r="C6259" t="s">
        <v>1599</v>
      </c>
      <c r="D6259" t="s">
        <v>19</v>
      </c>
      <c r="E6259">
        <v>2012</v>
      </c>
      <c r="F6259" t="s">
        <v>13</v>
      </c>
      <c r="G6259" t="s">
        <v>14</v>
      </c>
      <c r="H6259" t="s">
        <v>15</v>
      </c>
      <c r="I6259" t="s">
        <v>16</v>
      </c>
      <c r="J6259">
        <v>0.148302815</v>
      </c>
      <c r="K6259">
        <v>20.25</v>
      </c>
      <c r="L6259">
        <v>108.3938</v>
      </c>
      <c r="M6259">
        <v>4</v>
      </c>
    </row>
    <row r="6260" spans="1:13" x14ac:dyDescent="0.3">
      <c r="A6260" t="s">
        <v>17</v>
      </c>
      <c r="B6260">
        <v>6257</v>
      </c>
      <c r="C6260" t="s">
        <v>144</v>
      </c>
      <c r="D6260" t="s">
        <v>19</v>
      </c>
      <c r="E6260">
        <v>2012</v>
      </c>
      <c r="F6260" t="s">
        <v>13</v>
      </c>
      <c r="G6260" t="s">
        <v>14</v>
      </c>
      <c r="H6260" t="s">
        <v>15</v>
      </c>
      <c r="I6260" t="s">
        <v>16</v>
      </c>
      <c r="J6260">
        <v>2.5169703000000002E-2</v>
      </c>
      <c r="K6260">
        <v>20.75</v>
      </c>
      <c r="L6260">
        <v>150.4734</v>
      </c>
      <c r="M6260">
        <v>4</v>
      </c>
    </row>
    <row r="6261" spans="1:13" x14ac:dyDescent="0.3">
      <c r="A6261" t="s">
        <v>17</v>
      </c>
      <c r="B6261">
        <v>6258</v>
      </c>
      <c r="C6261" t="s">
        <v>213</v>
      </c>
      <c r="D6261" t="s">
        <v>42</v>
      </c>
      <c r="E6261">
        <v>2012</v>
      </c>
      <c r="F6261" t="s">
        <v>13</v>
      </c>
      <c r="G6261" t="s">
        <v>14</v>
      </c>
      <c r="H6261" t="s">
        <v>15</v>
      </c>
      <c r="I6261" t="s">
        <v>16</v>
      </c>
      <c r="J6261">
        <v>2.4926013E-2</v>
      </c>
      <c r="K6261">
        <v>5.88</v>
      </c>
      <c r="L6261">
        <v>149.9392</v>
      </c>
      <c r="M6261">
        <v>4</v>
      </c>
    </row>
    <row r="6262" spans="1:13" x14ac:dyDescent="0.3">
      <c r="A6262" t="s">
        <v>17</v>
      </c>
      <c r="B6262">
        <v>6259</v>
      </c>
      <c r="C6262" t="s">
        <v>720</v>
      </c>
      <c r="D6262" t="s">
        <v>42</v>
      </c>
      <c r="E6262">
        <v>2012</v>
      </c>
      <c r="F6262" t="s">
        <v>13</v>
      </c>
      <c r="G6262" t="s">
        <v>14</v>
      </c>
      <c r="H6262" t="s">
        <v>15</v>
      </c>
      <c r="I6262" t="s">
        <v>16</v>
      </c>
      <c r="J6262">
        <v>9.3170838000000006E-2</v>
      </c>
      <c r="K6262">
        <v>5.9450000000000003</v>
      </c>
      <c r="L6262">
        <v>127.3652</v>
      </c>
      <c r="M6262">
        <v>4</v>
      </c>
    </row>
    <row r="6263" spans="1:13" x14ac:dyDescent="0.3">
      <c r="A6263" t="s">
        <v>17</v>
      </c>
      <c r="B6263">
        <v>6260</v>
      </c>
      <c r="C6263" t="s">
        <v>891</v>
      </c>
      <c r="D6263" t="s">
        <v>42</v>
      </c>
      <c r="E6263">
        <v>2012</v>
      </c>
      <c r="F6263" t="s">
        <v>13</v>
      </c>
      <c r="G6263" t="s">
        <v>14</v>
      </c>
      <c r="H6263" t="s">
        <v>15</v>
      </c>
      <c r="I6263" t="s">
        <v>16</v>
      </c>
      <c r="J6263">
        <v>2.0229757000000001E-2</v>
      </c>
      <c r="K6263">
        <v>6.2350000000000003</v>
      </c>
      <c r="L6263">
        <v>260.89620000000002</v>
      </c>
      <c r="M6263">
        <v>4</v>
      </c>
    </row>
    <row r="6264" spans="1:13" x14ac:dyDescent="0.3">
      <c r="A6264" t="s">
        <v>17</v>
      </c>
      <c r="B6264">
        <v>6261</v>
      </c>
      <c r="C6264" t="s">
        <v>1283</v>
      </c>
      <c r="D6264" t="s">
        <v>42</v>
      </c>
      <c r="E6264">
        <v>2012</v>
      </c>
      <c r="F6264" t="s">
        <v>13</v>
      </c>
      <c r="G6264" t="s">
        <v>14</v>
      </c>
      <c r="H6264" t="s">
        <v>15</v>
      </c>
      <c r="I6264" t="s">
        <v>16</v>
      </c>
      <c r="J6264">
        <v>7.6975117999999995E-2</v>
      </c>
      <c r="K6264">
        <v>7.2350000000000003</v>
      </c>
      <c r="L6264">
        <v>116.64919999999999</v>
      </c>
      <c r="M6264">
        <v>4</v>
      </c>
    </row>
    <row r="6265" spans="1:13" x14ac:dyDescent="0.3">
      <c r="A6265" t="s">
        <v>17</v>
      </c>
      <c r="B6265">
        <v>6262</v>
      </c>
      <c r="C6265" t="s">
        <v>471</v>
      </c>
      <c r="D6265" t="s">
        <v>42</v>
      </c>
      <c r="E6265">
        <v>2012</v>
      </c>
      <c r="F6265" t="s">
        <v>13</v>
      </c>
      <c r="G6265" t="s">
        <v>14</v>
      </c>
      <c r="H6265" t="s">
        <v>15</v>
      </c>
      <c r="I6265" t="s">
        <v>16</v>
      </c>
      <c r="J6265">
        <v>7.5845633999999995E-2</v>
      </c>
      <c r="K6265">
        <v>7.4749999999999996</v>
      </c>
      <c r="L6265">
        <v>156.06559999999999</v>
      </c>
      <c r="M6265">
        <v>4</v>
      </c>
    </row>
    <row r="6266" spans="1:13" x14ac:dyDescent="0.3">
      <c r="A6266" t="s">
        <v>17</v>
      </c>
      <c r="B6266">
        <v>6263</v>
      </c>
      <c r="C6266" t="s">
        <v>533</v>
      </c>
      <c r="D6266" t="s">
        <v>42</v>
      </c>
      <c r="E6266">
        <v>2012</v>
      </c>
      <c r="F6266" t="s">
        <v>13</v>
      </c>
      <c r="G6266" t="s">
        <v>14</v>
      </c>
      <c r="H6266" t="s">
        <v>15</v>
      </c>
      <c r="I6266" t="s">
        <v>16</v>
      </c>
      <c r="J6266">
        <v>0</v>
      </c>
      <c r="K6266">
        <v>7.5</v>
      </c>
      <c r="L6266">
        <v>59.258800000000001</v>
      </c>
      <c r="M6266">
        <v>4</v>
      </c>
    </row>
    <row r="6267" spans="1:13" x14ac:dyDescent="0.3">
      <c r="A6267" t="s">
        <v>17</v>
      </c>
      <c r="B6267">
        <v>6264</v>
      </c>
      <c r="C6267" t="s">
        <v>1531</v>
      </c>
      <c r="D6267" t="s">
        <v>42</v>
      </c>
      <c r="E6267">
        <v>2012</v>
      </c>
      <c r="F6267" t="s">
        <v>13</v>
      </c>
      <c r="G6267" t="s">
        <v>14</v>
      </c>
      <c r="H6267" t="s">
        <v>15</v>
      </c>
      <c r="I6267" t="s">
        <v>16</v>
      </c>
      <c r="J6267">
        <v>6.9524391000000005E-2</v>
      </c>
      <c r="K6267">
        <v>8.6</v>
      </c>
      <c r="L6267">
        <v>91.814599999999999</v>
      </c>
      <c r="M6267">
        <v>4</v>
      </c>
    </row>
    <row r="6268" spans="1:13" x14ac:dyDescent="0.3">
      <c r="A6268" t="s">
        <v>17</v>
      </c>
      <c r="B6268">
        <v>6265</v>
      </c>
      <c r="C6268" t="s">
        <v>893</v>
      </c>
      <c r="D6268" t="s">
        <v>42</v>
      </c>
      <c r="E6268">
        <v>2012</v>
      </c>
      <c r="F6268" t="s">
        <v>13</v>
      </c>
      <c r="G6268" t="s">
        <v>14</v>
      </c>
      <c r="H6268" t="s">
        <v>15</v>
      </c>
      <c r="I6268" t="s">
        <v>16</v>
      </c>
      <c r="J6268">
        <v>9.8775709000000003E-2</v>
      </c>
      <c r="K6268">
        <v>8.8800000000000008</v>
      </c>
      <c r="L6268">
        <v>208.92699999999999</v>
      </c>
      <c r="M6268">
        <v>4</v>
      </c>
    </row>
    <row r="6269" spans="1:13" x14ac:dyDescent="0.3">
      <c r="A6269" t="s">
        <v>17</v>
      </c>
      <c r="B6269">
        <v>6266</v>
      </c>
      <c r="C6269" t="s">
        <v>1132</v>
      </c>
      <c r="D6269" t="s">
        <v>42</v>
      </c>
      <c r="E6269">
        <v>2012</v>
      </c>
      <c r="F6269" t="s">
        <v>13</v>
      </c>
      <c r="G6269" t="s">
        <v>14</v>
      </c>
      <c r="H6269" t="s">
        <v>15</v>
      </c>
      <c r="I6269" t="s">
        <v>16</v>
      </c>
      <c r="J6269">
        <v>8.0417723999999996E-2</v>
      </c>
      <c r="K6269">
        <v>9.1</v>
      </c>
      <c r="L6269">
        <v>48.8718</v>
      </c>
      <c r="M6269">
        <v>4</v>
      </c>
    </row>
    <row r="6270" spans="1:13" x14ac:dyDescent="0.3">
      <c r="A6270" t="s">
        <v>17</v>
      </c>
      <c r="B6270">
        <v>6267</v>
      </c>
      <c r="C6270" t="s">
        <v>894</v>
      </c>
      <c r="D6270" t="s">
        <v>42</v>
      </c>
      <c r="E6270">
        <v>2012</v>
      </c>
      <c r="F6270" t="s">
        <v>13</v>
      </c>
      <c r="G6270" t="s">
        <v>14</v>
      </c>
      <c r="H6270" t="s">
        <v>15</v>
      </c>
      <c r="I6270" t="s">
        <v>16</v>
      </c>
      <c r="J6270">
        <v>6.7085169999999998E-3</v>
      </c>
      <c r="K6270">
        <v>9.6</v>
      </c>
      <c r="L6270">
        <v>164.61840000000001</v>
      </c>
      <c r="M6270">
        <v>4</v>
      </c>
    </row>
    <row r="6271" spans="1:13" x14ac:dyDescent="0.3">
      <c r="A6271" t="s">
        <v>17</v>
      </c>
      <c r="B6271">
        <v>6268</v>
      </c>
      <c r="C6271" t="s">
        <v>780</v>
      </c>
      <c r="D6271" t="s">
        <v>42</v>
      </c>
      <c r="E6271">
        <v>2012</v>
      </c>
      <c r="F6271" t="s">
        <v>13</v>
      </c>
      <c r="G6271" t="s">
        <v>14</v>
      </c>
      <c r="H6271" t="s">
        <v>15</v>
      </c>
      <c r="I6271" t="s">
        <v>16</v>
      </c>
      <c r="J6271">
        <v>2.9569275999999999E-2</v>
      </c>
      <c r="K6271">
        <v>12.15</v>
      </c>
      <c r="L6271">
        <v>115.015</v>
      </c>
      <c r="M6271">
        <v>4</v>
      </c>
    </row>
    <row r="6272" spans="1:13" x14ac:dyDescent="0.3">
      <c r="A6272" t="s">
        <v>17</v>
      </c>
      <c r="B6272">
        <v>6269</v>
      </c>
      <c r="C6272" t="s">
        <v>1040</v>
      </c>
      <c r="D6272" t="s">
        <v>42</v>
      </c>
      <c r="E6272">
        <v>2012</v>
      </c>
      <c r="F6272" t="s">
        <v>13</v>
      </c>
      <c r="G6272" t="s">
        <v>14</v>
      </c>
      <c r="H6272" t="s">
        <v>15</v>
      </c>
      <c r="I6272" t="s">
        <v>16</v>
      </c>
      <c r="J6272">
        <v>6.775667E-3</v>
      </c>
      <c r="K6272">
        <v>12.5</v>
      </c>
      <c r="L6272">
        <v>42.911200000000001</v>
      </c>
      <c r="M6272">
        <v>4</v>
      </c>
    </row>
    <row r="6273" spans="1:13" x14ac:dyDescent="0.3">
      <c r="A6273" t="s">
        <v>17</v>
      </c>
      <c r="B6273">
        <v>6270</v>
      </c>
      <c r="C6273" t="s">
        <v>1148</v>
      </c>
      <c r="D6273" t="s">
        <v>42</v>
      </c>
      <c r="E6273">
        <v>2012</v>
      </c>
      <c r="F6273" t="s">
        <v>13</v>
      </c>
      <c r="G6273" t="s">
        <v>14</v>
      </c>
      <c r="H6273" t="s">
        <v>15</v>
      </c>
      <c r="I6273" t="s">
        <v>16</v>
      </c>
      <c r="J6273">
        <v>4.2276745999999997E-2</v>
      </c>
      <c r="K6273">
        <v>12.65</v>
      </c>
      <c r="L6273">
        <v>108.49379999999999</v>
      </c>
      <c r="M6273">
        <v>4</v>
      </c>
    </row>
    <row r="6274" spans="1:13" x14ac:dyDescent="0.3">
      <c r="A6274" t="s">
        <v>17</v>
      </c>
      <c r="B6274">
        <v>6271</v>
      </c>
      <c r="C6274" t="s">
        <v>616</v>
      </c>
      <c r="D6274" t="s">
        <v>42</v>
      </c>
      <c r="E6274">
        <v>2012</v>
      </c>
      <c r="F6274" t="s">
        <v>13</v>
      </c>
      <c r="G6274" t="s">
        <v>14</v>
      </c>
      <c r="H6274" t="s">
        <v>15</v>
      </c>
      <c r="I6274" t="s">
        <v>16</v>
      </c>
      <c r="J6274">
        <v>9.9479703000000003E-2</v>
      </c>
      <c r="K6274">
        <v>13</v>
      </c>
      <c r="L6274">
        <v>44.905999999999999</v>
      </c>
      <c r="M6274">
        <v>4</v>
      </c>
    </row>
    <row r="6275" spans="1:13" x14ac:dyDescent="0.3">
      <c r="A6275" t="s">
        <v>17</v>
      </c>
      <c r="B6275">
        <v>6272</v>
      </c>
      <c r="C6275" t="s">
        <v>652</v>
      </c>
      <c r="D6275" t="s">
        <v>42</v>
      </c>
      <c r="E6275">
        <v>2012</v>
      </c>
      <c r="F6275" t="s">
        <v>13</v>
      </c>
      <c r="G6275" t="s">
        <v>14</v>
      </c>
      <c r="H6275" t="s">
        <v>15</v>
      </c>
      <c r="I6275" t="s">
        <v>16</v>
      </c>
      <c r="J6275">
        <v>4.1889549999999998E-2</v>
      </c>
      <c r="K6275">
        <v>13</v>
      </c>
      <c r="L6275">
        <v>255.9014</v>
      </c>
      <c r="M6275">
        <v>4</v>
      </c>
    </row>
    <row r="6276" spans="1:13" x14ac:dyDescent="0.3">
      <c r="A6276" t="s">
        <v>17</v>
      </c>
      <c r="B6276">
        <v>6273</v>
      </c>
      <c r="C6276" t="s">
        <v>1383</v>
      </c>
      <c r="D6276" t="s">
        <v>42</v>
      </c>
      <c r="E6276">
        <v>2012</v>
      </c>
      <c r="F6276" t="s">
        <v>13</v>
      </c>
      <c r="G6276" t="s">
        <v>14</v>
      </c>
      <c r="H6276" t="s">
        <v>15</v>
      </c>
      <c r="I6276" t="s">
        <v>16</v>
      </c>
      <c r="J6276">
        <v>9.2811105000000005E-2</v>
      </c>
      <c r="K6276">
        <v>13.15</v>
      </c>
      <c r="L6276">
        <v>159.7604</v>
      </c>
      <c r="M6276">
        <v>4</v>
      </c>
    </row>
    <row r="6277" spans="1:13" x14ac:dyDescent="0.3">
      <c r="A6277" t="s">
        <v>17</v>
      </c>
      <c r="B6277">
        <v>6274</v>
      </c>
      <c r="C6277" t="s">
        <v>1135</v>
      </c>
      <c r="D6277" t="s">
        <v>42</v>
      </c>
      <c r="E6277">
        <v>2012</v>
      </c>
      <c r="F6277" t="s">
        <v>13</v>
      </c>
      <c r="G6277" t="s">
        <v>14</v>
      </c>
      <c r="H6277" t="s">
        <v>15</v>
      </c>
      <c r="I6277" t="s">
        <v>16</v>
      </c>
      <c r="J6277">
        <v>2.4369007000000002E-2</v>
      </c>
      <c r="K6277">
        <v>14</v>
      </c>
      <c r="L6277">
        <v>40.245399999999997</v>
      </c>
      <c r="M6277">
        <v>4</v>
      </c>
    </row>
    <row r="6278" spans="1:13" x14ac:dyDescent="0.3">
      <c r="A6278" t="s">
        <v>17</v>
      </c>
      <c r="B6278">
        <v>6275</v>
      </c>
      <c r="C6278" t="s">
        <v>654</v>
      </c>
      <c r="D6278" t="s">
        <v>42</v>
      </c>
      <c r="E6278">
        <v>2012</v>
      </c>
      <c r="F6278" t="s">
        <v>13</v>
      </c>
      <c r="G6278" t="s">
        <v>14</v>
      </c>
      <c r="H6278" t="s">
        <v>15</v>
      </c>
      <c r="I6278" t="s">
        <v>16</v>
      </c>
      <c r="J6278">
        <v>8.3488991999999998E-2</v>
      </c>
      <c r="K6278">
        <v>14.65</v>
      </c>
      <c r="L6278">
        <v>161.3552</v>
      </c>
      <c r="M6278">
        <v>4</v>
      </c>
    </row>
    <row r="6279" spans="1:13" x14ac:dyDescent="0.3">
      <c r="A6279" t="s">
        <v>17</v>
      </c>
      <c r="B6279">
        <v>6276</v>
      </c>
      <c r="C6279" t="s">
        <v>301</v>
      </c>
      <c r="D6279" t="s">
        <v>42</v>
      </c>
      <c r="E6279">
        <v>2012</v>
      </c>
      <c r="F6279" t="s">
        <v>13</v>
      </c>
      <c r="G6279" t="s">
        <v>14</v>
      </c>
      <c r="H6279" t="s">
        <v>15</v>
      </c>
      <c r="I6279" t="s">
        <v>16</v>
      </c>
      <c r="J6279">
        <v>3.3651278E-2</v>
      </c>
      <c r="K6279">
        <v>15.2</v>
      </c>
      <c r="L6279">
        <v>108.99120000000001</v>
      </c>
      <c r="M6279">
        <v>4</v>
      </c>
    </row>
    <row r="6280" spans="1:13" x14ac:dyDescent="0.3">
      <c r="A6280" t="s">
        <v>17</v>
      </c>
      <c r="B6280">
        <v>6277</v>
      </c>
      <c r="C6280" t="s">
        <v>576</v>
      </c>
      <c r="D6280" t="s">
        <v>42</v>
      </c>
      <c r="E6280">
        <v>2012</v>
      </c>
      <c r="F6280" t="s">
        <v>13</v>
      </c>
      <c r="G6280" t="s">
        <v>14</v>
      </c>
      <c r="H6280" t="s">
        <v>15</v>
      </c>
      <c r="I6280" t="s">
        <v>16</v>
      </c>
      <c r="J6280">
        <v>9.9290165999999999E-2</v>
      </c>
      <c r="K6280">
        <v>16</v>
      </c>
      <c r="L6280">
        <v>214.09020000000001</v>
      </c>
      <c r="M6280">
        <v>4</v>
      </c>
    </row>
    <row r="6281" spans="1:13" x14ac:dyDescent="0.3">
      <c r="A6281" t="s">
        <v>17</v>
      </c>
      <c r="B6281">
        <v>6278</v>
      </c>
      <c r="C6281" t="s">
        <v>381</v>
      </c>
      <c r="D6281" t="s">
        <v>42</v>
      </c>
      <c r="E6281">
        <v>2012</v>
      </c>
      <c r="F6281" t="s">
        <v>13</v>
      </c>
      <c r="G6281" t="s">
        <v>14</v>
      </c>
      <c r="H6281" t="s">
        <v>15</v>
      </c>
      <c r="I6281" t="s">
        <v>16</v>
      </c>
      <c r="J6281">
        <v>3.4726222000000001E-2</v>
      </c>
      <c r="K6281">
        <v>16.350000000000001</v>
      </c>
      <c r="L6281">
        <v>125.602</v>
      </c>
      <c r="M6281">
        <v>4</v>
      </c>
    </row>
    <row r="6282" spans="1:13" x14ac:dyDescent="0.3">
      <c r="A6282" t="s">
        <v>17</v>
      </c>
      <c r="B6282">
        <v>6279</v>
      </c>
      <c r="C6282" t="s">
        <v>1442</v>
      </c>
      <c r="D6282" t="s">
        <v>42</v>
      </c>
      <c r="E6282">
        <v>2012</v>
      </c>
      <c r="F6282" t="s">
        <v>13</v>
      </c>
      <c r="G6282" t="s">
        <v>14</v>
      </c>
      <c r="H6282" t="s">
        <v>15</v>
      </c>
      <c r="I6282" t="s">
        <v>16</v>
      </c>
      <c r="J6282">
        <v>6.7258460000000006E-2</v>
      </c>
      <c r="K6282">
        <v>17.100000000000001</v>
      </c>
      <c r="L6282">
        <v>115.18600000000001</v>
      </c>
      <c r="M6282">
        <v>4</v>
      </c>
    </row>
    <row r="6283" spans="1:13" x14ac:dyDescent="0.3">
      <c r="A6283" t="s">
        <v>17</v>
      </c>
      <c r="B6283">
        <v>6280</v>
      </c>
      <c r="C6283" t="s">
        <v>91</v>
      </c>
      <c r="D6283" t="s">
        <v>42</v>
      </c>
      <c r="E6283">
        <v>2012</v>
      </c>
      <c r="F6283" t="s">
        <v>13</v>
      </c>
      <c r="G6283" t="s">
        <v>14</v>
      </c>
      <c r="H6283" t="s">
        <v>15</v>
      </c>
      <c r="I6283" t="s">
        <v>16</v>
      </c>
      <c r="J6283">
        <v>4.9016517000000003E-2</v>
      </c>
      <c r="K6283">
        <v>18.100000000000001</v>
      </c>
      <c r="L6283">
        <v>128.7336</v>
      </c>
      <c r="M6283">
        <v>4</v>
      </c>
    </row>
    <row r="6284" spans="1:13" x14ac:dyDescent="0.3">
      <c r="A6284" t="s">
        <v>17</v>
      </c>
      <c r="B6284">
        <v>6281</v>
      </c>
      <c r="C6284" t="s">
        <v>1600</v>
      </c>
      <c r="D6284" t="s">
        <v>42</v>
      </c>
      <c r="E6284">
        <v>2012</v>
      </c>
      <c r="F6284" t="s">
        <v>13</v>
      </c>
      <c r="G6284" t="s">
        <v>14</v>
      </c>
      <c r="H6284" t="s">
        <v>15</v>
      </c>
      <c r="I6284" t="s">
        <v>16</v>
      </c>
      <c r="J6284">
        <v>1.2673238E-2</v>
      </c>
      <c r="K6284">
        <v>18.600000000000001</v>
      </c>
      <c r="L6284">
        <v>121.5414</v>
      </c>
      <c r="M6284">
        <v>4</v>
      </c>
    </row>
    <row r="6285" spans="1:13" x14ac:dyDescent="0.3">
      <c r="A6285" t="s">
        <v>17</v>
      </c>
      <c r="B6285">
        <v>6282</v>
      </c>
      <c r="C6285" t="s">
        <v>951</v>
      </c>
      <c r="D6285" t="s">
        <v>42</v>
      </c>
      <c r="E6285">
        <v>2012</v>
      </c>
      <c r="F6285" t="s">
        <v>13</v>
      </c>
      <c r="G6285" t="s">
        <v>14</v>
      </c>
      <c r="H6285" t="s">
        <v>15</v>
      </c>
      <c r="I6285" t="s">
        <v>16</v>
      </c>
      <c r="J6285">
        <v>1.0381661E-2</v>
      </c>
      <c r="K6285">
        <v>18.75</v>
      </c>
      <c r="L6285">
        <v>207.8954</v>
      </c>
      <c r="M6285">
        <v>4</v>
      </c>
    </row>
    <row r="6286" spans="1:13" x14ac:dyDescent="0.3">
      <c r="A6286" t="s">
        <v>17</v>
      </c>
      <c r="B6286">
        <v>6283</v>
      </c>
      <c r="C6286" t="s">
        <v>302</v>
      </c>
      <c r="D6286" t="s">
        <v>42</v>
      </c>
      <c r="E6286">
        <v>2012</v>
      </c>
      <c r="F6286" t="s">
        <v>13</v>
      </c>
      <c r="G6286" t="s">
        <v>14</v>
      </c>
      <c r="H6286" t="s">
        <v>15</v>
      </c>
      <c r="I6286" t="s">
        <v>16</v>
      </c>
      <c r="J6286">
        <v>3.4360687000000001E-2</v>
      </c>
      <c r="K6286">
        <v>18.75</v>
      </c>
      <c r="L6286">
        <v>215.7218</v>
      </c>
      <c r="M6286">
        <v>4</v>
      </c>
    </row>
    <row r="6287" spans="1:13" x14ac:dyDescent="0.3">
      <c r="A6287" t="s">
        <v>17</v>
      </c>
      <c r="B6287">
        <v>6284</v>
      </c>
      <c r="C6287" t="s">
        <v>1588</v>
      </c>
      <c r="D6287" t="s">
        <v>42</v>
      </c>
      <c r="E6287">
        <v>2012</v>
      </c>
      <c r="F6287" t="s">
        <v>13</v>
      </c>
      <c r="G6287" t="s">
        <v>14</v>
      </c>
      <c r="H6287" t="s">
        <v>15</v>
      </c>
      <c r="I6287" t="s">
        <v>16</v>
      </c>
      <c r="J6287">
        <v>2.7028323E-2</v>
      </c>
      <c r="K6287">
        <v>19</v>
      </c>
      <c r="L6287">
        <v>127.03360000000001</v>
      </c>
      <c r="M6287">
        <v>4</v>
      </c>
    </row>
    <row r="6288" spans="1:13" x14ac:dyDescent="0.3">
      <c r="A6288" t="s">
        <v>17</v>
      </c>
      <c r="B6288">
        <v>6285</v>
      </c>
      <c r="C6288" t="s">
        <v>753</v>
      </c>
      <c r="D6288" t="s">
        <v>42</v>
      </c>
      <c r="E6288">
        <v>2012</v>
      </c>
      <c r="F6288" t="s">
        <v>13</v>
      </c>
      <c r="G6288" t="s">
        <v>14</v>
      </c>
      <c r="H6288" t="s">
        <v>15</v>
      </c>
      <c r="I6288" t="s">
        <v>16</v>
      </c>
      <c r="J6288">
        <v>9.4308058E-2</v>
      </c>
      <c r="K6288">
        <v>19.600000000000001</v>
      </c>
      <c r="L6288">
        <v>251.8698</v>
      </c>
      <c r="M6288">
        <v>4</v>
      </c>
    </row>
    <row r="6289" spans="1:13" x14ac:dyDescent="0.3">
      <c r="A6289" t="s">
        <v>17</v>
      </c>
      <c r="B6289">
        <v>6286</v>
      </c>
      <c r="C6289" t="s">
        <v>1186</v>
      </c>
      <c r="D6289" t="s">
        <v>42</v>
      </c>
      <c r="E6289">
        <v>2012</v>
      </c>
      <c r="F6289" t="s">
        <v>13</v>
      </c>
      <c r="G6289" t="s">
        <v>14</v>
      </c>
      <c r="H6289" t="s">
        <v>15</v>
      </c>
      <c r="I6289" t="s">
        <v>16</v>
      </c>
      <c r="J6289">
        <v>1.1838464E-2</v>
      </c>
      <c r="K6289">
        <v>20.2</v>
      </c>
      <c r="L6289">
        <v>155.13399999999999</v>
      </c>
      <c r="M6289">
        <v>4</v>
      </c>
    </row>
    <row r="6290" spans="1:13" x14ac:dyDescent="0.3">
      <c r="A6290" t="s">
        <v>17</v>
      </c>
      <c r="B6290">
        <v>6287</v>
      </c>
      <c r="C6290" t="s">
        <v>475</v>
      </c>
      <c r="D6290" t="s">
        <v>42</v>
      </c>
      <c r="E6290">
        <v>2012</v>
      </c>
      <c r="F6290" t="s">
        <v>13</v>
      </c>
      <c r="G6290" t="s">
        <v>14</v>
      </c>
      <c r="H6290" t="s">
        <v>15</v>
      </c>
      <c r="I6290" t="s">
        <v>16</v>
      </c>
      <c r="J6290">
        <v>3.2819636999999999E-2</v>
      </c>
      <c r="K6290">
        <v>20.5</v>
      </c>
      <c r="L6290">
        <v>38.982199999999999</v>
      </c>
      <c r="M6290">
        <v>4</v>
      </c>
    </row>
    <row r="6291" spans="1:13" x14ac:dyDescent="0.3">
      <c r="A6291" t="s">
        <v>17</v>
      </c>
      <c r="B6291">
        <v>6288</v>
      </c>
      <c r="C6291" t="s">
        <v>1227</v>
      </c>
      <c r="D6291" t="s">
        <v>42</v>
      </c>
      <c r="E6291">
        <v>2012</v>
      </c>
      <c r="F6291" t="s">
        <v>13</v>
      </c>
      <c r="G6291" t="s">
        <v>14</v>
      </c>
      <c r="H6291" t="s">
        <v>15</v>
      </c>
      <c r="I6291" t="s">
        <v>16</v>
      </c>
      <c r="J6291">
        <v>7.1103347999999997E-2</v>
      </c>
      <c r="K6291">
        <v>20.6</v>
      </c>
      <c r="L6291">
        <v>75.4696</v>
      </c>
      <c r="M6291">
        <v>4</v>
      </c>
    </row>
    <row r="6292" spans="1:13" x14ac:dyDescent="0.3">
      <c r="A6292" t="s">
        <v>17</v>
      </c>
      <c r="B6292">
        <v>6289</v>
      </c>
      <c r="C6292" t="s">
        <v>510</v>
      </c>
      <c r="D6292" t="s">
        <v>54</v>
      </c>
      <c r="E6292">
        <v>2012</v>
      </c>
      <c r="F6292" t="s">
        <v>13</v>
      </c>
      <c r="G6292" t="s">
        <v>14</v>
      </c>
      <c r="H6292" t="s">
        <v>15</v>
      </c>
      <c r="I6292" t="s">
        <v>16</v>
      </c>
      <c r="J6292">
        <v>1.2737719E-2</v>
      </c>
      <c r="K6292">
        <v>6.32</v>
      </c>
      <c r="L6292">
        <v>38.5822</v>
      </c>
      <c r="M6292">
        <v>4</v>
      </c>
    </row>
    <row r="6293" spans="1:13" x14ac:dyDescent="0.3">
      <c r="A6293" t="s">
        <v>17</v>
      </c>
      <c r="B6293">
        <v>6290</v>
      </c>
      <c r="C6293" t="s">
        <v>1351</v>
      </c>
      <c r="D6293" t="s">
        <v>54</v>
      </c>
      <c r="E6293">
        <v>2012</v>
      </c>
      <c r="F6293" t="s">
        <v>13</v>
      </c>
      <c r="G6293" t="s">
        <v>14</v>
      </c>
      <c r="H6293" t="s">
        <v>15</v>
      </c>
      <c r="I6293" t="s">
        <v>16</v>
      </c>
      <c r="J6293">
        <v>8.9604449999999992E-3</v>
      </c>
      <c r="K6293">
        <v>11</v>
      </c>
      <c r="L6293">
        <v>119.1756</v>
      </c>
      <c r="M6293">
        <v>4</v>
      </c>
    </row>
    <row r="6294" spans="1:13" x14ac:dyDescent="0.3">
      <c r="A6294" t="s">
        <v>17</v>
      </c>
      <c r="B6294">
        <v>6291</v>
      </c>
      <c r="C6294" t="s">
        <v>1251</v>
      </c>
      <c r="D6294" t="s">
        <v>54</v>
      </c>
      <c r="E6294">
        <v>2012</v>
      </c>
      <c r="F6294" t="s">
        <v>13</v>
      </c>
      <c r="G6294" t="s">
        <v>14</v>
      </c>
      <c r="H6294" t="s">
        <v>15</v>
      </c>
      <c r="I6294" t="s">
        <v>16</v>
      </c>
      <c r="J6294">
        <v>3.7955309E-2</v>
      </c>
      <c r="K6294">
        <v>12.15</v>
      </c>
      <c r="L6294">
        <v>62.882599999999996</v>
      </c>
      <c r="M6294">
        <v>4</v>
      </c>
    </row>
    <row r="6295" spans="1:13" x14ac:dyDescent="0.3">
      <c r="A6295" t="s">
        <v>17</v>
      </c>
      <c r="B6295">
        <v>6292</v>
      </c>
      <c r="C6295" t="s">
        <v>973</v>
      </c>
      <c r="D6295" t="s">
        <v>54</v>
      </c>
      <c r="E6295">
        <v>2012</v>
      </c>
      <c r="F6295" t="s">
        <v>13</v>
      </c>
      <c r="G6295" t="s">
        <v>14</v>
      </c>
      <c r="H6295" t="s">
        <v>15</v>
      </c>
      <c r="I6295" t="s">
        <v>16</v>
      </c>
      <c r="J6295">
        <v>8.1260969000000002E-2</v>
      </c>
      <c r="K6295">
        <v>12.5</v>
      </c>
      <c r="L6295">
        <v>221.77979999999999</v>
      </c>
      <c r="M6295">
        <v>4</v>
      </c>
    </row>
    <row r="6296" spans="1:13" x14ac:dyDescent="0.3">
      <c r="A6296" t="s">
        <v>17</v>
      </c>
      <c r="B6296">
        <v>6293</v>
      </c>
      <c r="C6296" t="s">
        <v>329</v>
      </c>
      <c r="D6296" t="s">
        <v>54</v>
      </c>
      <c r="E6296">
        <v>2012</v>
      </c>
      <c r="F6296" t="s">
        <v>13</v>
      </c>
      <c r="G6296" t="s">
        <v>14</v>
      </c>
      <c r="H6296" t="s">
        <v>15</v>
      </c>
      <c r="I6296" t="s">
        <v>16</v>
      </c>
      <c r="J6296">
        <v>8.1168135000000002E-2</v>
      </c>
      <c r="K6296">
        <v>14.8</v>
      </c>
      <c r="L6296">
        <v>190.58459999999999</v>
      </c>
      <c r="M6296">
        <v>4</v>
      </c>
    </row>
    <row r="6297" spans="1:13" x14ac:dyDescent="0.3">
      <c r="A6297" t="s">
        <v>17</v>
      </c>
      <c r="B6297">
        <v>6294</v>
      </c>
      <c r="C6297" t="s">
        <v>467</v>
      </c>
      <c r="D6297" t="s">
        <v>64</v>
      </c>
      <c r="E6297">
        <v>2012</v>
      </c>
      <c r="F6297" t="s">
        <v>13</v>
      </c>
      <c r="G6297" t="s">
        <v>14</v>
      </c>
      <c r="H6297" t="s">
        <v>15</v>
      </c>
      <c r="I6297" t="s">
        <v>16</v>
      </c>
      <c r="J6297">
        <v>4.0023967000000001E-2</v>
      </c>
      <c r="K6297">
        <v>9.3949999999999996</v>
      </c>
      <c r="L6297">
        <v>85.590800000000002</v>
      </c>
      <c r="M6297">
        <v>4</v>
      </c>
    </row>
    <row r="6298" spans="1:13" x14ac:dyDescent="0.3">
      <c r="A6298" t="s">
        <v>17</v>
      </c>
      <c r="B6298">
        <v>6295</v>
      </c>
      <c r="C6298" t="s">
        <v>245</v>
      </c>
      <c r="D6298" t="s">
        <v>64</v>
      </c>
      <c r="E6298">
        <v>2012</v>
      </c>
      <c r="F6298" t="s">
        <v>13</v>
      </c>
      <c r="G6298" t="s">
        <v>14</v>
      </c>
      <c r="H6298" t="s">
        <v>15</v>
      </c>
      <c r="I6298" t="s">
        <v>16</v>
      </c>
      <c r="J6298">
        <v>0.11147467</v>
      </c>
      <c r="K6298">
        <v>17.75</v>
      </c>
      <c r="L6298">
        <v>108.0912</v>
      </c>
      <c r="M6298">
        <v>4</v>
      </c>
    </row>
    <row r="6299" spans="1:13" x14ac:dyDescent="0.3">
      <c r="A6299" t="s">
        <v>17</v>
      </c>
      <c r="B6299">
        <v>6296</v>
      </c>
      <c r="C6299" t="s">
        <v>90</v>
      </c>
      <c r="D6299" t="s">
        <v>64</v>
      </c>
      <c r="E6299">
        <v>2012</v>
      </c>
      <c r="F6299" t="s">
        <v>13</v>
      </c>
      <c r="G6299" t="s">
        <v>14</v>
      </c>
      <c r="H6299" t="s">
        <v>15</v>
      </c>
      <c r="I6299" t="s">
        <v>16</v>
      </c>
      <c r="J6299">
        <v>0.18293775000000001</v>
      </c>
      <c r="K6299">
        <v>19.2</v>
      </c>
      <c r="L6299">
        <v>243.0196</v>
      </c>
      <c r="M6299">
        <v>4</v>
      </c>
    </row>
    <row r="6300" spans="1:13" x14ac:dyDescent="0.3">
      <c r="A6300" t="s">
        <v>17</v>
      </c>
      <c r="B6300">
        <v>6297</v>
      </c>
      <c r="C6300" t="s">
        <v>1433</v>
      </c>
      <c r="D6300" t="s">
        <v>153</v>
      </c>
      <c r="E6300">
        <v>2012</v>
      </c>
      <c r="F6300" t="s">
        <v>13</v>
      </c>
      <c r="G6300" t="s">
        <v>14</v>
      </c>
      <c r="H6300" t="s">
        <v>15</v>
      </c>
      <c r="I6300" t="s">
        <v>16</v>
      </c>
      <c r="J6300">
        <v>5.6164760000000001E-2</v>
      </c>
      <c r="K6300">
        <v>12.6</v>
      </c>
      <c r="L6300">
        <v>51.898200000000003</v>
      </c>
      <c r="M6300">
        <v>4</v>
      </c>
    </row>
    <row r="6301" spans="1:13" x14ac:dyDescent="0.3">
      <c r="A6301" t="s">
        <v>17</v>
      </c>
      <c r="B6301">
        <v>6298</v>
      </c>
      <c r="C6301" t="s">
        <v>416</v>
      </c>
      <c r="D6301" t="s">
        <v>48</v>
      </c>
      <c r="E6301">
        <v>2012</v>
      </c>
      <c r="F6301" t="s">
        <v>13</v>
      </c>
      <c r="G6301" t="s">
        <v>14</v>
      </c>
      <c r="H6301" t="s">
        <v>15</v>
      </c>
      <c r="I6301" t="s">
        <v>16</v>
      </c>
      <c r="J6301">
        <v>0.14147562499999999</v>
      </c>
      <c r="K6301">
        <v>6.0350000000000001</v>
      </c>
      <c r="L6301">
        <v>155.09979999999999</v>
      </c>
      <c r="M6301">
        <v>4</v>
      </c>
    </row>
    <row r="6302" spans="1:13" x14ac:dyDescent="0.3">
      <c r="A6302" t="s">
        <v>17</v>
      </c>
      <c r="B6302">
        <v>6299</v>
      </c>
      <c r="C6302" t="s">
        <v>47</v>
      </c>
      <c r="D6302" t="s">
        <v>48</v>
      </c>
      <c r="E6302">
        <v>2012</v>
      </c>
      <c r="F6302" t="s">
        <v>13</v>
      </c>
      <c r="G6302" t="s">
        <v>14</v>
      </c>
      <c r="H6302" t="s">
        <v>15</v>
      </c>
      <c r="I6302" t="s">
        <v>16</v>
      </c>
      <c r="J6302">
        <v>8.5098119999999999E-2</v>
      </c>
      <c r="K6302">
        <v>7.05</v>
      </c>
      <c r="L6302">
        <v>108.2912</v>
      </c>
      <c r="M6302">
        <v>4</v>
      </c>
    </row>
    <row r="6303" spans="1:13" x14ac:dyDescent="0.3">
      <c r="A6303" t="s">
        <v>17</v>
      </c>
      <c r="B6303">
        <v>6300</v>
      </c>
      <c r="C6303" t="s">
        <v>1387</v>
      </c>
      <c r="D6303" t="s">
        <v>48</v>
      </c>
      <c r="E6303">
        <v>2012</v>
      </c>
      <c r="F6303" t="s">
        <v>13</v>
      </c>
      <c r="G6303" t="s">
        <v>14</v>
      </c>
      <c r="H6303" t="s">
        <v>15</v>
      </c>
      <c r="I6303" t="s">
        <v>16</v>
      </c>
      <c r="J6303">
        <v>2.7991093000000002E-2</v>
      </c>
      <c r="K6303">
        <v>7.2750000000000004</v>
      </c>
      <c r="L6303">
        <v>145.976</v>
      </c>
      <c r="M6303">
        <v>4</v>
      </c>
    </row>
    <row r="6304" spans="1:13" x14ac:dyDescent="0.3">
      <c r="A6304" t="s">
        <v>17</v>
      </c>
      <c r="B6304">
        <v>6301</v>
      </c>
      <c r="C6304" t="s">
        <v>722</v>
      </c>
      <c r="D6304" t="s">
        <v>48</v>
      </c>
      <c r="E6304">
        <v>2012</v>
      </c>
      <c r="F6304" t="s">
        <v>13</v>
      </c>
      <c r="G6304" t="s">
        <v>14</v>
      </c>
      <c r="H6304" t="s">
        <v>15</v>
      </c>
      <c r="I6304" t="s">
        <v>16</v>
      </c>
      <c r="J6304">
        <v>8.6088353000000006E-2</v>
      </c>
      <c r="K6304">
        <v>9</v>
      </c>
      <c r="L6304">
        <v>168.7816</v>
      </c>
      <c r="M6304">
        <v>4</v>
      </c>
    </row>
    <row r="6305" spans="1:13" x14ac:dyDescent="0.3">
      <c r="A6305" t="s">
        <v>17</v>
      </c>
      <c r="B6305">
        <v>6302</v>
      </c>
      <c r="C6305" t="s">
        <v>610</v>
      </c>
      <c r="D6305" t="s">
        <v>48</v>
      </c>
      <c r="E6305">
        <v>2012</v>
      </c>
      <c r="F6305" t="s">
        <v>13</v>
      </c>
      <c r="G6305" t="s">
        <v>14</v>
      </c>
      <c r="H6305" t="s">
        <v>15</v>
      </c>
      <c r="I6305" t="s">
        <v>16</v>
      </c>
      <c r="J6305">
        <v>3.9980644000000003E-2</v>
      </c>
      <c r="K6305">
        <v>11.65</v>
      </c>
      <c r="L6305">
        <v>227.36940000000001</v>
      </c>
      <c r="M6305">
        <v>4</v>
      </c>
    </row>
    <row r="6306" spans="1:13" x14ac:dyDescent="0.3">
      <c r="A6306" t="s">
        <v>17</v>
      </c>
      <c r="B6306">
        <v>6303</v>
      </c>
      <c r="C6306" t="s">
        <v>1224</v>
      </c>
      <c r="D6306" t="s">
        <v>48</v>
      </c>
      <c r="E6306">
        <v>2012</v>
      </c>
      <c r="F6306" t="s">
        <v>13</v>
      </c>
      <c r="G6306" t="s">
        <v>14</v>
      </c>
      <c r="H6306" t="s">
        <v>15</v>
      </c>
      <c r="I6306" t="s">
        <v>16</v>
      </c>
      <c r="J6306">
        <v>3.6997104000000003E-2</v>
      </c>
      <c r="K6306">
        <v>12.3</v>
      </c>
      <c r="L6306">
        <v>115.9834</v>
      </c>
      <c r="M6306">
        <v>4</v>
      </c>
    </row>
    <row r="6307" spans="1:13" x14ac:dyDescent="0.3">
      <c r="A6307" t="s">
        <v>17</v>
      </c>
      <c r="B6307">
        <v>6304</v>
      </c>
      <c r="C6307" t="s">
        <v>1601</v>
      </c>
      <c r="D6307" t="s">
        <v>48</v>
      </c>
      <c r="E6307">
        <v>2012</v>
      </c>
      <c r="F6307" t="s">
        <v>13</v>
      </c>
      <c r="G6307" t="s">
        <v>14</v>
      </c>
      <c r="H6307" t="s">
        <v>15</v>
      </c>
      <c r="I6307" t="s">
        <v>16</v>
      </c>
      <c r="J6307">
        <v>9.1348964000000005E-2</v>
      </c>
      <c r="K6307">
        <v>13.35</v>
      </c>
      <c r="L6307">
        <v>150.3708</v>
      </c>
      <c r="M6307">
        <v>4</v>
      </c>
    </row>
    <row r="6308" spans="1:13" x14ac:dyDescent="0.3">
      <c r="A6308" t="s">
        <v>17</v>
      </c>
      <c r="B6308">
        <v>6305</v>
      </c>
      <c r="C6308" t="s">
        <v>880</v>
      </c>
      <c r="D6308" t="s">
        <v>48</v>
      </c>
      <c r="E6308">
        <v>2012</v>
      </c>
      <c r="F6308" t="s">
        <v>13</v>
      </c>
      <c r="G6308" t="s">
        <v>14</v>
      </c>
      <c r="H6308" t="s">
        <v>15</v>
      </c>
      <c r="I6308" t="s">
        <v>16</v>
      </c>
      <c r="J6308">
        <v>3.6016619E-2</v>
      </c>
      <c r="K6308">
        <v>13.65</v>
      </c>
      <c r="L6308">
        <v>186.39240000000001</v>
      </c>
      <c r="M6308">
        <v>4</v>
      </c>
    </row>
    <row r="6309" spans="1:13" x14ac:dyDescent="0.3">
      <c r="A6309" t="s">
        <v>17</v>
      </c>
      <c r="B6309">
        <v>6306</v>
      </c>
      <c r="C6309" t="s">
        <v>1291</v>
      </c>
      <c r="D6309" t="s">
        <v>48</v>
      </c>
      <c r="E6309">
        <v>2012</v>
      </c>
      <c r="F6309" t="s">
        <v>13</v>
      </c>
      <c r="G6309" t="s">
        <v>14</v>
      </c>
      <c r="H6309" t="s">
        <v>15</v>
      </c>
      <c r="I6309" t="s">
        <v>16</v>
      </c>
      <c r="J6309">
        <v>5.8485616999999997E-2</v>
      </c>
      <c r="K6309">
        <v>15</v>
      </c>
      <c r="L6309">
        <v>44.7744</v>
      </c>
      <c r="M6309">
        <v>4</v>
      </c>
    </row>
    <row r="6310" spans="1:13" x14ac:dyDescent="0.3">
      <c r="A6310" t="s">
        <v>17</v>
      </c>
      <c r="B6310">
        <v>6307</v>
      </c>
      <c r="C6310" t="s">
        <v>917</v>
      </c>
      <c r="D6310" t="s">
        <v>48</v>
      </c>
      <c r="E6310">
        <v>2012</v>
      </c>
      <c r="F6310" t="s">
        <v>13</v>
      </c>
      <c r="G6310" t="s">
        <v>14</v>
      </c>
      <c r="H6310" t="s">
        <v>15</v>
      </c>
      <c r="I6310" t="s">
        <v>16</v>
      </c>
      <c r="J6310">
        <v>1.9064377E-2</v>
      </c>
      <c r="K6310">
        <v>15.2</v>
      </c>
      <c r="L6310">
        <v>238.22479999999999</v>
      </c>
      <c r="M6310">
        <v>4</v>
      </c>
    </row>
    <row r="6311" spans="1:13" x14ac:dyDescent="0.3">
      <c r="A6311" t="s">
        <v>17</v>
      </c>
      <c r="B6311">
        <v>6308</v>
      </c>
      <c r="C6311" t="s">
        <v>1566</v>
      </c>
      <c r="D6311" t="s">
        <v>48</v>
      </c>
      <c r="E6311">
        <v>2012</v>
      </c>
      <c r="F6311" t="s">
        <v>13</v>
      </c>
      <c r="G6311" t="s">
        <v>14</v>
      </c>
      <c r="H6311" t="s">
        <v>15</v>
      </c>
      <c r="I6311" t="s">
        <v>16</v>
      </c>
      <c r="J6311">
        <v>0.105018817</v>
      </c>
      <c r="K6311">
        <v>16.75</v>
      </c>
      <c r="L6311">
        <v>155.26300000000001</v>
      </c>
      <c r="M6311">
        <v>4</v>
      </c>
    </row>
    <row r="6312" spans="1:13" x14ac:dyDescent="0.3">
      <c r="A6312" t="s">
        <v>17</v>
      </c>
      <c r="B6312">
        <v>6309</v>
      </c>
      <c r="C6312" t="s">
        <v>615</v>
      </c>
      <c r="D6312" t="s">
        <v>48</v>
      </c>
      <c r="E6312">
        <v>2012</v>
      </c>
      <c r="F6312" t="s">
        <v>13</v>
      </c>
      <c r="G6312" t="s">
        <v>14</v>
      </c>
      <c r="H6312" t="s">
        <v>15</v>
      </c>
      <c r="I6312" t="s">
        <v>16</v>
      </c>
      <c r="J6312">
        <v>3.6446750999999999E-2</v>
      </c>
      <c r="K6312">
        <v>16.850000000000001</v>
      </c>
      <c r="L6312">
        <v>90.348799999999997</v>
      </c>
      <c r="M6312">
        <v>4</v>
      </c>
    </row>
    <row r="6313" spans="1:13" x14ac:dyDescent="0.3">
      <c r="A6313" t="s">
        <v>17</v>
      </c>
      <c r="B6313">
        <v>6310</v>
      </c>
      <c r="C6313" t="s">
        <v>331</v>
      </c>
      <c r="D6313" t="s">
        <v>48</v>
      </c>
      <c r="E6313">
        <v>2012</v>
      </c>
      <c r="F6313" t="s">
        <v>13</v>
      </c>
      <c r="G6313" t="s">
        <v>14</v>
      </c>
      <c r="H6313" t="s">
        <v>15</v>
      </c>
      <c r="I6313" t="s">
        <v>16</v>
      </c>
      <c r="J6313">
        <v>1.0055503E-2</v>
      </c>
      <c r="K6313">
        <v>17.600000000000001</v>
      </c>
      <c r="L6313">
        <v>163.7552</v>
      </c>
      <c r="M6313">
        <v>4</v>
      </c>
    </row>
    <row r="6314" spans="1:13" x14ac:dyDescent="0.3">
      <c r="A6314" t="s">
        <v>17</v>
      </c>
      <c r="B6314">
        <v>6311</v>
      </c>
      <c r="C6314" t="s">
        <v>1585</v>
      </c>
      <c r="D6314" t="s">
        <v>48</v>
      </c>
      <c r="E6314">
        <v>2012</v>
      </c>
      <c r="F6314" t="s">
        <v>13</v>
      </c>
      <c r="G6314" t="s">
        <v>14</v>
      </c>
      <c r="H6314" t="s">
        <v>15</v>
      </c>
      <c r="I6314" t="s">
        <v>16</v>
      </c>
      <c r="J6314">
        <v>4.9144164999999997E-2</v>
      </c>
      <c r="K6314">
        <v>17.600000000000001</v>
      </c>
      <c r="L6314">
        <v>112.7176</v>
      </c>
      <c r="M6314">
        <v>4</v>
      </c>
    </row>
    <row r="6315" spans="1:13" x14ac:dyDescent="0.3">
      <c r="A6315" t="s">
        <v>17</v>
      </c>
      <c r="B6315">
        <v>6312</v>
      </c>
      <c r="C6315" t="s">
        <v>332</v>
      </c>
      <c r="D6315" t="s">
        <v>48</v>
      </c>
      <c r="E6315">
        <v>2012</v>
      </c>
      <c r="F6315" t="s">
        <v>13</v>
      </c>
      <c r="G6315" t="s">
        <v>14</v>
      </c>
      <c r="H6315" t="s">
        <v>15</v>
      </c>
      <c r="I6315" t="s">
        <v>16</v>
      </c>
      <c r="J6315">
        <v>0.105042025</v>
      </c>
      <c r="K6315">
        <v>17.600000000000001</v>
      </c>
      <c r="L6315">
        <v>163.88679999999999</v>
      </c>
      <c r="M6315">
        <v>4</v>
      </c>
    </row>
    <row r="6316" spans="1:13" x14ac:dyDescent="0.3">
      <c r="A6316" t="s">
        <v>17</v>
      </c>
      <c r="B6316">
        <v>6313</v>
      </c>
      <c r="C6316" t="s">
        <v>178</v>
      </c>
      <c r="D6316" t="s">
        <v>48</v>
      </c>
      <c r="E6316">
        <v>2012</v>
      </c>
      <c r="F6316" t="s">
        <v>13</v>
      </c>
      <c r="G6316" t="s">
        <v>14</v>
      </c>
      <c r="H6316" t="s">
        <v>15</v>
      </c>
      <c r="I6316" t="s">
        <v>16</v>
      </c>
      <c r="J6316">
        <v>5.2257982000000001E-2</v>
      </c>
      <c r="K6316">
        <v>17.850000000000001</v>
      </c>
      <c r="L6316">
        <v>121.80719999999999</v>
      </c>
      <c r="M6316">
        <v>4</v>
      </c>
    </row>
    <row r="6317" spans="1:13" x14ac:dyDescent="0.3">
      <c r="A6317" t="s">
        <v>17</v>
      </c>
      <c r="B6317">
        <v>6314</v>
      </c>
      <c r="C6317" t="s">
        <v>1265</v>
      </c>
      <c r="D6317" t="s">
        <v>48</v>
      </c>
      <c r="E6317">
        <v>2012</v>
      </c>
      <c r="F6317" t="s">
        <v>13</v>
      </c>
      <c r="G6317" t="s">
        <v>14</v>
      </c>
      <c r="H6317" t="s">
        <v>15</v>
      </c>
      <c r="I6317" t="s">
        <v>16</v>
      </c>
      <c r="J6317">
        <v>3.9071641999999997E-2</v>
      </c>
      <c r="K6317">
        <v>18</v>
      </c>
      <c r="L6317">
        <v>145.34180000000001</v>
      </c>
      <c r="M6317">
        <v>4</v>
      </c>
    </row>
    <row r="6318" spans="1:13" x14ac:dyDescent="0.3">
      <c r="A6318" t="s">
        <v>17</v>
      </c>
      <c r="B6318">
        <v>6315</v>
      </c>
      <c r="C6318" t="s">
        <v>247</v>
      </c>
      <c r="D6318" t="s">
        <v>48</v>
      </c>
      <c r="E6318">
        <v>2012</v>
      </c>
      <c r="F6318" t="s">
        <v>13</v>
      </c>
      <c r="G6318" t="s">
        <v>14</v>
      </c>
      <c r="H6318" t="s">
        <v>15</v>
      </c>
      <c r="I6318" t="s">
        <v>16</v>
      </c>
      <c r="J6318">
        <v>1.2627477999999999E-2</v>
      </c>
      <c r="K6318">
        <v>18.2</v>
      </c>
      <c r="L6318">
        <v>140.81800000000001</v>
      </c>
      <c r="M6318">
        <v>4</v>
      </c>
    </row>
    <row r="6319" spans="1:13" x14ac:dyDescent="0.3">
      <c r="A6319" t="s">
        <v>17</v>
      </c>
      <c r="B6319">
        <v>6316</v>
      </c>
      <c r="C6319" t="s">
        <v>1354</v>
      </c>
      <c r="D6319" t="s">
        <v>48</v>
      </c>
      <c r="E6319">
        <v>2012</v>
      </c>
      <c r="F6319" t="s">
        <v>13</v>
      </c>
      <c r="G6319" t="s">
        <v>14</v>
      </c>
      <c r="H6319" t="s">
        <v>15</v>
      </c>
      <c r="I6319" t="s">
        <v>16</v>
      </c>
      <c r="J6319">
        <v>5.4318516999999997E-2</v>
      </c>
      <c r="K6319">
        <v>18.25</v>
      </c>
      <c r="L6319">
        <v>140.91540000000001</v>
      </c>
      <c r="M6319">
        <v>4</v>
      </c>
    </row>
    <row r="6320" spans="1:13" x14ac:dyDescent="0.3">
      <c r="A6320" t="s">
        <v>17</v>
      </c>
      <c r="B6320">
        <v>6317</v>
      </c>
      <c r="C6320" t="s">
        <v>1509</v>
      </c>
      <c r="D6320" t="s">
        <v>48</v>
      </c>
      <c r="E6320">
        <v>2012</v>
      </c>
      <c r="F6320" t="s">
        <v>13</v>
      </c>
      <c r="G6320" t="s">
        <v>14</v>
      </c>
      <c r="H6320" t="s">
        <v>15</v>
      </c>
      <c r="I6320" t="s">
        <v>16</v>
      </c>
      <c r="J6320">
        <v>7.7845440000000002E-2</v>
      </c>
      <c r="K6320">
        <v>18.25</v>
      </c>
      <c r="L6320">
        <v>260.59620000000001</v>
      </c>
      <c r="M6320">
        <v>4</v>
      </c>
    </row>
    <row r="6321" spans="1:13" x14ac:dyDescent="0.3">
      <c r="A6321" t="s">
        <v>17</v>
      </c>
      <c r="B6321">
        <v>6318</v>
      </c>
      <c r="C6321" t="s">
        <v>179</v>
      </c>
      <c r="D6321" t="s">
        <v>48</v>
      </c>
      <c r="E6321">
        <v>2012</v>
      </c>
      <c r="F6321" t="s">
        <v>13</v>
      </c>
      <c r="G6321" t="s">
        <v>14</v>
      </c>
      <c r="H6321" t="s">
        <v>15</v>
      </c>
      <c r="I6321" t="s">
        <v>16</v>
      </c>
      <c r="J6321">
        <v>7.6975117999999995E-2</v>
      </c>
      <c r="K6321">
        <v>18.600000000000001</v>
      </c>
      <c r="L6321">
        <v>161.8236</v>
      </c>
      <c r="M6321">
        <v>4</v>
      </c>
    </row>
    <row r="6322" spans="1:13" x14ac:dyDescent="0.3">
      <c r="A6322" t="s">
        <v>17</v>
      </c>
      <c r="B6322">
        <v>6319</v>
      </c>
      <c r="C6322" t="s">
        <v>418</v>
      </c>
      <c r="D6322" t="s">
        <v>48</v>
      </c>
      <c r="E6322">
        <v>2012</v>
      </c>
      <c r="F6322" t="s">
        <v>13</v>
      </c>
      <c r="G6322" t="s">
        <v>14</v>
      </c>
      <c r="H6322" t="s">
        <v>15</v>
      </c>
      <c r="I6322" t="s">
        <v>16</v>
      </c>
      <c r="J6322">
        <v>3.3942545999999997E-2</v>
      </c>
      <c r="K6322">
        <v>19.75</v>
      </c>
      <c r="L6322">
        <v>213.59020000000001</v>
      </c>
      <c r="M6322">
        <v>4</v>
      </c>
    </row>
    <row r="6323" spans="1:13" x14ac:dyDescent="0.3">
      <c r="A6323" t="s">
        <v>17</v>
      </c>
      <c r="B6323">
        <v>6320</v>
      </c>
      <c r="C6323" t="s">
        <v>1594</v>
      </c>
      <c r="D6323" t="s">
        <v>48</v>
      </c>
      <c r="E6323">
        <v>2012</v>
      </c>
      <c r="F6323" t="s">
        <v>13</v>
      </c>
      <c r="G6323" t="s">
        <v>14</v>
      </c>
      <c r="H6323" t="s">
        <v>15</v>
      </c>
      <c r="I6323" t="s">
        <v>16</v>
      </c>
      <c r="J6323">
        <v>0.121438886</v>
      </c>
      <c r="K6323">
        <v>20.85</v>
      </c>
      <c r="L6323">
        <v>196.14519999999999</v>
      </c>
      <c r="M6323">
        <v>4</v>
      </c>
    </row>
    <row r="6324" spans="1:13" x14ac:dyDescent="0.3">
      <c r="A6324" t="s">
        <v>17</v>
      </c>
      <c r="B6324">
        <v>6321</v>
      </c>
      <c r="C6324" t="s">
        <v>306</v>
      </c>
      <c r="D6324" t="s">
        <v>48</v>
      </c>
      <c r="E6324">
        <v>2012</v>
      </c>
      <c r="F6324" t="s">
        <v>13</v>
      </c>
      <c r="G6324" t="s">
        <v>14</v>
      </c>
      <c r="H6324" t="s">
        <v>15</v>
      </c>
      <c r="I6324" t="s">
        <v>16</v>
      </c>
      <c r="J6324">
        <v>4.9381665999999998E-2</v>
      </c>
      <c r="K6324">
        <v>21</v>
      </c>
      <c r="L6324">
        <v>193.0478</v>
      </c>
      <c r="M6324">
        <v>4</v>
      </c>
    </row>
    <row r="6325" spans="1:13" x14ac:dyDescent="0.3">
      <c r="A6325" t="s">
        <v>17</v>
      </c>
      <c r="B6325">
        <v>6322</v>
      </c>
      <c r="C6325" t="s">
        <v>1434</v>
      </c>
      <c r="D6325" t="s">
        <v>32</v>
      </c>
      <c r="E6325">
        <v>2012</v>
      </c>
      <c r="F6325" t="s">
        <v>13</v>
      </c>
      <c r="G6325" t="s">
        <v>14</v>
      </c>
      <c r="H6325" t="s">
        <v>15</v>
      </c>
      <c r="I6325" t="s">
        <v>16</v>
      </c>
      <c r="J6325">
        <v>1.4577695E-2</v>
      </c>
      <c r="K6325">
        <v>5.78</v>
      </c>
      <c r="L6325">
        <v>147.21019999999999</v>
      </c>
      <c r="M6325">
        <v>4</v>
      </c>
    </row>
    <row r="6326" spans="1:13" x14ac:dyDescent="0.3">
      <c r="A6326" t="s">
        <v>17</v>
      </c>
      <c r="B6326">
        <v>6323</v>
      </c>
      <c r="C6326" t="s">
        <v>1166</v>
      </c>
      <c r="D6326" t="s">
        <v>32</v>
      </c>
      <c r="E6326">
        <v>2012</v>
      </c>
      <c r="F6326" t="s">
        <v>13</v>
      </c>
      <c r="G6326" t="s">
        <v>14</v>
      </c>
      <c r="H6326" t="s">
        <v>15</v>
      </c>
      <c r="I6326" t="s">
        <v>16</v>
      </c>
      <c r="J6326">
        <v>7.9094835000000002E-2</v>
      </c>
      <c r="K6326">
        <v>6.1349999999999998</v>
      </c>
      <c r="L6326">
        <v>114.386</v>
      </c>
      <c r="M6326">
        <v>4</v>
      </c>
    </row>
    <row r="6327" spans="1:13" x14ac:dyDescent="0.3">
      <c r="A6327" t="s">
        <v>17</v>
      </c>
      <c r="B6327">
        <v>6324</v>
      </c>
      <c r="C6327" t="s">
        <v>1510</v>
      </c>
      <c r="D6327" t="s">
        <v>32</v>
      </c>
      <c r="E6327">
        <v>2012</v>
      </c>
      <c r="F6327" t="s">
        <v>13</v>
      </c>
      <c r="G6327" t="s">
        <v>14</v>
      </c>
      <c r="H6327" t="s">
        <v>15</v>
      </c>
      <c r="I6327" t="s">
        <v>16</v>
      </c>
      <c r="J6327">
        <v>2.7748175999999999E-2</v>
      </c>
      <c r="K6327">
        <v>6.28</v>
      </c>
      <c r="L6327">
        <v>86.519800000000004</v>
      </c>
      <c r="M6327">
        <v>4</v>
      </c>
    </row>
    <row r="6328" spans="1:13" x14ac:dyDescent="0.3">
      <c r="A6328" t="s">
        <v>17</v>
      </c>
      <c r="B6328">
        <v>6325</v>
      </c>
      <c r="C6328" t="s">
        <v>1580</v>
      </c>
      <c r="D6328" t="s">
        <v>32</v>
      </c>
      <c r="E6328">
        <v>2012</v>
      </c>
      <c r="F6328" t="s">
        <v>13</v>
      </c>
      <c r="G6328" t="s">
        <v>14</v>
      </c>
      <c r="H6328" t="s">
        <v>15</v>
      </c>
      <c r="I6328" t="s">
        <v>16</v>
      </c>
      <c r="J6328">
        <v>2.0609217999999999E-2</v>
      </c>
      <c r="K6328">
        <v>8.7850000000000001</v>
      </c>
      <c r="L6328">
        <v>155.16560000000001</v>
      </c>
      <c r="M6328">
        <v>4</v>
      </c>
    </row>
    <row r="6329" spans="1:13" x14ac:dyDescent="0.3">
      <c r="A6329" t="s">
        <v>17</v>
      </c>
      <c r="B6329">
        <v>6326</v>
      </c>
      <c r="C6329" t="s">
        <v>567</v>
      </c>
      <c r="D6329" t="s">
        <v>32</v>
      </c>
      <c r="E6329">
        <v>2012</v>
      </c>
      <c r="F6329" t="s">
        <v>13</v>
      </c>
      <c r="G6329" t="s">
        <v>14</v>
      </c>
      <c r="H6329" t="s">
        <v>15</v>
      </c>
      <c r="I6329" t="s">
        <v>16</v>
      </c>
      <c r="J6329">
        <v>0</v>
      </c>
      <c r="K6329">
        <v>9.6</v>
      </c>
      <c r="L6329">
        <v>166.51580000000001</v>
      </c>
      <c r="M6329">
        <v>4</v>
      </c>
    </row>
    <row r="6330" spans="1:13" x14ac:dyDescent="0.3">
      <c r="A6330" t="s">
        <v>17</v>
      </c>
      <c r="B6330">
        <v>6327</v>
      </c>
      <c r="C6330" t="s">
        <v>1474</v>
      </c>
      <c r="D6330" t="s">
        <v>32</v>
      </c>
      <c r="E6330">
        <v>2012</v>
      </c>
      <c r="F6330" t="s">
        <v>13</v>
      </c>
      <c r="G6330" t="s">
        <v>14</v>
      </c>
      <c r="H6330" t="s">
        <v>15</v>
      </c>
      <c r="I6330" t="s">
        <v>16</v>
      </c>
      <c r="J6330">
        <v>0.11350542</v>
      </c>
      <c r="K6330">
        <v>11.8</v>
      </c>
      <c r="L6330">
        <v>186.89240000000001</v>
      </c>
      <c r="M6330">
        <v>4</v>
      </c>
    </row>
    <row r="6331" spans="1:13" x14ac:dyDescent="0.3">
      <c r="A6331" t="s">
        <v>17</v>
      </c>
      <c r="B6331">
        <v>6328</v>
      </c>
      <c r="C6331" t="s">
        <v>355</v>
      </c>
      <c r="D6331" t="s">
        <v>32</v>
      </c>
      <c r="E6331">
        <v>2012</v>
      </c>
      <c r="F6331" t="s">
        <v>13</v>
      </c>
      <c r="G6331" t="s">
        <v>14</v>
      </c>
      <c r="H6331" t="s">
        <v>15</v>
      </c>
      <c r="I6331" t="s">
        <v>16</v>
      </c>
      <c r="J6331">
        <v>0.115346634</v>
      </c>
      <c r="K6331">
        <v>11.8</v>
      </c>
      <c r="L6331">
        <v>200.20840000000001</v>
      </c>
      <c r="M6331">
        <v>4</v>
      </c>
    </row>
    <row r="6332" spans="1:13" x14ac:dyDescent="0.3">
      <c r="A6332" t="s">
        <v>17</v>
      </c>
      <c r="B6332">
        <v>6329</v>
      </c>
      <c r="C6332" t="s">
        <v>919</v>
      </c>
      <c r="D6332" t="s">
        <v>32</v>
      </c>
      <c r="E6332">
        <v>2012</v>
      </c>
      <c r="F6332" t="s">
        <v>13</v>
      </c>
      <c r="G6332" t="s">
        <v>14</v>
      </c>
      <c r="H6332" t="s">
        <v>15</v>
      </c>
      <c r="I6332" t="s">
        <v>16</v>
      </c>
      <c r="J6332">
        <v>2.9827665E-2</v>
      </c>
      <c r="K6332">
        <v>12.1</v>
      </c>
      <c r="L6332">
        <v>144.34440000000001</v>
      </c>
      <c r="M6332">
        <v>4</v>
      </c>
    </row>
    <row r="6333" spans="1:13" x14ac:dyDescent="0.3">
      <c r="A6333" t="s">
        <v>17</v>
      </c>
      <c r="B6333">
        <v>6330</v>
      </c>
      <c r="C6333" t="s">
        <v>730</v>
      </c>
      <c r="D6333" t="s">
        <v>32</v>
      </c>
      <c r="E6333">
        <v>2012</v>
      </c>
      <c r="F6333" t="s">
        <v>13</v>
      </c>
      <c r="G6333" t="s">
        <v>14</v>
      </c>
      <c r="H6333" t="s">
        <v>15</v>
      </c>
      <c r="I6333" t="s">
        <v>16</v>
      </c>
      <c r="J6333">
        <v>4.1681058999999999E-2</v>
      </c>
      <c r="K6333">
        <v>17.600000000000001</v>
      </c>
      <c r="L6333">
        <v>164.2526</v>
      </c>
      <c r="M6333">
        <v>4</v>
      </c>
    </row>
    <row r="6334" spans="1:13" x14ac:dyDescent="0.3">
      <c r="A6334" t="s">
        <v>17</v>
      </c>
      <c r="B6334">
        <v>6331</v>
      </c>
      <c r="C6334" t="s">
        <v>675</v>
      </c>
      <c r="D6334" t="s">
        <v>32</v>
      </c>
      <c r="E6334">
        <v>2012</v>
      </c>
      <c r="F6334" t="s">
        <v>13</v>
      </c>
      <c r="G6334" t="s">
        <v>14</v>
      </c>
      <c r="H6334" t="s">
        <v>15</v>
      </c>
      <c r="I6334" t="s">
        <v>16</v>
      </c>
      <c r="J6334">
        <v>3.7885683000000003E-2</v>
      </c>
      <c r="K6334">
        <v>17.850000000000001</v>
      </c>
      <c r="L6334">
        <v>190.4188</v>
      </c>
      <c r="M6334">
        <v>4</v>
      </c>
    </row>
    <row r="6335" spans="1:13" x14ac:dyDescent="0.3">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3">
      <c r="A6336" t="s">
        <v>17</v>
      </c>
      <c r="B6336">
        <v>6333</v>
      </c>
      <c r="C6336" t="s">
        <v>1537</v>
      </c>
      <c r="D6336" t="s">
        <v>32</v>
      </c>
      <c r="E6336">
        <v>2012</v>
      </c>
      <c r="F6336" t="s">
        <v>13</v>
      </c>
      <c r="G6336" t="s">
        <v>14</v>
      </c>
      <c r="H6336" t="s">
        <v>15</v>
      </c>
      <c r="I6336" t="s">
        <v>16</v>
      </c>
      <c r="J6336">
        <v>2.128304E-2</v>
      </c>
      <c r="K6336">
        <v>20.75</v>
      </c>
      <c r="L6336">
        <v>153.50239999999999</v>
      </c>
      <c r="M6336">
        <v>4</v>
      </c>
    </row>
    <row r="6337" spans="1:13" x14ac:dyDescent="0.3">
      <c r="A6337" t="s">
        <v>17</v>
      </c>
      <c r="B6337">
        <v>6334</v>
      </c>
      <c r="C6337" t="s">
        <v>974</v>
      </c>
      <c r="D6337" t="s">
        <v>159</v>
      </c>
      <c r="E6337">
        <v>2012</v>
      </c>
      <c r="F6337" t="s">
        <v>13</v>
      </c>
      <c r="G6337" t="s">
        <v>14</v>
      </c>
      <c r="H6337" t="s">
        <v>15</v>
      </c>
      <c r="I6337" t="s">
        <v>16</v>
      </c>
      <c r="J6337">
        <v>1.4883660999999999E-2</v>
      </c>
      <c r="K6337">
        <v>11.5</v>
      </c>
      <c r="L6337">
        <v>174.50800000000001</v>
      </c>
      <c r="M6337">
        <v>4</v>
      </c>
    </row>
    <row r="6338" spans="1:13" x14ac:dyDescent="0.3">
      <c r="A6338" t="s">
        <v>17</v>
      </c>
      <c r="B6338">
        <v>6335</v>
      </c>
      <c r="C6338" t="s">
        <v>1535</v>
      </c>
      <c r="D6338" t="s">
        <v>159</v>
      </c>
      <c r="E6338">
        <v>2012</v>
      </c>
      <c r="F6338" t="s">
        <v>13</v>
      </c>
      <c r="G6338" t="s">
        <v>14</v>
      </c>
      <c r="H6338" t="s">
        <v>15</v>
      </c>
      <c r="I6338" t="s">
        <v>16</v>
      </c>
      <c r="J6338">
        <v>4.1355365999999998E-2</v>
      </c>
      <c r="K6338">
        <v>14</v>
      </c>
      <c r="L6338">
        <v>182.0634</v>
      </c>
      <c r="M6338">
        <v>4</v>
      </c>
    </row>
    <row r="6339" spans="1:13" x14ac:dyDescent="0.3">
      <c r="A6339" t="s">
        <v>10</v>
      </c>
      <c r="B6339">
        <v>6336</v>
      </c>
      <c r="C6339" t="s">
        <v>419</v>
      </c>
      <c r="D6339" t="s">
        <v>95</v>
      </c>
      <c r="E6339">
        <v>2012</v>
      </c>
      <c r="F6339" t="s">
        <v>13</v>
      </c>
      <c r="G6339" t="s">
        <v>14</v>
      </c>
      <c r="H6339" t="s">
        <v>15</v>
      </c>
      <c r="I6339" t="s">
        <v>16</v>
      </c>
      <c r="J6339">
        <v>4.1837330999999998E-2</v>
      </c>
      <c r="K6339">
        <v>5.26</v>
      </c>
      <c r="L6339">
        <v>161.88679999999999</v>
      </c>
      <c r="M6339">
        <v>4</v>
      </c>
    </row>
    <row r="6340" spans="1:13" x14ac:dyDescent="0.3">
      <c r="A6340" t="s">
        <v>10</v>
      </c>
      <c r="B6340">
        <v>6337</v>
      </c>
      <c r="C6340" t="s">
        <v>904</v>
      </c>
      <c r="D6340" t="s">
        <v>95</v>
      </c>
      <c r="E6340">
        <v>2012</v>
      </c>
      <c r="F6340" t="s">
        <v>13</v>
      </c>
      <c r="G6340" t="s">
        <v>14</v>
      </c>
      <c r="H6340" t="s">
        <v>15</v>
      </c>
      <c r="I6340" t="s">
        <v>16</v>
      </c>
      <c r="J6340">
        <v>0.104183308</v>
      </c>
      <c r="K6340">
        <v>6.63</v>
      </c>
      <c r="L6340">
        <v>166.15</v>
      </c>
      <c r="M6340">
        <v>4</v>
      </c>
    </row>
    <row r="6341" spans="1:13" x14ac:dyDescent="0.3">
      <c r="A6341" t="s">
        <v>10</v>
      </c>
      <c r="B6341">
        <v>6338</v>
      </c>
      <c r="C6341" t="s">
        <v>436</v>
      </c>
      <c r="D6341" t="s">
        <v>95</v>
      </c>
      <c r="E6341">
        <v>2012</v>
      </c>
      <c r="F6341" t="s">
        <v>13</v>
      </c>
      <c r="G6341" t="s">
        <v>14</v>
      </c>
      <c r="H6341" t="s">
        <v>15</v>
      </c>
      <c r="I6341" t="s">
        <v>16</v>
      </c>
      <c r="J6341">
        <v>2.960641E-2</v>
      </c>
      <c r="K6341">
        <v>6.71</v>
      </c>
      <c r="L6341">
        <v>65.414199999999994</v>
      </c>
      <c r="M6341">
        <v>4</v>
      </c>
    </row>
    <row r="6342" spans="1:13" x14ac:dyDescent="0.3">
      <c r="A6342" t="s">
        <v>10</v>
      </c>
      <c r="B6342">
        <v>6339</v>
      </c>
      <c r="C6342" t="s">
        <v>431</v>
      </c>
      <c r="D6342" t="s">
        <v>95</v>
      </c>
      <c r="E6342">
        <v>2012</v>
      </c>
      <c r="F6342" t="s">
        <v>13</v>
      </c>
      <c r="G6342" t="s">
        <v>14</v>
      </c>
      <c r="H6342" t="s">
        <v>15</v>
      </c>
      <c r="I6342" t="s">
        <v>16</v>
      </c>
      <c r="J6342">
        <v>0.16179860400000001</v>
      </c>
      <c r="K6342">
        <v>7.8550000000000004</v>
      </c>
      <c r="L6342">
        <v>37.284799999999997</v>
      </c>
      <c r="M6342">
        <v>4</v>
      </c>
    </row>
    <row r="6343" spans="1:13" x14ac:dyDescent="0.3">
      <c r="A6343" t="s">
        <v>10</v>
      </c>
      <c r="B6343">
        <v>6340</v>
      </c>
      <c r="C6343" t="s">
        <v>1268</v>
      </c>
      <c r="D6343" t="s">
        <v>95</v>
      </c>
      <c r="E6343">
        <v>2012</v>
      </c>
      <c r="F6343" t="s">
        <v>13</v>
      </c>
      <c r="G6343" t="s">
        <v>14</v>
      </c>
      <c r="H6343" t="s">
        <v>15</v>
      </c>
      <c r="I6343" t="s">
        <v>16</v>
      </c>
      <c r="J6343">
        <v>4.6960237000000002E-2</v>
      </c>
      <c r="K6343">
        <v>8.3800000000000008</v>
      </c>
      <c r="L6343">
        <v>111.857</v>
      </c>
      <c r="M6343">
        <v>4</v>
      </c>
    </row>
    <row r="6344" spans="1:13" x14ac:dyDescent="0.3">
      <c r="A6344" t="s">
        <v>10</v>
      </c>
      <c r="B6344">
        <v>6341</v>
      </c>
      <c r="C6344" t="s">
        <v>184</v>
      </c>
      <c r="D6344" t="s">
        <v>95</v>
      </c>
      <c r="E6344">
        <v>2012</v>
      </c>
      <c r="F6344" t="s">
        <v>13</v>
      </c>
      <c r="G6344" t="s">
        <v>14</v>
      </c>
      <c r="H6344" t="s">
        <v>15</v>
      </c>
      <c r="I6344" t="s">
        <v>16</v>
      </c>
      <c r="J6344">
        <v>4.5337184000000003E-2</v>
      </c>
      <c r="K6344">
        <v>9.8000000000000007</v>
      </c>
      <c r="L6344">
        <v>36.8874</v>
      </c>
      <c r="M6344">
        <v>4</v>
      </c>
    </row>
    <row r="6345" spans="1:13" x14ac:dyDescent="0.3">
      <c r="A6345" t="s">
        <v>10</v>
      </c>
      <c r="B6345">
        <v>6342</v>
      </c>
      <c r="C6345" t="s">
        <v>1368</v>
      </c>
      <c r="D6345" t="s">
        <v>95</v>
      </c>
      <c r="E6345">
        <v>2012</v>
      </c>
      <c r="F6345" t="s">
        <v>13</v>
      </c>
      <c r="G6345" t="s">
        <v>14</v>
      </c>
      <c r="H6345" t="s">
        <v>15</v>
      </c>
      <c r="I6345" t="s">
        <v>16</v>
      </c>
      <c r="J6345">
        <v>4.8218141999999999E-2</v>
      </c>
      <c r="K6345">
        <v>10.8</v>
      </c>
      <c r="L6345">
        <v>42.213799999999999</v>
      </c>
      <c r="M6345">
        <v>4</v>
      </c>
    </row>
    <row r="6346" spans="1:13" x14ac:dyDescent="0.3">
      <c r="A6346" t="s">
        <v>10</v>
      </c>
      <c r="B6346">
        <v>6343</v>
      </c>
      <c r="C6346" t="s">
        <v>311</v>
      </c>
      <c r="D6346" t="s">
        <v>95</v>
      </c>
      <c r="E6346">
        <v>2012</v>
      </c>
      <c r="F6346" t="s">
        <v>13</v>
      </c>
      <c r="G6346" t="s">
        <v>14</v>
      </c>
      <c r="H6346" t="s">
        <v>15</v>
      </c>
      <c r="I6346" t="s">
        <v>16</v>
      </c>
      <c r="J6346">
        <v>5.8822142000000001E-2</v>
      </c>
      <c r="K6346">
        <v>11.65</v>
      </c>
      <c r="L6346">
        <v>173.54220000000001</v>
      </c>
      <c r="M6346">
        <v>4</v>
      </c>
    </row>
    <row r="6347" spans="1:13" x14ac:dyDescent="0.3">
      <c r="A6347" t="s">
        <v>10</v>
      </c>
      <c r="B6347">
        <v>6344</v>
      </c>
      <c r="C6347" t="s">
        <v>1217</v>
      </c>
      <c r="D6347" t="s">
        <v>95</v>
      </c>
      <c r="E6347">
        <v>2012</v>
      </c>
      <c r="F6347" t="s">
        <v>13</v>
      </c>
      <c r="G6347" t="s">
        <v>14</v>
      </c>
      <c r="H6347" t="s">
        <v>15</v>
      </c>
      <c r="I6347" t="s">
        <v>16</v>
      </c>
      <c r="J6347">
        <v>8.2394321000000006E-2</v>
      </c>
      <c r="K6347">
        <v>19.350000000000001</v>
      </c>
      <c r="L6347">
        <v>48.503399999999999</v>
      </c>
      <c r="M6347">
        <v>4</v>
      </c>
    </row>
    <row r="6348" spans="1:13" x14ac:dyDescent="0.3">
      <c r="A6348" t="s">
        <v>10</v>
      </c>
      <c r="B6348">
        <v>6345</v>
      </c>
      <c r="C6348" t="s">
        <v>1174</v>
      </c>
      <c r="D6348" t="s">
        <v>57</v>
      </c>
      <c r="E6348">
        <v>2012</v>
      </c>
      <c r="F6348" t="s">
        <v>13</v>
      </c>
      <c r="G6348" t="s">
        <v>14</v>
      </c>
      <c r="H6348" t="s">
        <v>15</v>
      </c>
      <c r="I6348" t="s">
        <v>16</v>
      </c>
      <c r="J6348">
        <v>3.4658144000000002E-2</v>
      </c>
      <c r="K6348">
        <v>6.55</v>
      </c>
      <c r="L6348">
        <v>155.8288</v>
      </c>
      <c r="M6348">
        <v>4</v>
      </c>
    </row>
    <row r="6349" spans="1:13" x14ac:dyDescent="0.3">
      <c r="A6349" t="s">
        <v>10</v>
      </c>
      <c r="B6349">
        <v>6346</v>
      </c>
      <c r="C6349" t="s">
        <v>1090</v>
      </c>
      <c r="D6349" t="s">
        <v>57</v>
      </c>
      <c r="E6349">
        <v>2012</v>
      </c>
      <c r="F6349" t="s">
        <v>13</v>
      </c>
      <c r="G6349" t="s">
        <v>14</v>
      </c>
      <c r="H6349" t="s">
        <v>15</v>
      </c>
      <c r="I6349" t="s">
        <v>16</v>
      </c>
      <c r="J6349">
        <v>0</v>
      </c>
      <c r="K6349">
        <v>8.6</v>
      </c>
      <c r="L6349">
        <v>131.53100000000001</v>
      </c>
      <c r="M6349">
        <v>4</v>
      </c>
    </row>
    <row r="6350" spans="1:13" x14ac:dyDescent="0.3">
      <c r="A6350" t="s">
        <v>10</v>
      </c>
      <c r="B6350">
        <v>6347</v>
      </c>
      <c r="C6350" t="s">
        <v>954</v>
      </c>
      <c r="D6350" t="s">
        <v>74</v>
      </c>
      <c r="E6350">
        <v>2012</v>
      </c>
      <c r="F6350" t="s">
        <v>13</v>
      </c>
      <c r="G6350" t="s">
        <v>14</v>
      </c>
      <c r="H6350" t="s">
        <v>15</v>
      </c>
      <c r="I6350" t="s">
        <v>16</v>
      </c>
      <c r="J6350">
        <v>3.3103555999999999E-2</v>
      </c>
      <c r="K6350">
        <v>10.6</v>
      </c>
      <c r="L6350">
        <v>48.900799999999997</v>
      </c>
      <c r="M6350">
        <v>4</v>
      </c>
    </row>
    <row r="6351" spans="1:13" x14ac:dyDescent="0.3">
      <c r="A6351" t="s">
        <v>10</v>
      </c>
      <c r="B6351">
        <v>6348</v>
      </c>
      <c r="C6351" t="s">
        <v>1557</v>
      </c>
      <c r="D6351" t="s">
        <v>74</v>
      </c>
      <c r="E6351">
        <v>2012</v>
      </c>
      <c r="F6351" t="s">
        <v>13</v>
      </c>
      <c r="G6351" t="s">
        <v>14</v>
      </c>
      <c r="H6351" t="s">
        <v>15</v>
      </c>
      <c r="I6351" t="s">
        <v>16</v>
      </c>
      <c r="J6351">
        <v>0.125419157</v>
      </c>
      <c r="K6351">
        <v>17.25</v>
      </c>
      <c r="L6351">
        <v>40.048000000000002</v>
      </c>
      <c r="M6351">
        <v>4</v>
      </c>
    </row>
    <row r="6352" spans="1:13" x14ac:dyDescent="0.3">
      <c r="A6352" t="s">
        <v>10</v>
      </c>
      <c r="B6352">
        <v>6349</v>
      </c>
      <c r="C6352" t="s">
        <v>1177</v>
      </c>
      <c r="D6352" t="s">
        <v>28</v>
      </c>
      <c r="E6352">
        <v>2012</v>
      </c>
      <c r="F6352" t="s">
        <v>13</v>
      </c>
      <c r="G6352" t="s">
        <v>14</v>
      </c>
      <c r="H6352" t="s">
        <v>15</v>
      </c>
      <c r="I6352" t="s">
        <v>16</v>
      </c>
      <c r="J6352">
        <v>2.8320655E-2</v>
      </c>
      <c r="K6352">
        <v>8.6300000000000008</v>
      </c>
      <c r="L6352">
        <v>172.54220000000001</v>
      </c>
      <c r="M6352">
        <v>4</v>
      </c>
    </row>
    <row r="6353" spans="1:13" x14ac:dyDescent="0.3">
      <c r="A6353" t="s">
        <v>10</v>
      </c>
      <c r="B6353">
        <v>6350</v>
      </c>
      <c r="C6353" t="s">
        <v>938</v>
      </c>
      <c r="D6353" t="s">
        <v>28</v>
      </c>
      <c r="E6353">
        <v>2012</v>
      </c>
      <c r="F6353" t="s">
        <v>13</v>
      </c>
      <c r="G6353" t="s">
        <v>14</v>
      </c>
      <c r="H6353" t="s">
        <v>15</v>
      </c>
      <c r="I6353" t="s">
        <v>16</v>
      </c>
      <c r="J6353">
        <v>5.2811120000000003E-2</v>
      </c>
      <c r="K6353">
        <v>8.9749999999999996</v>
      </c>
      <c r="L6353">
        <v>86.622399999999999</v>
      </c>
      <c r="M6353">
        <v>4</v>
      </c>
    </row>
    <row r="6354" spans="1:13" x14ac:dyDescent="0.3">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3">
      <c r="A6355" t="s">
        <v>10</v>
      </c>
      <c r="B6355">
        <v>6352</v>
      </c>
      <c r="C6355" t="s">
        <v>1269</v>
      </c>
      <c r="D6355" t="s">
        <v>28</v>
      </c>
      <c r="E6355">
        <v>2012</v>
      </c>
      <c r="F6355" t="s">
        <v>13</v>
      </c>
      <c r="G6355" t="s">
        <v>14</v>
      </c>
      <c r="H6355" t="s">
        <v>15</v>
      </c>
      <c r="I6355" t="s">
        <v>16</v>
      </c>
      <c r="J6355">
        <v>1.4649641E-2</v>
      </c>
      <c r="K6355">
        <v>13.35</v>
      </c>
      <c r="L6355">
        <v>207.3638</v>
      </c>
      <c r="M6355">
        <v>4</v>
      </c>
    </row>
    <row r="6356" spans="1:13" x14ac:dyDescent="0.3">
      <c r="A6356" t="s">
        <v>10</v>
      </c>
      <c r="B6356">
        <v>6353</v>
      </c>
      <c r="C6356" t="s">
        <v>395</v>
      </c>
      <c r="D6356" t="s">
        <v>28</v>
      </c>
      <c r="E6356">
        <v>2012</v>
      </c>
      <c r="F6356" t="s">
        <v>13</v>
      </c>
      <c r="G6356" t="s">
        <v>14</v>
      </c>
      <c r="H6356" t="s">
        <v>15</v>
      </c>
      <c r="I6356" t="s">
        <v>16</v>
      </c>
      <c r="J6356">
        <v>4.1313203E-2</v>
      </c>
      <c r="K6356">
        <v>14.5</v>
      </c>
      <c r="L6356">
        <v>42.045400000000001</v>
      </c>
      <c r="M6356">
        <v>4</v>
      </c>
    </row>
    <row r="6357" spans="1:13" x14ac:dyDescent="0.3">
      <c r="A6357" t="s">
        <v>10</v>
      </c>
      <c r="B6357">
        <v>6354</v>
      </c>
      <c r="C6357" t="s">
        <v>698</v>
      </c>
      <c r="D6357" t="s">
        <v>67</v>
      </c>
      <c r="E6357">
        <v>2012</v>
      </c>
      <c r="F6357" t="s">
        <v>13</v>
      </c>
      <c r="G6357" t="s">
        <v>14</v>
      </c>
      <c r="H6357" t="s">
        <v>15</v>
      </c>
      <c r="I6357" t="s">
        <v>16</v>
      </c>
      <c r="J6357">
        <v>7.5287081000000006E-2</v>
      </c>
      <c r="K6357">
        <v>5.75</v>
      </c>
      <c r="L6357">
        <v>115.3176</v>
      </c>
      <c r="M6357">
        <v>4</v>
      </c>
    </row>
    <row r="6358" spans="1:13" x14ac:dyDescent="0.3">
      <c r="A6358" t="s">
        <v>10</v>
      </c>
      <c r="B6358">
        <v>6355</v>
      </c>
      <c r="C6358" t="s">
        <v>187</v>
      </c>
      <c r="D6358" t="s">
        <v>67</v>
      </c>
      <c r="E6358">
        <v>2012</v>
      </c>
      <c r="F6358" t="s">
        <v>13</v>
      </c>
      <c r="G6358" t="s">
        <v>14</v>
      </c>
      <c r="H6358" t="s">
        <v>15</v>
      </c>
      <c r="I6358" t="s">
        <v>16</v>
      </c>
      <c r="J6358">
        <v>2.3358738E-2</v>
      </c>
      <c r="K6358">
        <v>11.35</v>
      </c>
      <c r="L6358">
        <v>184.46080000000001</v>
      </c>
      <c r="M6358">
        <v>4</v>
      </c>
    </row>
    <row r="6359" spans="1:13" x14ac:dyDescent="0.3">
      <c r="A6359" t="s">
        <v>10</v>
      </c>
      <c r="B6359">
        <v>6356</v>
      </c>
      <c r="C6359" t="s">
        <v>512</v>
      </c>
      <c r="D6359" t="s">
        <v>67</v>
      </c>
      <c r="E6359">
        <v>2012</v>
      </c>
      <c r="F6359" t="s">
        <v>13</v>
      </c>
      <c r="G6359" t="s">
        <v>14</v>
      </c>
      <c r="H6359" t="s">
        <v>15</v>
      </c>
      <c r="I6359" t="s">
        <v>16</v>
      </c>
      <c r="J6359">
        <v>2.0601791000000001E-2</v>
      </c>
      <c r="K6359">
        <v>11.5</v>
      </c>
      <c r="L6359">
        <v>86.054000000000002</v>
      </c>
      <c r="M6359">
        <v>4</v>
      </c>
    </row>
    <row r="6360" spans="1:13" x14ac:dyDescent="0.3">
      <c r="A6360" t="s">
        <v>10</v>
      </c>
      <c r="B6360">
        <v>6357</v>
      </c>
      <c r="C6360" t="s">
        <v>1120</v>
      </c>
      <c r="D6360" t="s">
        <v>67</v>
      </c>
      <c r="E6360">
        <v>2012</v>
      </c>
      <c r="F6360" t="s">
        <v>13</v>
      </c>
      <c r="G6360" t="s">
        <v>14</v>
      </c>
      <c r="H6360" t="s">
        <v>15</v>
      </c>
      <c r="I6360" t="s">
        <v>16</v>
      </c>
      <c r="J6360">
        <v>0</v>
      </c>
      <c r="K6360">
        <v>13.5</v>
      </c>
      <c r="L6360">
        <v>57.856200000000001</v>
      </c>
      <c r="M6360">
        <v>4</v>
      </c>
    </row>
    <row r="6361" spans="1:13" x14ac:dyDescent="0.3">
      <c r="A6361" t="s">
        <v>10</v>
      </c>
      <c r="B6361">
        <v>6358</v>
      </c>
      <c r="C6361" t="s">
        <v>825</v>
      </c>
      <c r="D6361" t="s">
        <v>67</v>
      </c>
      <c r="E6361">
        <v>2012</v>
      </c>
      <c r="F6361" t="s">
        <v>13</v>
      </c>
      <c r="G6361" t="s">
        <v>14</v>
      </c>
      <c r="H6361" t="s">
        <v>15</v>
      </c>
      <c r="I6361" t="s">
        <v>16</v>
      </c>
      <c r="J6361">
        <v>0.11936171800000001</v>
      </c>
      <c r="K6361">
        <v>13.6</v>
      </c>
      <c r="L6361">
        <v>231.63</v>
      </c>
      <c r="M6361">
        <v>4</v>
      </c>
    </row>
    <row r="6362" spans="1:13" x14ac:dyDescent="0.3">
      <c r="A6362" t="s">
        <v>10</v>
      </c>
      <c r="B6362">
        <v>6359</v>
      </c>
      <c r="C6362" t="s">
        <v>68</v>
      </c>
      <c r="D6362" t="s">
        <v>67</v>
      </c>
      <c r="E6362">
        <v>2012</v>
      </c>
      <c r="F6362" t="s">
        <v>13</v>
      </c>
      <c r="G6362" t="s">
        <v>14</v>
      </c>
      <c r="H6362" t="s">
        <v>15</v>
      </c>
      <c r="I6362" t="s">
        <v>16</v>
      </c>
      <c r="J6362">
        <v>6.5165046000000004E-2</v>
      </c>
      <c r="K6362">
        <v>16</v>
      </c>
      <c r="L6362">
        <v>79.398600000000002</v>
      </c>
      <c r="M6362">
        <v>4</v>
      </c>
    </row>
    <row r="6363" spans="1:13" x14ac:dyDescent="0.3">
      <c r="A6363" t="s">
        <v>10</v>
      </c>
      <c r="B6363">
        <v>6360</v>
      </c>
      <c r="C6363" t="s">
        <v>1347</v>
      </c>
      <c r="D6363" t="s">
        <v>67</v>
      </c>
      <c r="E6363">
        <v>2012</v>
      </c>
      <c r="F6363" t="s">
        <v>13</v>
      </c>
      <c r="G6363" t="s">
        <v>14</v>
      </c>
      <c r="H6363" t="s">
        <v>15</v>
      </c>
      <c r="I6363" t="s">
        <v>16</v>
      </c>
      <c r="J6363">
        <v>7.5516070000000001E-3</v>
      </c>
      <c r="K6363">
        <v>17.5</v>
      </c>
      <c r="L6363">
        <v>145.81020000000001</v>
      </c>
      <c r="M6363">
        <v>4</v>
      </c>
    </row>
    <row r="6364" spans="1:13" x14ac:dyDescent="0.3">
      <c r="A6364" t="s">
        <v>10</v>
      </c>
      <c r="B6364">
        <v>6361</v>
      </c>
      <c r="C6364" t="s">
        <v>397</v>
      </c>
      <c r="D6364" t="s">
        <v>67</v>
      </c>
      <c r="E6364">
        <v>2012</v>
      </c>
      <c r="F6364" t="s">
        <v>13</v>
      </c>
      <c r="G6364" t="s">
        <v>14</v>
      </c>
      <c r="H6364" t="s">
        <v>15</v>
      </c>
      <c r="I6364" t="s">
        <v>16</v>
      </c>
      <c r="J6364">
        <v>0.18357985399999999</v>
      </c>
      <c r="K6364">
        <v>18.25</v>
      </c>
      <c r="L6364">
        <v>110.857</v>
      </c>
      <c r="M6364">
        <v>4</v>
      </c>
    </row>
    <row r="6365" spans="1:13" x14ac:dyDescent="0.3">
      <c r="A6365" t="s">
        <v>10</v>
      </c>
      <c r="B6365">
        <v>6362</v>
      </c>
      <c r="C6365" t="s">
        <v>1483</v>
      </c>
      <c r="D6365" t="s">
        <v>67</v>
      </c>
      <c r="E6365">
        <v>2012</v>
      </c>
      <c r="F6365" t="s">
        <v>13</v>
      </c>
      <c r="G6365" t="s">
        <v>14</v>
      </c>
      <c r="H6365" t="s">
        <v>15</v>
      </c>
      <c r="I6365" t="s">
        <v>16</v>
      </c>
      <c r="J6365">
        <v>3.0975716E-2</v>
      </c>
      <c r="K6365">
        <v>20.350000000000001</v>
      </c>
      <c r="L6365">
        <v>253.96719999999999</v>
      </c>
      <c r="M6365">
        <v>4</v>
      </c>
    </row>
    <row r="6366" spans="1:13" x14ac:dyDescent="0.3">
      <c r="A6366" t="s">
        <v>10</v>
      </c>
      <c r="B6366">
        <v>6363</v>
      </c>
      <c r="C6366" t="s">
        <v>1443</v>
      </c>
      <c r="D6366" t="s">
        <v>24</v>
      </c>
      <c r="E6366">
        <v>2012</v>
      </c>
      <c r="F6366" t="s">
        <v>13</v>
      </c>
      <c r="G6366" t="s">
        <v>14</v>
      </c>
      <c r="H6366" t="s">
        <v>15</v>
      </c>
      <c r="I6366" t="s">
        <v>16</v>
      </c>
      <c r="J6366">
        <v>0.105181277</v>
      </c>
      <c r="K6366">
        <v>5.8449999999999998</v>
      </c>
      <c r="L6366">
        <v>214.42179999999999</v>
      </c>
      <c r="M6366">
        <v>4</v>
      </c>
    </row>
    <row r="6367" spans="1:13" x14ac:dyDescent="0.3">
      <c r="A6367" t="s">
        <v>10</v>
      </c>
      <c r="B6367">
        <v>6364</v>
      </c>
      <c r="C6367" t="s">
        <v>1416</v>
      </c>
      <c r="D6367" t="s">
        <v>24</v>
      </c>
      <c r="E6367">
        <v>2012</v>
      </c>
      <c r="F6367" t="s">
        <v>13</v>
      </c>
      <c r="G6367" t="s">
        <v>14</v>
      </c>
      <c r="H6367" t="s">
        <v>15</v>
      </c>
      <c r="I6367" t="s">
        <v>16</v>
      </c>
      <c r="J6367">
        <v>3.5895933999999997E-2</v>
      </c>
      <c r="K6367">
        <v>6.8650000000000002</v>
      </c>
      <c r="L6367">
        <v>244.4486</v>
      </c>
      <c r="M6367">
        <v>4</v>
      </c>
    </row>
    <row r="6368" spans="1:13" x14ac:dyDescent="0.3">
      <c r="A6368" t="s">
        <v>10</v>
      </c>
      <c r="B6368">
        <v>6365</v>
      </c>
      <c r="C6368" t="s">
        <v>756</v>
      </c>
      <c r="D6368" t="s">
        <v>24</v>
      </c>
      <c r="E6368">
        <v>2012</v>
      </c>
      <c r="F6368" t="s">
        <v>13</v>
      </c>
      <c r="G6368" t="s">
        <v>14</v>
      </c>
      <c r="H6368" t="s">
        <v>15</v>
      </c>
      <c r="I6368" t="s">
        <v>16</v>
      </c>
      <c r="J6368">
        <v>8.0468780000000004E-3</v>
      </c>
      <c r="K6368">
        <v>9.1</v>
      </c>
      <c r="L6368">
        <v>78.761799999999994</v>
      </c>
      <c r="M6368">
        <v>4</v>
      </c>
    </row>
    <row r="6369" spans="1:13" x14ac:dyDescent="0.3">
      <c r="A6369" t="s">
        <v>10</v>
      </c>
      <c r="B6369">
        <v>6366</v>
      </c>
      <c r="C6369" t="s">
        <v>1486</v>
      </c>
      <c r="D6369" t="s">
        <v>24</v>
      </c>
      <c r="E6369">
        <v>2012</v>
      </c>
      <c r="F6369" t="s">
        <v>13</v>
      </c>
      <c r="G6369" t="s">
        <v>14</v>
      </c>
      <c r="H6369" t="s">
        <v>15</v>
      </c>
      <c r="I6369" t="s">
        <v>16</v>
      </c>
      <c r="J6369">
        <v>4.7503318000000003E-2</v>
      </c>
      <c r="K6369">
        <v>9.6950000000000003</v>
      </c>
      <c r="L6369">
        <v>244.61439999999999</v>
      </c>
      <c r="M6369">
        <v>4</v>
      </c>
    </row>
    <row r="6370" spans="1:13" x14ac:dyDescent="0.3">
      <c r="A6370" t="s">
        <v>10</v>
      </c>
      <c r="B6370">
        <v>6367</v>
      </c>
      <c r="C6370" t="s">
        <v>940</v>
      </c>
      <c r="D6370" t="s">
        <v>24</v>
      </c>
      <c r="E6370">
        <v>2012</v>
      </c>
      <c r="F6370" t="s">
        <v>13</v>
      </c>
      <c r="G6370" t="s">
        <v>14</v>
      </c>
      <c r="H6370" t="s">
        <v>15</v>
      </c>
      <c r="I6370" t="s">
        <v>16</v>
      </c>
      <c r="J6370">
        <v>4.8738014000000003E-2</v>
      </c>
      <c r="K6370">
        <v>9.8949999999999996</v>
      </c>
      <c r="L6370">
        <v>262.12779999999998</v>
      </c>
      <c r="M6370">
        <v>4</v>
      </c>
    </row>
    <row r="6371" spans="1:13" x14ac:dyDescent="0.3">
      <c r="A6371" t="s">
        <v>10</v>
      </c>
      <c r="B6371">
        <v>6368</v>
      </c>
      <c r="C6371" t="s">
        <v>1415</v>
      </c>
      <c r="D6371" t="s">
        <v>24</v>
      </c>
      <c r="E6371">
        <v>2012</v>
      </c>
      <c r="F6371" t="s">
        <v>13</v>
      </c>
      <c r="G6371" t="s">
        <v>14</v>
      </c>
      <c r="H6371" t="s">
        <v>15</v>
      </c>
      <c r="I6371" t="s">
        <v>16</v>
      </c>
      <c r="J6371">
        <v>0</v>
      </c>
      <c r="K6371">
        <v>11</v>
      </c>
      <c r="L6371">
        <v>155.26300000000001</v>
      </c>
      <c r="M6371">
        <v>4</v>
      </c>
    </row>
    <row r="6372" spans="1:13" x14ac:dyDescent="0.3">
      <c r="A6372" t="s">
        <v>10</v>
      </c>
      <c r="B6372">
        <v>6369</v>
      </c>
      <c r="C6372" t="s">
        <v>441</v>
      </c>
      <c r="D6372" t="s">
        <v>24</v>
      </c>
      <c r="E6372">
        <v>2012</v>
      </c>
      <c r="F6372" t="s">
        <v>13</v>
      </c>
      <c r="G6372" t="s">
        <v>14</v>
      </c>
      <c r="H6372" t="s">
        <v>15</v>
      </c>
      <c r="I6372" t="s">
        <v>16</v>
      </c>
      <c r="J6372">
        <v>8.0765852999999999E-2</v>
      </c>
      <c r="K6372">
        <v>13.65</v>
      </c>
      <c r="L6372">
        <v>262.89359999999999</v>
      </c>
      <c r="M6372">
        <v>4</v>
      </c>
    </row>
    <row r="6373" spans="1:13" x14ac:dyDescent="0.3">
      <c r="A6373" t="s">
        <v>10</v>
      </c>
      <c r="B6373">
        <v>6370</v>
      </c>
      <c r="C6373" t="s">
        <v>1123</v>
      </c>
      <c r="D6373" t="s">
        <v>24</v>
      </c>
      <c r="E6373">
        <v>2012</v>
      </c>
      <c r="F6373" t="s">
        <v>13</v>
      </c>
      <c r="G6373" t="s">
        <v>14</v>
      </c>
      <c r="H6373" t="s">
        <v>15</v>
      </c>
      <c r="I6373" t="s">
        <v>16</v>
      </c>
      <c r="J6373">
        <v>1.6679231999999999E-2</v>
      </c>
      <c r="K6373">
        <v>16.2</v>
      </c>
      <c r="L6373">
        <v>96.372600000000006</v>
      </c>
      <c r="M6373">
        <v>4</v>
      </c>
    </row>
    <row r="6374" spans="1:13" x14ac:dyDescent="0.3">
      <c r="A6374" t="s">
        <v>10</v>
      </c>
      <c r="B6374">
        <v>6371</v>
      </c>
      <c r="C6374" t="s">
        <v>1567</v>
      </c>
      <c r="D6374" t="s">
        <v>24</v>
      </c>
      <c r="E6374">
        <v>2012</v>
      </c>
      <c r="F6374" t="s">
        <v>13</v>
      </c>
      <c r="G6374" t="s">
        <v>14</v>
      </c>
      <c r="H6374" t="s">
        <v>15</v>
      </c>
      <c r="I6374" t="s">
        <v>16</v>
      </c>
      <c r="J6374">
        <v>0.121709653</v>
      </c>
      <c r="K6374">
        <v>20.7</v>
      </c>
      <c r="L6374">
        <v>119.7466</v>
      </c>
      <c r="M6374">
        <v>4</v>
      </c>
    </row>
    <row r="6375" spans="1:13" x14ac:dyDescent="0.3">
      <c r="A6375" t="s">
        <v>10</v>
      </c>
      <c r="B6375">
        <v>6372</v>
      </c>
      <c r="C6375" t="s">
        <v>359</v>
      </c>
      <c r="D6375" t="s">
        <v>24</v>
      </c>
      <c r="E6375">
        <v>2012</v>
      </c>
      <c r="F6375" t="s">
        <v>13</v>
      </c>
      <c r="G6375" t="s">
        <v>14</v>
      </c>
      <c r="H6375" t="s">
        <v>15</v>
      </c>
      <c r="I6375" t="s">
        <v>16</v>
      </c>
      <c r="J6375">
        <v>8.3736551000000006E-2</v>
      </c>
      <c r="K6375">
        <v>20.75</v>
      </c>
      <c r="L6375">
        <v>178.73179999999999</v>
      </c>
      <c r="M6375">
        <v>4</v>
      </c>
    </row>
    <row r="6376" spans="1:13" x14ac:dyDescent="0.3">
      <c r="A6376" t="s">
        <v>10</v>
      </c>
      <c r="B6376">
        <v>6373</v>
      </c>
      <c r="C6376" t="s">
        <v>1536</v>
      </c>
      <c r="D6376" t="s">
        <v>12</v>
      </c>
      <c r="E6376">
        <v>2012</v>
      </c>
      <c r="F6376" t="s">
        <v>13</v>
      </c>
      <c r="G6376" t="s">
        <v>14</v>
      </c>
      <c r="H6376" t="s">
        <v>15</v>
      </c>
      <c r="I6376" t="s">
        <v>16</v>
      </c>
      <c r="J6376">
        <v>0.107223632</v>
      </c>
      <c r="K6376">
        <v>5.46</v>
      </c>
      <c r="L6376">
        <v>144.87860000000001</v>
      </c>
      <c r="M6376">
        <v>4</v>
      </c>
    </row>
    <row r="6377" spans="1:13" x14ac:dyDescent="0.3">
      <c r="A6377" t="s">
        <v>10</v>
      </c>
      <c r="B6377">
        <v>6374</v>
      </c>
      <c r="C6377" t="s">
        <v>1309</v>
      </c>
      <c r="D6377" t="s">
        <v>12</v>
      </c>
      <c r="E6377">
        <v>2012</v>
      </c>
      <c r="F6377" t="s">
        <v>13</v>
      </c>
      <c r="G6377" t="s">
        <v>14</v>
      </c>
      <c r="H6377" t="s">
        <v>15</v>
      </c>
      <c r="I6377" t="s">
        <v>16</v>
      </c>
      <c r="J6377">
        <v>5.9820883999999998E-2</v>
      </c>
      <c r="K6377">
        <v>7.17</v>
      </c>
      <c r="L6377">
        <v>130.39680000000001</v>
      </c>
      <c r="M6377">
        <v>4</v>
      </c>
    </row>
    <row r="6378" spans="1:13" x14ac:dyDescent="0.3">
      <c r="A6378" t="s">
        <v>10</v>
      </c>
      <c r="B6378">
        <v>6375</v>
      </c>
      <c r="C6378" t="s">
        <v>399</v>
      </c>
      <c r="D6378" t="s">
        <v>12</v>
      </c>
      <c r="E6378">
        <v>2012</v>
      </c>
      <c r="F6378" t="s">
        <v>13</v>
      </c>
      <c r="G6378" t="s">
        <v>14</v>
      </c>
      <c r="H6378" t="s">
        <v>15</v>
      </c>
      <c r="I6378" t="s">
        <v>16</v>
      </c>
      <c r="J6378">
        <v>6.3916424999999999E-2</v>
      </c>
      <c r="K6378">
        <v>9.8000000000000007</v>
      </c>
      <c r="L6378">
        <v>117.14919999999999</v>
      </c>
      <c r="M6378">
        <v>4</v>
      </c>
    </row>
    <row r="6379" spans="1:13" x14ac:dyDescent="0.3">
      <c r="A6379" t="s">
        <v>10</v>
      </c>
      <c r="B6379">
        <v>6376</v>
      </c>
      <c r="C6379" t="s">
        <v>360</v>
      </c>
      <c r="D6379" t="s">
        <v>12</v>
      </c>
      <c r="E6379">
        <v>2012</v>
      </c>
      <c r="F6379" t="s">
        <v>13</v>
      </c>
      <c r="G6379" t="s">
        <v>14</v>
      </c>
      <c r="H6379" t="s">
        <v>15</v>
      </c>
      <c r="I6379" t="s">
        <v>16</v>
      </c>
      <c r="J6379">
        <v>3.0616757000000001E-2</v>
      </c>
      <c r="K6379">
        <v>10.3</v>
      </c>
      <c r="L6379">
        <v>112.7176</v>
      </c>
      <c r="M6379">
        <v>4</v>
      </c>
    </row>
    <row r="6380" spans="1:13" x14ac:dyDescent="0.3">
      <c r="A6380" t="s">
        <v>10</v>
      </c>
      <c r="B6380">
        <v>6377</v>
      </c>
      <c r="C6380" t="s">
        <v>361</v>
      </c>
      <c r="D6380" t="s">
        <v>12</v>
      </c>
      <c r="E6380">
        <v>2012</v>
      </c>
      <c r="F6380" t="s">
        <v>13</v>
      </c>
      <c r="G6380" t="s">
        <v>14</v>
      </c>
      <c r="H6380" t="s">
        <v>15</v>
      </c>
      <c r="I6380" t="s">
        <v>16</v>
      </c>
      <c r="J6380">
        <v>0.152364317</v>
      </c>
      <c r="K6380">
        <v>12.85</v>
      </c>
      <c r="L6380">
        <v>254.03819999999999</v>
      </c>
      <c r="M6380">
        <v>4</v>
      </c>
    </row>
    <row r="6381" spans="1:13" x14ac:dyDescent="0.3">
      <c r="A6381" t="s">
        <v>10</v>
      </c>
      <c r="B6381">
        <v>6378</v>
      </c>
      <c r="C6381" t="s">
        <v>703</v>
      </c>
      <c r="D6381" t="s">
        <v>12</v>
      </c>
      <c r="E6381">
        <v>2012</v>
      </c>
      <c r="F6381" t="s">
        <v>13</v>
      </c>
      <c r="G6381" t="s">
        <v>14</v>
      </c>
      <c r="H6381" t="s">
        <v>15</v>
      </c>
      <c r="I6381" t="s">
        <v>16</v>
      </c>
      <c r="J6381">
        <v>6.4307102000000005E-2</v>
      </c>
      <c r="K6381">
        <v>13.8</v>
      </c>
      <c r="L6381">
        <v>77.301199999999994</v>
      </c>
      <c r="M6381">
        <v>4</v>
      </c>
    </row>
    <row r="6382" spans="1:13" x14ac:dyDescent="0.3">
      <c r="A6382" t="s">
        <v>10</v>
      </c>
      <c r="B6382">
        <v>6379</v>
      </c>
      <c r="C6382" t="s">
        <v>985</v>
      </c>
      <c r="D6382" t="s">
        <v>12</v>
      </c>
      <c r="E6382">
        <v>2012</v>
      </c>
      <c r="F6382" t="s">
        <v>13</v>
      </c>
      <c r="G6382" t="s">
        <v>14</v>
      </c>
      <c r="H6382" t="s">
        <v>15</v>
      </c>
      <c r="I6382" t="s">
        <v>16</v>
      </c>
      <c r="J6382">
        <v>2.6342897000000001E-2</v>
      </c>
      <c r="K6382">
        <v>15.5</v>
      </c>
      <c r="L6382">
        <v>104.1332</v>
      </c>
      <c r="M6382">
        <v>4</v>
      </c>
    </row>
    <row r="6383" spans="1:13" x14ac:dyDescent="0.3">
      <c r="A6383" t="s">
        <v>10</v>
      </c>
      <c r="B6383">
        <v>6380</v>
      </c>
      <c r="C6383" t="s">
        <v>1417</v>
      </c>
      <c r="D6383" t="s">
        <v>12</v>
      </c>
      <c r="E6383">
        <v>2012</v>
      </c>
      <c r="F6383" t="s">
        <v>13</v>
      </c>
      <c r="G6383" t="s">
        <v>14</v>
      </c>
      <c r="H6383" t="s">
        <v>15</v>
      </c>
      <c r="I6383" t="s">
        <v>16</v>
      </c>
      <c r="J6383">
        <v>0.100922503</v>
      </c>
      <c r="K6383">
        <v>15.5</v>
      </c>
      <c r="L6383">
        <v>199.07679999999999</v>
      </c>
      <c r="M6383">
        <v>4</v>
      </c>
    </row>
    <row r="6384" spans="1:13" x14ac:dyDescent="0.3">
      <c r="A6384" t="s">
        <v>10</v>
      </c>
      <c r="B6384">
        <v>6381</v>
      </c>
      <c r="C6384" t="s">
        <v>341</v>
      </c>
      <c r="D6384" t="s">
        <v>12</v>
      </c>
      <c r="E6384">
        <v>2012</v>
      </c>
      <c r="F6384" t="s">
        <v>13</v>
      </c>
      <c r="G6384" t="s">
        <v>14</v>
      </c>
      <c r="H6384" t="s">
        <v>15</v>
      </c>
      <c r="I6384" t="s">
        <v>16</v>
      </c>
      <c r="J6384">
        <v>0.14291068900000001</v>
      </c>
      <c r="K6384">
        <v>18</v>
      </c>
      <c r="L6384">
        <v>89.651399999999995</v>
      </c>
      <c r="M6384">
        <v>4</v>
      </c>
    </row>
    <row r="6385" spans="1:13" x14ac:dyDescent="0.3">
      <c r="A6385" t="s">
        <v>10</v>
      </c>
      <c r="B6385">
        <v>6382</v>
      </c>
      <c r="C6385" t="s">
        <v>1181</v>
      </c>
      <c r="D6385" t="s">
        <v>12</v>
      </c>
      <c r="E6385">
        <v>2012</v>
      </c>
      <c r="F6385" t="s">
        <v>13</v>
      </c>
      <c r="G6385" t="s">
        <v>14</v>
      </c>
      <c r="H6385" t="s">
        <v>15</v>
      </c>
      <c r="I6385" t="s">
        <v>16</v>
      </c>
      <c r="J6385">
        <v>1.2223687E-2</v>
      </c>
      <c r="K6385">
        <v>18.2</v>
      </c>
      <c r="L6385">
        <v>57.190399999999997</v>
      </c>
      <c r="M6385">
        <v>4</v>
      </c>
    </row>
    <row r="6386" spans="1:13" x14ac:dyDescent="0.3">
      <c r="A6386" t="s">
        <v>10</v>
      </c>
      <c r="B6386">
        <v>6383</v>
      </c>
      <c r="C6386" t="s">
        <v>1310</v>
      </c>
      <c r="D6386" t="s">
        <v>12</v>
      </c>
      <c r="E6386">
        <v>2012</v>
      </c>
      <c r="F6386" t="s">
        <v>13</v>
      </c>
      <c r="G6386" t="s">
        <v>14</v>
      </c>
      <c r="H6386" t="s">
        <v>15</v>
      </c>
      <c r="I6386" t="s">
        <v>16</v>
      </c>
      <c r="J6386">
        <v>6.6400129000000002E-2</v>
      </c>
      <c r="K6386">
        <v>18.2</v>
      </c>
      <c r="L6386">
        <v>250.10919999999999</v>
      </c>
      <c r="M6386">
        <v>4</v>
      </c>
    </row>
    <row r="6387" spans="1:13" x14ac:dyDescent="0.3">
      <c r="A6387" t="s">
        <v>10</v>
      </c>
      <c r="B6387">
        <v>6384</v>
      </c>
      <c r="C6387" t="s">
        <v>1055</v>
      </c>
      <c r="D6387" t="s">
        <v>12</v>
      </c>
      <c r="E6387">
        <v>2012</v>
      </c>
      <c r="F6387" t="s">
        <v>13</v>
      </c>
      <c r="G6387" t="s">
        <v>14</v>
      </c>
      <c r="H6387" t="s">
        <v>15</v>
      </c>
      <c r="I6387" t="s">
        <v>16</v>
      </c>
      <c r="J6387">
        <v>0.10361083</v>
      </c>
      <c r="K6387">
        <v>19</v>
      </c>
      <c r="L6387">
        <v>228.37200000000001</v>
      </c>
      <c r="M6387">
        <v>4</v>
      </c>
    </row>
    <row r="6388" spans="1:13" x14ac:dyDescent="0.3">
      <c r="A6388" t="s">
        <v>10</v>
      </c>
      <c r="B6388">
        <v>6385</v>
      </c>
      <c r="C6388" t="s">
        <v>1484</v>
      </c>
      <c r="D6388" t="s">
        <v>12</v>
      </c>
      <c r="E6388">
        <v>2012</v>
      </c>
      <c r="F6388" t="s">
        <v>13</v>
      </c>
      <c r="G6388" t="s">
        <v>14</v>
      </c>
      <c r="H6388" t="s">
        <v>15</v>
      </c>
      <c r="I6388" t="s">
        <v>16</v>
      </c>
      <c r="J6388">
        <v>2.2954444000000001E-2</v>
      </c>
      <c r="K6388">
        <v>19.2</v>
      </c>
      <c r="L6388">
        <v>184.495</v>
      </c>
      <c r="M6388">
        <v>4</v>
      </c>
    </row>
    <row r="6389" spans="1:13" x14ac:dyDescent="0.3">
      <c r="A6389" t="s">
        <v>10</v>
      </c>
      <c r="B6389">
        <v>6386</v>
      </c>
      <c r="C6389" t="s">
        <v>1469</v>
      </c>
      <c r="D6389" t="s">
        <v>12</v>
      </c>
      <c r="E6389">
        <v>2012</v>
      </c>
      <c r="F6389" t="s">
        <v>13</v>
      </c>
      <c r="G6389" t="s">
        <v>14</v>
      </c>
      <c r="H6389" t="s">
        <v>15</v>
      </c>
      <c r="I6389" t="s">
        <v>16</v>
      </c>
      <c r="J6389">
        <v>0.11258481300000001</v>
      </c>
      <c r="K6389">
        <v>20.5</v>
      </c>
      <c r="L6389">
        <v>192.0478</v>
      </c>
      <c r="M6389">
        <v>4</v>
      </c>
    </row>
    <row r="6390" spans="1:13" x14ac:dyDescent="0.3">
      <c r="A6390" t="s">
        <v>10</v>
      </c>
      <c r="B6390">
        <v>6387</v>
      </c>
      <c r="C6390" t="s">
        <v>608</v>
      </c>
      <c r="D6390" t="s">
        <v>54</v>
      </c>
      <c r="E6390">
        <v>2012</v>
      </c>
      <c r="F6390" t="s">
        <v>13</v>
      </c>
      <c r="G6390" t="s">
        <v>14</v>
      </c>
      <c r="H6390" t="s">
        <v>15</v>
      </c>
      <c r="I6390" t="s">
        <v>16</v>
      </c>
      <c r="J6390">
        <v>4.7101810000000001E-2</v>
      </c>
      <c r="K6390">
        <v>5.3049999999999997</v>
      </c>
      <c r="L6390">
        <v>181.86080000000001</v>
      </c>
      <c r="M6390">
        <v>4</v>
      </c>
    </row>
    <row r="6391" spans="1:13" x14ac:dyDescent="0.3">
      <c r="A6391" t="s">
        <v>10</v>
      </c>
      <c r="B6391">
        <v>6388</v>
      </c>
      <c r="C6391" t="s">
        <v>837</v>
      </c>
      <c r="D6391" t="s">
        <v>54</v>
      </c>
      <c r="E6391">
        <v>2012</v>
      </c>
      <c r="F6391" t="s">
        <v>13</v>
      </c>
      <c r="G6391" t="s">
        <v>14</v>
      </c>
      <c r="H6391" t="s">
        <v>15</v>
      </c>
      <c r="I6391" t="s">
        <v>16</v>
      </c>
      <c r="J6391">
        <v>0.13758045199999999</v>
      </c>
      <c r="K6391">
        <v>6.9850000000000003</v>
      </c>
      <c r="L6391">
        <v>182.86080000000001</v>
      </c>
      <c r="M6391">
        <v>4</v>
      </c>
    </row>
    <row r="6392" spans="1:13" x14ac:dyDescent="0.3">
      <c r="A6392" t="s">
        <v>10</v>
      </c>
      <c r="B6392">
        <v>6389</v>
      </c>
      <c r="C6392" t="s">
        <v>869</v>
      </c>
      <c r="D6392" t="s">
        <v>54</v>
      </c>
      <c r="E6392">
        <v>2012</v>
      </c>
      <c r="F6392" t="s">
        <v>13</v>
      </c>
      <c r="G6392" t="s">
        <v>14</v>
      </c>
      <c r="H6392" t="s">
        <v>15</v>
      </c>
      <c r="I6392" t="s">
        <v>16</v>
      </c>
      <c r="J6392">
        <v>2.5966531000000001E-2</v>
      </c>
      <c r="K6392">
        <v>11.8</v>
      </c>
      <c r="L6392">
        <v>102.26739999999999</v>
      </c>
      <c r="M6392">
        <v>4</v>
      </c>
    </row>
    <row r="6393" spans="1:13" x14ac:dyDescent="0.3">
      <c r="A6393" t="s">
        <v>10</v>
      </c>
      <c r="B6393">
        <v>6390</v>
      </c>
      <c r="C6393" t="s">
        <v>885</v>
      </c>
      <c r="D6393" t="s">
        <v>54</v>
      </c>
      <c r="E6393">
        <v>2012</v>
      </c>
      <c r="F6393" t="s">
        <v>13</v>
      </c>
      <c r="G6393" t="s">
        <v>14</v>
      </c>
      <c r="H6393" t="s">
        <v>15</v>
      </c>
      <c r="I6393" t="s">
        <v>16</v>
      </c>
      <c r="J6393">
        <v>2.0442888999999999E-2</v>
      </c>
      <c r="K6393">
        <v>12</v>
      </c>
      <c r="L6393">
        <v>98.004199999999997</v>
      </c>
      <c r="M6393">
        <v>4</v>
      </c>
    </row>
    <row r="6394" spans="1:13" x14ac:dyDescent="0.3">
      <c r="A6394" t="s">
        <v>10</v>
      </c>
      <c r="B6394">
        <v>6391</v>
      </c>
      <c r="C6394" t="s">
        <v>273</v>
      </c>
      <c r="D6394" t="s">
        <v>54</v>
      </c>
      <c r="E6394">
        <v>2012</v>
      </c>
      <c r="F6394" t="s">
        <v>13</v>
      </c>
      <c r="G6394" t="s">
        <v>14</v>
      </c>
      <c r="H6394" t="s">
        <v>15</v>
      </c>
      <c r="I6394" t="s">
        <v>16</v>
      </c>
      <c r="J6394">
        <v>3.3813350999999998E-2</v>
      </c>
      <c r="K6394">
        <v>12.35</v>
      </c>
      <c r="L6394">
        <v>198.14259999999999</v>
      </c>
      <c r="M6394">
        <v>4</v>
      </c>
    </row>
    <row r="6395" spans="1:13" x14ac:dyDescent="0.3">
      <c r="A6395" t="s">
        <v>10</v>
      </c>
      <c r="B6395">
        <v>6392</v>
      </c>
      <c r="C6395" t="s">
        <v>1029</v>
      </c>
      <c r="D6395" t="s">
        <v>54</v>
      </c>
      <c r="E6395">
        <v>2012</v>
      </c>
      <c r="F6395" t="s">
        <v>13</v>
      </c>
      <c r="G6395" t="s">
        <v>14</v>
      </c>
      <c r="H6395" t="s">
        <v>15</v>
      </c>
      <c r="I6395" t="s">
        <v>16</v>
      </c>
      <c r="J6395">
        <v>6.1190964E-2</v>
      </c>
      <c r="K6395">
        <v>15.85</v>
      </c>
      <c r="L6395">
        <v>47.174399999999999</v>
      </c>
      <c r="M6395">
        <v>4</v>
      </c>
    </row>
    <row r="6396" spans="1:13" x14ac:dyDescent="0.3">
      <c r="A6396" t="s">
        <v>10</v>
      </c>
      <c r="B6396">
        <v>6393</v>
      </c>
      <c r="C6396" t="s">
        <v>570</v>
      </c>
      <c r="D6396" t="s">
        <v>54</v>
      </c>
      <c r="E6396">
        <v>2012</v>
      </c>
      <c r="F6396" t="s">
        <v>13</v>
      </c>
      <c r="G6396" t="s">
        <v>14</v>
      </c>
      <c r="H6396" t="s">
        <v>15</v>
      </c>
      <c r="I6396" t="s">
        <v>16</v>
      </c>
      <c r="J6396">
        <v>0.122065518</v>
      </c>
      <c r="K6396">
        <v>17.7</v>
      </c>
      <c r="L6396">
        <v>103.3674</v>
      </c>
      <c r="M6396">
        <v>4</v>
      </c>
    </row>
    <row r="6397" spans="1:13" x14ac:dyDescent="0.3">
      <c r="A6397" t="s">
        <v>10</v>
      </c>
      <c r="B6397">
        <v>6394</v>
      </c>
      <c r="C6397" t="s">
        <v>274</v>
      </c>
      <c r="D6397" t="s">
        <v>54</v>
      </c>
      <c r="E6397">
        <v>2012</v>
      </c>
      <c r="F6397" t="s">
        <v>13</v>
      </c>
      <c r="G6397" t="s">
        <v>14</v>
      </c>
      <c r="H6397" t="s">
        <v>15</v>
      </c>
      <c r="I6397" t="s">
        <v>16</v>
      </c>
      <c r="J6397">
        <v>0.17174348</v>
      </c>
      <c r="K6397">
        <v>18.600000000000001</v>
      </c>
      <c r="L6397">
        <v>48.837600000000002</v>
      </c>
      <c r="M6397">
        <v>4</v>
      </c>
    </row>
    <row r="6398" spans="1:13" x14ac:dyDescent="0.3">
      <c r="A6398" t="s">
        <v>10</v>
      </c>
      <c r="B6398">
        <v>6395</v>
      </c>
      <c r="C6398" t="s">
        <v>1205</v>
      </c>
      <c r="D6398" t="s">
        <v>48</v>
      </c>
      <c r="E6398">
        <v>2012</v>
      </c>
      <c r="F6398" t="s">
        <v>13</v>
      </c>
      <c r="G6398" t="s">
        <v>14</v>
      </c>
      <c r="H6398" t="s">
        <v>15</v>
      </c>
      <c r="I6398" t="s">
        <v>16</v>
      </c>
      <c r="J6398">
        <v>0.123307177</v>
      </c>
      <c r="K6398">
        <v>6.3049999999999997</v>
      </c>
      <c r="L6398">
        <v>93.543599999999998</v>
      </c>
      <c r="M6398">
        <v>4</v>
      </c>
    </row>
    <row r="6399" spans="1:13" x14ac:dyDescent="0.3">
      <c r="A6399" t="s">
        <v>10</v>
      </c>
      <c r="B6399">
        <v>6396</v>
      </c>
      <c r="C6399" t="s">
        <v>1271</v>
      </c>
      <c r="D6399" t="s">
        <v>48</v>
      </c>
      <c r="E6399">
        <v>2012</v>
      </c>
      <c r="F6399" t="s">
        <v>13</v>
      </c>
      <c r="G6399" t="s">
        <v>14</v>
      </c>
      <c r="H6399" t="s">
        <v>15</v>
      </c>
      <c r="I6399" t="s">
        <v>16</v>
      </c>
      <c r="J6399">
        <v>4.1346468999999997E-2</v>
      </c>
      <c r="K6399">
        <v>6.9349999999999996</v>
      </c>
      <c r="L6399">
        <v>103.1332</v>
      </c>
      <c r="M6399">
        <v>4</v>
      </c>
    </row>
    <row r="6400" spans="1:13" x14ac:dyDescent="0.3">
      <c r="A6400" t="s">
        <v>10</v>
      </c>
      <c r="B6400">
        <v>6397</v>
      </c>
      <c r="C6400" t="s">
        <v>699</v>
      </c>
      <c r="D6400" t="s">
        <v>48</v>
      </c>
      <c r="E6400">
        <v>2012</v>
      </c>
      <c r="F6400" t="s">
        <v>13</v>
      </c>
      <c r="G6400" t="s">
        <v>14</v>
      </c>
      <c r="H6400" t="s">
        <v>15</v>
      </c>
      <c r="I6400" t="s">
        <v>16</v>
      </c>
      <c r="J6400">
        <v>3.2960823E-2</v>
      </c>
      <c r="K6400">
        <v>8.6300000000000008</v>
      </c>
      <c r="L6400">
        <v>115.0518</v>
      </c>
      <c r="M6400">
        <v>4</v>
      </c>
    </row>
    <row r="6401" spans="1:13" x14ac:dyDescent="0.3">
      <c r="A6401" t="s">
        <v>10</v>
      </c>
      <c r="B6401">
        <v>6398</v>
      </c>
      <c r="C6401" t="s">
        <v>1338</v>
      </c>
      <c r="D6401" t="s">
        <v>48</v>
      </c>
      <c r="E6401">
        <v>2012</v>
      </c>
      <c r="F6401" t="s">
        <v>13</v>
      </c>
      <c r="G6401" t="s">
        <v>14</v>
      </c>
      <c r="H6401" t="s">
        <v>15</v>
      </c>
      <c r="I6401" t="s">
        <v>16</v>
      </c>
      <c r="J6401">
        <v>0.117667492</v>
      </c>
      <c r="K6401">
        <v>9.1950000000000003</v>
      </c>
      <c r="L6401">
        <v>159.55779999999999</v>
      </c>
      <c r="M6401">
        <v>4</v>
      </c>
    </row>
    <row r="6402" spans="1:13" x14ac:dyDescent="0.3">
      <c r="A6402" t="s">
        <v>10</v>
      </c>
      <c r="B6402">
        <v>6399</v>
      </c>
      <c r="C6402" t="s">
        <v>1272</v>
      </c>
      <c r="D6402" t="s">
        <v>48</v>
      </c>
      <c r="E6402">
        <v>2012</v>
      </c>
      <c r="F6402" t="s">
        <v>13</v>
      </c>
      <c r="G6402" t="s">
        <v>14</v>
      </c>
      <c r="H6402" t="s">
        <v>15</v>
      </c>
      <c r="I6402" t="s">
        <v>16</v>
      </c>
      <c r="J6402">
        <v>2.1039273000000001E-2</v>
      </c>
      <c r="K6402">
        <v>9.2850000000000001</v>
      </c>
      <c r="L6402">
        <v>160.05779999999999</v>
      </c>
      <c r="M6402">
        <v>4</v>
      </c>
    </row>
    <row r="6403" spans="1:13" x14ac:dyDescent="0.3">
      <c r="A6403" t="s">
        <v>10</v>
      </c>
      <c r="B6403">
        <v>6400</v>
      </c>
      <c r="C6403" t="s">
        <v>1339</v>
      </c>
      <c r="D6403" t="s">
        <v>48</v>
      </c>
      <c r="E6403">
        <v>2012</v>
      </c>
      <c r="F6403" t="s">
        <v>13</v>
      </c>
      <c r="G6403" t="s">
        <v>14</v>
      </c>
      <c r="H6403" t="s">
        <v>15</v>
      </c>
      <c r="I6403" t="s">
        <v>16</v>
      </c>
      <c r="J6403">
        <v>4.5763062E-2</v>
      </c>
      <c r="K6403">
        <v>10.1</v>
      </c>
      <c r="L6403">
        <v>38.4848</v>
      </c>
      <c r="M6403">
        <v>4</v>
      </c>
    </row>
    <row r="6404" spans="1:13" x14ac:dyDescent="0.3">
      <c r="A6404" t="s">
        <v>10</v>
      </c>
      <c r="B6404">
        <v>6401</v>
      </c>
      <c r="C6404" t="s">
        <v>1602</v>
      </c>
      <c r="D6404" t="s">
        <v>48</v>
      </c>
      <c r="E6404">
        <v>2012</v>
      </c>
      <c r="F6404" t="s">
        <v>13</v>
      </c>
      <c r="G6404" t="s">
        <v>14</v>
      </c>
      <c r="H6404" t="s">
        <v>15</v>
      </c>
      <c r="I6404" t="s">
        <v>16</v>
      </c>
      <c r="J6404">
        <v>9.3909644E-2</v>
      </c>
      <c r="K6404">
        <v>10.5</v>
      </c>
      <c r="L6404">
        <v>213.7244</v>
      </c>
      <c r="M6404">
        <v>4</v>
      </c>
    </row>
    <row r="6405" spans="1:13" x14ac:dyDescent="0.3">
      <c r="A6405" t="s">
        <v>10</v>
      </c>
      <c r="B6405">
        <v>6402</v>
      </c>
      <c r="C6405" t="s">
        <v>1100</v>
      </c>
      <c r="D6405" t="s">
        <v>48</v>
      </c>
      <c r="E6405">
        <v>2012</v>
      </c>
      <c r="F6405" t="s">
        <v>13</v>
      </c>
      <c r="G6405" t="s">
        <v>14</v>
      </c>
      <c r="H6405" t="s">
        <v>15</v>
      </c>
      <c r="I6405" t="s">
        <v>16</v>
      </c>
      <c r="J6405">
        <v>7.6839735000000006E-2</v>
      </c>
      <c r="K6405">
        <v>11.8</v>
      </c>
      <c r="L6405">
        <v>34.955800000000004</v>
      </c>
      <c r="M6405">
        <v>4</v>
      </c>
    </row>
    <row r="6406" spans="1:13" x14ac:dyDescent="0.3">
      <c r="A6406" t="s">
        <v>10</v>
      </c>
      <c r="B6406">
        <v>6403</v>
      </c>
      <c r="C6406" t="s">
        <v>262</v>
      </c>
      <c r="D6406" t="s">
        <v>48</v>
      </c>
      <c r="E6406">
        <v>2012</v>
      </c>
      <c r="F6406" t="s">
        <v>13</v>
      </c>
      <c r="G6406" t="s">
        <v>14</v>
      </c>
      <c r="H6406" t="s">
        <v>15</v>
      </c>
      <c r="I6406" t="s">
        <v>16</v>
      </c>
      <c r="J6406">
        <v>0.12546944199999999</v>
      </c>
      <c r="K6406">
        <v>13.5</v>
      </c>
      <c r="L6406">
        <v>264.49099999999999</v>
      </c>
      <c r="M6406">
        <v>4</v>
      </c>
    </row>
    <row r="6407" spans="1:13" x14ac:dyDescent="0.3">
      <c r="A6407" t="s">
        <v>10</v>
      </c>
      <c r="B6407">
        <v>6404</v>
      </c>
      <c r="C6407" t="s">
        <v>839</v>
      </c>
      <c r="D6407" t="s">
        <v>48</v>
      </c>
      <c r="E6407">
        <v>2012</v>
      </c>
      <c r="F6407" t="s">
        <v>13</v>
      </c>
      <c r="G6407" t="s">
        <v>14</v>
      </c>
      <c r="H6407" t="s">
        <v>15</v>
      </c>
      <c r="I6407" t="s">
        <v>16</v>
      </c>
      <c r="J6407">
        <v>2.5961115999999999E-2</v>
      </c>
      <c r="K6407">
        <v>13.65</v>
      </c>
      <c r="L6407">
        <v>80.430199999999999</v>
      </c>
      <c r="M6407">
        <v>4</v>
      </c>
    </row>
    <row r="6408" spans="1:13" x14ac:dyDescent="0.3">
      <c r="A6408" t="s">
        <v>10</v>
      </c>
      <c r="B6408">
        <v>6405</v>
      </c>
      <c r="C6408" t="s">
        <v>1495</v>
      </c>
      <c r="D6408" t="s">
        <v>48</v>
      </c>
      <c r="E6408">
        <v>2012</v>
      </c>
      <c r="F6408" t="s">
        <v>13</v>
      </c>
      <c r="G6408" t="s">
        <v>14</v>
      </c>
      <c r="H6408" t="s">
        <v>15</v>
      </c>
      <c r="I6408" t="s">
        <v>16</v>
      </c>
      <c r="J6408">
        <v>9.9286297999999995E-2</v>
      </c>
      <c r="K6408">
        <v>14.65</v>
      </c>
      <c r="L6408">
        <v>49.866599999999998</v>
      </c>
      <c r="M6408">
        <v>4</v>
      </c>
    </row>
    <row r="6409" spans="1:13" x14ac:dyDescent="0.3">
      <c r="A6409" t="s">
        <v>10</v>
      </c>
      <c r="B6409">
        <v>6406</v>
      </c>
      <c r="C6409" t="s">
        <v>658</v>
      </c>
      <c r="D6409" t="s">
        <v>48</v>
      </c>
      <c r="E6409">
        <v>2012</v>
      </c>
      <c r="F6409" t="s">
        <v>13</v>
      </c>
      <c r="G6409" t="s">
        <v>14</v>
      </c>
      <c r="H6409" t="s">
        <v>15</v>
      </c>
      <c r="I6409" t="s">
        <v>16</v>
      </c>
      <c r="J6409">
        <v>6.7181097999999995E-2</v>
      </c>
      <c r="K6409">
        <v>15.1</v>
      </c>
      <c r="L6409">
        <v>258.8304</v>
      </c>
      <c r="M6409">
        <v>4</v>
      </c>
    </row>
    <row r="6410" spans="1:13" x14ac:dyDescent="0.3">
      <c r="A6410" t="s">
        <v>10</v>
      </c>
      <c r="B6410">
        <v>6407</v>
      </c>
      <c r="C6410" t="s">
        <v>1030</v>
      </c>
      <c r="D6410" t="s">
        <v>48</v>
      </c>
      <c r="E6410">
        <v>2012</v>
      </c>
      <c r="F6410" t="s">
        <v>13</v>
      </c>
      <c r="G6410" t="s">
        <v>14</v>
      </c>
      <c r="H6410" t="s">
        <v>15</v>
      </c>
      <c r="I6410" t="s">
        <v>16</v>
      </c>
      <c r="J6410">
        <v>0.128235131</v>
      </c>
      <c r="K6410">
        <v>19.600000000000001</v>
      </c>
      <c r="L6410">
        <v>169.2816</v>
      </c>
      <c r="M6410">
        <v>4</v>
      </c>
    </row>
    <row r="6411" spans="1:13" x14ac:dyDescent="0.3">
      <c r="A6411" t="s">
        <v>10</v>
      </c>
      <c r="B6411">
        <v>6408</v>
      </c>
      <c r="C6411" t="s">
        <v>1418</v>
      </c>
      <c r="D6411" t="s">
        <v>32</v>
      </c>
      <c r="E6411">
        <v>2012</v>
      </c>
      <c r="F6411" t="s">
        <v>13</v>
      </c>
      <c r="G6411" t="s">
        <v>14</v>
      </c>
      <c r="H6411" t="s">
        <v>15</v>
      </c>
      <c r="I6411" t="s">
        <v>16</v>
      </c>
      <c r="J6411">
        <v>6.1270646999999998E-2</v>
      </c>
      <c r="K6411">
        <v>12.1</v>
      </c>
      <c r="L6411">
        <v>53.261400000000002</v>
      </c>
      <c r="M6411">
        <v>4</v>
      </c>
    </row>
    <row r="6412" spans="1:13" x14ac:dyDescent="0.3">
      <c r="A6412" t="s">
        <v>10</v>
      </c>
      <c r="B6412">
        <v>6409</v>
      </c>
      <c r="C6412" t="s">
        <v>1501</v>
      </c>
      <c r="D6412" t="s">
        <v>32</v>
      </c>
      <c r="E6412">
        <v>2012</v>
      </c>
      <c r="F6412" t="s">
        <v>13</v>
      </c>
      <c r="G6412" t="s">
        <v>14</v>
      </c>
      <c r="H6412" t="s">
        <v>15</v>
      </c>
      <c r="I6412" t="s">
        <v>16</v>
      </c>
      <c r="J6412">
        <v>2.4892128999999999E-2</v>
      </c>
      <c r="K6412">
        <v>16.75</v>
      </c>
      <c r="L6412">
        <v>37.882199999999997</v>
      </c>
      <c r="M6412">
        <v>4</v>
      </c>
    </row>
    <row r="6413" spans="1:13" x14ac:dyDescent="0.3">
      <c r="A6413" t="s">
        <v>10</v>
      </c>
      <c r="B6413">
        <v>6410</v>
      </c>
      <c r="C6413" t="s">
        <v>1496</v>
      </c>
      <c r="D6413" t="s">
        <v>32</v>
      </c>
      <c r="E6413">
        <v>2012</v>
      </c>
      <c r="F6413" t="s">
        <v>13</v>
      </c>
      <c r="G6413" t="s">
        <v>14</v>
      </c>
      <c r="H6413" t="s">
        <v>15</v>
      </c>
      <c r="I6413" t="s">
        <v>16</v>
      </c>
      <c r="J6413">
        <v>3.9990313999999999E-2</v>
      </c>
      <c r="K6413">
        <v>19.350000000000001</v>
      </c>
      <c r="L6413">
        <v>165.08680000000001</v>
      </c>
      <c r="M6413">
        <v>4</v>
      </c>
    </row>
    <row r="6414" spans="1:13" x14ac:dyDescent="0.3">
      <c r="A6414" t="s">
        <v>10</v>
      </c>
      <c r="B6414">
        <v>6411</v>
      </c>
      <c r="C6414" t="s">
        <v>1437</v>
      </c>
      <c r="D6414" t="s">
        <v>159</v>
      </c>
      <c r="E6414">
        <v>2012</v>
      </c>
      <c r="F6414" t="s">
        <v>13</v>
      </c>
      <c r="G6414" t="s">
        <v>14</v>
      </c>
      <c r="H6414" t="s">
        <v>15</v>
      </c>
      <c r="I6414" t="s">
        <v>16</v>
      </c>
      <c r="J6414">
        <v>4.3968651999999997E-2</v>
      </c>
      <c r="K6414">
        <v>7.06</v>
      </c>
      <c r="L6414">
        <v>57.690399999999997</v>
      </c>
      <c r="M6414">
        <v>4</v>
      </c>
    </row>
    <row r="6415" spans="1:13" x14ac:dyDescent="0.3">
      <c r="A6415" t="s">
        <v>10</v>
      </c>
      <c r="B6415">
        <v>6412</v>
      </c>
      <c r="C6415" t="s">
        <v>1431</v>
      </c>
      <c r="D6415" t="s">
        <v>159</v>
      </c>
      <c r="E6415">
        <v>2012</v>
      </c>
      <c r="F6415" t="s">
        <v>13</v>
      </c>
      <c r="G6415" t="s">
        <v>14</v>
      </c>
      <c r="H6415" t="s">
        <v>15</v>
      </c>
      <c r="I6415" t="s">
        <v>16</v>
      </c>
      <c r="J6415">
        <v>4.8761222999999999E-2</v>
      </c>
      <c r="K6415">
        <v>9.5</v>
      </c>
      <c r="L6415">
        <v>186.5898</v>
      </c>
      <c r="M6415">
        <v>4</v>
      </c>
    </row>
    <row r="6416" spans="1:13" x14ac:dyDescent="0.3">
      <c r="A6416" t="s">
        <v>10</v>
      </c>
      <c r="B6416">
        <v>6413</v>
      </c>
      <c r="C6416" t="s">
        <v>888</v>
      </c>
      <c r="D6416" t="s">
        <v>159</v>
      </c>
      <c r="E6416">
        <v>2012</v>
      </c>
      <c r="F6416" t="s">
        <v>13</v>
      </c>
      <c r="G6416" t="s">
        <v>14</v>
      </c>
      <c r="H6416" t="s">
        <v>15</v>
      </c>
      <c r="I6416" t="s">
        <v>16</v>
      </c>
      <c r="J6416">
        <v>0.12901648700000001</v>
      </c>
      <c r="K6416">
        <v>13.5</v>
      </c>
      <c r="L6416">
        <v>98.406800000000004</v>
      </c>
      <c r="M6416">
        <v>4</v>
      </c>
    </row>
    <row r="6417" spans="1:13" x14ac:dyDescent="0.3">
      <c r="A6417" t="s">
        <v>17</v>
      </c>
      <c r="B6417">
        <v>6414</v>
      </c>
      <c r="C6417" t="s">
        <v>1364</v>
      </c>
      <c r="D6417" t="s">
        <v>57</v>
      </c>
      <c r="E6417">
        <v>2012</v>
      </c>
      <c r="F6417" t="s">
        <v>13</v>
      </c>
      <c r="G6417" t="s">
        <v>14</v>
      </c>
      <c r="H6417" t="s">
        <v>15</v>
      </c>
      <c r="I6417" t="s">
        <v>16</v>
      </c>
      <c r="J6417">
        <v>4.8857925000000003E-2</v>
      </c>
      <c r="K6417">
        <v>12.6</v>
      </c>
      <c r="L6417">
        <v>61.019399999999997</v>
      </c>
      <c r="M6417">
        <v>4</v>
      </c>
    </row>
    <row r="6418" spans="1:13" x14ac:dyDescent="0.3">
      <c r="A6418" t="s">
        <v>17</v>
      </c>
      <c r="B6418">
        <v>6415</v>
      </c>
      <c r="C6418" t="s">
        <v>1127</v>
      </c>
      <c r="D6418" t="s">
        <v>61</v>
      </c>
      <c r="E6418">
        <v>2012</v>
      </c>
      <c r="F6418" t="s">
        <v>13</v>
      </c>
      <c r="G6418" t="s">
        <v>14</v>
      </c>
      <c r="H6418" t="s">
        <v>15</v>
      </c>
      <c r="I6418" t="s">
        <v>16</v>
      </c>
      <c r="J6418">
        <v>0</v>
      </c>
      <c r="K6418">
        <v>10.8</v>
      </c>
      <c r="L6418">
        <v>72.337999999999994</v>
      </c>
      <c r="M6418">
        <v>4</v>
      </c>
    </row>
    <row r="6419" spans="1:13" x14ac:dyDescent="0.3">
      <c r="A6419" t="s">
        <v>17</v>
      </c>
      <c r="B6419">
        <v>6416</v>
      </c>
      <c r="C6419" t="s">
        <v>1396</v>
      </c>
      <c r="D6419" t="s">
        <v>42</v>
      </c>
      <c r="E6419">
        <v>2012</v>
      </c>
      <c r="F6419" t="s">
        <v>13</v>
      </c>
      <c r="G6419" t="s">
        <v>14</v>
      </c>
      <c r="H6419" t="s">
        <v>15</v>
      </c>
      <c r="I6419" t="s">
        <v>16</v>
      </c>
      <c r="J6419">
        <v>0.129534812</v>
      </c>
      <c r="K6419">
        <v>19</v>
      </c>
      <c r="L6419">
        <v>190.18719999999999</v>
      </c>
      <c r="M6419">
        <v>4</v>
      </c>
    </row>
    <row r="6420" spans="1:13" x14ac:dyDescent="0.3">
      <c r="A6420" t="s">
        <v>1611</v>
      </c>
      <c r="B6420">
        <v>6417</v>
      </c>
      <c r="C6420" t="s">
        <v>724</v>
      </c>
      <c r="D6420" t="s">
        <v>95</v>
      </c>
      <c r="E6420">
        <v>2012</v>
      </c>
      <c r="F6420" t="s">
        <v>13</v>
      </c>
      <c r="G6420" t="s">
        <v>14</v>
      </c>
      <c r="H6420" t="s">
        <v>15</v>
      </c>
      <c r="I6420" t="s">
        <v>16</v>
      </c>
      <c r="J6420">
        <v>3.5627488999999998E-2</v>
      </c>
      <c r="K6420">
        <v>8.3149999999999995</v>
      </c>
      <c r="L6420">
        <v>146.64439999999999</v>
      </c>
      <c r="M6420">
        <v>4</v>
      </c>
    </row>
    <row r="6421" spans="1:13" x14ac:dyDescent="0.3">
      <c r="A6421" t="s">
        <v>1611</v>
      </c>
      <c r="B6421">
        <v>6418</v>
      </c>
      <c r="C6421" t="s">
        <v>1332</v>
      </c>
      <c r="D6421" t="s">
        <v>95</v>
      </c>
      <c r="E6421">
        <v>2012</v>
      </c>
      <c r="F6421" t="s">
        <v>13</v>
      </c>
      <c r="G6421" t="s">
        <v>14</v>
      </c>
      <c r="H6421" t="s">
        <v>15</v>
      </c>
      <c r="I6421" t="s">
        <v>16</v>
      </c>
      <c r="J6421">
        <v>6.2321222000000003E-2</v>
      </c>
      <c r="K6421">
        <v>20.85</v>
      </c>
      <c r="L6421">
        <v>87.251400000000004</v>
      </c>
      <c r="M6421">
        <v>4</v>
      </c>
    </row>
    <row r="6422" spans="1:13" x14ac:dyDescent="0.3">
      <c r="A6422" t="s">
        <v>1611</v>
      </c>
      <c r="B6422">
        <v>6419</v>
      </c>
      <c r="C6422" t="s">
        <v>1349</v>
      </c>
      <c r="D6422" t="s">
        <v>57</v>
      </c>
      <c r="E6422">
        <v>2012</v>
      </c>
      <c r="F6422" t="s">
        <v>13</v>
      </c>
      <c r="G6422" t="s">
        <v>14</v>
      </c>
      <c r="H6422" t="s">
        <v>15</v>
      </c>
      <c r="I6422" t="s">
        <v>16</v>
      </c>
      <c r="J6422">
        <v>7.4847664999999994E-2</v>
      </c>
      <c r="K6422">
        <v>7.72</v>
      </c>
      <c r="L6422">
        <v>78.898600000000002</v>
      </c>
      <c r="M6422">
        <v>4</v>
      </c>
    </row>
    <row r="6423" spans="1:13" x14ac:dyDescent="0.3">
      <c r="A6423" t="s">
        <v>1611</v>
      </c>
      <c r="B6423">
        <v>6420</v>
      </c>
      <c r="C6423" t="s">
        <v>1333</v>
      </c>
      <c r="D6423" t="s">
        <v>24</v>
      </c>
      <c r="E6423">
        <v>2012</v>
      </c>
      <c r="F6423" t="s">
        <v>13</v>
      </c>
      <c r="G6423" t="s">
        <v>14</v>
      </c>
      <c r="H6423" t="s">
        <v>15</v>
      </c>
      <c r="I6423" t="s">
        <v>16</v>
      </c>
      <c r="J6423">
        <v>0.12862194099999999</v>
      </c>
      <c r="K6423">
        <v>16.2</v>
      </c>
      <c r="L6423">
        <v>175.53700000000001</v>
      </c>
      <c r="M6423">
        <v>4</v>
      </c>
    </row>
    <row r="6424" spans="1:13" x14ac:dyDescent="0.3">
      <c r="A6424" t="s">
        <v>1611</v>
      </c>
      <c r="B6424">
        <v>6421</v>
      </c>
      <c r="C6424" t="s">
        <v>733</v>
      </c>
      <c r="D6424" t="s">
        <v>12</v>
      </c>
      <c r="E6424">
        <v>2012</v>
      </c>
      <c r="F6424" t="s">
        <v>13</v>
      </c>
      <c r="G6424" t="s">
        <v>14</v>
      </c>
      <c r="H6424" t="s">
        <v>15</v>
      </c>
      <c r="I6424" t="s">
        <v>16</v>
      </c>
      <c r="J6424">
        <v>0</v>
      </c>
      <c r="K6424">
        <v>5.82</v>
      </c>
      <c r="L6424">
        <v>256.63299999999998</v>
      </c>
      <c r="M6424">
        <v>4</v>
      </c>
    </row>
    <row r="6425" spans="1:13" x14ac:dyDescent="0.3">
      <c r="A6425" t="s">
        <v>1611</v>
      </c>
      <c r="B6425">
        <v>6422</v>
      </c>
      <c r="C6425" t="s">
        <v>963</v>
      </c>
      <c r="D6425" t="s">
        <v>54</v>
      </c>
      <c r="E6425">
        <v>2012</v>
      </c>
      <c r="F6425" t="s">
        <v>13</v>
      </c>
      <c r="G6425" t="s">
        <v>14</v>
      </c>
      <c r="H6425" t="s">
        <v>15</v>
      </c>
      <c r="I6425" t="s">
        <v>16</v>
      </c>
      <c r="J6425">
        <v>9.8832569999999995E-3</v>
      </c>
      <c r="K6425">
        <v>6.26</v>
      </c>
      <c r="L6425">
        <v>149.8366</v>
      </c>
      <c r="M6425">
        <v>4</v>
      </c>
    </row>
    <row r="6426" spans="1:13" x14ac:dyDescent="0.3">
      <c r="A6426" t="s">
        <v>1611</v>
      </c>
      <c r="B6426">
        <v>6423</v>
      </c>
      <c r="C6426" t="s">
        <v>714</v>
      </c>
      <c r="D6426" t="s">
        <v>48</v>
      </c>
      <c r="E6426">
        <v>2012</v>
      </c>
      <c r="F6426" t="s">
        <v>13</v>
      </c>
      <c r="G6426" t="s">
        <v>14</v>
      </c>
      <c r="H6426" t="s">
        <v>15</v>
      </c>
      <c r="I6426" t="s">
        <v>16</v>
      </c>
      <c r="J6426">
        <v>8.5268316999999996E-2</v>
      </c>
      <c r="K6426">
        <v>10.65</v>
      </c>
      <c r="L6426">
        <v>229.76679999999999</v>
      </c>
      <c r="M6426">
        <v>4</v>
      </c>
    </row>
    <row r="6427" spans="1:13" x14ac:dyDescent="0.3">
      <c r="A6427" t="s">
        <v>17</v>
      </c>
      <c r="B6427">
        <v>6424</v>
      </c>
      <c r="C6427" t="s">
        <v>793</v>
      </c>
      <c r="D6427" t="s">
        <v>12</v>
      </c>
      <c r="E6427">
        <v>2018</v>
      </c>
      <c r="F6427" t="s">
        <v>138</v>
      </c>
      <c r="G6427" t="s">
        <v>14</v>
      </c>
      <c r="H6427" t="s">
        <v>26</v>
      </c>
      <c r="I6427" t="s">
        <v>40</v>
      </c>
      <c r="J6427">
        <v>5.4363970999999997E-2</v>
      </c>
      <c r="L6427">
        <v>105.099</v>
      </c>
      <c r="M6427">
        <v>4</v>
      </c>
    </row>
    <row r="6428" spans="1:13" x14ac:dyDescent="0.3">
      <c r="A6428" t="s">
        <v>17</v>
      </c>
      <c r="B6428">
        <v>6425</v>
      </c>
      <c r="C6428" t="s">
        <v>668</v>
      </c>
      <c r="D6428" t="s">
        <v>12</v>
      </c>
      <c r="E6428">
        <v>2018</v>
      </c>
      <c r="F6428" t="s">
        <v>138</v>
      </c>
      <c r="G6428" t="s">
        <v>14</v>
      </c>
      <c r="H6428" t="s">
        <v>26</v>
      </c>
      <c r="I6428" t="s">
        <v>40</v>
      </c>
      <c r="J6428">
        <v>0</v>
      </c>
      <c r="L6428">
        <v>258.39879999999999</v>
      </c>
      <c r="M6428">
        <v>4</v>
      </c>
    </row>
    <row r="6429" spans="1:13" x14ac:dyDescent="0.3">
      <c r="A6429" t="s">
        <v>17</v>
      </c>
      <c r="B6429">
        <v>6426</v>
      </c>
      <c r="C6429" t="s">
        <v>301</v>
      </c>
      <c r="D6429" t="s">
        <v>42</v>
      </c>
      <c r="E6429">
        <v>2018</v>
      </c>
      <c r="F6429" t="s">
        <v>138</v>
      </c>
      <c r="G6429" t="s">
        <v>14</v>
      </c>
      <c r="H6429" t="s">
        <v>26</v>
      </c>
      <c r="I6429" t="s">
        <v>40</v>
      </c>
      <c r="J6429">
        <v>5.8827583000000003E-2</v>
      </c>
      <c r="L6429">
        <v>110.49120000000001</v>
      </c>
      <c r="M6429">
        <v>4</v>
      </c>
    </row>
    <row r="6430" spans="1:13" x14ac:dyDescent="0.3">
      <c r="A6430" t="s">
        <v>17</v>
      </c>
      <c r="B6430">
        <v>6427</v>
      </c>
      <c r="C6430" t="s">
        <v>1150</v>
      </c>
      <c r="D6430" t="s">
        <v>42</v>
      </c>
      <c r="E6430">
        <v>2018</v>
      </c>
      <c r="F6430" t="s">
        <v>138</v>
      </c>
      <c r="G6430" t="s">
        <v>14</v>
      </c>
      <c r="H6430" t="s">
        <v>26</v>
      </c>
      <c r="I6430" t="s">
        <v>40</v>
      </c>
      <c r="J6430">
        <v>4.6609281000000002E-2</v>
      </c>
      <c r="L6430">
        <v>248.67760000000001</v>
      </c>
      <c r="M6430">
        <v>4</v>
      </c>
    </row>
    <row r="6431" spans="1:13" x14ac:dyDescent="0.3">
      <c r="A6431" t="s">
        <v>17</v>
      </c>
      <c r="B6431">
        <v>6428</v>
      </c>
      <c r="C6431" t="s">
        <v>1072</v>
      </c>
      <c r="D6431" t="s">
        <v>48</v>
      </c>
      <c r="E6431">
        <v>2018</v>
      </c>
      <c r="F6431" t="s">
        <v>138</v>
      </c>
      <c r="G6431" t="s">
        <v>14</v>
      </c>
      <c r="H6431" t="s">
        <v>26</v>
      </c>
      <c r="I6431" t="s">
        <v>40</v>
      </c>
      <c r="J6431">
        <v>0.28406587900000002</v>
      </c>
      <c r="L6431">
        <v>105.5622</v>
      </c>
      <c r="M6431">
        <v>4</v>
      </c>
    </row>
    <row r="6432" spans="1:13" x14ac:dyDescent="0.3">
      <c r="A6432" t="s">
        <v>17</v>
      </c>
      <c r="B6432">
        <v>6429</v>
      </c>
      <c r="C6432" t="s">
        <v>1242</v>
      </c>
      <c r="D6432" t="s">
        <v>32</v>
      </c>
      <c r="E6432">
        <v>2018</v>
      </c>
      <c r="F6432" t="s">
        <v>138</v>
      </c>
      <c r="G6432" t="s">
        <v>14</v>
      </c>
      <c r="H6432" t="s">
        <v>26</v>
      </c>
      <c r="I6432" t="s">
        <v>40</v>
      </c>
      <c r="J6432">
        <v>0</v>
      </c>
      <c r="L6432">
        <v>40.513800000000003</v>
      </c>
      <c r="M6432">
        <v>4</v>
      </c>
    </row>
    <row r="6433" spans="1:13" x14ac:dyDescent="0.3">
      <c r="A6433" t="s">
        <v>17</v>
      </c>
      <c r="B6433">
        <v>6430</v>
      </c>
      <c r="C6433" t="s">
        <v>778</v>
      </c>
      <c r="D6433" t="s">
        <v>95</v>
      </c>
      <c r="E6433">
        <v>2018</v>
      </c>
      <c r="F6433" t="s">
        <v>138</v>
      </c>
      <c r="G6433" t="s">
        <v>14</v>
      </c>
      <c r="H6433" t="s">
        <v>26</v>
      </c>
      <c r="I6433" t="s">
        <v>40</v>
      </c>
      <c r="J6433">
        <v>9.9211070000000002E-3</v>
      </c>
      <c r="L6433">
        <v>183.69239999999999</v>
      </c>
      <c r="M6433">
        <v>4</v>
      </c>
    </row>
    <row r="6434" spans="1:13" x14ac:dyDescent="0.3">
      <c r="A6434" t="s">
        <v>17</v>
      </c>
      <c r="B6434">
        <v>6431</v>
      </c>
      <c r="C6434" t="s">
        <v>1461</v>
      </c>
      <c r="D6434" t="s">
        <v>95</v>
      </c>
      <c r="E6434">
        <v>2018</v>
      </c>
      <c r="F6434" t="s">
        <v>138</v>
      </c>
      <c r="G6434" t="s">
        <v>14</v>
      </c>
      <c r="H6434" t="s">
        <v>26</v>
      </c>
      <c r="I6434" t="s">
        <v>40</v>
      </c>
      <c r="J6434">
        <v>2.7767577000000002E-2</v>
      </c>
      <c r="L6434">
        <v>82.159199999999998</v>
      </c>
      <c r="M6434">
        <v>4</v>
      </c>
    </row>
    <row r="6435" spans="1:13" x14ac:dyDescent="0.3">
      <c r="A6435" t="s">
        <v>17</v>
      </c>
      <c r="B6435">
        <v>6432</v>
      </c>
      <c r="C6435" t="s">
        <v>1530</v>
      </c>
      <c r="D6435" t="s">
        <v>95</v>
      </c>
      <c r="E6435">
        <v>2018</v>
      </c>
      <c r="F6435" t="s">
        <v>138</v>
      </c>
      <c r="G6435" t="s">
        <v>14</v>
      </c>
      <c r="H6435" t="s">
        <v>26</v>
      </c>
      <c r="I6435" t="s">
        <v>40</v>
      </c>
      <c r="J6435">
        <v>0.14874289600000001</v>
      </c>
      <c r="L6435">
        <v>107.128</v>
      </c>
      <c r="M6435">
        <v>4</v>
      </c>
    </row>
    <row r="6436" spans="1:13" x14ac:dyDescent="0.3">
      <c r="A6436" t="s">
        <v>17</v>
      </c>
      <c r="B6436">
        <v>6433</v>
      </c>
      <c r="C6436" t="s">
        <v>478</v>
      </c>
      <c r="D6436" t="s">
        <v>95</v>
      </c>
      <c r="E6436">
        <v>2018</v>
      </c>
      <c r="F6436" t="s">
        <v>138</v>
      </c>
      <c r="G6436" t="s">
        <v>14</v>
      </c>
      <c r="H6436" t="s">
        <v>26</v>
      </c>
      <c r="I6436" t="s">
        <v>40</v>
      </c>
      <c r="J6436">
        <v>0.105893301</v>
      </c>
      <c r="L6436">
        <v>86.254000000000005</v>
      </c>
      <c r="M6436">
        <v>4</v>
      </c>
    </row>
    <row r="6437" spans="1:13" x14ac:dyDescent="0.3">
      <c r="A6437" t="s">
        <v>17</v>
      </c>
      <c r="B6437">
        <v>6434</v>
      </c>
      <c r="C6437" t="s">
        <v>769</v>
      </c>
      <c r="D6437" t="s">
        <v>95</v>
      </c>
      <c r="E6437">
        <v>2018</v>
      </c>
      <c r="F6437" t="s">
        <v>138</v>
      </c>
      <c r="G6437" t="s">
        <v>14</v>
      </c>
      <c r="H6437" t="s">
        <v>26</v>
      </c>
      <c r="I6437" t="s">
        <v>40</v>
      </c>
      <c r="J6437">
        <v>0.13787023700000001</v>
      </c>
      <c r="L6437">
        <v>175.03700000000001</v>
      </c>
      <c r="M6437">
        <v>4</v>
      </c>
    </row>
    <row r="6438" spans="1:13" x14ac:dyDescent="0.3">
      <c r="A6438" t="s">
        <v>17</v>
      </c>
      <c r="B6438">
        <v>6435</v>
      </c>
      <c r="C6438" t="s">
        <v>906</v>
      </c>
      <c r="D6438" t="s">
        <v>95</v>
      </c>
      <c r="E6438">
        <v>2018</v>
      </c>
      <c r="F6438" t="s">
        <v>138</v>
      </c>
      <c r="G6438" t="s">
        <v>14</v>
      </c>
      <c r="H6438" t="s">
        <v>26</v>
      </c>
      <c r="I6438" t="s">
        <v>40</v>
      </c>
      <c r="J6438">
        <v>4.8637887999999997E-2</v>
      </c>
      <c r="L6438">
        <v>149.77080000000001</v>
      </c>
      <c r="M6438">
        <v>4</v>
      </c>
    </row>
    <row r="6439" spans="1:13" x14ac:dyDescent="0.3">
      <c r="A6439" t="s">
        <v>17</v>
      </c>
      <c r="B6439">
        <v>6436</v>
      </c>
      <c r="C6439" t="s">
        <v>1471</v>
      </c>
      <c r="D6439" t="s">
        <v>95</v>
      </c>
      <c r="E6439">
        <v>2018</v>
      </c>
      <c r="F6439" t="s">
        <v>138</v>
      </c>
      <c r="G6439" t="s">
        <v>14</v>
      </c>
      <c r="H6439" t="s">
        <v>26</v>
      </c>
      <c r="I6439" t="s">
        <v>40</v>
      </c>
      <c r="J6439">
        <v>1.6476619000000001E-2</v>
      </c>
      <c r="L6439">
        <v>74.337999999999994</v>
      </c>
      <c r="M6439">
        <v>4</v>
      </c>
    </row>
    <row r="6440" spans="1:13" x14ac:dyDescent="0.3">
      <c r="A6440" t="s">
        <v>17</v>
      </c>
      <c r="B6440">
        <v>6437</v>
      </c>
      <c r="C6440" t="s">
        <v>56</v>
      </c>
      <c r="D6440" t="s">
        <v>57</v>
      </c>
      <c r="E6440">
        <v>2018</v>
      </c>
      <c r="F6440" t="s">
        <v>138</v>
      </c>
      <c r="G6440" t="s">
        <v>14</v>
      </c>
      <c r="H6440" t="s">
        <v>26</v>
      </c>
      <c r="I6440" t="s">
        <v>40</v>
      </c>
      <c r="J6440">
        <v>0.25637538999999998</v>
      </c>
      <c r="L6440">
        <v>94.843599999999995</v>
      </c>
      <c r="M6440">
        <v>4</v>
      </c>
    </row>
    <row r="6441" spans="1:13" x14ac:dyDescent="0.3">
      <c r="A6441" t="s">
        <v>17</v>
      </c>
      <c r="B6441">
        <v>6438</v>
      </c>
      <c r="C6441" t="s">
        <v>745</v>
      </c>
      <c r="D6441" t="s">
        <v>57</v>
      </c>
      <c r="E6441">
        <v>2018</v>
      </c>
      <c r="F6441" t="s">
        <v>138</v>
      </c>
      <c r="G6441" t="s">
        <v>14</v>
      </c>
      <c r="H6441" t="s">
        <v>26</v>
      </c>
      <c r="I6441" t="s">
        <v>40</v>
      </c>
      <c r="J6441">
        <v>0.12098613900000001</v>
      </c>
      <c r="L6441">
        <v>216.11660000000001</v>
      </c>
      <c r="M6441">
        <v>4</v>
      </c>
    </row>
    <row r="6442" spans="1:13" x14ac:dyDescent="0.3">
      <c r="A6442" t="s">
        <v>17</v>
      </c>
      <c r="B6442">
        <v>6439</v>
      </c>
      <c r="C6442" t="s">
        <v>1104</v>
      </c>
      <c r="D6442" t="s">
        <v>57</v>
      </c>
      <c r="E6442">
        <v>2018</v>
      </c>
      <c r="F6442" t="s">
        <v>138</v>
      </c>
      <c r="G6442" t="s">
        <v>14</v>
      </c>
      <c r="H6442" t="s">
        <v>26</v>
      </c>
      <c r="I6442" t="s">
        <v>40</v>
      </c>
      <c r="J6442">
        <v>9.4910420999999995E-2</v>
      </c>
      <c r="L6442">
        <v>84.556600000000003</v>
      </c>
      <c r="M6442">
        <v>4</v>
      </c>
    </row>
    <row r="6443" spans="1:13" x14ac:dyDescent="0.3">
      <c r="A6443" t="s">
        <v>17</v>
      </c>
      <c r="B6443">
        <v>6440</v>
      </c>
      <c r="C6443" t="s">
        <v>1034</v>
      </c>
      <c r="D6443" t="s">
        <v>57</v>
      </c>
      <c r="E6443">
        <v>2018</v>
      </c>
      <c r="F6443" t="s">
        <v>138</v>
      </c>
      <c r="G6443" t="s">
        <v>14</v>
      </c>
      <c r="H6443" t="s">
        <v>26</v>
      </c>
      <c r="I6443" t="s">
        <v>40</v>
      </c>
      <c r="J6443">
        <v>8.1197035000000001E-2</v>
      </c>
      <c r="L6443">
        <v>121.7414</v>
      </c>
      <c r="M6443">
        <v>4</v>
      </c>
    </row>
    <row r="6444" spans="1:13" x14ac:dyDescent="0.3">
      <c r="A6444" t="s">
        <v>17</v>
      </c>
      <c r="B6444">
        <v>6441</v>
      </c>
      <c r="C6444" t="s">
        <v>343</v>
      </c>
      <c r="D6444" t="s">
        <v>57</v>
      </c>
      <c r="E6444">
        <v>2018</v>
      </c>
      <c r="F6444" t="s">
        <v>138</v>
      </c>
      <c r="G6444" t="s">
        <v>14</v>
      </c>
      <c r="H6444" t="s">
        <v>26</v>
      </c>
      <c r="I6444" t="s">
        <v>40</v>
      </c>
      <c r="J6444">
        <v>3.627089E-2</v>
      </c>
      <c r="L6444">
        <v>85.956599999999995</v>
      </c>
      <c r="M6444">
        <v>4</v>
      </c>
    </row>
    <row r="6445" spans="1:13" x14ac:dyDescent="0.3">
      <c r="A6445" t="s">
        <v>17</v>
      </c>
      <c r="B6445">
        <v>6442</v>
      </c>
      <c r="C6445" t="s">
        <v>663</v>
      </c>
      <c r="D6445" t="s">
        <v>74</v>
      </c>
      <c r="E6445">
        <v>2018</v>
      </c>
      <c r="F6445" t="s">
        <v>138</v>
      </c>
      <c r="G6445" t="s">
        <v>14</v>
      </c>
      <c r="H6445" t="s">
        <v>26</v>
      </c>
      <c r="I6445" t="s">
        <v>40</v>
      </c>
      <c r="J6445">
        <v>0.12676090800000001</v>
      </c>
      <c r="L6445">
        <v>176.93700000000001</v>
      </c>
      <c r="M6445">
        <v>4</v>
      </c>
    </row>
    <row r="6446" spans="1:13" x14ac:dyDescent="0.3">
      <c r="A6446" t="s">
        <v>17</v>
      </c>
      <c r="B6446">
        <v>6443</v>
      </c>
      <c r="C6446" t="s">
        <v>1141</v>
      </c>
      <c r="D6446" t="s">
        <v>74</v>
      </c>
      <c r="E6446">
        <v>2018</v>
      </c>
      <c r="F6446" t="s">
        <v>138</v>
      </c>
      <c r="G6446" t="s">
        <v>14</v>
      </c>
      <c r="H6446" t="s">
        <v>26</v>
      </c>
      <c r="I6446" t="s">
        <v>40</v>
      </c>
      <c r="J6446">
        <v>0.25056004900000001</v>
      </c>
      <c r="L6446">
        <v>126.99939999999999</v>
      </c>
      <c r="M6446">
        <v>4</v>
      </c>
    </row>
    <row r="6447" spans="1:13" x14ac:dyDescent="0.3">
      <c r="A6447" t="s">
        <v>17</v>
      </c>
      <c r="B6447">
        <v>6444</v>
      </c>
      <c r="C6447" t="s">
        <v>1420</v>
      </c>
      <c r="D6447" t="s">
        <v>28</v>
      </c>
      <c r="E6447">
        <v>2018</v>
      </c>
      <c r="F6447" t="s">
        <v>138</v>
      </c>
      <c r="G6447" t="s">
        <v>14</v>
      </c>
      <c r="H6447" t="s">
        <v>26</v>
      </c>
      <c r="I6447" t="s">
        <v>40</v>
      </c>
      <c r="J6447">
        <v>0.11366962899999999</v>
      </c>
      <c r="L6447">
        <v>89.019800000000004</v>
      </c>
      <c r="M6447">
        <v>4</v>
      </c>
    </row>
    <row r="6448" spans="1:13" x14ac:dyDescent="0.3">
      <c r="A6448" t="s">
        <v>17</v>
      </c>
      <c r="B6448">
        <v>6445</v>
      </c>
      <c r="C6448" t="s">
        <v>1312</v>
      </c>
      <c r="D6448" t="s">
        <v>28</v>
      </c>
      <c r="E6448">
        <v>2018</v>
      </c>
      <c r="F6448" t="s">
        <v>138</v>
      </c>
      <c r="G6448" t="s">
        <v>14</v>
      </c>
      <c r="H6448" t="s">
        <v>26</v>
      </c>
      <c r="I6448" t="s">
        <v>40</v>
      </c>
      <c r="J6448">
        <v>3.2516546E-2</v>
      </c>
      <c r="L6448">
        <v>188.82140000000001</v>
      </c>
      <c r="M6448">
        <v>4</v>
      </c>
    </row>
    <row r="6449" spans="1:13" x14ac:dyDescent="0.3">
      <c r="A6449" t="s">
        <v>17</v>
      </c>
      <c r="B6449">
        <v>6446</v>
      </c>
      <c r="C6449" t="s">
        <v>1527</v>
      </c>
      <c r="D6449" t="s">
        <v>67</v>
      </c>
      <c r="E6449">
        <v>2018</v>
      </c>
      <c r="F6449" t="s">
        <v>138</v>
      </c>
      <c r="G6449" t="s">
        <v>14</v>
      </c>
      <c r="H6449" t="s">
        <v>26</v>
      </c>
      <c r="I6449" t="s">
        <v>40</v>
      </c>
      <c r="J6449">
        <v>4.1740623999999997E-2</v>
      </c>
      <c r="L6449">
        <v>98.304199999999994</v>
      </c>
      <c r="M6449">
        <v>4</v>
      </c>
    </row>
    <row r="6450" spans="1:13" x14ac:dyDescent="0.3">
      <c r="A6450" t="s">
        <v>17</v>
      </c>
      <c r="B6450">
        <v>6447</v>
      </c>
      <c r="C6450" t="s">
        <v>1215</v>
      </c>
      <c r="D6450" t="s">
        <v>67</v>
      </c>
      <c r="E6450">
        <v>2018</v>
      </c>
      <c r="F6450" t="s">
        <v>138</v>
      </c>
      <c r="G6450" t="s">
        <v>14</v>
      </c>
      <c r="H6450" t="s">
        <v>26</v>
      </c>
      <c r="I6450" t="s">
        <v>40</v>
      </c>
      <c r="J6450">
        <v>0.19244045000000001</v>
      </c>
      <c r="L6450">
        <v>43.942799999999998</v>
      </c>
      <c r="M6450">
        <v>4</v>
      </c>
    </row>
    <row r="6451" spans="1:13" x14ac:dyDescent="0.3">
      <c r="A6451" t="s">
        <v>17</v>
      </c>
      <c r="B6451">
        <v>6448</v>
      </c>
      <c r="C6451" t="s">
        <v>1419</v>
      </c>
      <c r="D6451" t="s">
        <v>67</v>
      </c>
      <c r="E6451">
        <v>2018</v>
      </c>
      <c r="F6451" t="s">
        <v>138</v>
      </c>
      <c r="G6451" t="s">
        <v>14</v>
      </c>
      <c r="H6451" t="s">
        <v>26</v>
      </c>
      <c r="I6451" t="s">
        <v>40</v>
      </c>
      <c r="J6451">
        <v>6.7441725999999994E-2</v>
      </c>
      <c r="L6451">
        <v>57.427199999999999</v>
      </c>
      <c r="M6451">
        <v>4</v>
      </c>
    </row>
    <row r="6452" spans="1:13" x14ac:dyDescent="0.3">
      <c r="A6452" t="s">
        <v>17</v>
      </c>
      <c r="B6452">
        <v>6449</v>
      </c>
      <c r="C6452" t="s">
        <v>787</v>
      </c>
      <c r="D6452" t="s">
        <v>67</v>
      </c>
      <c r="E6452">
        <v>2018</v>
      </c>
      <c r="F6452" t="s">
        <v>138</v>
      </c>
      <c r="G6452" t="s">
        <v>14</v>
      </c>
      <c r="H6452" t="s">
        <v>26</v>
      </c>
      <c r="I6452" t="s">
        <v>40</v>
      </c>
      <c r="J6452">
        <v>0.15752811799999999</v>
      </c>
      <c r="L6452">
        <v>142.91540000000001</v>
      </c>
      <c r="M6452">
        <v>4</v>
      </c>
    </row>
    <row r="6453" spans="1:13" x14ac:dyDescent="0.3">
      <c r="A6453" t="s">
        <v>17</v>
      </c>
      <c r="B6453">
        <v>6450</v>
      </c>
      <c r="C6453" t="s">
        <v>682</v>
      </c>
      <c r="D6453" t="s">
        <v>67</v>
      </c>
      <c r="E6453">
        <v>2018</v>
      </c>
      <c r="F6453" t="s">
        <v>138</v>
      </c>
      <c r="G6453" t="s">
        <v>14</v>
      </c>
      <c r="H6453" t="s">
        <v>26</v>
      </c>
      <c r="I6453" t="s">
        <v>40</v>
      </c>
      <c r="J6453">
        <v>0.10215795799999999</v>
      </c>
      <c r="L6453">
        <v>145.0128</v>
      </c>
      <c r="M6453">
        <v>4</v>
      </c>
    </row>
    <row r="6454" spans="1:13" x14ac:dyDescent="0.3">
      <c r="A6454" t="s">
        <v>17</v>
      </c>
      <c r="B6454">
        <v>6451</v>
      </c>
      <c r="C6454" t="s">
        <v>1515</v>
      </c>
      <c r="D6454" t="s">
        <v>67</v>
      </c>
      <c r="E6454">
        <v>2018</v>
      </c>
      <c r="F6454" t="s">
        <v>138</v>
      </c>
      <c r="G6454" t="s">
        <v>14</v>
      </c>
      <c r="H6454" t="s">
        <v>26</v>
      </c>
      <c r="I6454" t="s">
        <v>40</v>
      </c>
      <c r="J6454">
        <v>0.30473738700000003</v>
      </c>
      <c r="L6454">
        <v>54.729799999999997</v>
      </c>
      <c r="M6454">
        <v>4</v>
      </c>
    </row>
    <row r="6455" spans="1:13" x14ac:dyDescent="0.3">
      <c r="A6455" t="s">
        <v>17</v>
      </c>
      <c r="B6455">
        <v>6452</v>
      </c>
      <c r="C6455" t="s">
        <v>535</v>
      </c>
      <c r="D6455" t="s">
        <v>67</v>
      </c>
      <c r="E6455">
        <v>2018</v>
      </c>
      <c r="F6455" t="s">
        <v>138</v>
      </c>
      <c r="G6455" t="s">
        <v>14</v>
      </c>
      <c r="H6455" t="s">
        <v>26</v>
      </c>
      <c r="I6455" t="s">
        <v>40</v>
      </c>
      <c r="J6455">
        <v>0.17819286400000001</v>
      </c>
      <c r="L6455">
        <v>54.995600000000003</v>
      </c>
      <c r="M6455">
        <v>4</v>
      </c>
    </row>
    <row r="6456" spans="1:13" x14ac:dyDescent="0.3">
      <c r="A6456" t="s">
        <v>17</v>
      </c>
      <c r="B6456">
        <v>6453</v>
      </c>
      <c r="C6456" t="s">
        <v>853</v>
      </c>
      <c r="D6456" t="s">
        <v>67</v>
      </c>
      <c r="E6456">
        <v>2018</v>
      </c>
      <c r="F6456" t="s">
        <v>138</v>
      </c>
      <c r="G6456" t="s">
        <v>14</v>
      </c>
      <c r="H6456" t="s">
        <v>26</v>
      </c>
      <c r="I6456" t="s">
        <v>40</v>
      </c>
      <c r="J6456">
        <v>1.4008751E-2</v>
      </c>
      <c r="L6456">
        <v>171.34219999999999</v>
      </c>
      <c r="M6456">
        <v>4</v>
      </c>
    </row>
    <row r="6457" spans="1:13" x14ac:dyDescent="0.3">
      <c r="A6457" t="s">
        <v>17</v>
      </c>
      <c r="B6457">
        <v>6454</v>
      </c>
      <c r="C6457" t="s">
        <v>716</v>
      </c>
      <c r="D6457" t="s">
        <v>24</v>
      </c>
      <c r="E6457">
        <v>2018</v>
      </c>
      <c r="F6457" t="s">
        <v>138</v>
      </c>
      <c r="G6457" t="s">
        <v>14</v>
      </c>
      <c r="H6457" t="s">
        <v>26</v>
      </c>
      <c r="I6457" t="s">
        <v>40</v>
      </c>
      <c r="J6457">
        <v>6.4208126000000004E-2</v>
      </c>
      <c r="L6457">
        <v>180.19759999999999</v>
      </c>
      <c r="M6457">
        <v>4</v>
      </c>
    </row>
    <row r="6458" spans="1:13" x14ac:dyDescent="0.3">
      <c r="A6458" t="s">
        <v>17</v>
      </c>
      <c r="B6458">
        <v>6455</v>
      </c>
      <c r="C6458" t="s">
        <v>292</v>
      </c>
      <c r="D6458" t="s">
        <v>24</v>
      </c>
      <c r="E6458">
        <v>2018</v>
      </c>
      <c r="F6458" t="s">
        <v>138</v>
      </c>
      <c r="G6458" t="s">
        <v>14</v>
      </c>
      <c r="H6458" t="s">
        <v>26</v>
      </c>
      <c r="I6458" t="s">
        <v>40</v>
      </c>
      <c r="J6458">
        <v>6.3649581999999996E-2</v>
      </c>
      <c r="L6458">
        <v>74.769599999999997</v>
      </c>
      <c r="M6458">
        <v>4</v>
      </c>
    </row>
    <row r="6459" spans="1:13" x14ac:dyDescent="0.3">
      <c r="A6459" t="s">
        <v>17</v>
      </c>
      <c r="B6459">
        <v>6456</v>
      </c>
      <c r="C6459" t="s">
        <v>1077</v>
      </c>
      <c r="D6459" t="s">
        <v>24</v>
      </c>
      <c r="E6459">
        <v>2018</v>
      </c>
      <c r="F6459" t="s">
        <v>138</v>
      </c>
      <c r="G6459" t="s">
        <v>14</v>
      </c>
      <c r="H6459" t="s">
        <v>26</v>
      </c>
      <c r="I6459" t="s">
        <v>40</v>
      </c>
      <c r="J6459">
        <v>7.7427883000000003E-2</v>
      </c>
      <c r="L6459">
        <v>41.845399999999998</v>
      </c>
      <c r="M6459">
        <v>4</v>
      </c>
    </row>
    <row r="6460" spans="1:13" x14ac:dyDescent="0.3">
      <c r="A6460" t="s">
        <v>17</v>
      </c>
      <c r="B6460">
        <v>6457</v>
      </c>
      <c r="C6460" t="s">
        <v>781</v>
      </c>
      <c r="D6460" t="s">
        <v>24</v>
      </c>
      <c r="E6460">
        <v>2018</v>
      </c>
      <c r="F6460" t="s">
        <v>138</v>
      </c>
      <c r="G6460" t="s">
        <v>14</v>
      </c>
      <c r="H6460" t="s">
        <v>26</v>
      </c>
      <c r="I6460" t="s">
        <v>40</v>
      </c>
      <c r="J6460">
        <v>4.6124444000000001E-2</v>
      </c>
      <c r="L6460">
        <v>206.7954</v>
      </c>
      <c r="M6460">
        <v>4</v>
      </c>
    </row>
    <row r="6461" spans="1:13" x14ac:dyDescent="0.3">
      <c r="A6461" t="s">
        <v>17</v>
      </c>
      <c r="B6461">
        <v>6458</v>
      </c>
      <c r="C6461" t="s">
        <v>1556</v>
      </c>
      <c r="D6461" t="s">
        <v>24</v>
      </c>
      <c r="E6461">
        <v>2018</v>
      </c>
      <c r="F6461" t="s">
        <v>138</v>
      </c>
      <c r="G6461" t="s">
        <v>14</v>
      </c>
      <c r="H6461" t="s">
        <v>26</v>
      </c>
      <c r="I6461" t="s">
        <v>40</v>
      </c>
      <c r="J6461">
        <v>1.0615026E-2</v>
      </c>
      <c r="L6461">
        <v>185.18979999999999</v>
      </c>
      <c r="M6461">
        <v>4</v>
      </c>
    </row>
    <row r="6462" spans="1:13" x14ac:dyDescent="0.3">
      <c r="A6462" t="s">
        <v>17</v>
      </c>
      <c r="B6462">
        <v>6459</v>
      </c>
      <c r="C6462" t="s">
        <v>1278</v>
      </c>
      <c r="D6462" t="s">
        <v>24</v>
      </c>
      <c r="E6462">
        <v>2018</v>
      </c>
      <c r="F6462" t="s">
        <v>138</v>
      </c>
      <c r="G6462" t="s">
        <v>14</v>
      </c>
      <c r="H6462" t="s">
        <v>26</v>
      </c>
      <c r="I6462" t="s">
        <v>40</v>
      </c>
      <c r="J6462">
        <v>2.4546148E-2</v>
      </c>
      <c r="L6462">
        <v>34.619</v>
      </c>
      <c r="M6462">
        <v>4</v>
      </c>
    </row>
    <row r="6463" spans="1:13" x14ac:dyDescent="0.3">
      <c r="A6463" t="s">
        <v>17</v>
      </c>
      <c r="B6463">
        <v>6460</v>
      </c>
      <c r="C6463" t="s">
        <v>408</v>
      </c>
      <c r="D6463" t="s">
        <v>24</v>
      </c>
      <c r="E6463">
        <v>2018</v>
      </c>
      <c r="F6463" t="s">
        <v>138</v>
      </c>
      <c r="G6463" t="s">
        <v>14</v>
      </c>
      <c r="H6463" t="s">
        <v>26</v>
      </c>
      <c r="I6463" t="s">
        <v>40</v>
      </c>
      <c r="J6463">
        <v>0.16772525099999999</v>
      </c>
      <c r="L6463">
        <v>128.36779999999999</v>
      </c>
      <c r="M6463">
        <v>4</v>
      </c>
    </row>
    <row r="6464" spans="1:13" x14ac:dyDescent="0.3">
      <c r="A6464" t="s">
        <v>17</v>
      </c>
      <c r="B6464">
        <v>6461</v>
      </c>
      <c r="C6464" t="s">
        <v>750</v>
      </c>
      <c r="D6464" t="s">
        <v>24</v>
      </c>
      <c r="E6464">
        <v>2018</v>
      </c>
      <c r="F6464" t="s">
        <v>138</v>
      </c>
      <c r="G6464" t="s">
        <v>14</v>
      </c>
      <c r="H6464" t="s">
        <v>26</v>
      </c>
      <c r="I6464" t="s">
        <v>40</v>
      </c>
      <c r="J6464">
        <v>0.11165454499999999</v>
      </c>
      <c r="L6464">
        <v>157.06299999999999</v>
      </c>
      <c r="M6464">
        <v>4</v>
      </c>
    </row>
    <row r="6465" spans="1:13" x14ac:dyDescent="0.3">
      <c r="A6465" t="s">
        <v>17</v>
      </c>
      <c r="B6465">
        <v>6462</v>
      </c>
      <c r="C6465" t="s">
        <v>1129</v>
      </c>
      <c r="D6465" t="s">
        <v>12</v>
      </c>
      <c r="E6465">
        <v>2018</v>
      </c>
      <c r="F6465" t="s">
        <v>138</v>
      </c>
      <c r="G6465" t="s">
        <v>14</v>
      </c>
      <c r="H6465" t="s">
        <v>26</v>
      </c>
      <c r="I6465" t="s">
        <v>40</v>
      </c>
      <c r="J6465">
        <v>4.1063069000000001E-2</v>
      </c>
      <c r="L6465">
        <v>93.577799999999996</v>
      </c>
      <c r="M6465">
        <v>4</v>
      </c>
    </row>
    <row r="6466" spans="1:13" x14ac:dyDescent="0.3">
      <c r="A6466" t="s">
        <v>17</v>
      </c>
      <c r="B6466">
        <v>6463</v>
      </c>
      <c r="C6466" t="s">
        <v>349</v>
      </c>
      <c r="D6466" t="s">
        <v>12</v>
      </c>
      <c r="E6466">
        <v>2018</v>
      </c>
      <c r="F6466" t="s">
        <v>138</v>
      </c>
      <c r="G6466" t="s">
        <v>14</v>
      </c>
      <c r="H6466" t="s">
        <v>26</v>
      </c>
      <c r="I6466" t="s">
        <v>40</v>
      </c>
      <c r="J6466">
        <v>3.7345714000000002E-2</v>
      </c>
      <c r="L6466">
        <v>106.53060000000001</v>
      </c>
      <c r="M6466">
        <v>4</v>
      </c>
    </row>
    <row r="6467" spans="1:13" x14ac:dyDescent="0.3">
      <c r="A6467" t="s">
        <v>17</v>
      </c>
      <c r="B6467">
        <v>6464</v>
      </c>
      <c r="C6467" t="s">
        <v>1190</v>
      </c>
      <c r="D6467" t="s">
        <v>12</v>
      </c>
      <c r="E6467">
        <v>2018</v>
      </c>
      <c r="F6467" t="s">
        <v>138</v>
      </c>
      <c r="G6467" t="s">
        <v>14</v>
      </c>
      <c r="H6467" t="s">
        <v>26</v>
      </c>
      <c r="I6467" t="s">
        <v>40</v>
      </c>
      <c r="J6467">
        <v>0.17352706800000001</v>
      </c>
      <c r="L6467">
        <v>92.046199999999999</v>
      </c>
      <c r="M6467">
        <v>4</v>
      </c>
    </row>
    <row r="6468" spans="1:13" x14ac:dyDescent="0.3">
      <c r="A6468" t="s">
        <v>17</v>
      </c>
      <c r="B6468">
        <v>6465</v>
      </c>
      <c r="C6468" t="s">
        <v>373</v>
      </c>
      <c r="D6468" t="s">
        <v>12</v>
      </c>
      <c r="E6468">
        <v>2018</v>
      </c>
      <c r="F6468" t="s">
        <v>138</v>
      </c>
      <c r="G6468" t="s">
        <v>14</v>
      </c>
      <c r="H6468" t="s">
        <v>26</v>
      </c>
      <c r="I6468" t="s">
        <v>40</v>
      </c>
      <c r="J6468">
        <v>8.6352402999999994E-2</v>
      </c>
      <c r="L6468">
        <v>149.8734</v>
      </c>
      <c r="M6468">
        <v>4</v>
      </c>
    </row>
    <row r="6469" spans="1:13" x14ac:dyDescent="0.3">
      <c r="A6469" t="s">
        <v>17</v>
      </c>
      <c r="B6469">
        <v>6466</v>
      </c>
      <c r="C6469" t="s">
        <v>1576</v>
      </c>
      <c r="D6469" t="s">
        <v>12</v>
      </c>
      <c r="E6469">
        <v>2018</v>
      </c>
      <c r="F6469" t="s">
        <v>138</v>
      </c>
      <c r="G6469" t="s">
        <v>14</v>
      </c>
      <c r="H6469" t="s">
        <v>26</v>
      </c>
      <c r="I6469" t="s">
        <v>40</v>
      </c>
      <c r="J6469">
        <v>0.178923163</v>
      </c>
      <c r="L6469">
        <v>55.729799999999997</v>
      </c>
      <c r="M6469">
        <v>4</v>
      </c>
    </row>
    <row r="6470" spans="1:13" x14ac:dyDescent="0.3">
      <c r="A6470" t="s">
        <v>17</v>
      </c>
      <c r="B6470">
        <v>6467</v>
      </c>
      <c r="C6470" t="s">
        <v>59</v>
      </c>
      <c r="D6470" t="s">
        <v>12</v>
      </c>
      <c r="E6470">
        <v>2018</v>
      </c>
      <c r="F6470" t="s">
        <v>138</v>
      </c>
      <c r="G6470" t="s">
        <v>14</v>
      </c>
      <c r="H6470" t="s">
        <v>26</v>
      </c>
      <c r="I6470" t="s">
        <v>40</v>
      </c>
      <c r="J6470">
        <v>0.32111500999999998</v>
      </c>
      <c r="L6470">
        <v>100.77</v>
      </c>
      <c r="M6470">
        <v>4</v>
      </c>
    </row>
    <row r="6471" spans="1:13" x14ac:dyDescent="0.3">
      <c r="A6471" t="s">
        <v>17</v>
      </c>
      <c r="B6471">
        <v>6468</v>
      </c>
      <c r="C6471" t="s">
        <v>1214</v>
      </c>
      <c r="D6471" t="s">
        <v>12</v>
      </c>
      <c r="E6471">
        <v>2018</v>
      </c>
      <c r="F6471" t="s">
        <v>138</v>
      </c>
      <c r="G6471" t="s">
        <v>14</v>
      </c>
      <c r="H6471" t="s">
        <v>26</v>
      </c>
      <c r="I6471" t="s">
        <v>40</v>
      </c>
      <c r="J6471">
        <v>3.9576776000000001E-2</v>
      </c>
      <c r="L6471">
        <v>179.93180000000001</v>
      </c>
      <c r="M6471">
        <v>4</v>
      </c>
    </row>
    <row r="6472" spans="1:13" x14ac:dyDescent="0.3">
      <c r="A6472" t="s">
        <v>17</v>
      </c>
      <c r="B6472">
        <v>6469</v>
      </c>
      <c r="C6472" t="s">
        <v>856</v>
      </c>
      <c r="D6472" t="s">
        <v>12</v>
      </c>
      <c r="E6472">
        <v>2018</v>
      </c>
      <c r="F6472" t="s">
        <v>138</v>
      </c>
      <c r="G6472" t="s">
        <v>14</v>
      </c>
      <c r="H6472" t="s">
        <v>26</v>
      </c>
      <c r="I6472" t="s">
        <v>40</v>
      </c>
      <c r="J6472">
        <v>7.4517507999999996E-2</v>
      </c>
      <c r="L6472">
        <v>227.37200000000001</v>
      </c>
      <c r="M6472">
        <v>4</v>
      </c>
    </row>
    <row r="6473" spans="1:13" x14ac:dyDescent="0.3">
      <c r="A6473" t="s">
        <v>17</v>
      </c>
      <c r="B6473">
        <v>6470</v>
      </c>
      <c r="C6473" t="s">
        <v>679</v>
      </c>
      <c r="D6473" t="s">
        <v>12</v>
      </c>
      <c r="E6473">
        <v>2018</v>
      </c>
      <c r="F6473" t="s">
        <v>138</v>
      </c>
      <c r="G6473" t="s">
        <v>14</v>
      </c>
      <c r="H6473" t="s">
        <v>26</v>
      </c>
      <c r="I6473" t="s">
        <v>40</v>
      </c>
      <c r="J6473">
        <v>9.6658404000000003E-2</v>
      </c>
      <c r="L6473">
        <v>216.91659999999999</v>
      </c>
      <c r="M6473">
        <v>4</v>
      </c>
    </row>
    <row r="6474" spans="1:13" x14ac:dyDescent="0.3">
      <c r="A6474" t="s">
        <v>17</v>
      </c>
      <c r="B6474">
        <v>6471</v>
      </c>
      <c r="C6474" t="s">
        <v>1598</v>
      </c>
      <c r="D6474" t="s">
        <v>61</v>
      </c>
      <c r="E6474">
        <v>2018</v>
      </c>
      <c r="F6474" t="s">
        <v>138</v>
      </c>
      <c r="G6474" t="s">
        <v>14</v>
      </c>
      <c r="H6474" t="s">
        <v>26</v>
      </c>
      <c r="I6474" t="s">
        <v>40</v>
      </c>
      <c r="J6474">
        <v>9.4817104999999999E-2</v>
      </c>
      <c r="L6474">
        <v>77.901200000000003</v>
      </c>
      <c r="M6474">
        <v>4</v>
      </c>
    </row>
    <row r="6475" spans="1:13" x14ac:dyDescent="0.3">
      <c r="A6475" t="s">
        <v>17</v>
      </c>
      <c r="B6475">
        <v>6472</v>
      </c>
      <c r="C6475" t="s">
        <v>912</v>
      </c>
      <c r="D6475" t="s">
        <v>61</v>
      </c>
      <c r="E6475">
        <v>2018</v>
      </c>
      <c r="F6475" t="s">
        <v>138</v>
      </c>
      <c r="G6475" t="s">
        <v>14</v>
      </c>
      <c r="H6475" t="s">
        <v>26</v>
      </c>
      <c r="I6475" t="s">
        <v>40</v>
      </c>
      <c r="J6475">
        <v>0.15909690800000001</v>
      </c>
      <c r="L6475">
        <v>129.33359999999999</v>
      </c>
      <c r="M6475">
        <v>4</v>
      </c>
    </row>
    <row r="6476" spans="1:13" x14ac:dyDescent="0.3">
      <c r="A6476" t="s">
        <v>17</v>
      </c>
      <c r="B6476">
        <v>6473</v>
      </c>
      <c r="C6476" t="s">
        <v>238</v>
      </c>
      <c r="D6476" t="s">
        <v>19</v>
      </c>
      <c r="E6476">
        <v>2018</v>
      </c>
      <c r="F6476" t="s">
        <v>138</v>
      </c>
      <c r="G6476" t="s">
        <v>14</v>
      </c>
      <c r="H6476" t="s">
        <v>26</v>
      </c>
      <c r="I6476" t="s">
        <v>40</v>
      </c>
      <c r="J6476">
        <v>3.7829468999999998E-2</v>
      </c>
      <c r="L6476">
        <v>151.07079999999999</v>
      </c>
      <c r="M6476">
        <v>4</v>
      </c>
    </row>
    <row r="6477" spans="1:13" x14ac:dyDescent="0.3">
      <c r="A6477" t="s">
        <v>17</v>
      </c>
      <c r="B6477">
        <v>6474</v>
      </c>
      <c r="C6477" t="s">
        <v>1516</v>
      </c>
      <c r="D6477" t="s">
        <v>19</v>
      </c>
      <c r="E6477">
        <v>2018</v>
      </c>
      <c r="F6477" t="s">
        <v>138</v>
      </c>
      <c r="G6477" t="s">
        <v>14</v>
      </c>
      <c r="H6477" t="s">
        <v>26</v>
      </c>
      <c r="I6477" t="s">
        <v>40</v>
      </c>
      <c r="J6477">
        <v>0.112249603</v>
      </c>
      <c r="L6477">
        <v>123.34139999999999</v>
      </c>
      <c r="M6477">
        <v>4</v>
      </c>
    </row>
    <row r="6478" spans="1:13" x14ac:dyDescent="0.3">
      <c r="A6478" t="s">
        <v>17</v>
      </c>
      <c r="B6478">
        <v>6475</v>
      </c>
      <c r="C6478" t="s">
        <v>1316</v>
      </c>
      <c r="D6478" t="s">
        <v>19</v>
      </c>
      <c r="E6478">
        <v>2018</v>
      </c>
      <c r="F6478" t="s">
        <v>138</v>
      </c>
      <c r="G6478" t="s">
        <v>14</v>
      </c>
      <c r="H6478" t="s">
        <v>26</v>
      </c>
      <c r="I6478" t="s">
        <v>40</v>
      </c>
      <c r="J6478">
        <v>3.9996021E-2</v>
      </c>
      <c r="L6478">
        <v>176.76859999999999</v>
      </c>
      <c r="M6478">
        <v>4</v>
      </c>
    </row>
    <row r="6479" spans="1:13" x14ac:dyDescent="0.3">
      <c r="A6479" t="s">
        <v>17</v>
      </c>
      <c r="B6479">
        <v>6476</v>
      </c>
      <c r="C6479" t="s">
        <v>849</v>
      </c>
      <c r="D6479" t="s">
        <v>42</v>
      </c>
      <c r="E6479">
        <v>2018</v>
      </c>
      <c r="F6479" t="s">
        <v>138</v>
      </c>
      <c r="G6479" t="s">
        <v>14</v>
      </c>
      <c r="H6479" t="s">
        <v>26</v>
      </c>
      <c r="I6479" t="s">
        <v>40</v>
      </c>
      <c r="J6479">
        <v>2.8048877E-2</v>
      </c>
      <c r="L6479">
        <v>106.1964</v>
      </c>
      <c r="M6479">
        <v>4</v>
      </c>
    </row>
    <row r="6480" spans="1:13" x14ac:dyDescent="0.3">
      <c r="A6480" t="s">
        <v>17</v>
      </c>
      <c r="B6480">
        <v>6477</v>
      </c>
      <c r="C6480" t="s">
        <v>576</v>
      </c>
      <c r="D6480" t="s">
        <v>42</v>
      </c>
      <c r="E6480">
        <v>2018</v>
      </c>
      <c r="F6480" t="s">
        <v>138</v>
      </c>
      <c r="G6480" t="s">
        <v>14</v>
      </c>
      <c r="H6480" t="s">
        <v>26</v>
      </c>
      <c r="I6480" t="s">
        <v>40</v>
      </c>
      <c r="J6480">
        <v>0.17357440199999999</v>
      </c>
      <c r="L6480">
        <v>214.09020000000001</v>
      </c>
      <c r="M6480">
        <v>4</v>
      </c>
    </row>
    <row r="6481" spans="1:13" x14ac:dyDescent="0.3">
      <c r="A6481" t="s">
        <v>17</v>
      </c>
      <c r="B6481">
        <v>6478</v>
      </c>
      <c r="C6481" t="s">
        <v>896</v>
      </c>
      <c r="D6481" t="s">
        <v>42</v>
      </c>
      <c r="E6481">
        <v>2018</v>
      </c>
      <c r="F6481" t="s">
        <v>138</v>
      </c>
      <c r="G6481" t="s">
        <v>14</v>
      </c>
      <c r="H6481" t="s">
        <v>26</v>
      </c>
      <c r="I6481" t="s">
        <v>40</v>
      </c>
      <c r="J6481">
        <v>0.29306613300000001</v>
      </c>
      <c r="L6481">
        <v>177.0712</v>
      </c>
      <c r="M6481">
        <v>4</v>
      </c>
    </row>
    <row r="6482" spans="1:13" x14ac:dyDescent="0.3">
      <c r="A6482" t="s">
        <v>17</v>
      </c>
      <c r="B6482">
        <v>6479</v>
      </c>
      <c r="C6482" t="s">
        <v>215</v>
      </c>
      <c r="D6482" t="s">
        <v>42</v>
      </c>
      <c r="E6482">
        <v>2018</v>
      </c>
      <c r="F6482" t="s">
        <v>138</v>
      </c>
      <c r="G6482" t="s">
        <v>14</v>
      </c>
      <c r="H6482" t="s">
        <v>26</v>
      </c>
      <c r="I6482" t="s">
        <v>40</v>
      </c>
      <c r="J6482">
        <v>0.123557061</v>
      </c>
      <c r="L6482">
        <v>216.61920000000001</v>
      </c>
      <c r="M6482">
        <v>4</v>
      </c>
    </row>
    <row r="6483" spans="1:13" x14ac:dyDescent="0.3">
      <c r="A6483" t="s">
        <v>17</v>
      </c>
      <c r="B6483">
        <v>6480</v>
      </c>
      <c r="C6483" t="s">
        <v>752</v>
      </c>
      <c r="D6483" t="s">
        <v>42</v>
      </c>
      <c r="E6483">
        <v>2018</v>
      </c>
      <c r="F6483" t="s">
        <v>138</v>
      </c>
      <c r="G6483" t="s">
        <v>14</v>
      </c>
      <c r="H6483" t="s">
        <v>26</v>
      </c>
      <c r="I6483" t="s">
        <v>40</v>
      </c>
      <c r="J6483">
        <v>0.12723424899999999</v>
      </c>
      <c r="L6483">
        <v>158.392</v>
      </c>
      <c r="M6483">
        <v>4</v>
      </c>
    </row>
    <row r="6484" spans="1:13" x14ac:dyDescent="0.3">
      <c r="A6484" t="s">
        <v>17</v>
      </c>
      <c r="B6484">
        <v>6481</v>
      </c>
      <c r="C6484" t="s">
        <v>381</v>
      </c>
      <c r="D6484" t="s">
        <v>42</v>
      </c>
      <c r="E6484">
        <v>2018</v>
      </c>
      <c r="F6484" t="s">
        <v>138</v>
      </c>
      <c r="G6484" t="s">
        <v>14</v>
      </c>
      <c r="H6484" t="s">
        <v>26</v>
      </c>
      <c r="I6484" t="s">
        <v>40</v>
      </c>
      <c r="J6484">
        <v>6.0706748999999997E-2</v>
      </c>
      <c r="L6484">
        <v>127.502</v>
      </c>
      <c r="M6484">
        <v>4</v>
      </c>
    </row>
    <row r="6485" spans="1:13" x14ac:dyDescent="0.3">
      <c r="A6485" t="s">
        <v>17</v>
      </c>
      <c r="B6485">
        <v>6482</v>
      </c>
      <c r="C6485" t="s">
        <v>1152</v>
      </c>
      <c r="D6485" t="s">
        <v>42</v>
      </c>
      <c r="E6485">
        <v>2018</v>
      </c>
      <c r="F6485" t="s">
        <v>138</v>
      </c>
      <c r="G6485" t="s">
        <v>14</v>
      </c>
      <c r="H6485" t="s">
        <v>26</v>
      </c>
      <c r="I6485" t="s">
        <v>40</v>
      </c>
      <c r="J6485">
        <v>6.0672262999999997E-2</v>
      </c>
      <c r="L6485">
        <v>119.87820000000001</v>
      </c>
      <c r="M6485">
        <v>4</v>
      </c>
    </row>
    <row r="6486" spans="1:13" x14ac:dyDescent="0.3">
      <c r="A6486" t="s">
        <v>17</v>
      </c>
      <c r="B6486">
        <v>6483</v>
      </c>
      <c r="C6486" t="s">
        <v>218</v>
      </c>
      <c r="D6486" t="s">
        <v>42</v>
      </c>
      <c r="E6486">
        <v>2018</v>
      </c>
      <c r="F6486" t="s">
        <v>138</v>
      </c>
      <c r="G6486" t="s">
        <v>14</v>
      </c>
      <c r="H6486" t="s">
        <v>26</v>
      </c>
      <c r="I6486" t="s">
        <v>40</v>
      </c>
      <c r="J6486">
        <v>2.5039776E-2</v>
      </c>
      <c r="L6486">
        <v>102.7332</v>
      </c>
      <c r="M6486">
        <v>4</v>
      </c>
    </row>
    <row r="6487" spans="1:13" x14ac:dyDescent="0.3">
      <c r="A6487" t="s">
        <v>17</v>
      </c>
      <c r="B6487">
        <v>6484</v>
      </c>
      <c r="C6487" t="s">
        <v>115</v>
      </c>
      <c r="D6487" t="s">
        <v>42</v>
      </c>
      <c r="E6487">
        <v>2018</v>
      </c>
      <c r="F6487" t="s">
        <v>138</v>
      </c>
      <c r="G6487" t="s">
        <v>14</v>
      </c>
      <c r="H6487" t="s">
        <v>26</v>
      </c>
      <c r="I6487" t="s">
        <v>40</v>
      </c>
      <c r="J6487">
        <v>0.117825569</v>
      </c>
      <c r="L6487">
        <v>43.279600000000002</v>
      </c>
      <c r="M6487">
        <v>4</v>
      </c>
    </row>
    <row r="6488" spans="1:13" x14ac:dyDescent="0.3">
      <c r="A6488" t="s">
        <v>17</v>
      </c>
      <c r="B6488">
        <v>6485</v>
      </c>
      <c r="C6488" t="s">
        <v>1227</v>
      </c>
      <c r="D6488" t="s">
        <v>42</v>
      </c>
      <c r="E6488">
        <v>2018</v>
      </c>
      <c r="F6488" t="s">
        <v>138</v>
      </c>
      <c r="G6488" t="s">
        <v>14</v>
      </c>
      <c r="H6488" t="s">
        <v>26</v>
      </c>
      <c r="I6488" t="s">
        <v>40</v>
      </c>
      <c r="J6488">
        <v>0.124299531</v>
      </c>
      <c r="L6488">
        <v>73.4696</v>
      </c>
      <c r="M6488">
        <v>4</v>
      </c>
    </row>
    <row r="6489" spans="1:13" x14ac:dyDescent="0.3">
      <c r="A6489" t="s">
        <v>17</v>
      </c>
      <c r="B6489">
        <v>6486</v>
      </c>
      <c r="C6489" t="s">
        <v>1114</v>
      </c>
      <c r="D6489" t="s">
        <v>42</v>
      </c>
      <c r="E6489">
        <v>2018</v>
      </c>
      <c r="F6489" t="s">
        <v>138</v>
      </c>
      <c r="G6489" t="s">
        <v>14</v>
      </c>
      <c r="H6489" t="s">
        <v>26</v>
      </c>
      <c r="I6489" t="s">
        <v>40</v>
      </c>
      <c r="J6489">
        <v>5.5566934999999998E-2</v>
      </c>
      <c r="L6489">
        <v>263.59100000000001</v>
      </c>
      <c r="M6489">
        <v>4</v>
      </c>
    </row>
    <row r="6490" spans="1:13" x14ac:dyDescent="0.3">
      <c r="A6490" t="s">
        <v>17</v>
      </c>
      <c r="B6490">
        <v>6487</v>
      </c>
      <c r="C6490" t="s">
        <v>1132</v>
      </c>
      <c r="D6490" t="s">
        <v>42</v>
      </c>
      <c r="E6490">
        <v>2018</v>
      </c>
      <c r="F6490" t="s">
        <v>138</v>
      </c>
      <c r="G6490" t="s">
        <v>14</v>
      </c>
      <c r="H6490" t="s">
        <v>26</v>
      </c>
      <c r="I6490" t="s">
        <v>40</v>
      </c>
      <c r="J6490">
        <v>0.14058248500000001</v>
      </c>
      <c r="L6490">
        <v>47.171799999999998</v>
      </c>
      <c r="M6490">
        <v>4</v>
      </c>
    </row>
    <row r="6491" spans="1:13" x14ac:dyDescent="0.3">
      <c r="A6491" t="s">
        <v>17</v>
      </c>
      <c r="B6491">
        <v>6488</v>
      </c>
      <c r="C6491" t="s">
        <v>300</v>
      </c>
      <c r="D6491" t="s">
        <v>42</v>
      </c>
      <c r="E6491">
        <v>2018</v>
      </c>
      <c r="F6491" t="s">
        <v>138</v>
      </c>
      <c r="G6491" t="s">
        <v>14</v>
      </c>
      <c r="H6491" t="s">
        <v>26</v>
      </c>
      <c r="I6491" t="s">
        <v>40</v>
      </c>
      <c r="J6491">
        <v>9.7768727999999999E-2</v>
      </c>
      <c r="L6491">
        <v>142.4496</v>
      </c>
      <c r="M6491">
        <v>4</v>
      </c>
    </row>
    <row r="6492" spans="1:13" x14ac:dyDescent="0.3">
      <c r="A6492" t="s">
        <v>17</v>
      </c>
      <c r="B6492">
        <v>6489</v>
      </c>
      <c r="C6492" t="s">
        <v>1464</v>
      </c>
      <c r="D6492" t="s">
        <v>42</v>
      </c>
      <c r="E6492">
        <v>2018</v>
      </c>
      <c r="F6492" t="s">
        <v>138</v>
      </c>
      <c r="G6492" t="s">
        <v>14</v>
      </c>
      <c r="H6492" t="s">
        <v>26</v>
      </c>
      <c r="I6492" t="s">
        <v>40</v>
      </c>
      <c r="J6492">
        <v>1.5397129000000001E-2</v>
      </c>
      <c r="L6492">
        <v>194.911</v>
      </c>
      <c r="M6492">
        <v>4</v>
      </c>
    </row>
    <row r="6493" spans="1:13" x14ac:dyDescent="0.3">
      <c r="A6493" t="s">
        <v>17</v>
      </c>
      <c r="B6493">
        <v>6490</v>
      </c>
      <c r="C6493" t="s">
        <v>240</v>
      </c>
      <c r="D6493" t="s">
        <v>42</v>
      </c>
      <c r="E6493">
        <v>2018</v>
      </c>
      <c r="F6493" t="s">
        <v>138</v>
      </c>
      <c r="G6493" t="s">
        <v>14</v>
      </c>
      <c r="H6493" t="s">
        <v>26</v>
      </c>
      <c r="I6493" t="s">
        <v>40</v>
      </c>
      <c r="J6493">
        <v>1.0467749E-2</v>
      </c>
      <c r="L6493">
        <v>162.95259999999999</v>
      </c>
      <c r="M6493">
        <v>4</v>
      </c>
    </row>
    <row r="6494" spans="1:13" x14ac:dyDescent="0.3">
      <c r="A6494" t="s">
        <v>17</v>
      </c>
      <c r="B6494">
        <v>6491</v>
      </c>
      <c r="C6494" t="s">
        <v>1488</v>
      </c>
      <c r="D6494" t="s">
        <v>42</v>
      </c>
      <c r="E6494">
        <v>2018</v>
      </c>
      <c r="F6494" t="s">
        <v>138</v>
      </c>
      <c r="G6494" t="s">
        <v>14</v>
      </c>
      <c r="H6494" t="s">
        <v>26</v>
      </c>
      <c r="I6494" t="s">
        <v>40</v>
      </c>
      <c r="J6494">
        <v>0.32578080700000001</v>
      </c>
      <c r="L6494">
        <v>252.7698</v>
      </c>
      <c r="M6494">
        <v>4</v>
      </c>
    </row>
    <row r="6495" spans="1:13" x14ac:dyDescent="0.3">
      <c r="A6495" t="s">
        <v>17</v>
      </c>
      <c r="B6495">
        <v>6492</v>
      </c>
      <c r="C6495" t="s">
        <v>53</v>
      </c>
      <c r="D6495" t="s">
        <v>54</v>
      </c>
      <c r="E6495">
        <v>2018</v>
      </c>
      <c r="F6495" t="s">
        <v>138</v>
      </c>
      <c r="G6495" t="s">
        <v>14</v>
      </c>
      <c r="H6495" t="s">
        <v>26</v>
      </c>
      <c r="I6495" t="s">
        <v>40</v>
      </c>
      <c r="J6495">
        <v>5.7933643E-2</v>
      </c>
      <c r="L6495">
        <v>175.1738</v>
      </c>
      <c r="M6495">
        <v>4</v>
      </c>
    </row>
    <row r="6496" spans="1:13" x14ac:dyDescent="0.3">
      <c r="A6496" t="s">
        <v>17</v>
      </c>
      <c r="B6496">
        <v>6493</v>
      </c>
      <c r="C6496" t="s">
        <v>1071</v>
      </c>
      <c r="D6496" t="s">
        <v>54</v>
      </c>
      <c r="E6496">
        <v>2018</v>
      </c>
      <c r="F6496" t="s">
        <v>138</v>
      </c>
      <c r="G6496" t="s">
        <v>14</v>
      </c>
      <c r="H6496" t="s">
        <v>26</v>
      </c>
      <c r="I6496" t="s">
        <v>40</v>
      </c>
      <c r="J6496">
        <v>0.20914265000000001</v>
      </c>
      <c r="L6496">
        <v>190.953</v>
      </c>
      <c r="M6496">
        <v>4</v>
      </c>
    </row>
    <row r="6497" spans="1:13" x14ac:dyDescent="0.3">
      <c r="A6497" t="s">
        <v>17</v>
      </c>
      <c r="B6497">
        <v>6494</v>
      </c>
      <c r="C6497" t="s">
        <v>1369</v>
      </c>
      <c r="D6497" t="s">
        <v>54</v>
      </c>
      <c r="E6497">
        <v>2018</v>
      </c>
      <c r="F6497" t="s">
        <v>138</v>
      </c>
      <c r="G6497" t="s">
        <v>14</v>
      </c>
      <c r="H6497" t="s">
        <v>26</v>
      </c>
      <c r="I6497" t="s">
        <v>40</v>
      </c>
      <c r="J6497">
        <v>0</v>
      </c>
      <c r="L6497">
        <v>196.8426</v>
      </c>
      <c r="M6497">
        <v>4</v>
      </c>
    </row>
    <row r="6498" spans="1:13" x14ac:dyDescent="0.3">
      <c r="A6498" t="s">
        <v>17</v>
      </c>
      <c r="B6498">
        <v>6495</v>
      </c>
      <c r="C6498" t="s">
        <v>788</v>
      </c>
      <c r="D6498" t="s">
        <v>64</v>
      </c>
      <c r="E6498">
        <v>2018</v>
      </c>
      <c r="F6498" t="s">
        <v>138</v>
      </c>
      <c r="G6498" t="s">
        <v>14</v>
      </c>
      <c r="H6498" t="s">
        <v>26</v>
      </c>
      <c r="I6498" t="s">
        <v>40</v>
      </c>
      <c r="J6498">
        <v>0.210596485</v>
      </c>
      <c r="L6498">
        <v>144.74700000000001</v>
      </c>
      <c r="M6498">
        <v>4</v>
      </c>
    </row>
    <row r="6499" spans="1:13" x14ac:dyDescent="0.3">
      <c r="A6499" t="s">
        <v>17</v>
      </c>
      <c r="B6499">
        <v>6496</v>
      </c>
      <c r="C6499" t="s">
        <v>245</v>
      </c>
      <c r="D6499" t="s">
        <v>64</v>
      </c>
      <c r="E6499">
        <v>2018</v>
      </c>
      <c r="F6499" t="s">
        <v>138</v>
      </c>
      <c r="G6499" t="s">
        <v>14</v>
      </c>
      <c r="H6499" t="s">
        <v>26</v>
      </c>
      <c r="I6499" t="s">
        <v>40</v>
      </c>
      <c r="J6499">
        <v>0.194874778</v>
      </c>
      <c r="L6499">
        <v>110.2912</v>
      </c>
      <c r="M6499">
        <v>4</v>
      </c>
    </row>
    <row r="6500" spans="1:13" x14ac:dyDescent="0.3">
      <c r="A6500" t="s">
        <v>17</v>
      </c>
      <c r="B6500">
        <v>6497</v>
      </c>
      <c r="C6500" t="s">
        <v>1497</v>
      </c>
      <c r="D6500" t="s">
        <v>153</v>
      </c>
      <c r="E6500">
        <v>2018</v>
      </c>
      <c r="F6500" t="s">
        <v>138</v>
      </c>
      <c r="G6500" t="s">
        <v>14</v>
      </c>
      <c r="H6500" t="s">
        <v>26</v>
      </c>
      <c r="I6500" t="s">
        <v>40</v>
      </c>
      <c r="J6500">
        <v>5.4670967000000001E-2</v>
      </c>
      <c r="L6500">
        <v>158.66040000000001</v>
      </c>
      <c r="M6500">
        <v>4</v>
      </c>
    </row>
    <row r="6501" spans="1:13" x14ac:dyDescent="0.3">
      <c r="A6501" t="s">
        <v>17</v>
      </c>
      <c r="B6501">
        <v>6498</v>
      </c>
      <c r="C6501" t="s">
        <v>1404</v>
      </c>
      <c r="D6501" t="s">
        <v>48</v>
      </c>
      <c r="E6501">
        <v>2018</v>
      </c>
      <c r="F6501" t="s">
        <v>138</v>
      </c>
      <c r="G6501" t="s">
        <v>14</v>
      </c>
      <c r="H6501" t="s">
        <v>26</v>
      </c>
      <c r="I6501" t="s">
        <v>40</v>
      </c>
      <c r="J6501">
        <v>0.10391811300000001</v>
      </c>
      <c r="L6501">
        <v>100.67</v>
      </c>
      <c r="M6501">
        <v>4</v>
      </c>
    </row>
    <row r="6502" spans="1:13" x14ac:dyDescent="0.3">
      <c r="A6502" t="s">
        <v>17</v>
      </c>
      <c r="B6502">
        <v>6499</v>
      </c>
      <c r="C6502" t="s">
        <v>306</v>
      </c>
      <c r="D6502" t="s">
        <v>48</v>
      </c>
      <c r="E6502">
        <v>2018</v>
      </c>
      <c r="F6502" t="s">
        <v>138</v>
      </c>
      <c r="G6502" t="s">
        <v>14</v>
      </c>
      <c r="H6502" t="s">
        <v>26</v>
      </c>
      <c r="I6502" t="s">
        <v>40</v>
      </c>
      <c r="J6502">
        <v>8.6326707000000003E-2</v>
      </c>
      <c r="L6502">
        <v>192.64779999999999</v>
      </c>
      <c r="M6502">
        <v>4</v>
      </c>
    </row>
    <row r="6503" spans="1:13" x14ac:dyDescent="0.3">
      <c r="A6503" t="s">
        <v>17</v>
      </c>
      <c r="B6503">
        <v>6500</v>
      </c>
      <c r="C6503" t="s">
        <v>179</v>
      </c>
      <c r="D6503" t="s">
        <v>48</v>
      </c>
      <c r="E6503">
        <v>2018</v>
      </c>
      <c r="F6503" t="s">
        <v>138</v>
      </c>
      <c r="G6503" t="s">
        <v>14</v>
      </c>
      <c r="H6503" t="s">
        <v>26</v>
      </c>
      <c r="I6503" t="s">
        <v>40</v>
      </c>
      <c r="J6503">
        <v>0.13456428400000001</v>
      </c>
      <c r="L6503">
        <v>159.8236</v>
      </c>
      <c r="M6503">
        <v>4</v>
      </c>
    </row>
    <row r="6504" spans="1:13" x14ac:dyDescent="0.3">
      <c r="A6504" t="s">
        <v>17</v>
      </c>
      <c r="B6504">
        <v>6501</v>
      </c>
      <c r="C6504" t="s">
        <v>1354</v>
      </c>
      <c r="D6504" t="s">
        <v>48</v>
      </c>
      <c r="E6504">
        <v>2018</v>
      </c>
      <c r="F6504" t="s">
        <v>138</v>
      </c>
      <c r="G6504" t="s">
        <v>14</v>
      </c>
      <c r="H6504" t="s">
        <v>26</v>
      </c>
      <c r="I6504" t="s">
        <v>40</v>
      </c>
      <c r="J6504">
        <v>9.4957079E-2</v>
      </c>
      <c r="L6504">
        <v>143.5154</v>
      </c>
      <c r="M6504">
        <v>4</v>
      </c>
    </row>
    <row r="6505" spans="1:13" x14ac:dyDescent="0.3">
      <c r="A6505" t="s">
        <v>17</v>
      </c>
      <c r="B6505">
        <v>6502</v>
      </c>
      <c r="C6505" t="s">
        <v>1195</v>
      </c>
      <c r="D6505" t="s">
        <v>48</v>
      </c>
      <c r="E6505">
        <v>2018</v>
      </c>
      <c r="F6505" t="s">
        <v>138</v>
      </c>
      <c r="G6505" t="s">
        <v>14</v>
      </c>
      <c r="H6505" t="s">
        <v>26</v>
      </c>
      <c r="I6505" t="s">
        <v>40</v>
      </c>
      <c r="J6505">
        <v>0.15630419200000001</v>
      </c>
      <c r="L6505">
        <v>256.36720000000003</v>
      </c>
      <c r="M6505">
        <v>4</v>
      </c>
    </row>
    <row r="6506" spans="1:13" x14ac:dyDescent="0.3">
      <c r="A6506" t="s">
        <v>17</v>
      </c>
      <c r="B6506">
        <v>6503</v>
      </c>
      <c r="C6506" t="s">
        <v>933</v>
      </c>
      <c r="D6506" t="s">
        <v>48</v>
      </c>
      <c r="E6506">
        <v>2018</v>
      </c>
      <c r="F6506" t="s">
        <v>138</v>
      </c>
      <c r="G6506" t="s">
        <v>14</v>
      </c>
      <c r="H6506" t="s">
        <v>26</v>
      </c>
      <c r="I6506" t="s">
        <v>40</v>
      </c>
      <c r="J6506">
        <v>0.23661675400000001</v>
      </c>
      <c r="L6506">
        <v>217.6482</v>
      </c>
      <c r="M6506">
        <v>4</v>
      </c>
    </row>
    <row r="6507" spans="1:13" x14ac:dyDescent="0.3">
      <c r="A6507" t="s">
        <v>17</v>
      </c>
      <c r="B6507">
        <v>6504</v>
      </c>
      <c r="C6507" t="s">
        <v>1086</v>
      </c>
      <c r="D6507" t="s">
        <v>48</v>
      </c>
      <c r="E6507">
        <v>2018</v>
      </c>
      <c r="F6507" t="s">
        <v>138</v>
      </c>
      <c r="G6507" t="s">
        <v>14</v>
      </c>
      <c r="H6507" t="s">
        <v>26</v>
      </c>
      <c r="I6507" t="s">
        <v>40</v>
      </c>
      <c r="J6507">
        <v>6.2294473000000003E-2</v>
      </c>
      <c r="L6507">
        <v>242.417</v>
      </c>
      <c r="M6507">
        <v>4</v>
      </c>
    </row>
    <row r="6508" spans="1:13" x14ac:dyDescent="0.3">
      <c r="A6508" t="s">
        <v>17</v>
      </c>
      <c r="B6508">
        <v>6505</v>
      </c>
      <c r="C6508" t="s">
        <v>1566</v>
      </c>
      <c r="D6508" t="s">
        <v>48</v>
      </c>
      <c r="E6508">
        <v>2018</v>
      </c>
      <c r="F6508" t="s">
        <v>138</v>
      </c>
      <c r="G6508" t="s">
        <v>14</v>
      </c>
      <c r="H6508" t="s">
        <v>26</v>
      </c>
      <c r="I6508" t="s">
        <v>40</v>
      </c>
      <c r="J6508">
        <v>0.18358896</v>
      </c>
      <c r="L6508">
        <v>154.66300000000001</v>
      </c>
      <c r="M6508">
        <v>4</v>
      </c>
    </row>
    <row r="6509" spans="1:13" x14ac:dyDescent="0.3">
      <c r="A6509" t="s">
        <v>17</v>
      </c>
      <c r="B6509">
        <v>6506</v>
      </c>
      <c r="C6509" t="s">
        <v>389</v>
      </c>
      <c r="D6509" t="s">
        <v>48</v>
      </c>
      <c r="E6509">
        <v>2018</v>
      </c>
      <c r="F6509" t="s">
        <v>138</v>
      </c>
      <c r="G6509" t="s">
        <v>14</v>
      </c>
      <c r="H6509" t="s">
        <v>26</v>
      </c>
      <c r="I6509" t="s">
        <v>40</v>
      </c>
      <c r="J6509">
        <v>0.117091213</v>
      </c>
      <c r="L6509">
        <v>197.9084</v>
      </c>
      <c r="M6509">
        <v>4</v>
      </c>
    </row>
    <row r="6510" spans="1:13" x14ac:dyDescent="0.3">
      <c r="A6510" t="s">
        <v>17</v>
      </c>
      <c r="B6510">
        <v>6507</v>
      </c>
      <c r="C6510" t="s">
        <v>1408</v>
      </c>
      <c r="D6510" t="s">
        <v>32</v>
      </c>
      <c r="E6510">
        <v>2018</v>
      </c>
      <c r="F6510" t="s">
        <v>138</v>
      </c>
      <c r="G6510" t="s">
        <v>14</v>
      </c>
      <c r="H6510" t="s">
        <v>26</v>
      </c>
      <c r="I6510" t="s">
        <v>40</v>
      </c>
      <c r="J6510">
        <v>7.9440261999999998E-2</v>
      </c>
      <c r="L6510">
        <v>86.788200000000003</v>
      </c>
      <c r="M6510">
        <v>4</v>
      </c>
    </row>
    <row r="6511" spans="1:13" x14ac:dyDescent="0.3">
      <c r="A6511" t="s">
        <v>17</v>
      </c>
      <c r="B6511">
        <v>6508</v>
      </c>
      <c r="C6511" t="s">
        <v>1166</v>
      </c>
      <c r="D6511" t="s">
        <v>32</v>
      </c>
      <c r="E6511">
        <v>2018</v>
      </c>
      <c r="F6511" t="s">
        <v>138</v>
      </c>
      <c r="G6511" t="s">
        <v>14</v>
      </c>
      <c r="H6511" t="s">
        <v>26</v>
      </c>
      <c r="I6511" t="s">
        <v>40</v>
      </c>
      <c r="J6511">
        <v>0.13826987299999999</v>
      </c>
      <c r="L6511">
        <v>111.68600000000001</v>
      </c>
      <c r="M6511">
        <v>4</v>
      </c>
    </row>
    <row r="6512" spans="1:13" x14ac:dyDescent="0.3">
      <c r="A6512" t="s">
        <v>17</v>
      </c>
      <c r="B6512">
        <v>6509</v>
      </c>
      <c r="C6512" t="s">
        <v>800</v>
      </c>
      <c r="D6512" t="s">
        <v>32</v>
      </c>
      <c r="E6512">
        <v>2018</v>
      </c>
      <c r="F6512" t="s">
        <v>138</v>
      </c>
      <c r="G6512" t="s">
        <v>14</v>
      </c>
      <c r="H6512" t="s">
        <v>26</v>
      </c>
      <c r="I6512" t="s">
        <v>40</v>
      </c>
      <c r="J6512">
        <v>0.16496634499999999</v>
      </c>
      <c r="L6512">
        <v>189.4872</v>
      </c>
      <c r="M6512">
        <v>4</v>
      </c>
    </row>
    <row r="6513" spans="1:13" x14ac:dyDescent="0.3">
      <c r="A6513" t="s">
        <v>17</v>
      </c>
      <c r="B6513">
        <v>6510</v>
      </c>
      <c r="C6513" t="s">
        <v>971</v>
      </c>
      <c r="D6513" t="s">
        <v>32</v>
      </c>
      <c r="E6513">
        <v>2018</v>
      </c>
      <c r="F6513" t="s">
        <v>138</v>
      </c>
      <c r="G6513" t="s">
        <v>14</v>
      </c>
      <c r="H6513" t="s">
        <v>26</v>
      </c>
      <c r="I6513" t="s">
        <v>40</v>
      </c>
      <c r="J6513">
        <v>7.8576074999999995E-2</v>
      </c>
      <c r="L6513">
        <v>78.466999999999999</v>
      </c>
      <c r="M6513">
        <v>4</v>
      </c>
    </row>
    <row r="6514" spans="1:13" x14ac:dyDescent="0.3">
      <c r="A6514" t="s">
        <v>17</v>
      </c>
      <c r="B6514">
        <v>6511</v>
      </c>
      <c r="C6514" t="s">
        <v>1397</v>
      </c>
      <c r="D6514" t="s">
        <v>32</v>
      </c>
      <c r="E6514">
        <v>2018</v>
      </c>
      <c r="F6514" t="s">
        <v>138</v>
      </c>
      <c r="G6514" t="s">
        <v>14</v>
      </c>
      <c r="H6514" t="s">
        <v>26</v>
      </c>
      <c r="I6514" t="s">
        <v>40</v>
      </c>
      <c r="J6514">
        <v>5.8444176E-2</v>
      </c>
      <c r="L6514">
        <v>73.069599999999994</v>
      </c>
      <c r="M6514">
        <v>4</v>
      </c>
    </row>
    <row r="6515" spans="1:13" x14ac:dyDescent="0.3">
      <c r="A6515" t="s">
        <v>17</v>
      </c>
      <c r="B6515">
        <v>6512</v>
      </c>
      <c r="C6515" t="s">
        <v>221</v>
      </c>
      <c r="D6515" t="s">
        <v>32</v>
      </c>
      <c r="E6515">
        <v>2018</v>
      </c>
      <c r="F6515" t="s">
        <v>138</v>
      </c>
      <c r="G6515" t="s">
        <v>14</v>
      </c>
      <c r="H6515" t="s">
        <v>26</v>
      </c>
      <c r="I6515" t="s">
        <v>40</v>
      </c>
      <c r="J6515">
        <v>7.7046505000000001E-2</v>
      </c>
      <c r="L6515">
        <v>189.453</v>
      </c>
      <c r="M6515">
        <v>4</v>
      </c>
    </row>
    <row r="6516" spans="1:13" x14ac:dyDescent="0.3">
      <c r="A6516" t="s">
        <v>10</v>
      </c>
      <c r="B6516">
        <v>6513</v>
      </c>
      <c r="C6516" t="s">
        <v>335</v>
      </c>
      <c r="D6516" t="s">
        <v>95</v>
      </c>
      <c r="E6516">
        <v>2018</v>
      </c>
      <c r="F6516" t="s">
        <v>138</v>
      </c>
      <c r="G6516" t="s">
        <v>14</v>
      </c>
      <c r="H6516" t="s">
        <v>26</v>
      </c>
      <c r="I6516" t="s">
        <v>40</v>
      </c>
      <c r="J6516">
        <v>0.2004264</v>
      </c>
      <c r="L6516">
        <v>88.851399999999998</v>
      </c>
      <c r="M6516">
        <v>4</v>
      </c>
    </row>
    <row r="6517" spans="1:13" x14ac:dyDescent="0.3">
      <c r="A6517" t="s">
        <v>10</v>
      </c>
      <c r="B6517">
        <v>6514</v>
      </c>
      <c r="C6517" t="s">
        <v>431</v>
      </c>
      <c r="D6517" t="s">
        <v>95</v>
      </c>
      <c r="E6517">
        <v>2018</v>
      </c>
      <c r="F6517" t="s">
        <v>138</v>
      </c>
      <c r="G6517" t="s">
        <v>14</v>
      </c>
      <c r="H6517" t="s">
        <v>26</v>
      </c>
      <c r="I6517" t="s">
        <v>40</v>
      </c>
      <c r="J6517">
        <v>0</v>
      </c>
      <c r="L6517">
        <v>38.184800000000003</v>
      </c>
      <c r="M6517">
        <v>4</v>
      </c>
    </row>
    <row r="6518" spans="1:13" x14ac:dyDescent="0.3">
      <c r="A6518" t="s">
        <v>10</v>
      </c>
      <c r="B6518">
        <v>6515</v>
      </c>
      <c r="C6518" t="s">
        <v>1603</v>
      </c>
      <c r="D6518" t="s">
        <v>95</v>
      </c>
      <c r="E6518">
        <v>2018</v>
      </c>
      <c r="F6518" t="s">
        <v>138</v>
      </c>
      <c r="G6518" t="s">
        <v>14</v>
      </c>
      <c r="H6518" t="s">
        <v>26</v>
      </c>
      <c r="I6518" t="s">
        <v>40</v>
      </c>
      <c r="J6518">
        <v>0.191500528</v>
      </c>
      <c r="L6518">
        <v>121.2098</v>
      </c>
      <c r="M6518">
        <v>4</v>
      </c>
    </row>
    <row r="6519" spans="1:13" x14ac:dyDescent="0.3">
      <c r="A6519" t="s">
        <v>10</v>
      </c>
      <c r="B6519">
        <v>6516</v>
      </c>
      <c r="C6519" t="s">
        <v>120</v>
      </c>
      <c r="D6519" t="s">
        <v>95</v>
      </c>
      <c r="E6519">
        <v>2018</v>
      </c>
      <c r="F6519" t="s">
        <v>138</v>
      </c>
      <c r="G6519" t="s">
        <v>14</v>
      </c>
      <c r="H6519" t="s">
        <v>26</v>
      </c>
      <c r="I6519" t="s">
        <v>40</v>
      </c>
      <c r="J6519">
        <v>0.13263034500000001</v>
      </c>
      <c r="L6519">
        <v>263.85680000000002</v>
      </c>
      <c r="M6519">
        <v>4</v>
      </c>
    </row>
    <row r="6520" spans="1:13" x14ac:dyDescent="0.3">
      <c r="A6520" t="s">
        <v>10</v>
      </c>
      <c r="B6520">
        <v>6517</v>
      </c>
      <c r="C6520" t="s">
        <v>904</v>
      </c>
      <c r="D6520" t="s">
        <v>95</v>
      </c>
      <c r="E6520">
        <v>2018</v>
      </c>
      <c r="F6520" t="s">
        <v>138</v>
      </c>
      <c r="G6520" t="s">
        <v>14</v>
      </c>
      <c r="H6520" t="s">
        <v>26</v>
      </c>
      <c r="I6520" t="s">
        <v>40</v>
      </c>
      <c r="J6520">
        <v>0.18212836299999999</v>
      </c>
      <c r="L6520">
        <v>165.65</v>
      </c>
      <c r="M6520">
        <v>4</v>
      </c>
    </row>
    <row r="6521" spans="1:13" x14ac:dyDescent="0.3">
      <c r="A6521" t="s">
        <v>10</v>
      </c>
      <c r="B6521">
        <v>6518</v>
      </c>
      <c r="C6521" t="s">
        <v>867</v>
      </c>
      <c r="D6521" t="s">
        <v>57</v>
      </c>
      <c r="E6521">
        <v>2018</v>
      </c>
      <c r="F6521" t="s">
        <v>138</v>
      </c>
      <c r="G6521" t="s">
        <v>14</v>
      </c>
      <c r="H6521" t="s">
        <v>26</v>
      </c>
      <c r="I6521" t="s">
        <v>40</v>
      </c>
      <c r="J6521">
        <v>9.7275776999999994E-2</v>
      </c>
      <c r="L6521">
        <v>223.90880000000001</v>
      </c>
      <c r="M6521">
        <v>4</v>
      </c>
    </row>
    <row r="6522" spans="1:13" x14ac:dyDescent="0.3">
      <c r="A6522" t="s">
        <v>10</v>
      </c>
      <c r="B6522">
        <v>6519</v>
      </c>
      <c r="C6522" t="s">
        <v>936</v>
      </c>
      <c r="D6522" t="s">
        <v>57</v>
      </c>
      <c r="E6522">
        <v>2018</v>
      </c>
      <c r="F6522" t="s">
        <v>138</v>
      </c>
      <c r="G6522" t="s">
        <v>14</v>
      </c>
      <c r="H6522" t="s">
        <v>26</v>
      </c>
      <c r="I6522" t="s">
        <v>40</v>
      </c>
      <c r="J6522">
        <v>7.6851759000000006E-2</v>
      </c>
      <c r="L6522">
        <v>111.857</v>
      </c>
      <c r="M6522">
        <v>4</v>
      </c>
    </row>
    <row r="6523" spans="1:13" x14ac:dyDescent="0.3">
      <c r="A6523" t="s">
        <v>10</v>
      </c>
      <c r="B6523">
        <v>6520</v>
      </c>
      <c r="C6523" t="s">
        <v>569</v>
      </c>
      <c r="D6523" t="s">
        <v>57</v>
      </c>
      <c r="E6523">
        <v>2018</v>
      </c>
      <c r="F6523" t="s">
        <v>138</v>
      </c>
      <c r="G6523" t="s">
        <v>14</v>
      </c>
      <c r="H6523" t="s">
        <v>26</v>
      </c>
      <c r="I6523" t="s">
        <v>40</v>
      </c>
      <c r="J6523">
        <v>0.13991304500000001</v>
      </c>
      <c r="L6523">
        <v>227.90360000000001</v>
      </c>
      <c r="M6523">
        <v>4</v>
      </c>
    </row>
    <row r="6524" spans="1:13" x14ac:dyDescent="0.3">
      <c r="A6524" t="s">
        <v>10</v>
      </c>
      <c r="B6524">
        <v>6521</v>
      </c>
      <c r="C6524" t="s">
        <v>422</v>
      </c>
      <c r="D6524" t="s">
        <v>74</v>
      </c>
      <c r="E6524">
        <v>2018</v>
      </c>
      <c r="F6524" t="s">
        <v>138</v>
      </c>
      <c r="G6524" t="s">
        <v>14</v>
      </c>
      <c r="H6524" t="s">
        <v>26</v>
      </c>
      <c r="I6524" t="s">
        <v>40</v>
      </c>
      <c r="J6524">
        <v>0.27459228299999999</v>
      </c>
      <c r="L6524">
        <v>167.84739999999999</v>
      </c>
      <c r="M6524">
        <v>4</v>
      </c>
    </row>
    <row r="6525" spans="1:13" x14ac:dyDescent="0.3">
      <c r="A6525" t="s">
        <v>10</v>
      </c>
      <c r="B6525">
        <v>6522</v>
      </c>
      <c r="C6525" t="s">
        <v>429</v>
      </c>
      <c r="D6525" t="s">
        <v>74</v>
      </c>
      <c r="E6525">
        <v>2018</v>
      </c>
      <c r="F6525" t="s">
        <v>138</v>
      </c>
      <c r="G6525" t="s">
        <v>14</v>
      </c>
      <c r="H6525" t="s">
        <v>26</v>
      </c>
      <c r="I6525" t="s">
        <v>40</v>
      </c>
      <c r="J6525">
        <v>0.120965853</v>
      </c>
      <c r="L6525">
        <v>55.861400000000003</v>
      </c>
      <c r="M6525">
        <v>4</v>
      </c>
    </row>
    <row r="6526" spans="1:13" x14ac:dyDescent="0.3">
      <c r="A6526" t="s">
        <v>10</v>
      </c>
      <c r="B6526">
        <v>6523</v>
      </c>
      <c r="C6526" t="s">
        <v>423</v>
      </c>
      <c r="D6526" t="s">
        <v>28</v>
      </c>
      <c r="E6526">
        <v>2018</v>
      </c>
      <c r="F6526" t="s">
        <v>138</v>
      </c>
      <c r="G6526" t="s">
        <v>14</v>
      </c>
      <c r="H6526" t="s">
        <v>26</v>
      </c>
      <c r="I6526" t="s">
        <v>40</v>
      </c>
      <c r="J6526">
        <v>0</v>
      </c>
      <c r="L6526">
        <v>92.311999999999998</v>
      </c>
      <c r="M6526">
        <v>4</v>
      </c>
    </row>
    <row r="6527" spans="1:13" x14ac:dyDescent="0.3">
      <c r="A6527" t="s">
        <v>10</v>
      </c>
      <c r="B6527">
        <v>6524</v>
      </c>
      <c r="C6527" t="s">
        <v>712</v>
      </c>
      <c r="D6527" t="s">
        <v>28</v>
      </c>
      <c r="E6527">
        <v>2018</v>
      </c>
      <c r="F6527" t="s">
        <v>138</v>
      </c>
      <c r="G6527" t="s">
        <v>14</v>
      </c>
      <c r="H6527" t="s">
        <v>26</v>
      </c>
      <c r="I6527" t="s">
        <v>40</v>
      </c>
      <c r="J6527">
        <v>4.4063785000000001E-2</v>
      </c>
      <c r="L6527">
        <v>147.24180000000001</v>
      </c>
      <c r="M6527">
        <v>4</v>
      </c>
    </row>
    <row r="6528" spans="1:13" x14ac:dyDescent="0.3">
      <c r="A6528" t="s">
        <v>10</v>
      </c>
      <c r="B6528">
        <v>6525</v>
      </c>
      <c r="C6528" t="s">
        <v>677</v>
      </c>
      <c r="D6528" t="s">
        <v>28</v>
      </c>
      <c r="E6528">
        <v>2018</v>
      </c>
      <c r="F6528" t="s">
        <v>138</v>
      </c>
      <c r="G6528" t="s">
        <v>14</v>
      </c>
      <c r="H6528" t="s">
        <v>26</v>
      </c>
      <c r="I6528" t="s">
        <v>40</v>
      </c>
      <c r="J6528">
        <v>0</v>
      </c>
      <c r="L6528">
        <v>78.896000000000001</v>
      </c>
      <c r="M6528">
        <v>4</v>
      </c>
    </row>
    <row r="6529" spans="1:13" x14ac:dyDescent="0.3">
      <c r="A6529" t="s">
        <v>10</v>
      </c>
      <c r="B6529">
        <v>6526</v>
      </c>
      <c r="C6529" t="s">
        <v>1048</v>
      </c>
      <c r="D6529" t="s">
        <v>28</v>
      </c>
      <c r="E6529">
        <v>2018</v>
      </c>
      <c r="F6529" t="s">
        <v>138</v>
      </c>
      <c r="G6529" t="s">
        <v>14</v>
      </c>
      <c r="H6529" t="s">
        <v>26</v>
      </c>
      <c r="I6529" t="s">
        <v>40</v>
      </c>
      <c r="J6529">
        <v>0.161030847</v>
      </c>
      <c r="L6529">
        <v>251.24080000000001</v>
      </c>
      <c r="M6529">
        <v>4</v>
      </c>
    </row>
    <row r="6530" spans="1:13" x14ac:dyDescent="0.3">
      <c r="A6530" t="s">
        <v>10</v>
      </c>
      <c r="B6530">
        <v>6527</v>
      </c>
      <c r="C6530" t="s">
        <v>252</v>
      </c>
      <c r="D6530" t="s">
        <v>28</v>
      </c>
      <c r="E6530">
        <v>2018</v>
      </c>
      <c r="F6530" t="s">
        <v>138</v>
      </c>
      <c r="G6530" t="s">
        <v>14</v>
      </c>
      <c r="H6530" t="s">
        <v>26</v>
      </c>
      <c r="I6530" t="s">
        <v>40</v>
      </c>
      <c r="J6530">
        <v>2.1031586000000001E-2</v>
      </c>
      <c r="L6530">
        <v>164.7184</v>
      </c>
      <c r="M6530">
        <v>4</v>
      </c>
    </row>
    <row r="6531" spans="1:13" x14ac:dyDescent="0.3">
      <c r="A6531" t="s">
        <v>10</v>
      </c>
      <c r="B6531">
        <v>6528</v>
      </c>
      <c r="C6531" t="s">
        <v>1587</v>
      </c>
      <c r="D6531" t="s">
        <v>67</v>
      </c>
      <c r="E6531">
        <v>2018</v>
      </c>
      <c r="F6531" t="s">
        <v>138</v>
      </c>
      <c r="G6531" t="s">
        <v>14</v>
      </c>
      <c r="H6531" t="s">
        <v>26</v>
      </c>
      <c r="I6531" t="s">
        <v>40</v>
      </c>
      <c r="J6531">
        <v>0.12942514499999999</v>
      </c>
      <c r="L6531">
        <v>219.34819999999999</v>
      </c>
      <c r="M6531">
        <v>4</v>
      </c>
    </row>
    <row r="6532" spans="1:13" x14ac:dyDescent="0.3">
      <c r="A6532" t="s">
        <v>10</v>
      </c>
      <c r="B6532">
        <v>6529</v>
      </c>
      <c r="C6532" t="s">
        <v>1244</v>
      </c>
      <c r="D6532" t="s">
        <v>67</v>
      </c>
      <c r="E6532">
        <v>2018</v>
      </c>
      <c r="F6532" t="s">
        <v>138</v>
      </c>
      <c r="G6532" t="s">
        <v>14</v>
      </c>
      <c r="H6532" t="s">
        <v>26</v>
      </c>
      <c r="I6532" t="s">
        <v>40</v>
      </c>
      <c r="J6532">
        <v>7.4620291000000005E-2</v>
      </c>
      <c r="L6532">
        <v>120.1782</v>
      </c>
      <c r="M6532">
        <v>4</v>
      </c>
    </row>
    <row r="6533" spans="1:13" x14ac:dyDescent="0.3">
      <c r="A6533" t="s">
        <v>10</v>
      </c>
      <c r="B6533">
        <v>6530</v>
      </c>
      <c r="C6533" t="s">
        <v>125</v>
      </c>
      <c r="D6533" t="s">
        <v>67</v>
      </c>
      <c r="E6533">
        <v>2018</v>
      </c>
      <c r="F6533" t="s">
        <v>138</v>
      </c>
      <c r="G6533" t="s">
        <v>14</v>
      </c>
      <c r="H6533" t="s">
        <v>26</v>
      </c>
      <c r="I6533" t="s">
        <v>40</v>
      </c>
      <c r="J6533">
        <v>0.13334711899999999</v>
      </c>
      <c r="L6533">
        <v>193.07939999999999</v>
      </c>
      <c r="M6533">
        <v>4</v>
      </c>
    </row>
    <row r="6534" spans="1:13" x14ac:dyDescent="0.3">
      <c r="A6534" t="s">
        <v>10</v>
      </c>
      <c r="B6534">
        <v>6531</v>
      </c>
      <c r="C6534" t="s">
        <v>1500</v>
      </c>
      <c r="D6534" t="s">
        <v>67</v>
      </c>
      <c r="E6534">
        <v>2018</v>
      </c>
      <c r="F6534" t="s">
        <v>138</v>
      </c>
      <c r="G6534" t="s">
        <v>14</v>
      </c>
      <c r="H6534" t="s">
        <v>26</v>
      </c>
      <c r="I6534" t="s">
        <v>40</v>
      </c>
      <c r="J6534">
        <v>0.153456703</v>
      </c>
      <c r="L6534">
        <v>264.09100000000001</v>
      </c>
      <c r="M6534">
        <v>4</v>
      </c>
    </row>
    <row r="6535" spans="1:13" x14ac:dyDescent="0.3">
      <c r="A6535" t="s">
        <v>10</v>
      </c>
      <c r="B6535">
        <v>6532</v>
      </c>
      <c r="C6535" t="s">
        <v>398</v>
      </c>
      <c r="D6535" t="s">
        <v>24</v>
      </c>
      <c r="E6535">
        <v>2018</v>
      </c>
      <c r="F6535" t="s">
        <v>138</v>
      </c>
      <c r="G6535" t="s">
        <v>14</v>
      </c>
      <c r="H6535" t="s">
        <v>26</v>
      </c>
      <c r="I6535" t="s">
        <v>40</v>
      </c>
      <c r="J6535">
        <v>1.9912605999999999E-2</v>
      </c>
      <c r="L6535">
        <v>91.0488</v>
      </c>
      <c r="M6535">
        <v>4</v>
      </c>
    </row>
    <row r="6536" spans="1:13" x14ac:dyDescent="0.3">
      <c r="A6536" t="s">
        <v>10</v>
      </c>
      <c r="B6536">
        <v>6533</v>
      </c>
      <c r="C6536" t="s">
        <v>1489</v>
      </c>
      <c r="D6536" t="s">
        <v>24</v>
      </c>
      <c r="E6536">
        <v>2018</v>
      </c>
      <c r="F6536" t="s">
        <v>138</v>
      </c>
      <c r="G6536" t="s">
        <v>14</v>
      </c>
      <c r="H6536" t="s">
        <v>26</v>
      </c>
      <c r="I6536" t="s">
        <v>40</v>
      </c>
      <c r="J6536">
        <v>0.127660257</v>
      </c>
      <c r="L6536">
        <v>198.54259999999999</v>
      </c>
      <c r="M6536">
        <v>4</v>
      </c>
    </row>
    <row r="6537" spans="1:13" x14ac:dyDescent="0.3">
      <c r="A6537" t="s">
        <v>10</v>
      </c>
      <c r="B6537">
        <v>6534</v>
      </c>
      <c r="C6537" t="s">
        <v>1493</v>
      </c>
      <c r="D6537" t="s">
        <v>24</v>
      </c>
      <c r="E6537">
        <v>2018</v>
      </c>
      <c r="F6537" t="s">
        <v>138</v>
      </c>
      <c r="G6537" t="s">
        <v>14</v>
      </c>
      <c r="H6537" t="s">
        <v>26</v>
      </c>
      <c r="I6537" t="s">
        <v>40</v>
      </c>
      <c r="J6537">
        <v>0</v>
      </c>
      <c r="L6537">
        <v>230.0668</v>
      </c>
      <c r="M6537">
        <v>4</v>
      </c>
    </row>
    <row r="6538" spans="1:13" x14ac:dyDescent="0.3">
      <c r="A6538" t="s">
        <v>10</v>
      </c>
      <c r="B6538">
        <v>6535</v>
      </c>
      <c r="C6538" t="s">
        <v>552</v>
      </c>
      <c r="D6538" t="s">
        <v>24</v>
      </c>
      <c r="E6538">
        <v>2018</v>
      </c>
      <c r="F6538" t="s">
        <v>138</v>
      </c>
      <c r="G6538" t="s">
        <v>14</v>
      </c>
      <c r="H6538" t="s">
        <v>26</v>
      </c>
      <c r="I6538" t="s">
        <v>40</v>
      </c>
      <c r="J6538">
        <v>6.3079544000000001E-2</v>
      </c>
      <c r="L6538">
        <v>175.77119999999999</v>
      </c>
      <c r="M6538">
        <v>4</v>
      </c>
    </row>
    <row r="6539" spans="1:13" x14ac:dyDescent="0.3">
      <c r="A6539" t="s">
        <v>10</v>
      </c>
      <c r="B6539">
        <v>6536</v>
      </c>
      <c r="C6539" t="s">
        <v>442</v>
      </c>
      <c r="D6539" t="s">
        <v>24</v>
      </c>
      <c r="E6539">
        <v>2018</v>
      </c>
      <c r="F6539" t="s">
        <v>138</v>
      </c>
      <c r="G6539" t="s">
        <v>14</v>
      </c>
      <c r="H6539" t="s">
        <v>26</v>
      </c>
      <c r="I6539" t="s">
        <v>40</v>
      </c>
      <c r="J6539">
        <v>0.13314425899999999</v>
      </c>
      <c r="L6539">
        <v>190.88460000000001</v>
      </c>
      <c r="M6539">
        <v>4</v>
      </c>
    </row>
    <row r="6540" spans="1:13" x14ac:dyDescent="0.3">
      <c r="A6540" t="s">
        <v>10</v>
      </c>
      <c r="B6540">
        <v>6537</v>
      </c>
      <c r="C6540" t="s">
        <v>1006</v>
      </c>
      <c r="D6540" t="s">
        <v>24</v>
      </c>
      <c r="E6540">
        <v>2018</v>
      </c>
      <c r="F6540" t="s">
        <v>138</v>
      </c>
      <c r="G6540" t="s">
        <v>14</v>
      </c>
      <c r="H6540" t="s">
        <v>26</v>
      </c>
      <c r="I6540" t="s">
        <v>40</v>
      </c>
      <c r="J6540">
        <v>0.145200948</v>
      </c>
      <c r="L6540">
        <v>35.455800000000004</v>
      </c>
      <c r="M6540">
        <v>4</v>
      </c>
    </row>
    <row r="6541" spans="1:13" x14ac:dyDescent="0.3">
      <c r="A6541" t="s">
        <v>10</v>
      </c>
      <c r="B6541">
        <v>6538</v>
      </c>
      <c r="C6541" t="s">
        <v>1293</v>
      </c>
      <c r="D6541" t="s">
        <v>24</v>
      </c>
      <c r="E6541">
        <v>2018</v>
      </c>
      <c r="F6541" t="s">
        <v>138</v>
      </c>
      <c r="G6541" t="s">
        <v>14</v>
      </c>
      <c r="H6541" t="s">
        <v>26</v>
      </c>
      <c r="I6541" t="s">
        <v>40</v>
      </c>
      <c r="J6541">
        <v>7.3541071999999999E-2</v>
      </c>
      <c r="L6541">
        <v>192.28200000000001</v>
      </c>
      <c r="M6541">
        <v>4</v>
      </c>
    </row>
    <row r="6542" spans="1:13" x14ac:dyDescent="0.3">
      <c r="A6542" t="s">
        <v>10</v>
      </c>
      <c r="B6542">
        <v>6539</v>
      </c>
      <c r="C6542" t="s">
        <v>1159</v>
      </c>
      <c r="D6542" t="s">
        <v>12</v>
      </c>
      <c r="E6542">
        <v>2018</v>
      </c>
      <c r="F6542" t="s">
        <v>138</v>
      </c>
      <c r="G6542" t="s">
        <v>14</v>
      </c>
      <c r="H6542" t="s">
        <v>26</v>
      </c>
      <c r="I6542" t="s">
        <v>40</v>
      </c>
      <c r="J6542">
        <v>9.9780431000000003E-2</v>
      </c>
      <c r="L6542">
        <v>225.2088</v>
      </c>
      <c r="M6542">
        <v>4</v>
      </c>
    </row>
    <row r="6543" spans="1:13" x14ac:dyDescent="0.3">
      <c r="A6543" t="s">
        <v>10</v>
      </c>
      <c r="B6543">
        <v>6540</v>
      </c>
      <c r="C6543" t="s">
        <v>362</v>
      </c>
      <c r="D6543" t="s">
        <v>12</v>
      </c>
      <c r="E6543">
        <v>2018</v>
      </c>
      <c r="F6543" t="s">
        <v>138</v>
      </c>
      <c r="G6543" t="s">
        <v>14</v>
      </c>
      <c r="H6543" t="s">
        <v>26</v>
      </c>
      <c r="I6543" t="s">
        <v>40</v>
      </c>
      <c r="J6543">
        <v>7.5215349000000001E-2</v>
      </c>
      <c r="L6543">
        <v>108.4254</v>
      </c>
      <c r="M6543">
        <v>4</v>
      </c>
    </row>
    <row r="6544" spans="1:13" x14ac:dyDescent="0.3">
      <c r="A6544" t="s">
        <v>10</v>
      </c>
      <c r="B6544">
        <v>6541</v>
      </c>
      <c r="C6544" t="s">
        <v>1520</v>
      </c>
      <c r="D6544" t="s">
        <v>12</v>
      </c>
      <c r="E6544">
        <v>2018</v>
      </c>
      <c r="F6544" t="s">
        <v>138</v>
      </c>
      <c r="G6544" t="s">
        <v>14</v>
      </c>
      <c r="H6544" t="s">
        <v>26</v>
      </c>
      <c r="I6544" t="s">
        <v>40</v>
      </c>
      <c r="J6544">
        <v>0.214423791</v>
      </c>
      <c r="L6544">
        <v>111.6544</v>
      </c>
      <c r="M6544">
        <v>4</v>
      </c>
    </row>
    <row r="6545" spans="1:13" x14ac:dyDescent="0.3">
      <c r="A6545" t="s">
        <v>10</v>
      </c>
      <c r="B6545">
        <v>6542</v>
      </c>
      <c r="C6545" t="s">
        <v>1536</v>
      </c>
      <c r="D6545" t="s">
        <v>12</v>
      </c>
      <c r="E6545">
        <v>2018</v>
      </c>
      <c r="F6545" t="s">
        <v>138</v>
      </c>
      <c r="G6545" t="s">
        <v>14</v>
      </c>
      <c r="H6545" t="s">
        <v>26</v>
      </c>
      <c r="I6545" t="s">
        <v>40</v>
      </c>
      <c r="J6545">
        <v>0.187443314</v>
      </c>
      <c r="L6545">
        <v>145.87860000000001</v>
      </c>
      <c r="M6545">
        <v>4</v>
      </c>
    </row>
    <row r="6546" spans="1:13" x14ac:dyDescent="0.3">
      <c r="A6546" t="s">
        <v>10</v>
      </c>
      <c r="B6546">
        <v>6543</v>
      </c>
      <c r="C6546" t="s">
        <v>957</v>
      </c>
      <c r="D6546" t="s">
        <v>12</v>
      </c>
      <c r="E6546">
        <v>2018</v>
      </c>
      <c r="F6546" t="s">
        <v>138</v>
      </c>
      <c r="G6546" t="s">
        <v>14</v>
      </c>
      <c r="H6546" t="s">
        <v>26</v>
      </c>
      <c r="I6546" t="s">
        <v>40</v>
      </c>
      <c r="J6546">
        <v>8.6077865000000003E-2</v>
      </c>
      <c r="L6546">
        <v>143.81020000000001</v>
      </c>
      <c r="M6546">
        <v>4</v>
      </c>
    </row>
    <row r="6547" spans="1:13" x14ac:dyDescent="0.3">
      <c r="A6547" t="s">
        <v>10</v>
      </c>
      <c r="B6547">
        <v>6544</v>
      </c>
      <c r="C6547" t="s">
        <v>1295</v>
      </c>
      <c r="D6547" t="s">
        <v>12</v>
      </c>
      <c r="E6547">
        <v>2018</v>
      </c>
      <c r="F6547" t="s">
        <v>138</v>
      </c>
      <c r="G6547" t="s">
        <v>14</v>
      </c>
      <c r="H6547" t="s">
        <v>26</v>
      </c>
      <c r="I6547" t="s">
        <v>40</v>
      </c>
      <c r="J6547">
        <v>0.27321283000000002</v>
      </c>
      <c r="L6547">
        <v>240.9538</v>
      </c>
      <c r="M6547">
        <v>4</v>
      </c>
    </row>
    <row r="6548" spans="1:13" x14ac:dyDescent="0.3">
      <c r="A6548" t="s">
        <v>10</v>
      </c>
      <c r="B6548">
        <v>6545</v>
      </c>
      <c r="C6548" t="s">
        <v>1246</v>
      </c>
      <c r="D6548" t="s">
        <v>12</v>
      </c>
      <c r="E6548">
        <v>2018</v>
      </c>
      <c r="F6548" t="s">
        <v>138</v>
      </c>
      <c r="G6548" t="s">
        <v>14</v>
      </c>
      <c r="H6548" t="s">
        <v>26</v>
      </c>
      <c r="I6548" t="s">
        <v>40</v>
      </c>
      <c r="J6548">
        <v>3.7569401000000002E-2</v>
      </c>
      <c r="L6548">
        <v>120.7098</v>
      </c>
      <c r="M6548">
        <v>4</v>
      </c>
    </row>
    <row r="6549" spans="1:13" x14ac:dyDescent="0.3">
      <c r="A6549" t="s">
        <v>10</v>
      </c>
      <c r="B6549">
        <v>6546</v>
      </c>
      <c r="C6549" t="s">
        <v>363</v>
      </c>
      <c r="D6549" t="s">
        <v>12</v>
      </c>
      <c r="E6549">
        <v>2018</v>
      </c>
      <c r="F6549" t="s">
        <v>138</v>
      </c>
      <c r="G6549" t="s">
        <v>14</v>
      </c>
      <c r="H6549" t="s">
        <v>26</v>
      </c>
      <c r="I6549" t="s">
        <v>40</v>
      </c>
      <c r="J6549">
        <v>6.1730519999999997E-2</v>
      </c>
      <c r="L6549">
        <v>159.15780000000001</v>
      </c>
      <c r="M6549">
        <v>4</v>
      </c>
    </row>
    <row r="6550" spans="1:13" x14ac:dyDescent="0.3">
      <c r="A6550" t="s">
        <v>10</v>
      </c>
      <c r="B6550">
        <v>6547</v>
      </c>
      <c r="C6550" t="s">
        <v>1160</v>
      </c>
      <c r="D6550" t="s">
        <v>12</v>
      </c>
      <c r="E6550">
        <v>2018</v>
      </c>
      <c r="F6550" t="s">
        <v>138</v>
      </c>
      <c r="G6550" t="s">
        <v>14</v>
      </c>
      <c r="H6550" t="s">
        <v>26</v>
      </c>
      <c r="I6550" t="s">
        <v>40</v>
      </c>
      <c r="J6550">
        <v>0.165101585</v>
      </c>
      <c r="L6550">
        <v>87.788200000000003</v>
      </c>
      <c r="M6550">
        <v>4</v>
      </c>
    </row>
    <row r="6551" spans="1:13" x14ac:dyDescent="0.3">
      <c r="A6551" t="s">
        <v>10</v>
      </c>
      <c r="B6551">
        <v>6548</v>
      </c>
      <c r="C6551" t="s">
        <v>400</v>
      </c>
      <c r="D6551" t="s">
        <v>12</v>
      </c>
      <c r="E6551">
        <v>2018</v>
      </c>
      <c r="F6551" t="s">
        <v>138</v>
      </c>
      <c r="G6551" t="s">
        <v>14</v>
      </c>
      <c r="H6551" t="s">
        <v>26</v>
      </c>
      <c r="I6551" t="s">
        <v>40</v>
      </c>
      <c r="J6551">
        <v>0</v>
      </c>
      <c r="L6551">
        <v>234.79580000000001</v>
      </c>
      <c r="M6551">
        <v>4</v>
      </c>
    </row>
    <row r="6552" spans="1:13" x14ac:dyDescent="0.3">
      <c r="A6552" t="s">
        <v>10</v>
      </c>
      <c r="B6552">
        <v>6549</v>
      </c>
      <c r="C6552" t="s">
        <v>443</v>
      </c>
      <c r="D6552" t="s">
        <v>12</v>
      </c>
      <c r="E6552">
        <v>2018</v>
      </c>
      <c r="F6552" t="s">
        <v>138</v>
      </c>
      <c r="G6552" t="s">
        <v>14</v>
      </c>
      <c r="H6552" t="s">
        <v>26</v>
      </c>
      <c r="I6552" t="s">
        <v>40</v>
      </c>
      <c r="J6552">
        <v>0.109274313</v>
      </c>
      <c r="L6552">
        <v>225.30619999999999</v>
      </c>
      <c r="M6552">
        <v>4</v>
      </c>
    </row>
    <row r="6553" spans="1:13" x14ac:dyDescent="0.3">
      <c r="A6553" t="s">
        <v>10</v>
      </c>
      <c r="B6553">
        <v>6550</v>
      </c>
      <c r="C6553" t="s">
        <v>62</v>
      </c>
      <c r="D6553" t="s">
        <v>12</v>
      </c>
      <c r="E6553">
        <v>2018</v>
      </c>
      <c r="F6553" t="s">
        <v>138</v>
      </c>
      <c r="G6553" t="s">
        <v>14</v>
      </c>
      <c r="H6553" t="s">
        <v>26</v>
      </c>
      <c r="I6553" t="s">
        <v>40</v>
      </c>
      <c r="J6553">
        <v>0.16439157300000001</v>
      </c>
      <c r="L6553">
        <v>62.819400000000002</v>
      </c>
      <c r="M6553">
        <v>4</v>
      </c>
    </row>
    <row r="6554" spans="1:13" x14ac:dyDescent="0.3">
      <c r="A6554" t="s">
        <v>10</v>
      </c>
      <c r="B6554">
        <v>6551</v>
      </c>
      <c r="C6554" t="s">
        <v>1013</v>
      </c>
      <c r="D6554" t="s">
        <v>54</v>
      </c>
      <c r="E6554">
        <v>2018</v>
      </c>
      <c r="F6554" t="s">
        <v>138</v>
      </c>
      <c r="G6554" t="s">
        <v>14</v>
      </c>
      <c r="H6554" t="s">
        <v>26</v>
      </c>
      <c r="I6554" t="s">
        <v>40</v>
      </c>
      <c r="J6554">
        <v>0.277459381</v>
      </c>
      <c r="L6554">
        <v>156.3946</v>
      </c>
      <c r="M6554">
        <v>4</v>
      </c>
    </row>
    <row r="6555" spans="1:13" x14ac:dyDescent="0.3">
      <c r="A6555" t="s">
        <v>10</v>
      </c>
      <c r="B6555">
        <v>6552</v>
      </c>
      <c r="C6555" t="s">
        <v>886</v>
      </c>
      <c r="D6555" t="s">
        <v>54</v>
      </c>
      <c r="E6555">
        <v>2018</v>
      </c>
      <c r="F6555" t="s">
        <v>138</v>
      </c>
      <c r="G6555" t="s">
        <v>14</v>
      </c>
      <c r="H6555" t="s">
        <v>26</v>
      </c>
      <c r="I6555" t="s">
        <v>40</v>
      </c>
      <c r="J6555">
        <v>1.4998914E-2</v>
      </c>
      <c r="L6555">
        <v>72.403800000000004</v>
      </c>
      <c r="M6555">
        <v>4</v>
      </c>
    </row>
    <row r="6556" spans="1:13" x14ac:dyDescent="0.3">
      <c r="A6556" t="s">
        <v>10</v>
      </c>
      <c r="B6556">
        <v>6553</v>
      </c>
      <c r="C6556" t="s">
        <v>84</v>
      </c>
      <c r="D6556" t="s">
        <v>54</v>
      </c>
      <c r="E6556">
        <v>2018</v>
      </c>
      <c r="F6556" t="s">
        <v>138</v>
      </c>
      <c r="G6556" t="s">
        <v>14</v>
      </c>
      <c r="H6556" t="s">
        <v>26</v>
      </c>
      <c r="I6556" t="s">
        <v>40</v>
      </c>
      <c r="J6556">
        <v>0.14930549700000001</v>
      </c>
      <c r="L6556">
        <v>119.61239999999999</v>
      </c>
      <c r="M6556">
        <v>4</v>
      </c>
    </row>
    <row r="6557" spans="1:13" x14ac:dyDescent="0.3">
      <c r="A6557" t="s">
        <v>10</v>
      </c>
      <c r="B6557">
        <v>6554</v>
      </c>
      <c r="C6557" t="s">
        <v>1014</v>
      </c>
      <c r="D6557" t="s">
        <v>54</v>
      </c>
      <c r="E6557">
        <v>2018</v>
      </c>
      <c r="F6557" t="s">
        <v>138</v>
      </c>
      <c r="G6557" t="s">
        <v>14</v>
      </c>
      <c r="H6557" t="s">
        <v>26</v>
      </c>
      <c r="I6557" t="s">
        <v>40</v>
      </c>
      <c r="J6557">
        <v>0.13659289099999999</v>
      </c>
      <c r="L6557">
        <v>238.0248</v>
      </c>
      <c r="M6557">
        <v>4</v>
      </c>
    </row>
    <row r="6558" spans="1:13" x14ac:dyDescent="0.3">
      <c r="A6558" t="s">
        <v>10</v>
      </c>
      <c r="B6558">
        <v>6555</v>
      </c>
      <c r="C6558" t="s">
        <v>1559</v>
      </c>
      <c r="D6558" t="s">
        <v>54</v>
      </c>
      <c r="E6558">
        <v>2018</v>
      </c>
      <c r="F6558" t="s">
        <v>138</v>
      </c>
      <c r="G6558" t="s">
        <v>14</v>
      </c>
      <c r="H6558" t="s">
        <v>26</v>
      </c>
      <c r="I6558" t="s">
        <v>40</v>
      </c>
      <c r="J6558">
        <v>7.4729834999999994E-2</v>
      </c>
      <c r="L6558">
        <v>183.79499999999999</v>
      </c>
      <c r="M6558">
        <v>4</v>
      </c>
    </row>
    <row r="6559" spans="1:13" x14ac:dyDescent="0.3">
      <c r="A6559" t="s">
        <v>10</v>
      </c>
      <c r="B6559">
        <v>6556</v>
      </c>
      <c r="C6559" t="s">
        <v>1335</v>
      </c>
      <c r="D6559" t="s">
        <v>54</v>
      </c>
      <c r="E6559">
        <v>2018</v>
      </c>
      <c r="F6559" t="s">
        <v>138</v>
      </c>
      <c r="G6559" t="s">
        <v>14</v>
      </c>
      <c r="H6559" t="s">
        <v>26</v>
      </c>
      <c r="I6559" t="s">
        <v>40</v>
      </c>
      <c r="J6559">
        <v>1.9117392E-2</v>
      </c>
      <c r="L6559">
        <v>110.6544</v>
      </c>
      <c r="M6559">
        <v>4</v>
      </c>
    </row>
    <row r="6560" spans="1:13" x14ac:dyDescent="0.3">
      <c r="A6560" t="s">
        <v>10</v>
      </c>
      <c r="B6560">
        <v>6557</v>
      </c>
      <c r="C6560" t="s">
        <v>1439</v>
      </c>
      <c r="D6560" t="s">
        <v>54</v>
      </c>
      <c r="E6560">
        <v>2018</v>
      </c>
      <c r="F6560" t="s">
        <v>138</v>
      </c>
      <c r="G6560" t="s">
        <v>14</v>
      </c>
      <c r="H6560" t="s">
        <v>26</v>
      </c>
      <c r="I6560" t="s">
        <v>40</v>
      </c>
      <c r="J6560">
        <v>7.0017381000000004E-2</v>
      </c>
      <c r="L6560">
        <v>89.351399999999998</v>
      </c>
      <c r="M6560">
        <v>4</v>
      </c>
    </row>
    <row r="6561" spans="1:13" x14ac:dyDescent="0.3">
      <c r="A6561" t="s">
        <v>10</v>
      </c>
      <c r="B6561">
        <v>6558</v>
      </c>
      <c r="C6561" t="s">
        <v>193</v>
      </c>
      <c r="D6561" t="s">
        <v>153</v>
      </c>
      <c r="E6561">
        <v>2018</v>
      </c>
      <c r="F6561" t="s">
        <v>138</v>
      </c>
      <c r="G6561" t="s">
        <v>14</v>
      </c>
      <c r="H6561" t="s">
        <v>26</v>
      </c>
      <c r="I6561" t="s">
        <v>40</v>
      </c>
      <c r="J6561">
        <v>0.256152243</v>
      </c>
      <c r="L6561">
        <v>151.005</v>
      </c>
      <c r="M6561">
        <v>4</v>
      </c>
    </row>
    <row r="6562" spans="1:13" x14ac:dyDescent="0.3">
      <c r="A6562" t="s">
        <v>10</v>
      </c>
      <c r="B6562">
        <v>6559</v>
      </c>
      <c r="C6562" t="s">
        <v>1336</v>
      </c>
      <c r="D6562" t="s">
        <v>153</v>
      </c>
      <c r="E6562">
        <v>2018</v>
      </c>
      <c r="F6562" t="s">
        <v>138</v>
      </c>
      <c r="G6562" t="s">
        <v>14</v>
      </c>
      <c r="H6562" t="s">
        <v>26</v>
      </c>
      <c r="I6562" t="s">
        <v>40</v>
      </c>
      <c r="J6562">
        <v>0.24554262700000001</v>
      </c>
      <c r="L6562">
        <v>172.2764</v>
      </c>
      <c r="M6562">
        <v>4</v>
      </c>
    </row>
    <row r="6563" spans="1:13" x14ac:dyDescent="0.3">
      <c r="A6563" t="s">
        <v>10</v>
      </c>
      <c r="B6563">
        <v>6560</v>
      </c>
      <c r="C6563" t="s">
        <v>192</v>
      </c>
      <c r="D6563" t="s">
        <v>153</v>
      </c>
      <c r="E6563">
        <v>2018</v>
      </c>
      <c r="F6563" t="s">
        <v>138</v>
      </c>
      <c r="G6563" t="s">
        <v>14</v>
      </c>
      <c r="H6563" t="s">
        <v>26</v>
      </c>
      <c r="I6563" t="s">
        <v>40</v>
      </c>
      <c r="J6563">
        <v>0</v>
      </c>
      <c r="L6563">
        <v>184.35820000000001</v>
      </c>
      <c r="M6563">
        <v>4</v>
      </c>
    </row>
    <row r="6564" spans="1:13" x14ac:dyDescent="0.3">
      <c r="A6564" t="s">
        <v>10</v>
      </c>
      <c r="B6564">
        <v>6561</v>
      </c>
      <c r="C6564" t="s">
        <v>903</v>
      </c>
      <c r="D6564" t="s">
        <v>48</v>
      </c>
      <c r="E6564">
        <v>2018</v>
      </c>
      <c r="F6564" t="s">
        <v>138</v>
      </c>
      <c r="G6564" t="s">
        <v>14</v>
      </c>
      <c r="H6564" t="s">
        <v>26</v>
      </c>
      <c r="I6564" t="s">
        <v>40</v>
      </c>
      <c r="J6564">
        <v>2.363057E-2</v>
      </c>
      <c r="L6564">
        <v>141.71539999999999</v>
      </c>
      <c r="M6564">
        <v>4</v>
      </c>
    </row>
    <row r="6565" spans="1:13" x14ac:dyDescent="0.3">
      <c r="A6565" t="s">
        <v>10</v>
      </c>
      <c r="B6565">
        <v>6562</v>
      </c>
      <c r="C6565" t="s">
        <v>1163</v>
      </c>
      <c r="D6565" t="s">
        <v>48</v>
      </c>
      <c r="E6565">
        <v>2018</v>
      </c>
      <c r="F6565" t="s">
        <v>138</v>
      </c>
      <c r="G6565" t="s">
        <v>14</v>
      </c>
      <c r="H6565" t="s">
        <v>26</v>
      </c>
      <c r="I6565" t="s">
        <v>40</v>
      </c>
      <c r="J6565">
        <v>0.30247887099999998</v>
      </c>
      <c r="L6565">
        <v>155.49719999999999</v>
      </c>
      <c r="M6565">
        <v>4</v>
      </c>
    </row>
    <row r="6566" spans="1:13" x14ac:dyDescent="0.3">
      <c r="A6566" t="s">
        <v>10</v>
      </c>
      <c r="B6566">
        <v>6563</v>
      </c>
      <c r="C6566" t="s">
        <v>699</v>
      </c>
      <c r="D6566" t="s">
        <v>48</v>
      </c>
      <c r="E6566">
        <v>2018</v>
      </c>
      <c r="F6566" t="s">
        <v>138</v>
      </c>
      <c r="G6566" t="s">
        <v>14</v>
      </c>
      <c r="H6566" t="s">
        <v>26</v>
      </c>
      <c r="I6566" t="s">
        <v>40</v>
      </c>
      <c r="J6566">
        <v>5.7620562E-2</v>
      </c>
      <c r="L6566">
        <v>115.45180000000001</v>
      </c>
      <c r="M6566">
        <v>4</v>
      </c>
    </row>
    <row r="6567" spans="1:13" x14ac:dyDescent="0.3">
      <c r="A6567" t="s">
        <v>10</v>
      </c>
      <c r="B6567">
        <v>6564</v>
      </c>
      <c r="C6567" t="s">
        <v>1098</v>
      </c>
      <c r="D6567" t="s">
        <v>48</v>
      </c>
      <c r="E6567">
        <v>2018</v>
      </c>
      <c r="F6567" t="s">
        <v>138</v>
      </c>
      <c r="G6567" t="s">
        <v>14</v>
      </c>
      <c r="H6567" t="s">
        <v>26</v>
      </c>
      <c r="I6567" t="s">
        <v>40</v>
      </c>
      <c r="J6567">
        <v>4.5068891999999999E-2</v>
      </c>
      <c r="L6567">
        <v>190.88720000000001</v>
      </c>
      <c r="M6567">
        <v>4</v>
      </c>
    </row>
    <row r="6568" spans="1:13" x14ac:dyDescent="0.3">
      <c r="A6568" t="s">
        <v>10</v>
      </c>
      <c r="B6568">
        <v>6565</v>
      </c>
      <c r="C6568" t="s">
        <v>1100</v>
      </c>
      <c r="D6568" t="s">
        <v>48</v>
      </c>
      <c r="E6568">
        <v>2018</v>
      </c>
      <c r="F6568" t="s">
        <v>138</v>
      </c>
      <c r="G6568" t="s">
        <v>14</v>
      </c>
      <c r="H6568" t="s">
        <v>26</v>
      </c>
      <c r="I6568" t="s">
        <v>40</v>
      </c>
      <c r="J6568">
        <v>0.13432761300000001</v>
      </c>
      <c r="L6568">
        <v>35.055799999999998</v>
      </c>
      <c r="M6568">
        <v>4</v>
      </c>
    </row>
    <row r="6569" spans="1:13" x14ac:dyDescent="0.3">
      <c r="A6569" t="s">
        <v>10</v>
      </c>
      <c r="B6569">
        <v>6566</v>
      </c>
      <c r="C6569" t="s">
        <v>261</v>
      </c>
      <c r="D6569" t="s">
        <v>48</v>
      </c>
      <c r="E6569">
        <v>2018</v>
      </c>
      <c r="F6569" t="s">
        <v>138</v>
      </c>
      <c r="G6569" t="s">
        <v>14</v>
      </c>
      <c r="H6569" t="s">
        <v>26</v>
      </c>
      <c r="I6569" t="s">
        <v>40</v>
      </c>
      <c r="J6569">
        <v>1.9227815999999998E-2</v>
      </c>
      <c r="L6569">
        <v>163.98419999999999</v>
      </c>
      <c r="M6569">
        <v>4</v>
      </c>
    </row>
    <row r="6570" spans="1:13" x14ac:dyDescent="0.3">
      <c r="A6570" t="s">
        <v>10</v>
      </c>
      <c r="B6570">
        <v>6567</v>
      </c>
      <c r="C6570" t="s">
        <v>520</v>
      </c>
      <c r="D6570" t="s">
        <v>32</v>
      </c>
      <c r="E6570">
        <v>2018</v>
      </c>
      <c r="F6570" t="s">
        <v>138</v>
      </c>
      <c r="G6570" t="s">
        <v>14</v>
      </c>
      <c r="H6570" t="s">
        <v>26</v>
      </c>
      <c r="I6570" t="s">
        <v>40</v>
      </c>
      <c r="J6570">
        <v>0.223985293</v>
      </c>
      <c r="L6570">
        <v>186.29239999999999</v>
      </c>
      <c r="M6570">
        <v>4</v>
      </c>
    </row>
    <row r="6571" spans="1:13" x14ac:dyDescent="0.3">
      <c r="A6571" t="s">
        <v>10</v>
      </c>
      <c r="B6571">
        <v>6568</v>
      </c>
      <c r="C6571" t="s">
        <v>960</v>
      </c>
      <c r="D6571" t="s">
        <v>32</v>
      </c>
      <c r="E6571">
        <v>2018</v>
      </c>
      <c r="F6571" t="s">
        <v>138</v>
      </c>
      <c r="G6571" t="s">
        <v>14</v>
      </c>
      <c r="H6571" t="s">
        <v>26</v>
      </c>
      <c r="I6571" t="s">
        <v>40</v>
      </c>
      <c r="J6571">
        <v>0.13511877</v>
      </c>
      <c r="L6571">
        <v>232.9958</v>
      </c>
      <c r="M6571">
        <v>4</v>
      </c>
    </row>
    <row r="6572" spans="1:13" x14ac:dyDescent="0.3">
      <c r="A6572" t="s">
        <v>10</v>
      </c>
      <c r="B6572">
        <v>6569</v>
      </c>
      <c r="C6572" t="s">
        <v>277</v>
      </c>
      <c r="D6572" t="s">
        <v>159</v>
      </c>
      <c r="E6572">
        <v>2018</v>
      </c>
      <c r="F6572" t="s">
        <v>138</v>
      </c>
      <c r="G6572" t="s">
        <v>14</v>
      </c>
      <c r="H6572" t="s">
        <v>26</v>
      </c>
      <c r="I6572" t="s">
        <v>40</v>
      </c>
      <c r="J6572">
        <v>9.7849200000000008E-3</v>
      </c>
      <c r="L6572">
        <v>225.90620000000001</v>
      </c>
      <c r="M6572">
        <v>4</v>
      </c>
    </row>
    <row r="6573" spans="1:13" x14ac:dyDescent="0.3">
      <c r="A6573" t="s">
        <v>17</v>
      </c>
      <c r="B6573">
        <v>6570</v>
      </c>
      <c r="C6573" t="s">
        <v>828</v>
      </c>
      <c r="D6573" t="s">
        <v>95</v>
      </c>
      <c r="E6573">
        <v>2018</v>
      </c>
      <c r="F6573" t="s">
        <v>138</v>
      </c>
      <c r="G6573" t="s">
        <v>14</v>
      </c>
      <c r="H6573" t="s">
        <v>26</v>
      </c>
      <c r="I6573" t="s">
        <v>40</v>
      </c>
      <c r="J6573">
        <v>0.13299549399999999</v>
      </c>
      <c r="L6573">
        <v>113.5544</v>
      </c>
      <c r="M6573">
        <v>4</v>
      </c>
    </row>
    <row r="6574" spans="1:13" x14ac:dyDescent="0.3">
      <c r="A6574" t="s">
        <v>17</v>
      </c>
      <c r="B6574">
        <v>6571</v>
      </c>
      <c r="C6574" t="s">
        <v>1301</v>
      </c>
      <c r="D6574" t="s">
        <v>28</v>
      </c>
      <c r="E6574">
        <v>2018</v>
      </c>
      <c r="F6574" t="s">
        <v>138</v>
      </c>
      <c r="G6574" t="s">
        <v>14</v>
      </c>
      <c r="H6574" t="s">
        <v>26</v>
      </c>
      <c r="I6574" t="s">
        <v>40</v>
      </c>
      <c r="J6574">
        <v>3.7131628E-2</v>
      </c>
      <c r="L6574">
        <v>216.48240000000001</v>
      </c>
      <c r="M6574">
        <v>4</v>
      </c>
    </row>
    <row r="6575" spans="1:13" x14ac:dyDescent="0.3">
      <c r="A6575" t="s">
        <v>17</v>
      </c>
      <c r="B6575">
        <v>6572</v>
      </c>
      <c r="C6575" t="s">
        <v>1110</v>
      </c>
      <c r="D6575" t="s">
        <v>12</v>
      </c>
      <c r="E6575">
        <v>2018</v>
      </c>
      <c r="F6575" t="s">
        <v>138</v>
      </c>
      <c r="G6575" t="s">
        <v>14</v>
      </c>
      <c r="H6575" t="s">
        <v>26</v>
      </c>
      <c r="I6575" t="s">
        <v>40</v>
      </c>
      <c r="J6575">
        <v>4.1970937999999999E-2</v>
      </c>
      <c r="L6575">
        <v>55.427199999999999</v>
      </c>
      <c r="M6575">
        <v>4</v>
      </c>
    </row>
    <row r="6576" spans="1:13" x14ac:dyDescent="0.3">
      <c r="A6576" t="s">
        <v>17</v>
      </c>
      <c r="B6576">
        <v>6573</v>
      </c>
      <c r="C6576" t="s">
        <v>1153</v>
      </c>
      <c r="D6576" t="s">
        <v>64</v>
      </c>
      <c r="E6576">
        <v>2018</v>
      </c>
      <c r="F6576" t="s">
        <v>138</v>
      </c>
      <c r="G6576" t="s">
        <v>14</v>
      </c>
      <c r="H6576" t="s">
        <v>26</v>
      </c>
      <c r="I6576" t="s">
        <v>40</v>
      </c>
      <c r="J6576">
        <v>1.9592288999999999E-2</v>
      </c>
      <c r="L6576">
        <v>56.961399999999998</v>
      </c>
      <c r="M6576">
        <v>4</v>
      </c>
    </row>
    <row r="6577" spans="1:13" x14ac:dyDescent="0.3">
      <c r="A6577" t="s">
        <v>17</v>
      </c>
      <c r="B6577">
        <v>6574</v>
      </c>
      <c r="C6577" t="s">
        <v>225</v>
      </c>
      <c r="D6577" t="s">
        <v>28</v>
      </c>
      <c r="E6577">
        <v>2016</v>
      </c>
      <c r="F6577" t="s">
        <v>25</v>
      </c>
      <c r="G6577" t="s">
        <v>14</v>
      </c>
      <c r="H6577" t="s">
        <v>26</v>
      </c>
      <c r="I6577" t="s">
        <v>16</v>
      </c>
      <c r="J6577">
        <v>0.124506117</v>
      </c>
      <c r="K6577">
        <v>6.4649999999999999</v>
      </c>
      <c r="L6577">
        <v>264.78840000000002</v>
      </c>
      <c r="M6577">
        <v>4</v>
      </c>
    </row>
    <row r="6578" spans="1:13" x14ac:dyDescent="0.3">
      <c r="A6578" t="s">
        <v>17</v>
      </c>
      <c r="B6578">
        <v>6575</v>
      </c>
      <c r="C6578" t="s">
        <v>44</v>
      </c>
      <c r="D6578" t="s">
        <v>28</v>
      </c>
      <c r="E6578">
        <v>2016</v>
      </c>
      <c r="F6578" t="s">
        <v>25</v>
      </c>
      <c r="G6578" t="s">
        <v>14</v>
      </c>
      <c r="H6578" t="s">
        <v>26</v>
      </c>
      <c r="I6578" t="s">
        <v>16</v>
      </c>
      <c r="J6578">
        <v>0.102055777</v>
      </c>
      <c r="K6578">
        <v>16.7</v>
      </c>
      <c r="L6578">
        <v>184.0292</v>
      </c>
      <c r="M6578">
        <v>4</v>
      </c>
    </row>
    <row r="6579" spans="1:13" x14ac:dyDescent="0.3">
      <c r="A6579" t="s">
        <v>17</v>
      </c>
      <c r="B6579">
        <v>6576</v>
      </c>
      <c r="C6579" t="s">
        <v>853</v>
      </c>
      <c r="D6579" t="s">
        <v>67</v>
      </c>
      <c r="E6579">
        <v>2016</v>
      </c>
      <c r="F6579" t="s">
        <v>25</v>
      </c>
      <c r="G6579" t="s">
        <v>14</v>
      </c>
      <c r="H6579" t="s">
        <v>26</v>
      </c>
      <c r="I6579" t="s">
        <v>16</v>
      </c>
      <c r="J6579">
        <v>8.0010180000000004E-3</v>
      </c>
      <c r="K6579">
        <v>17.600000000000001</v>
      </c>
      <c r="L6579">
        <v>170.44220000000001</v>
      </c>
      <c r="M6579">
        <v>4</v>
      </c>
    </row>
    <row r="6580" spans="1:13" x14ac:dyDescent="0.3">
      <c r="A6580" t="s">
        <v>17</v>
      </c>
      <c r="B6580">
        <v>6577</v>
      </c>
      <c r="C6580" t="s">
        <v>408</v>
      </c>
      <c r="D6580" t="s">
        <v>24</v>
      </c>
      <c r="E6580">
        <v>2016</v>
      </c>
      <c r="F6580" t="s">
        <v>25</v>
      </c>
      <c r="G6580" t="s">
        <v>14</v>
      </c>
      <c r="H6580" t="s">
        <v>26</v>
      </c>
      <c r="I6580" t="s">
        <v>16</v>
      </c>
      <c r="J6580">
        <v>9.5795326E-2</v>
      </c>
      <c r="K6580">
        <v>5.9850000000000003</v>
      </c>
      <c r="L6580">
        <v>128.46780000000001</v>
      </c>
      <c r="M6580">
        <v>4</v>
      </c>
    </row>
    <row r="6581" spans="1:13" x14ac:dyDescent="0.3">
      <c r="A6581" t="s">
        <v>17</v>
      </c>
      <c r="B6581">
        <v>6578</v>
      </c>
      <c r="C6581" t="s">
        <v>908</v>
      </c>
      <c r="D6581" t="s">
        <v>24</v>
      </c>
      <c r="E6581">
        <v>2016</v>
      </c>
      <c r="F6581" t="s">
        <v>25</v>
      </c>
      <c r="G6581" t="s">
        <v>14</v>
      </c>
      <c r="H6581" t="s">
        <v>26</v>
      </c>
      <c r="I6581" t="s">
        <v>16</v>
      </c>
      <c r="J6581">
        <v>0.143129124</v>
      </c>
      <c r="K6581">
        <v>8.9049999999999994</v>
      </c>
      <c r="L6581">
        <v>58.887799999999999</v>
      </c>
      <c r="M6581">
        <v>4</v>
      </c>
    </row>
    <row r="6582" spans="1:13" x14ac:dyDescent="0.3">
      <c r="A6582" t="s">
        <v>17</v>
      </c>
      <c r="B6582">
        <v>6579</v>
      </c>
      <c r="C6582" t="s">
        <v>407</v>
      </c>
      <c r="D6582" t="s">
        <v>24</v>
      </c>
      <c r="E6582">
        <v>2016</v>
      </c>
      <c r="F6582" t="s">
        <v>25</v>
      </c>
      <c r="G6582" t="s">
        <v>14</v>
      </c>
      <c r="H6582" t="s">
        <v>26</v>
      </c>
      <c r="I6582" t="s">
        <v>16</v>
      </c>
      <c r="J6582">
        <v>3.2628111000000001E-2</v>
      </c>
      <c r="K6582">
        <v>17.100000000000001</v>
      </c>
      <c r="L6582">
        <v>148.73920000000001</v>
      </c>
      <c r="M6582">
        <v>4</v>
      </c>
    </row>
    <row r="6583" spans="1:13" x14ac:dyDescent="0.3">
      <c r="A6583" t="s">
        <v>17</v>
      </c>
      <c r="B6583">
        <v>6580</v>
      </c>
      <c r="C6583" t="s">
        <v>1191</v>
      </c>
      <c r="D6583" t="s">
        <v>12</v>
      </c>
      <c r="E6583">
        <v>2016</v>
      </c>
      <c r="F6583" t="s">
        <v>25</v>
      </c>
      <c r="G6583" t="s">
        <v>14</v>
      </c>
      <c r="H6583" t="s">
        <v>26</v>
      </c>
      <c r="I6583" t="s">
        <v>16</v>
      </c>
      <c r="J6583">
        <v>2.0714522999999999E-2</v>
      </c>
      <c r="K6583">
        <v>14.15</v>
      </c>
      <c r="L6583">
        <v>124.2046</v>
      </c>
      <c r="M6583">
        <v>4</v>
      </c>
    </row>
    <row r="6584" spans="1:13" x14ac:dyDescent="0.3">
      <c r="A6584" t="s">
        <v>17</v>
      </c>
      <c r="B6584">
        <v>6581</v>
      </c>
      <c r="C6584" t="s">
        <v>1593</v>
      </c>
      <c r="D6584" t="s">
        <v>12</v>
      </c>
      <c r="E6584">
        <v>2016</v>
      </c>
      <c r="F6584" t="s">
        <v>25</v>
      </c>
      <c r="G6584" t="s">
        <v>14</v>
      </c>
      <c r="H6584" t="s">
        <v>26</v>
      </c>
      <c r="I6584" t="s">
        <v>16</v>
      </c>
      <c r="J6584">
        <v>4.4414056E-2</v>
      </c>
      <c r="K6584">
        <v>16.850000000000001</v>
      </c>
      <c r="L6584">
        <v>182.42660000000001</v>
      </c>
      <c r="M6584">
        <v>4</v>
      </c>
    </row>
    <row r="6585" spans="1:13" x14ac:dyDescent="0.3">
      <c r="A6585" t="s">
        <v>17</v>
      </c>
      <c r="B6585">
        <v>6582</v>
      </c>
      <c r="C6585" t="s">
        <v>1145</v>
      </c>
      <c r="D6585" t="s">
        <v>12</v>
      </c>
      <c r="E6585">
        <v>2016</v>
      </c>
      <c r="F6585" t="s">
        <v>25</v>
      </c>
      <c r="G6585" t="s">
        <v>14</v>
      </c>
      <c r="H6585" t="s">
        <v>26</v>
      </c>
      <c r="I6585" t="s">
        <v>16</v>
      </c>
      <c r="J6585">
        <v>0.17599552600000001</v>
      </c>
      <c r="K6585">
        <v>19.850000000000001</v>
      </c>
      <c r="L6585">
        <v>224.0772</v>
      </c>
      <c r="M6585">
        <v>4</v>
      </c>
    </row>
    <row r="6586" spans="1:13" x14ac:dyDescent="0.3">
      <c r="A6586" t="s">
        <v>17</v>
      </c>
      <c r="B6586">
        <v>6583</v>
      </c>
      <c r="C6586" t="s">
        <v>1068</v>
      </c>
      <c r="D6586" t="s">
        <v>19</v>
      </c>
      <c r="E6586">
        <v>2016</v>
      </c>
      <c r="F6586" t="s">
        <v>25</v>
      </c>
      <c r="G6586" t="s">
        <v>14</v>
      </c>
      <c r="H6586" t="s">
        <v>26</v>
      </c>
      <c r="I6586" t="s">
        <v>16</v>
      </c>
      <c r="J6586">
        <v>1.7642228999999999E-2</v>
      </c>
      <c r="K6586">
        <v>11.5</v>
      </c>
      <c r="L6586">
        <v>131.86259999999999</v>
      </c>
      <c r="M6586">
        <v>4</v>
      </c>
    </row>
    <row r="6587" spans="1:13" x14ac:dyDescent="0.3">
      <c r="A6587" t="s">
        <v>17</v>
      </c>
      <c r="B6587">
        <v>6584</v>
      </c>
      <c r="C6587" t="s">
        <v>1539</v>
      </c>
      <c r="D6587" t="s">
        <v>159</v>
      </c>
      <c r="E6587">
        <v>2016</v>
      </c>
      <c r="F6587" t="s">
        <v>25</v>
      </c>
      <c r="G6587" t="s">
        <v>14</v>
      </c>
      <c r="H6587" t="s">
        <v>26</v>
      </c>
      <c r="I6587" t="s">
        <v>16</v>
      </c>
      <c r="J6587">
        <v>0.141792841</v>
      </c>
      <c r="K6587">
        <v>20.5</v>
      </c>
      <c r="L6587">
        <v>89.717200000000005</v>
      </c>
      <c r="M6587">
        <v>4</v>
      </c>
    </row>
    <row r="6588" spans="1:13" x14ac:dyDescent="0.3">
      <c r="A6588" t="s">
        <v>17</v>
      </c>
      <c r="B6588">
        <v>6585</v>
      </c>
      <c r="C6588" t="s">
        <v>342</v>
      </c>
      <c r="D6588" t="s">
        <v>95</v>
      </c>
      <c r="E6588">
        <v>2016</v>
      </c>
      <c r="F6588" t="s">
        <v>25</v>
      </c>
      <c r="G6588" t="s">
        <v>14</v>
      </c>
      <c r="H6588" t="s">
        <v>26</v>
      </c>
      <c r="I6588" t="s">
        <v>16</v>
      </c>
      <c r="J6588">
        <v>8.2012293E-2</v>
      </c>
      <c r="K6588">
        <v>5.7649999999999997</v>
      </c>
      <c r="L6588">
        <v>37.516399999999997</v>
      </c>
      <c r="M6588">
        <v>4</v>
      </c>
    </row>
    <row r="6589" spans="1:13" x14ac:dyDescent="0.3">
      <c r="A6589" t="s">
        <v>17</v>
      </c>
      <c r="B6589">
        <v>6586</v>
      </c>
      <c r="C6589" t="s">
        <v>905</v>
      </c>
      <c r="D6589" t="s">
        <v>95</v>
      </c>
      <c r="E6589">
        <v>2016</v>
      </c>
      <c r="F6589" t="s">
        <v>25</v>
      </c>
      <c r="G6589" t="s">
        <v>14</v>
      </c>
      <c r="H6589" t="s">
        <v>26</v>
      </c>
      <c r="I6589" t="s">
        <v>16</v>
      </c>
      <c r="J6589">
        <v>7.2153139999999996E-3</v>
      </c>
      <c r="K6589">
        <v>7.09</v>
      </c>
      <c r="L6589">
        <v>47.603400000000001</v>
      </c>
      <c r="M6589">
        <v>4</v>
      </c>
    </row>
    <row r="6590" spans="1:13" x14ac:dyDescent="0.3">
      <c r="A6590" t="s">
        <v>17</v>
      </c>
      <c r="B6590">
        <v>6587</v>
      </c>
      <c r="C6590" t="s">
        <v>1538</v>
      </c>
      <c r="D6590" t="s">
        <v>95</v>
      </c>
      <c r="E6590">
        <v>2016</v>
      </c>
      <c r="F6590" t="s">
        <v>25</v>
      </c>
      <c r="G6590" t="s">
        <v>14</v>
      </c>
      <c r="H6590" t="s">
        <v>26</v>
      </c>
      <c r="I6590" t="s">
        <v>16</v>
      </c>
      <c r="J6590">
        <v>8.2427853999999995E-2</v>
      </c>
      <c r="K6590">
        <v>8.2349999999999994</v>
      </c>
      <c r="L6590">
        <v>149.30760000000001</v>
      </c>
      <c r="M6590">
        <v>4</v>
      </c>
    </row>
    <row r="6591" spans="1:13" x14ac:dyDescent="0.3">
      <c r="A6591" t="s">
        <v>17</v>
      </c>
      <c r="B6591">
        <v>6588</v>
      </c>
      <c r="C6591" t="s">
        <v>816</v>
      </c>
      <c r="D6591" t="s">
        <v>95</v>
      </c>
      <c r="E6591">
        <v>2016</v>
      </c>
      <c r="F6591" t="s">
        <v>25</v>
      </c>
      <c r="G6591" t="s">
        <v>14</v>
      </c>
      <c r="H6591" t="s">
        <v>26</v>
      </c>
      <c r="I6591" t="s">
        <v>16</v>
      </c>
      <c r="J6591">
        <v>1.3929059000000001E-2</v>
      </c>
      <c r="K6591">
        <v>8.3550000000000004</v>
      </c>
      <c r="L6591">
        <v>94.146199999999993</v>
      </c>
      <c r="M6591">
        <v>4</v>
      </c>
    </row>
    <row r="6592" spans="1:13" x14ac:dyDescent="0.3">
      <c r="A6592" t="s">
        <v>17</v>
      </c>
      <c r="B6592">
        <v>6589</v>
      </c>
      <c r="C6592" t="s">
        <v>472</v>
      </c>
      <c r="D6592" t="s">
        <v>95</v>
      </c>
      <c r="E6592">
        <v>2016</v>
      </c>
      <c r="F6592" t="s">
        <v>25</v>
      </c>
      <c r="G6592" t="s">
        <v>14</v>
      </c>
      <c r="H6592" t="s">
        <v>26</v>
      </c>
      <c r="I6592" t="s">
        <v>16</v>
      </c>
      <c r="J6592">
        <v>0.101294945</v>
      </c>
      <c r="K6592">
        <v>9.1950000000000003</v>
      </c>
      <c r="L6592">
        <v>46.2744</v>
      </c>
      <c r="M6592">
        <v>4</v>
      </c>
    </row>
    <row r="6593" spans="1:13" x14ac:dyDescent="0.3">
      <c r="A6593" t="s">
        <v>17</v>
      </c>
      <c r="B6593">
        <v>6590</v>
      </c>
      <c r="C6593" t="s">
        <v>198</v>
      </c>
      <c r="D6593" t="s">
        <v>95</v>
      </c>
      <c r="E6593">
        <v>2016</v>
      </c>
      <c r="F6593" t="s">
        <v>25</v>
      </c>
      <c r="G6593" t="s">
        <v>14</v>
      </c>
      <c r="H6593" t="s">
        <v>26</v>
      </c>
      <c r="I6593" t="s">
        <v>16</v>
      </c>
      <c r="J6593">
        <v>7.5548309999999994E-2</v>
      </c>
      <c r="K6593">
        <v>12</v>
      </c>
      <c r="L6593">
        <v>121.9388</v>
      </c>
      <c r="M6593">
        <v>4</v>
      </c>
    </row>
    <row r="6594" spans="1:13" x14ac:dyDescent="0.3">
      <c r="A6594" t="s">
        <v>17</v>
      </c>
      <c r="B6594">
        <v>6591</v>
      </c>
      <c r="C6594" t="s">
        <v>1059</v>
      </c>
      <c r="D6594" t="s">
        <v>95</v>
      </c>
      <c r="E6594">
        <v>2016</v>
      </c>
      <c r="F6594" t="s">
        <v>25</v>
      </c>
      <c r="G6594" t="s">
        <v>14</v>
      </c>
      <c r="H6594" t="s">
        <v>26</v>
      </c>
      <c r="I6594" t="s">
        <v>16</v>
      </c>
      <c r="J6594">
        <v>0.11487406</v>
      </c>
      <c r="K6594">
        <v>12.1</v>
      </c>
      <c r="L6594">
        <v>221.41139999999999</v>
      </c>
      <c r="M6594">
        <v>4</v>
      </c>
    </row>
    <row r="6595" spans="1:13" x14ac:dyDescent="0.3">
      <c r="A6595" t="s">
        <v>17</v>
      </c>
      <c r="B6595">
        <v>6592</v>
      </c>
      <c r="C6595" t="s">
        <v>1471</v>
      </c>
      <c r="D6595" t="s">
        <v>95</v>
      </c>
      <c r="E6595">
        <v>2016</v>
      </c>
      <c r="F6595" t="s">
        <v>25</v>
      </c>
      <c r="G6595" t="s">
        <v>14</v>
      </c>
      <c r="H6595" t="s">
        <v>26</v>
      </c>
      <c r="I6595" t="s">
        <v>16</v>
      </c>
      <c r="J6595">
        <v>9.4105279999999996E-3</v>
      </c>
      <c r="K6595">
        <v>12.3</v>
      </c>
      <c r="L6595">
        <v>73.738</v>
      </c>
      <c r="M6595">
        <v>4</v>
      </c>
    </row>
    <row r="6596" spans="1:13" x14ac:dyDescent="0.3">
      <c r="A6596" t="s">
        <v>17</v>
      </c>
      <c r="B6596">
        <v>6593</v>
      </c>
      <c r="C6596" t="s">
        <v>737</v>
      </c>
      <c r="D6596" t="s">
        <v>95</v>
      </c>
      <c r="E6596">
        <v>2016</v>
      </c>
      <c r="F6596" t="s">
        <v>25</v>
      </c>
      <c r="G6596" t="s">
        <v>14</v>
      </c>
      <c r="H6596" t="s">
        <v>26</v>
      </c>
      <c r="I6596" t="s">
        <v>16</v>
      </c>
      <c r="J6596">
        <v>8.1103929000000005E-2</v>
      </c>
      <c r="K6596">
        <v>15.6</v>
      </c>
      <c r="L6596">
        <v>112.3544</v>
      </c>
      <c r="M6596">
        <v>4</v>
      </c>
    </row>
    <row r="6597" spans="1:13" x14ac:dyDescent="0.3">
      <c r="A6597" t="s">
        <v>17</v>
      </c>
      <c r="B6597">
        <v>6594</v>
      </c>
      <c r="C6597" t="s">
        <v>1232</v>
      </c>
      <c r="D6597" t="s">
        <v>95</v>
      </c>
      <c r="E6597">
        <v>2016</v>
      </c>
      <c r="F6597" t="s">
        <v>25</v>
      </c>
      <c r="G6597" t="s">
        <v>14</v>
      </c>
      <c r="H6597" t="s">
        <v>26</v>
      </c>
      <c r="I6597" t="s">
        <v>16</v>
      </c>
      <c r="J6597">
        <v>2.1431134000000001E-2</v>
      </c>
      <c r="K6597">
        <v>20.7</v>
      </c>
      <c r="L6597">
        <v>157.02879999999999</v>
      </c>
      <c r="M6597">
        <v>4</v>
      </c>
    </row>
    <row r="6598" spans="1:13" x14ac:dyDescent="0.3">
      <c r="A6598" t="s">
        <v>17</v>
      </c>
      <c r="B6598">
        <v>6595</v>
      </c>
      <c r="C6598" t="s">
        <v>704</v>
      </c>
      <c r="D6598" t="s">
        <v>57</v>
      </c>
      <c r="E6598">
        <v>2016</v>
      </c>
      <c r="F6598" t="s">
        <v>25</v>
      </c>
      <c r="G6598" t="s">
        <v>14</v>
      </c>
      <c r="H6598" t="s">
        <v>26</v>
      </c>
      <c r="I6598" t="s">
        <v>16</v>
      </c>
      <c r="J6598">
        <v>0</v>
      </c>
      <c r="K6598">
        <v>6.44</v>
      </c>
      <c r="L6598">
        <v>98.27</v>
      </c>
      <c r="M6598">
        <v>4</v>
      </c>
    </row>
    <row r="6599" spans="1:13" x14ac:dyDescent="0.3">
      <c r="A6599" t="s">
        <v>17</v>
      </c>
      <c r="B6599">
        <v>6596</v>
      </c>
      <c r="C6599" t="s">
        <v>843</v>
      </c>
      <c r="D6599" t="s">
        <v>57</v>
      </c>
      <c r="E6599">
        <v>2016</v>
      </c>
      <c r="F6599" t="s">
        <v>25</v>
      </c>
      <c r="G6599" t="s">
        <v>14</v>
      </c>
      <c r="H6599" t="s">
        <v>26</v>
      </c>
      <c r="I6599" t="s">
        <v>16</v>
      </c>
      <c r="J6599">
        <v>5.1661272000000001E-2</v>
      </c>
      <c r="K6599">
        <v>10.195</v>
      </c>
      <c r="L6599">
        <v>33.355800000000002</v>
      </c>
      <c r="M6599">
        <v>4</v>
      </c>
    </row>
    <row r="6600" spans="1:13" x14ac:dyDescent="0.3">
      <c r="A6600" t="s">
        <v>17</v>
      </c>
      <c r="B6600">
        <v>6597</v>
      </c>
      <c r="C6600" t="s">
        <v>601</v>
      </c>
      <c r="D6600" t="s">
        <v>57</v>
      </c>
      <c r="E6600">
        <v>2016</v>
      </c>
      <c r="F6600" t="s">
        <v>25</v>
      </c>
      <c r="G6600" t="s">
        <v>14</v>
      </c>
      <c r="H6600" t="s">
        <v>26</v>
      </c>
      <c r="I6600" t="s">
        <v>16</v>
      </c>
      <c r="J6600">
        <v>4.8027042999999998E-2</v>
      </c>
      <c r="K6600">
        <v>13.35</v>
      </c>
      <c r="L6600">
        <v>218.91659999999999</v>
      </c>
      <c r="M6600">
        <v>4</v>
      </c>
    </row>
    <row r="6601" spans="1:13" x14ac:dyDescent="0.3">
      <c r="A6601" t="s">
        <v>17</v>
      </c>
      <c r="B6601">
        <v>6598</v>
      </c>
      <c r="C6601" t="s">
        <v>745</v>
      </c>
      <c r="D6601" t="s">
        <v>57</v>
      </c>
      <c r="E6601">
        <v>2016</v>
      </c>
      <c r="F6601" t="s">
        <v>25</v>
      </c>
      <c r="G6601" t="s">
        <v>14</v>
      </c>
      <c r="H6601" t="s">
        <v>26</v>
      </c>
      <c r="I6601" t="s">
        <v>16</v>
      </c>
      <c r="J6601">
        <v>6.9100547999999998E-2</v>
      </c>
      <c r="K6601">
        <v>15.85</v>
      </c>
      <c r="L6601">
        <v>216.61660000000001</v>
      </c>
      <c r="M6601">
        <v>4</v>
      </c>
    </row>
    <row r="6602" spans="1:13" x14ac:dyDescent="0.3">
      <c r="A6602" t="s">
        <v>17</v>
      </c>
      <c r="B6602">
        <v>6599</v>
      </c>
      <c r="C6602" t="s">
        <v>926</v>
      </c>
      <c r="D6602" t="s">
        <v>28</v>
      </c>
      <c r="E6602">
        <v>2016</v>
      </c>
      <c r="F6602" t="s">
        <v>25</v>
      </c>
      <c r="G6602" t="s">
        <v>14</v>
      </c>
      <c r="H6602" t="s">
        <v>26</v>
      </c>
      <c r="I6602" t="s">
        <v>16</v>
      </c>
      <c r="J6602">
        <v>0.12744903099999999</v>
      </c>
      <c r="K6602">
        <v>6.3</v>
      </c>
      <c r="L6602">
        <v>210.52699999999999</v>
      </c>
      <c r="M6602">
        <v>4</v>
      </c>
    </row>
    <row r="6603" spans="1:13" x14ac:dyDescent="0.3">
      <c r="A6603" t="s">
        <v>17</v>
      </c>
      <c r="B6603">
        <v>6600</v>
      </c>
      <c r="C6603" t="s">
        <v>1366</v>
      </c>
      <c r="D6603" t="s">
        <v>28</v>
      </c>
      <c r="E6603">
        <v>2016</v>
      </c>
      <c r="F6603" t="s">
        <v>25</v>
      </c>
      <c r="G6603" t="s">
        <v>14</v>
      </c>
      <c r="H6603" t="s">
        <v>26</v>
      </c>
      <c r="I6603" t="s">
        <v>16</v>
      </c>
      <c r="J6603">
        <v>5.0750977000000003E-2</v>
      </c>
      <c r="K6603">
        <v>7.5</v>
      </c>
      <c r="L6603">
        <v>122.2072</v>
      </c>
      <c r="M6603">
        <v>4</v>
      </c>
    </row>
    <row r="6604" spans="1:13" x14ac:dyDescent="0.3">
      <c r="A6604" t="s">
        <v>17</v>
      </c>
      <c r="B6604">
        <v>6601</v>
      </c>
      <c r="C6604" t="s">
        <v>1546</v>
      </c>
      <c r="D6604" t="s">
        <v>28</v>
      </c>
      <c r="E6604">
        <v>2016</v>
      </c>
      <c r="F6604" t="s">
        <v>25</v>
      </c>
      <c r="G6604" t="s">
        <v>14</v>
      </c>
      <c r="H6604" t="s">
        <v>26</v>
      </c>
      <c r="I6604" t="s">
        <v>16</v>
      </c>
      <c r="J6604">
        <v>0.139228412</v>
      </c>
      <c r="K6604">
        <v>8.7100000000000009</v>
      </c>
      <c r="L6604">
        <v>49.537599999999998</v>
      </c>
      <c r="M6604">
        <v>4</v>
      </c>
    </row>
    <row r="6605" spans="1:13" x14ac:dyDescent="0.3">
      <c r="A6605" t="s">
        <v>17</v>
      </c>
      <c r="B6605">
        <v>6602</v>
      </c>
      <c r="C6605" t="s">
        <v>1581</v>
      </c>
      <c r="D6605" t="s">
        <v>28</v>
      </c>
      <c r="E6605">
        <v>2016</v>
      </c>
      <c r="F6605" t="s">
        <v>25</v>
      </c>
      <c r="G6605" t="s">
        <v>14</v>
      </c>
      <c r="H6605" t="s">
        <v>26</v>
      </c>
      <c r="I6605" t="s">
        <v>16</v>
      </c>
      <c r="J6605">
        <v>0.126383094</v>
      </c>
      <c r="K6605">
        <v>10.195</v>
      </c>
      <c r="L6605">
        <v>112.18859999999999</v>
      </c>
      <c r="M6605">
        <v>4</v>
      </c>
    </row>
    <row r="6606" spans="1:13" x14ac:dyDescent="0.3">
      <c r="A6606" t="s">
        <v>17</v>
      </c>
      <c r="B6606">
        <v>6603</v>
      </c>
      <c r="C6606" t="s">
        <v>944</v>
      </c>
      <c r="D6606" t="s">
        <v>28</v>
      </c>
      <c r="E6606">
        <v>2016</v>
      </c>
      <c r="F6606" t="s">
        <v>25</v>
      </c>
      <c r="G6606" t="s">
        <v>14</v>
      </c>
      <c r="H6606" t="s">
        <v>26</v>
      </c>
      <c r="I6606" t="s">
        <v>16</v>
      </c>
      <c r="J6606">
        <v>1.7744999000000001E-2</v>
      </c>
      <c r="K6606">
        <v>11.6</v>
      </c>
      <c r="L6606">
        <v>177.96860000000001</v>
      </c>
      <c r="M6606">
        <v>4</v>
      </c>
    </row>
    <row r="6607" spans="1:13" x14ac:dyDescent="0.3">
      <c r="A6607" t="s">
        <v>17</v>
      </c>
      <c r="B6607">
        <v>6604</v>
      </c>
      <c r="C6607" t="s">
        <v>927</v>
      </c>
      <c r="D6607" t="s">
        <v>28</v>
      </c>
      <c r="E6607">
        <v>2016</v>
      </c>
      <c r="F6607" t="s">
        <v>25</v>
      </c>
      <c r="G6607" t="s">
        <v>14</v>
      </c>
      <c r="H6607" t="s">
        <v>26</v>
      </c>
      <c r="I6607" t="s">
        <v>16</v>
      </c>
      <c r="J6607">
        <v>3.3974435999999997E-2</v>
      </c>
      <c r="K6607">
        <v>12</v>
      </c>
      <c r="L6607">
        <v>181.89760000000001</v>
      </c>
      <c r="M6607">
        <v>4</v>
      </c>
    </row>
    <row r="6608" spans="1:13" x14ac:dyDescent="0.3">
      <c r="A6608" t="s">
        <v>17</v>
      </c>
      <c r="B6608">
        <v>6605</v>
      </c>
      <c r="C6608" t="s">
        <v>1274</v>
      </c>
      <c r="D6608" t="s">
        <v>67</v>
      </c>
      <c r="E6608">
        <v>2016</v>
      </c>
      <c r="F6608" t="s">
        <v>25</v>
      </c>
      <c r="G6608" t="s">
        <v>14</v>
      </c>
      <c r="H6608" t="s">
        <v>26</v>
      </c>
      <c r="I6608" t="s">
        <v>16</v>
      </c>
      <c r="J6608">
        <v>3.8454075999999997E-2</v>
      </c>
      <c r="K6608">
        <v>6.92</v>
      </c>
      <c r="L6608">
        <v>61.5852</v>
      </c>
      <c r="M6608">
        <v>4</v>
      </c>
    </row>
    <row r="6609" spans="1:13" x14ac:dyDescent="0.3">
      <c r="A6609" t="s">
        <v>17</v>
      </c>
      <c r="B6609">
        <v>6606</v>
      </c>
      <c r="C6609" t="s">
        <v>544</v>
      </c>
      <c r="D6609" t="s">
        <v>67</v>
      </c>
      <c r="E6609">
        <v>2016</v>
      </c>
      <c r="F6609" t="s">
        <v>25</v>
      </c>
      <c r="G6609" t="s">
        <v>14</v>
      </c>
      <c r="H6609" t="s">
        <v>26</v>
      </c>
      <c r="I6609" t="s">
        <v>16</v>
      </c>
      <c r="J6609">
        <v>0.10511069200000001</v>
      </c>
      <c r="K6609">
        <v>8.8949999999999996</v>
      </c>
      <c r="L6609">
        <v>41.113799999999998</v>
      </c>
      <c r="M6609">
        <v>4</v>
      </c>
    </row>
    <row r="6610" spans="1:13" x14ac:dyDescent="0.3">
      <c r="A6610" t="s">
        <v>17</v>
      </c>
      <c r="B6610">
        <v>6607</v>
      </c>
      <c r="C6610" t="s">
        <v>1597</v>
      </c>
      <c r="D6610" t="s">
        <v>67</v>
      </c>
      <c r="E6610">
        <v>2016</v>
      </c>
      <c r="F6610" t="s">
        <v>25</v>
      </c>
      <c r="G6610" t="s">
        <v>14</v>
      </c>
      <c r="H6610" t="s">
        <v>26</v>
      </c>
      <c r="I6610" t="s">
        <v>16</v>
      </c>
      <c r="J6610">
        <v>7.0040195E-2</v>
      </c>
      <c r="K6610">
        <v>10.3</v>
      </c>
      <c r="L6610">
        <v>263.02260000000001</v>
      </c>
      <c r="M6610">
        <v>4</v>
      </c>
    </row>
    <row r="6611" spans="1:13" x14ac:dyDescent="0.3">
      <c r="A6611" t="s">
        <v>17</v>
      </c>
      <c r="B6611">
        <v>6608</v>
      </c>
      <c r="C6611" t="s">
        <v>1515</v>
      </c>
      <c r="D6611" t="s">
        <v>67</v>
      </c>
      <c r="E6611">
        <v>2016</v>
      </c>
      <c r="F6611" t="s">
        <v>25</v>
      </c>
      <c r="G6611" t="s">
        <v>14</v>
      </c>
      <c r="H6611" t="s">
        <v>26</v>
      </c>
      <c r="I6611" t="s">
        <v>16</v>
      </c>
      <c r="J6611">
        <v>0.17404903199999999</v>
      </c>
      <c r="K6611">
        <v>11.65</v>
      </c>
      <c r="L6611">
        <v>52.9298</v>
      </c>
      <c r="M6611">
        <v>4</v>
      </c>
    </row>
    <row r="6612" spans="1:13" x14ac:dyDescent="0.3">
      <c r="A6612" t="s">
        <v>17</v>
      </c>
      <c r="B6612">
        <v>6609</v>
      </c>
      <c r="C6612" t="s">
        <v>140</v>
      </c>
      <c r="D6612" t="s">
        <v>67</v>
      </c>
      <c r="E6612">
        <v>2016</v>
      </c>
      <c r="F6612" t="s">
        <v>25</v>
      </c>
      <c r="G6612" t="s">
        <v>14</v>
      </c>
      <c r="H6612" t="s">
        <v>26</v>
      </c>
      <c r="I6612" t="s">
        <v>16</v>
      </c>
      <c r="J6612">
        <v>0.14135256199999999</v>
      </c>
      <c r="K6612">
        <v>13.8</v>
      </c>
      <c r="L6612">
        <v>264.1884</v>
      </c>
      <c r="M6612">
        <v>4</v>
      </c>
    </row>
    <row r="6613" spans="1:13" x14ac:dyDescent="0.3">
      <c r="A6613" t="s">
        <v>17</v>
      </c>
      <c r="B6613">
        <v>6610</v>
      </c>
      <c r="C6613" t="s">
        <v>1595</v>
      </c>
      <c r="D6613" t="s">
        <v>67</v>
      </c>
      <c r="E6613">
        <v>2016</v>
      </c>
      <c r="F6613" t="s">
        <v>25</v>
      </c>
      <c r="G6613" t="s">
        <v>14</v>
      </c>
      <c r="H6613" t="s">
        <v>26</v>
      </c>
      <c r="I6613" t="s">
        <v>16</v>
      </c>
      <c r="J6613">
        <v>4.2180994999999999E-2</v>
      </c>
      <c r="K6613">
        <v>14.15</v>
      </c>
      <c r="L6613">
        <v>52.098199999999999</v>
      </c>
      <c r="M6613">
        <v>4</v>
      </c>
    </row>
    <row r="6614" spans="1:13" x14ac:dyDescent="0.3">
      <c r="A6614" t="s">
        <v>17</v>
      </c>
      <c r="B6614">
        <v>6611</v>
      </c>
      <c r="C6614" t="s">
        <v>1505</v>
      </c>
      <c r="D6614" t="s">
        <v>67</v>
      </c>
      <c r="E6614">
        <v>2016</v>
      </c>
      <c r="F6614" t="s">
        <v>25</v>
      </c>
      <c r="G6614" t="s">
        <v>14</v>
      </c>
      <c r="H6614" t="s">
        <v>26</v>
      </c>
      <c r="I6614" t="s">
        <v>16</v>
      </c>
      <c r="J6614">
        <v>0.122571209</v>
      </c>
      <c r="K6614">
        <v>14.3</v>
      </c>
      <c r="L6614">
        <v>122.373</v>
      </c>
      <c r="M6614">
        <v>4</v>
      </c>
    </row>
    <row r="6615" spans="1:13" x14ac:dyDescent="0.3">
      <c r="A6615" t="s">
        <v>17</v>
      </c>
      <c r="B6615">
        <v>6612</v>
      </c>
      <c r="C6615" t="s">
        <v>1276</v>
      </c>
      <c r="D6615" t="s">
        <v>67</v>
      </c>
      <c r="E6615">
        <v>2016</v>
      </c>
      <c r="F6615" t="s">
        <v>25</v>
      </c>
      <c r="G6615" t="s">
        <v>14</v>
      </c>
      <c r="H6615" t="s">
        <v>26</v>
      </c>
      <c r="I6615" t="s">
        <v>16</v>
      </c>
      <c r="J6615">
        <v>0.16583822400000001</v>
      </c>
      <c r="K6615">
        <v>15.75</v>
      </c>
      <c r="L6615">
        <v>36.650599999999997</v>
      </c>
      <c r="M6615">
        <v>4</v>
      </c>
    </row>
    <row r="6616" spans="1:13" x14ac:dyDescent="0.3">
      <c r="A6616" t="s">
        <v>17</v>
      </c>
      <c r="B6616">
        <v>6613</v>
      </c>
      <c r="C6616" t="s">
        <v>1277</v>
      </c>
      <c r="D6616" t="s">
        <v>67</v>
      </c>
      <c r="E6616">
        <v>2016</v>
      </c>
      <c r="F6616" t="s">
        <v>25</v>
      </c>
      <c r="G6616" t="s">
        <v>14</v>
      </c>
      <c r="H6616" t="s">
        <v>26</v>
      </c>
      <c r="I6616" t="s">
        <v>16</v>
      </c>
      <c r="J6616">
        <v>7.0154899000000007E-2</v>
      </c>
      <c r="K6616">
        <v>16.7</v>
      </c>
      <c r="L6616">
        <v>218.185</v>
      </c>
      <c r="M6616">
        <v>4</v>
      </c>
    </row>
    <row r="6617" spans="1:13" x14ac:dyDescent="0.3">
      <c r="A6617" t="s">
        <v>17</v>
      </c>
      <c r="B6617">
        <v>6614</v>
      </c>
      <c r="C6617" t="s">
        <v>1235</v>
      </c>
      <c r="D6617" t="s">
        <v>67</v>
      </c>
      <c r="E6617">
        <v>2016</v>
      </c>
      <c r="F6617" t="s">
        <v>25</v>
      </c>
      <c r="G6617" t="s">
        <v>14</v>
      </c>
      <c r="H6617" t="s">
        <v>26</v>
      </c>
      <c r="I6617" t="s">
        <v>16</v>
      </c>
      <c r="J6617">
        <v>5.5433376999999999E-2</v>
      </c>
      <c r="K6617">
        <v>17</v>
      </c>
      <c r="L6617">
        <v>221.1114</v>
      </c>
      <c r="M6617">
        <v>4</v>
      </c>
    </row>
    <row r="6618" spans="1:13" x14ac:dyDescent="0.3">
      <c r="A6618" t="s">
        <v>17</v>
      </c>
      <c r="B6618">
        <v>6615</v>
      </c>
      <c r="C6618" t="s">
        <v>586</v>
      </c>
      <c r="D6618" t="s">
        <v>67</v>
      </c>
      <c r="E6618">
        <v>2016</v>
      </c>
      <c r="F6618" t="s">
        <v>25</v>
      </c>
      <c r="G6618" t="s">
        <v>14</v>
      </c>
      <c r="H6618" t="s">
        <v>26</v>
      </c>
      <c r="I6618" t="s">
        <v>16</v>
      </c>
      <c r="J6618">
        <v>2.4226902000000002E-2</v>
      </c>
      <c r="K6618">
        <v>19.600000000000001</v>
      </c>
      <c r="L6618">
        <v>48.771799999999999</v>
      </c>
      <c r="M6618">
        <v>4</v>
      </c>
    </row>
    <row r="6619" spans="1:13" x14ac:dyDescent="0.3">
      <c r="A6619" t="s">
        <v>17</v>
      </c>
      <c r="B6619">
        <v>6616</v>
      </c>
      <c r="C6619" t="s">
        <v>1322</v>
      </c>
      <c r="D6619" t="s">
        <v>67</v>
      </c>
      <c r="E6619">
        <v>2016</v>
      </c>
      <c r="F6619" t="s">
        <v>25</v>
      </c>
      <c r="G6619" t="s">
        <v>14</v>
      </c>
      <c r="H6619" t="s">
        <v>26</v>
      </c>
      <c r="I6619" t="s">
        <v>16</v>
      </c>
      <c r="J6619">
        <v>7.4627201000000004E-2</v>
      </c>
      <c r="K6619">
        <v>20.100000000000001</v>
      </c>
      <c r="L6619">
        <v>110.3228</v>
      </c>
      <c r="M6619">
        <v>4</v>
      </c>
    </row>
    <row r="6620" spans="1:13" x14ac:dyDescent="0.3">
      <c r="A6620" t="s">
        <v>17</v>
      </c>
      <c r="B6620">
        <v>6617</v>
      </c>
      <c r="C6620" t="s">
        <v>484</v>
      </c>
      <c r="D6620" t="s">
        <v>67</v>
      </c>
      <c r="E6620">
        <v>2016</v>
      </c>
      <c r="F6620" t="s">
        <v>25</v>
      </c>
      <c r="G6620" t="s">
        <v>14</v>
      </c>
      <c r="H6620" t="s">
        <v>26</v>
      </c>
      <c r="I6620" t="s">
        <v>16</v>
      </c>
      <c r="J6620">
        <v>3.6326063999999998E-2</v>
      </c>
      <c r="K6620">
        <v>20.25</v>
      </c>
      <c r="L6620">
        <v>220.1482</v>
      </c>
      <c r="M6620">
        <v>4</v>
      </c>
    </row>
    <row r="6621" spans="1:13" x14ac:dyDescent="0.3">
      <c r="A6621" t="s">
        <v>17</v>
      </c>
      <c r="B6621">
        <v>6618</v>
      </c>
      <c r="C6621" t="s">
        <v>321</v>
      </c>
      <c r="D6621" t="s">
        <v>24</v>
      </c>
      <c r="E6621">
        <v>2016</v>
      </c>
      <c r="F6621" t="s">
        <v>25</v>
      </c>
      <c r="G6621" t="s">
        <v>14</v>
      </c>
      <c r="H6621" t="s">
        <v>26</v>
      </c>
      <c r="I6621" t="s">
        <v>16</v>
      </c>
      <c r="J6621">
        <v>1.5108194E-2</v>
      </c>
      <c r="K6621">
        <v>5.48</v>
      </c>
      <c r="L6621">
        <v>83.724999999999994</v>
      </c>
      <c r="M6621">
        <v>4</v>
      </c>
    </row>
    <row r="6622" spans="1:13" x14ac:dyDescent="0.3">
      <c r="A6622" t="s">
        <v>17</v>
      </c>
      <c r="B6622">
        <v>6619</v>
      </c>
      <c r="C6622" t="s">
        <v>1107</v>
      </c>
      <c r="D6622" t="s">
        <v>24</v>
      </c>
      <c r="E6622">
        <v>2016</v>
      </c>
      <c r="F6622" t="s">
        <v>25</v>
      </c>
      <c r="G6622" t="s">
        <v>14</v>
      </c>
      <c r="H6622" t="s">
        <v>26</v>
      </c>
      <c r="I6622" t="s">
        <v>16</v>
      </c>
      <c r="J6622">
        <v>0</v>
      </c>
      <c r="K6622">
        <v>5.88</v>
      </c>
      <c r="L6622">
        <v>154.2998</v>
      </c>
      <c r="M6622">
        <v>4</v>
      </c>
    </row>
    <row r="6623" spans="1:13" x14ac:dyDescent="0.3">
      <c r="A6623" t="s">
        <v>17</v>
      </c>
      <c r="B6623">
        <v>6620</v>
      </c>
      <c r="C6623" t="s">
        <v>99</v>
      </c>
      <c r="D6623" t="s">
        <v>24</v>
      </c>
      <c r="E6623">
        <v>2016</v>
      </c>
      <c r="F6623" t="s">
        <v>25</v>
      </c>
      <c r="G6623" t="s">
        <v>14</v>
      </c>
      <c r="H6623" t="s">
        <v>26</v>
      </c>
      <c r="I6623" t="s">
        <v>16</v>
      </c>
      <c r="J6623">
        <v>8.6132372999999998E-2</v>
      </c>
      <c r="K6623">
        <v>7.3</v>
      </c>
      <c r="L6623">
        <v>148.80760000000001</v>
      </c>
      <c r="M6623">
        <v>4</v>
      </c>
    </row>
    <row r="6624" spans="1:13" x14ac:dyDescent="0.3">
      <c r="A6624" t="s">
        <v>17</v>
      </c>
      <c r="B6624">
        <v>6621</v>
      </c>
      <c r="C6624" t="s">
        <v>527</v>
      </c>
      <c r="D6624" t="s">
        <v>24</v>
      </c>
      <c r="E6624">
        <v>2016</v>
      </c>
      <c r="F6624" t="s">
        <v>25</v>
      </c>
      <c r="G6624" t="s">
        <v>14</v>
      </c>
      <c r="H6624" t="s">
        <v>26</v>
      </c>
      <c r="I6624" t="s">
        <v>16</v>
      </c>
      <c r="J6624">
        <v>5.2312034E-2</v>
      </c>
      <c r="K6624">
        <v>7.36</v>
      </c>
      <c r="L6624">
        <v>58.558799999999998</v>
      </c>
      <c r="M6624">
        <v>4</v>
      </c>
    </row>
    <row r="6625" spans="1:13" x14ac:dyDescent="0.3">
      <c r="A6625" t="s">
        <v>17</v>
      </c>
      <c r="B6625">
        <v>6622</v>
      </c>
      <c r="C6625" t="s">
        <v>100</v>
      </c>
      <c r="D6625" t="s">
        <v>24</v>
      </c>
      <c r="E6625">
        <v>2016</v>
      </c>
      <c r="F6625" t="s">
        <v>25</v>
      </c>
      <c r="G6625" t="s">
        <v>14</v>
      </c>
      <c r="H6625" t="s">
        <v>26</v>
      </c>
      <c r="I6625" t="s">
        <v>16</v>
      </c>
      <c r="J6625">
        <v>0</v>
      </c>
      <c r="K6625">
        <v>7.93</v>
      </c>
      <c r="L6625">
        <v>121.84139999999999</v>
      </c>
      <c r="M6625">
        <v>4</v>
      </c>
    </row>
    <row r="6626" spans="1:13" x14ac:dyDescent="0.3">
      <c r="A6626" t="s">
        <v>17</v>
      </c>
      <c r="B6626">
        <v>6623</v>
      </c>
      <c r="C6626" t="s">
        <v>1584</v>
      </c>
      <c r="D6626" t="s">
        <v>24</v>
      </c>
      <c r="E6626">
        <v>2016</v>
      </c>
      <c r="F6626" t="s">
        <v>25</v>
      </c>
      <c r="G6626" t="s">
        <v>14</v>
      </c>
      <c r="H6626" t="s">
        <v>26</v>
      </c>
      <c r="I6626" t="s">
        <v>16</v>
      </c>
      <c r="J6626">
        <v>0.11488564699999999</v>
      </c>
      <c r="K6626">
        <v>9.1950000000000003</v>
      </c>
      <c r="L6626">
        <v>59.624600000000001</v>
      </c>
      <c r="M6626">
        <v>4</v>
      </c>
    </row>
    <row r="6627" spans="1:13" x14ac:dyDescent="0.3">
      <c r="A6627" t="s">
        <v>17</v>
      </c>
      <c r="B6627">
        <v>6624</v>
      </c>
      <c r="C6627" t="s">
        <v>80</v>
      </c>
      <c r="D6627" t="s">
        <v>24</v>
      </c>
      <c r="E6627">
        <v>2016</v>
      </c>
      <c r="F6627" t="s">
        <v>25</v>
      </c>
      <c r="G6627" t="s">
        <v>14</v>
      </c>
      <c r="H6627" t="s">
        <v>26</v>
      </c>
      <c r="I6627" t="s">
        <v>16</v>
      </c>
      <c r="J6627">
        <v>3.7955094000000002E-2</v>
      </c>
      <c r="K6627">
        <v>9.31</v>
      </c>
      <c r="L6627">
        <v>62.151000000000003</v>
      </c>
      <c r="M6627">
        <v>4</v>
      </c>
    </row>
    <row r="6628" spans="1:13" x14ac:dyDescent="0.3">
      <c r="A6628" t="s">
        <v>17</v>
      </c>
      <c r="B6628">
        <v>6625</v>
      </c>
      <c r="C6628" t="s">
        <v>1143</v>
      </c>
      <c r="D6628" t="s">
        <v>24</v>
      </c>
      <c r="E6628">
        <v>2016</v>
      </c>
      <c r="F6628" t="s">
        <v>25</v>
      </c>
      <c r="G6628" t="s">
        <v>14</v>
      </c>
      <c r="H6628" t="s">
        <v>26</v>
      </c>
      <c r="I6628" t="s">
        <v>16</v>
      </c>
      <c r="J6628">
        <v>5.2555346000000003E-2</v>
      </c>
      <c r="K6628">
        <v>10.5</v>
      </c>
      <c r="L6628">
        <v>89.683000000000007</v>
      </c>
      <c r="M6628">
        <v>4</v>
      </c>
    </row>
    <row r="6629" spans="1:13" x14ac:dyDescent="0.3">
      <c r="A6629" t="s">
        <v>17</v>
      </c>
      <c r="B6629">
        <v>6626</v>
      </c>
      <c r="C6629" t="s">
        <v>536</v>
      </c>
      <c r="D6629" t="s">
        <v>24</v>
      </c>
      <c r="E6629">
        <v>2016</v>
      </c>
      <c r="F6629" t="s">
        <v>25</v>
      </c>
      <c r="G6629" t="s">
        <v>14</v>
      </c>
      <c r="H6629" t="s">
        <v>26</v>
      </c>
      <c r="I6629" t="s">
        <v>16</v>
      </c>
      <c r="J6629">
        <v>7.1257912000000007E-2</v>
      </c>
      <c r="K6629">
        <v>10.5</v>
      </c>
      <c r="L6629">
        <v>121.3098</v>
      </c>
      <c r="M6629">
        <v>4</v>
      </c>
    </row>
    <row r="6630" spans="1:13" x14ac:dyDescent="0.3">
      <c r="A6630" t="s">
        <v>17</v>
      </c>
      <c r="B6630">
        <v>6627</v>
      </c>
      <c r="C6630" t="s">
        <v>406</v>
      </c>
      <c r="D6630" t="s">
        <v>24</v>
      </c>
      <c r="E6630">
        <v>2016</v>
      </c>
      <c r="F6630" t="s">
        <v>25</v>
      </c>
      <c r="G6630" t="s">
        <v>14</v>
      </c>
      <c r="H6630" t="s">
        <v>26</v>
      </c>
      <c r="I6630" t="s">
        <v>16</v>
      </c>
      <c r="J6630">
        <v>5.3296867999999997E-2</v>
      </c>
      <c r="K6630">
        <v>10.695</v>
      </c>
      <c r="L6630">
        <v>59.690399999999997</v>
      </c>
      <c r="M6630">
        <v>4</v>
      </c>
    </row>
    <row r="6631" spans="1:13" x14ac:dyDescent="0.3">
      <c r="A6631" t="s">
        <v>17</v>
      </c>
      <c r="B6631">
        <v>6628</v>
      </c>
      <c r="C6631" t="s">
        <v>1575</v>
      </c>
      <c r="D6631" t="s">
        <v>24</v>
      </c>
      <c r="E6631">
        <v>2016</v>
      </c>
      <c r="F6631" t="s">
        <v>25</v>
      </c>
      <c r="G6631" t="s">
        <v>14</v>
      </c>
      <c r="H6631" t="s">
        <v>26</v>
      </c>
      <c r="I6631" t="s">
        <v>16</v>
      </c>
      <c r="J6631">
        <v>0.13117981200000001</v>
      </c>
      <c r="K6631">
        <v>12.15</v>
      </c>
      <c r="L6631">
        <v>245.24600000000001</v>
      </c>
      <c r="M6631">
        <v>4</v>
      </c>
    </row>
    <row r="6632" spans="1:13" x14ac:dyDescent="0.3">
      <c r="A6632" t="s">
        <v>17</v>
      </c>
      <c r="B6632">
        <v>6629</v>
      </c>
      <c r="C6632" t="s">
        <v>876</v>
      </c>
      <c r="D6632" t="s">
        <v>24</v>
      </c>
      <c r="E6632">
        <v>2016</v>
      </c>
      <c r="F6632" t="s">
        <v>25</v>
      </c>
      <c r="G6632" t="s">
        <v>14</v>
      </c>
      <c r="H6632" t="s">
        <v>26</v>
      </c>
      <c r="I6632" t="s">
        <v>16</v>
      </c>
      <c r="J6632">
        <v>9.8993138999999994E-2</v>
      </c>
      <c r="K6632">
        <v>12.85</v>
      </c>
      <c r="L6632">
        <v>39.316400000000002</v>
      </c>
      <c r="M6632">
        <v>4</v>
      </c>
    </row>
    <row r="6633" spans="1:13" x14ac:dyDescent="0.3">
      <c r="A6633" t="s">
        <v>17</v>
      </c>
      <c r="B6633">
        <v>6630</v>
      </c>
      <c r="C6633" t="s">
        <v>716</v>
      </c>
      <c r="D6633" t="s">
        <v>24</v>
      </c>
      <c r="E6633">
        <v>2016</v>
      </c>
      <c r="F6633" t="s">
        <v>25</v>
      </c>
      <c r="G6633" t="s">
        <v>14</v>
      </c>
      <c r="H6633" t="s">
        <v>26</v>
      </c>
      <c r="I6633" t="s">
        <v>16</v>
      </c>
      <c r="J6633">
        <v>3.6672107000000002E-2</v>
      </c>
      <c r="K6633">
        <v>13.15</v>
      </c>
      <c r="L6633">
        <v>182.5976</v>
      </c>
      <c r="M6633">
        <v>4</v>
      </c>
    </row>
    <row r="6634" spans="1:13" x14ac:dyDescent="0.3">
      <c r="A6634" t="s">
        <v>17</v>
      </c>
      <c r="B6634">
        <v>6631</v>
      </c>
      <c r="C6634" t="s">
        <v>101</v>
      </c>
      <c r="D6634" t="s">
        <v>24</v>
      </c>
      <c r="E6634">
        <v>2016</v>
      </c>
      <c r="F6634" t="s">
        <v>25</v>
      </c>
      <c r="G6634" t="s">
        <v>14</v>
      </c>
      <c r="H6634" t="s">
        <v>26</v>
      </c>
      <c r="I6634" t="s">
        <v>16</v>
      </c>
      <c r="J6634">
        <v>1.3812771999999999E-2</v>
      </c>
      <c r="K6634">
        <v>15.35</v>
      </c>
      <c r="L6634">
        <v>64.716800000000006</v>
      </c>
      <c r="M6634">
        <v>4</v>
      </c>
    </row>
    <row r="6635" spans="1:13" x14ac:dyDescent="0.3">
      <c r="A6635" t="s">
        <v>17</v>
      </c>
      <c r="B6635">
        <v>6632</v>
      </c>
      <c r="C6635" t="s">
        <v>728</v>
      </c>
      <c r="D6635" t="s">
        <v>24</v>
      </c>
      <c r="E6635">
        <v>2016</v>
      </c>
      <c r="F6635" t="s">
        <v>25</v>
      </c>
      <c r="G6635" t="s">
        <v>14</v>
      </c>
      <c r="H6635" t="s">
        <v>26</v>
      </c>
      <c r="I6635" t="s">
        <v>16</v>
      </c>
      <c r="J6635">
        <v>0.116913245</v>
      </c>
      <c r="K6635">
        <v>15.6</v>
      </c>
      <c r="L6635">
        <v>78.167000000000002</v>
      </c>
      <c r="M6635">
        <v>4</v>
      </c>
    </row>
    <row r="6636" spans="1:13" x14ac:dyDescent="0.3">
      <c r="A6636" t="s">
        <v>17</v>
      </c>
      <c r="B6636">
        <v>6633</v>
      </c>
      <c r="C6636" t="s">
        <v>1066</v>
      </c>
      <c r="D6636" t="s">
        <v>24</v>
      </c>
      <c r="E6636">
        <v>2016</v>
      </c>
      <c r="F6636" t="s">
        <v>25</v>
      </c>
      <c r="G6636" t="s">
        <v>14</v>
      </c>
      <c r="H6636" t="s">
        <v>26</v>
      </c>
      <c r="I6636" t="s">
        <v>16</v>
      </c>
      <c r="J6636">
        <v>4.5203854000000002E-2</v>
      </c>
      <c r="K6636">
        <v>15.7</v>
      </c>
      <c r="L6636">
        <v>180.26599999999999</v>
      </c>
      <c r="M6636">
        <v>4</v>
      </c>
    </row>
    <row r="6637" spans="1:13" x14ac:dyDescent="0.3">
      <c r="A6637" t="s">
        <v>17</v>
      </c>
      <c r="B6637">
        <v>6634</v>
      </c>
      <c r="C6637" t="s">
        <v>1078</v>
      </c>
      <c r="D6637" t="s">
        <v>24</v>
      </c>
      <c r="E6637">
        <v>2016</v>
      </c>
      <c r="F6637" t="s">
        <v>25</v>
      </c>
      <c r="G6637" t="s">
        <v>14</v>
      </c>
      <c r="H6637" t="s">
        <v>26</v>
      </c>
      <c r="I6637" t="s">
        <v>16</v>
      </c>
      <c r="J6637">
        <v>1.4691783999999999E-2</v>
      </c>
      <c r="K6637">
        <v>17.350000000000001</v>
      </c>
      <c r="L6637">
        <v>74.103800000000007</v>
      </c>
      <c r="M6637">
        <v>4</v>
      </c>
    </row>
    <row r="6638" spans="1:13" x14ac:dyDescent="0.3">
      <c r="A6638" t="s">
        <v>17</v>
      </c>
      <c r="B6638">
        <v>6635</v>
      </c>
      <c r="C6638" t="s">
        <v>1323</v>
      </c>
      <c r="D6638" t="s">
        <v>24</v>
      </c>
      <c r="E6638">
        <v>2016</v>
      </c>
      <c r="F6638" t="s">
        <v>25</v>
      </c>
      <c r="G6638" t="s">
        <v>14</v>
      </c>
      <c r="H6638" t="s">
        <v>26</v>
      </c>
      <c r="I6638" t="s">
        <v>16</v>
      </c>
      <c r="J6638">
        <v>0.100074524</v>
      </c>
      <c r="K6638">
        <v>19.2</v>
      </c>
      <c r="L6638">
        <v>110.2886</v>
      </c>
      <c r="M6638">
        <v>4</v>
      </c>
    </row>
    <row r="6639" spans="1:13" x14ac:dyDescent="0.3">
      <c r="A6639" t="s">
        <v>17</v>
      </c>
      <c r="B6639">
        <v>6636</v>
      </c>
      <c r="C6639" t="s">
        <v>628</v>
      </c>
      <c r="D6639" t="s">
        <v>24</v>
      </c>
      <c r="E6639">
        <v>2016</v>
      </c>
      <c r="F6639" t="s">
        <v>25</v>
      </c>
      <c r="G6639" t="s">
        <v>14</v>
      </c>
      <c r="H6639" t="s">
        <v>26</v>
      </c>
      <c r="I6639" t="s">
        <v>16</v>
      </c>
      <c r="J6639">
        <v>3.7403973E-2</v>
      </c>
      <c r="K6639">
        <v>20.85</v>
      </c>
      <c r="L6639">
        <v>192.5478</v>
      </c>
      <c r="M6639">
        <v>4</v>
      </c>
    </row>
    <row r="6640" spans="1:13" x14ac:dyDescent="0.3">
      <c r="A6640" t="s">
        <v>17</v>
      </c>
      <c r="B6640">
        <v>6637</v>
      </c>
      <c r="C6640" t="s">
        <v>1571</v>
      </c>
      <c r="D6640" t="s">
        <v>12</v>
      </c>
      <c r="E6640">
        <v>2016</v>
      </c>
      <c r="F6640" t="s">
        <v>25</v>
      </c>
      <c r="G6640" t="s">
        <v>14</v>
      </c>
      <c r="H6640" t="s">
        <v>26</v>
      </c>
      <c r="I6640" t="s">
        <v>16</v>
      </c>
      <c r="J6640">
        <v>5.696122E-2</v>
      </c>
      <c r="K6640">
        <v>5.7350000000000003</v>
      </c>
      <c r="L6640">
        <v>176.33699999999999</v>
      </c>
      <c r="M6640">
        <v>4</v>
      </c>
    </row>
    <row r="6641" spans="1:13" x14ac:dyDescent="0.3">
      <c r="A6641" t="s">
        <v>17</v>
      </c>
      <c r="B6641">
        <v>6638</v>
      </c>
      <c r="C6641" t="s">
        <v>1428</v>
      </c>
      <c r="D6641" t="s">
        <v>12</v>
      </c>
      <c r="E6641">
        <v>2016</v>
      </c>
      <c r="F6641" t="s">
        <v>25</v>
      </c>
      <c r="G6641" t="s">
        <v>14</v>
      </c>
      <c r="H6641" t="s">
        <v>26</v>
      </c>
      <c r="I6641" t="s">
        <v>16</v>
      </c>
      <c r="J6641">
        <v>2.5408701999999998E-2</v>
      </c>
      <c r="K6641">
        <v>6.0549999999999997</v>
      </c>
      <c r="L6641">
        <v>160.892</v>
      </c>
      <c r="M6641">
        <v>4</v>
      </c>
    </row>
    <row r="6642" spans="1:13" x14ac:dyDescent="0.3">
      <c r="A6642" t="s">
        <v>17</v>
      </c>
      <c r="B6642">
        <v>6639</v>
      </c>
      <c r="C6642" t="s">
        <v>689</v>
      </c>
      <c r="D6642" t="s">
        <v>12</v>
      </c>
      <c r="E6642">
        <v>2016</v>
      </c>
      <c r="F6642" t="s">
        <v>25</v>
      </c>
      <c r="G6642" t="s">
        <v>14</v>
      </c>
      <c r="H6642" t="s">
        <v>26</v>
      </c>
      <c r="I6642" t="s">
        <v>16</v>
      </c>
      <c r="J6642">
        <v>1.6958832E-2</v>
      </c>
      <c r="K6642">
        <v>6.6550000000000002</v>
      </c>
      <c r="L6642">
        <v>210.05860000000001</v>
      </c>
      <c r="M6642">
        <v>4</v>
      </c>
    </row>
    <row r="6643" spans="1:13" x14ac:dyDescent="0.3">
      <c r="A6643" t="s">
        <v>17</v>
      </c>
      <c r="B6643">
        <v>6640</v>
      </c>
      <c r="C6643" t="s">
        <v>1410</v>
      </c>
      <c r="D6643" t="s">
        <v>12</v>
      </c>
      <c r="E6643">
        <v>2016</v>
      </c>
      <c r="F6643" t="s">
        <v>25</v>
      </c>
      <c r="G6643" t="s">
        <v>14</v>
      </c>
      <c r="H6643" t="s">
        <v>26</v>
      </c>
      <c r="I6643" t="s">
        <v>16</v>
      </c>
      <c r="J6643">
        <v>9.3385381000000003E-2</v>
      </c>
      <c r="K6643">
        <v>7.3250000000000002</v>
      </c>
      <c r="L6643">
        <v>91.314599999999999</v>
      </c>
      <c r="M6643">
        <v>4</v>
      </c>
    </row>
    <row r="6644" spans="1:13" x14ac:dyDescent="0.3">
      <c r="A6644" t="s">
        <v>17</v>
      </c>
      <c r="B6644">
        <v>6641</v>
      </c>
      <c r="C6644" t="s">
        <v>1524</v>
      </c>
      <c r="D6644" t="s">
        <v>12</v>
      </c>
      <c r="E6644">
        <v>2016</v>
      </c>
      <c r="F6644" t="s">
        <v>25</v>
      </c>
      <c r="G6644" t="s">
        <v>14</v>
      </c>
      <c r="H6644" t="s">
        <v>26</v>
      </c>
      <c r="I6644" t="s">
        <v>16</v>
      </c>
      <c r="J6644">
        <v>5.5127499000000003E-2</v>
      </c>
      <c r="K6644">
        <v>7.52</v>
      </c>
      <c r="L6644">
        <v>128.29939999999999</v>
      </c>
      <c r="M6644">
        <v>4</v>
      </c>
    </row>
    <row r="6645" spans="1:13" x14ac:dyDescent="0.3">
      <c r="A6645" t="s">
        <v>17</v>
      </c>
      <c r="B6645">
        <v>6642</v>
      </c>
      <c r="C6645" t="s">
        <v>1373</v>
      </c>
      <c r="D6645" t="s">
        <v>12</v>
      </c>
      <c r="E6645">
        <v>2016</v>
      </c>
      <c r="F6645" t="s">
        <v>25</v>
      </c>
      <c r="G6645" t="s">
        <v>14</v>
      </c>
      <c r="H6645" t="s">
        <v>26</v>
      </c>
      <c r="I6645" t="s">
        <v>16</v>
      </c>
      <c r="J6645">
        <v>7.0900281999999995E-2</v>
      </c>
      <c r="K6645">
        <v>7.68</v>
      </c>
      <c r="L6645">
        <v>192.61619999999999</v>
      </c>
      <c r="M6645">
        <v>4</v>
      </c>
    </row>
    <row r="6646" spans="1:13" x14ac:dyDescent="0.3">
      <c r="A6646" t="s">
        <v>17</v>
      </c>
      <c r="B6646">
        <v>6643</v>
      </c>
      <c r="C6646" t="s">
        <v>820</v>
      </c>
      <c r="D6646" t="s">
        <v>12</v>
      </c>
      <c r="E6646">
        <v>2016</v>
      </c>
      <c r="F6646" t="s">
        <v>25</v>
      </c>
      <c r="G6646" t="s">
        <v>14</v>
      </c>
      <c r="H6646" t="s">
        <v>26</v>
      </c>
      <c r="I6646" t="s">
        <v>16</v>
      </c>
      <c r="J6646">
        <v>2.5967624000000002E-2</v>
      </c>
      <c r="K6646">
        <v>8.7850000000000001</v>
      </c>
      <c r="L6646">
        <v>119.9414</v>
      </c>
      <c r="M6646">
        <v>4</v>
      </c>
    </row>
    <row r="6647" spans="1:13" x14ac:dyDescent="0.3">
      <c r="A6647" t="s">
        <v>17</v>
      </c>
      <c r="B6647">
        <v>6644</v>
      </c>
      <c r="C6647" t="s">
        <v>819</v>
      </c>
      <c r="D6647" t="s">
        <v>12</v>
      </c>
      <c r="E6647">
        <v>2016</v>
      </c>
      <c r="F6647" t="s">
        <v>25</v>
      </c>
      <c r="G6647" t="s">
        <v>14</v>
      </c>
      <c r="H6647" t="s">
        <v>26</v>
      </c>
      <c r="I6647" t="s">
        <v>16</v>
      </c>
      <c r="J6647">
        <v>5.9846974999999997E-2</v>
      </c>
      <c r="K6647">
        <v>11.1</v>
      </c>
      <c r="L6647">
        <v>150.13659999999999</v>
      </c>
      <c r="M6647">
        <v>4</v>
      </c>
    </row>
    <row r="6648" spans="1:13" x14ac:dyDescent="0.3">
      <c r="A6648" t="s">
        <v>17</v>
      </c>
      <c r="B6648">
        <v>6645</v>
      </c>
      <c r="C6648" t="s">
        <v>729</v>
      </c>
      <c r="D6648" t="s">
        <v>12</v>
      </c>
      <c r="E6648">
        <v>2016</v>
      </c>
      <c r="F6648" t="s">
        <v>25</v>
      </c>
      <c r="G6648" t="s">
        <v>14</v>
      </c>
      <c r="H6648" t="s">
        <v>26</v>
      </c>
      <c r="I6648" t="s">
        <v>16</v>
      </c>
      <c r="J6648">
        <v>9.9757833000000004E-2</v>
      </c>
      <c r="K6648">
        <v>12.35</v>
      </c>
      <c r="L6648">
        <v>113.95180000000001</v>
      </c>
      <c r="M6648">
        <v>4</v>
      </c>
    </row>
    <row r="6649" spans="1:13" x14ac:dyDescent="0.3">
      <c r="A6649" t="s">
        <v>17</v>
      </c>
      <c r="B6649">
        <v>6646</v>
      </c>
      <c r="C6649" t="s">
        <v>447</v>
      </c>
      <c r="D6649" t="s">
        <v>12</v>
      </c>
      <c r="E6649">
        <v>2016</v>
      </c>
      <c r="F6649" t="s">
        <v>25</v>
      </c>
      <c r="G6649" t="s">
        <v>14</v>
      </c>
      <c r="H6649" t="s">
        <v>26</v>
      </c>
      <c r="I6649" t="s">
        <v>16</v>
      </c>
      <c r="J6649">
        <v>3.3220169000000001E-2</v>
      </c>
      <c r="K6649">
        <v>12.85</v>
      </c>
      <c r="L6649">
        <v>196.67679999999999</v>
      </c>
      <c r="M6649">
        <v>4</v>
      </c>
    </row>
    <row r="6650" spans="1:13" x14ac:dyDescent="0.3">
      <c r="A6650" t="s">
        <v>17</v>
      </c>
      <c r="B6650">
        <v>6647</v>
      </c>
      <c r="C6650" t="s">
        <v>989</v>
      </c>
      <c r="D6650" t="s">
        <v>12</v>
      </c>
      <c r="E6650">
        <v>2016</v>
      </c>
      <c r="F6650" t="s">
        <v>25</v>
      </c>
      <c r="G6650" t="s">
        <v>14</v>
      </c>
      <c r="H6650" t="s">
        <v>26</v>
      </c>
      <c r="I6650" t="s">
        <v>16</v>
      </c>
      <c r="J6650">
        <v>3.0094191999999999E-2</v>
      </c>
      <c r="K6650">
        <v>14</v>
      </c>
      <c r="L6650">
        <v>215.7192</v>
      </c>
      <c r="M6650">
        <v>4</v>
      </c>
    </row>
    <row r="6651" spans="1:13" x14ac:dyDescent="0.3">
      <c r="A6651" t="s">
        <v>17</v>
      </c>
      <c r="B6651">
        <v>6648</v>
      </c>
      <c r="C6651" t="s">
        <v>1491</v>
      </c>
      <c r="D6651" t="s">
        <v>12</v>
      </c>
      <c r="E6651">
        <v>2016</v>
      </c>
      <c r="F6651" t="s">
        <v>25</v>
      </c>
      <c r="G6651" t="s">
        <v>14</v>
      </c>
      <c r="H6651" t="s">
        <v>26</v>
      </c>
      <c r="I6651" t="s">
        <v>16</v>
      </c>
      <c r="J6651">
        <v>0.17138804999999999</v>
      </c>
      <c r="K6651">
        <v>14.65</v>
      </c>
      <c r="L6651">
        <v>50.769199999999998</v>
      </c>
      <c r="M6651">
        <v>4</v>
      </c>
    </row>
    <row r="6652" spans="1:13" x14ac:dyDescent="0.3">
      <c r="A6652" t="s">
        <v>17</v>
      </c>
      <c r="B6652">
        <v>6649</v>
      </c>
      <c r="C6652" t="s">
        <v>83</v>
      </c>
      <c r="D6652" t="s">
        <v>12</v>
      </c>
      <c r="E6652">
        <v>2016</v>
      </c>
      <c r="F6652" t="s">
        <v>25</v>
      </c>
      <c r="G6652" t="s">
        <v>14</v>
      </c>
      <c r="H6652" t="s">
        <v>26</v>
      </c>
      <c r="I6652" t="s">
        <v>16</v>
      </c>
      <c r="J6652">
        <v>5.7396092000000003E-2</v>
      </c>
      <c r="K6652">
        <v>16.25</v>
      </c>
      <c r="L6652">
        <v>125.80459999999999</v>
      </c>
      <c r="M6652">
        <v>4</v>
      </c>
    </row>
    <row r="6653" spans="1:13" x14ac:dyDescent="0.3">
      <c r="A6653" t="s">
        <v>17</v>
      </c>
      <c r="B6653">
        <v>6650</v>
      </c>
      <c r="C6653" t="s">
        <v>848</v>
      </c>
      <c r="D6653" t="s">
        <v>12</v>
      </c>
      <c r="E6653">
        <v>2016</v>
      </c>
      <c r="F6653" t="s">
        <v>25</v>
      </c>
      <c r="G6653" t="s">
        <v>14</v>
      </c>
      <c r="H6653" t="s">
        <v>26</v>
      </c>
      <c r="I6653" t="s">
        <v>16</v>
      </c>
      <c r="J6653">
        <v>8.9901774000000004E-2</v>
      </c>
      <c r="K6653">
        <v>18.2</v>
      </c>
      <c r="L6653">
        <v>197.511</v>
      </c>
      <c r="M6653">
        <v>4</v>
      </c>
    </row>
    <row r="6654" spans="1:13" x14ac:dyDescent="0.3">
      <c r="A6654" t="s">
        <v>17</v>
      </c>
      <c r="B6654">
        <v>6651</v>
      </c>
      <c r="C6654" t="s">
        <v>636</v>
      </c>
      <c r="D6654" t="s">
        <v>12</v>
      </c>
      <c r="E6654">
        <v>2016</v>
      </c>
      <c r="F6654" t="s">
        <v>25</v>
      </c>
      <c r="G6654" t="s">
        <v>14</v>
      </c>
      <c r="H6654" t="s">
        <v>26</v>
      </c>
      <c r="I6654" t="s">
        <v>16</v>
      </c>
      <c r="J6654">
        <v>0.161489509</v>
      </c>
      <c r="K6654">
        <v>18.2</v>
      </c>
      <c r="L6654">
        <v>37.619</v>
      </c>
      <c r="M6654">
        <v>4</v>
      </c>
    </row>
    <row r="6655" spans="1:13" x14ac:dyDescent="0.3">
      <c r="A6655" t="s">
        <v>17</v>
      </c>
      <c r="B6655">
        <v>6652</v>
      </c>
      <c r="C6655" t="s">
        <v>210</v>
      </c>
      <c r="D6655" t="s">
        <v>12</v>
      </c>
      <c r="E6655">
        <v>2016</v>
      </c>
      <c r="F6655" t="s">
        <v>25</v>
      </c>
      <c r="G6655" t="s">
        <v>14</v>
      </c>
      <c r="H6655" t="s">
        <v>26</v>
      </c>
      <c r="I6655" t="s">
        <v>16</v>
      </c>
      <c r="J6655">
        <v>4.5669236000000002E-2</v>
      </c>
      <c r="K6655">
        <v>19.850000000000001</v>
      </c>
      <c r="L6655">
        <v>126.402</v>
      </c>
      <c r="M6655">
        <v>4</v>
      </c>
    </row>
    <row r="6656" spans="1:13" x14ac:dyDescent="0.3">
      <c r="A6656" t="s">
        <v>17</v>
      </c>
      <c r="B6656">
        <v>6653</v>
      </c>
      <c r="C6656" t="s">
        <v>374</v>
      </c>
      <c r="D6656" t="s">
        <v>12</v>
      </c>
      <c r="E6656">
        <v>2016</v>
      </c>
      <c r="F6656" t="s">
        <v>25</v>
      </c>
      <c r="G6656" t="s">
        <v>14</v>
      </c>
      <c r="H6656" t="s">
        <v>26</v>
      </c>
      <c r="I6656" t="s">
        <v>16</v>
      </c>
      <c r="J6656">
        <v>3.6140297000000002E-2</v>
      </c>
      <c r="K6656">
        <v>20.5</v>
      </c>
      <c r="L6656">
        <v>120.07559999999999</v>
      </c>
      <c r="M6656">
        <v>4</v>
      </c>
    </row>
    <row r="6657" spans="1:13" x14ac:dyDescent="0.3">
      <c r="A6657" t="s">
        <v>17</v>
      </c>
      <c r="B6657">
        <v>6654</v>
      </c>
      <c r="C6657" t="s">
        <v>1082</v>
      </c>
      <c r="D6657" t="s">
        <v>12</v>
      </c>
      <c r="E6657">
        <v>2016</v>
      </c>
      <c r="F6657" t="s">
        <v>25</v>
      </c>
      <c r="G6657" t="s">
        <v>14</v>
      </c>
      <c r="H6657" t="s">
        <v>26</v>
      </c>
      <c r="I6657" t="s">
        <v>16</v>
      </c>
      <c r="J6657">
        <v>4.8758910000000003E-2</v>
      </c>
      <c r="K6657">
        <v>20.7</v>
      </c>
      <c r="L6657">
        <v>37.3506</v>
      </c>
      <c r="M6657">
        <v>4</v>
      </c>
    </row>
    <row r="6658" spans="1:13" x14ac:dyDescent="0.3">
      <c r="A6658" t="s">
        <v>17</v>
      </c>
      <c r="B6658">
        <v>6655</v>
      </c>
      <c r="C6658" t="s">
        <v>1280</v>
      </c>
      <c r="D6658" t="s">
        <v>61</v>
      </c>
      <c r="E6658">
        <v>2016</v>
      </c>
      <c r="F6658" t="s">
        <v>25</v>
      </c>
      <c r="G6658" t="s">
        <v>14</v>
      </c>
      <c r="H6658" t="s">
        <v>26</v>
      </c>
      <c r="I6658" t="s">
        <v>16</v>
      </c>
      <c r="J6658">
        <v>6.4064380000000004E-2</v>
      </c>
      <c r="K6658">
        <v>7.9050000000000002</v>
      </c>
      <c r="L6658">
        <v>229.26939999999999</v>
      </c>
      <c r="M6658">
        <v>4</v>
      </c>
    </row>
    <row r="6659" spans="1:13" x14ac:dyDescent="0.3">
      <c r="A6659" t="s">
        <v>17</v>
      </c>
      <c r="B6659">
        <v>6656</v>
      </c>
      <c r="C6659" t="s">
        <v>107</v>
      </c>
      <c r="D6659" t="s">
        <v>61</v>
      </c>
      <c r="E6659">
        <v>2016</v>
      </c>
      <c r="F6659" t="s">
        <v>25</v>
      </c>
      <c r="G6659" t="s">
        <v>14</v>
      </c>
      <c r="H6659" t="s">
        <v>26</v>
      </c>
      <c r="I6659" t="s">
        <v>16</v>
      </c>
      <c r="J6659">
        <v>8.6781204000000001E-2</v>
      </c>
      <c r="K6659">
        <v>8.8800000000000008</v>
      </c>
      <c r="L6659">
        <v>152.26820000000001</v>
      </c>
      <c r="M6659">
        <v>4</v>
      </c>
    </row>
    <row r="6660" spans="1:13" x14ac:dyDescent="0.3">
      <c r="A6660" t="s">
        <v>17</v>
      </c>
      <c r="B6660">
        <v>6657</v>
      </c>
      <c r="C6660" t="s">
        <v>77</v>
      </c>
      <c r="D6660" t="s">
        <v>61</v>
      </c>
      <c r="E6660">
        <v>2016</v>
      </c>
      <c r="F6660" t="s">
        <v>25</v>
      </c>
      <c r="G6660" t="s">
        <v>14</v>
      </c>
      <c r="H6660" t="s">
        <v>26</v>
      </c>
      <c r="I6660" t="s">
        <v>16</v>
      </c>
      <c r="J6660">
        <v>4.6584552000000001E-2</v>
      </c>
      <c r="K6660">
        <v>10.1</v>
      </c>
      <c r="L6660">
        <v>61.287799999999997</v>
      </c>
      <c r="M6660">
        <v>4</v>
      </c>
    </row>
    <row r="6661" spans="1:13" x14ac:dyDescent="0.3">
      <c r="A6661" t="s">
        <v>17</v>
      </c>
      <c r="B6661">
        <v>6658</v>
      </c>
      <c r="C6661" t="s">
        <v>858</v>
      </c>
      <c r="D6661" t="s">
        <v>61</v>
      </c>
      <c r="E6661">
        <v>2016</v>
      </c>
      <c r="F6661" t="s">
        <v>25</v>
      </c>
      <c r="G6661" t="s">
        <v>14</v>
      </c>
      <c r="H6661" t="s">
        <v>26</v>
      </c>
      <c r="I6661" t="s">
        <v>16</v>
      </c>
      <c r="J6661">
        <v>0</v>
      </c>
      <c r="K6661">
        <v>10.195</v>
      </c>
      <c r="L6661">
        <v>114.086</v>
      </c>
      <c r="M6661">
        <v>4</v>
      </c>
    </row>
    <row r="6662" spans="1:13" x14ac:dyDescent="0.3">
      <c r="A6662" t="s">
        <v>17</v>
      </c>
      <c r="B6662">
        <v>6659</v>
      </c>
      <c r="C6662" t="s">
        <v>1211</v>
      </c>
      <c r="D6662" t="s">
        <v>61</v>
      </c>
      <c r="E6662">
        <v>2016</v>
      </c>
      <c r="F6662" t="s">
        <v>25</v>
      </c>
      <c r="G6662" t="s">
        <v>14</v>
      </c>
      <c r="H6662" t="s">
        <v>26</v>
      </c>
      <c r="I6662" t="s">
        <v>16</v>
      </c>
      <c r="J6662">
        <v>0.14060331600000001</v>
      </c>
      <c r="K6662">
        <v>15.75</v>
      </c>
      <c r="L6662">
        <v>252.8382</v>
      </c>
      <c r="M6662">
        <v>4</v>
      </c>
    </row>
    <row r="6663" spans="1:13" x14ac:dyDescent="0.3">
      <c r="A6663" t="s">
        <v>17</v>
      </c>
      <c r="B6663">
        <v>6660</v>
      </c>
      <c r="C6663" t="s">
        <v>795</v>
      </c>
      <c r="D6663" t="s">
        <v>61</v>
      </c>
      <c r="E6663">
        <v>2016</v>
      </c>
      <c r="F6663" t="s">
        <v>25</v>
      </c>
      <c r="G6663" t="s">
        <v>14</v>
      </c>
      <c r="H6663" t="s">
        <v>26</v>
      </c>
      <c r="I6663" t="s">
        <v>16</v>
      </c>
      <c r="J6663">
        <v>3.8736780999999998E-2</v>
      </c>
      <c r="K6663">
        <v>19.7</v>
      </c>
      <c r="L6663">
        <v>127.4362</v>
      </c>
      <c r="M6663">
        <v>4</v>
      </c>
    </row>
    <row r="6664" spans="1:13" x14ac:dyDescent="0.3">
      <c r="A6664" t="s">
        <v>17</v>
      </c>
      <c r="B6664">
        <v>6661</v>
      </c>
      <c r="C6664" t="s">
        <v>889</v>
      </c>
      <c r="D6664" t="s">
        <v>19</v>
      </c>
      <c r="E6664">
        <v>2016</v>
      </c>
      <c r="F6664" t="s">
        <v>25</v>
      </c>
      <c r="G6664" t="s">
        <v>14</v>
      </c>
      <c r="H6664" t="s">
        <v>26</v>
      </c>
      <c r="I6664" t="s">
        <v>16</v>
      </c>
      <c r="J6664">
        <v>5.9846974999999997E-2</v>
      </c>
      <c r="K6664">
        <v>6.8250000000000002</v>
      </c>
      <c r="L6664">
        <v>262.52260000000001</v>
      </c>
      <c r="M6664">
        <v>4</v>
      </c>
    </row>
    <row r="6665" spans="1:13" x14ac:dyDescent="0.3">
      <c r="A6665" t="s">
        <v>17</v>
      </c>
      <c r="B6665">
        <v>6662</v>
      </c>
      <c r="C6665" t="s">
        <v>376</v>
      </c>
      <c r="D6665" t="s">
        <v>19</v>
      </c>
      <c r="E6665">
        <v>2016</v>
      </c>
      <c r="F6665" t="s">
        <v>25</v>
      </c>
      <c r="G6665" t="s">
        <v>14</v>
      </c>
      <c r="H6665" t="s">
        <v>26</v>
      </c>
      <c r="I6665" t="s">
        <v>16</v>
      </c>
      <c r="J6665">
        <v>4.6559448000000003E-2</v>
      </c>
      <c r="K6665">
        <v>7.27</v>
      </c>
      <c r="L6665">
        <v>100.5384</v>
      </c>
      <c r="M6665">
        <v>4</v>
      </c>
    </row>
    <row r="6666" spans="1:13" x14ac:dyDescent="0.3">
      <c r="A6666" t="s">
        <v>17</v>
      </c>
      <c r="B6666">
        <v>6663</v>
      </c>
      <c r="C6666" t="s">
        <v>860</v>
      </c>
      <c r="D6666" t="s">
        <v>19</v>
      </c>
      <c r="E6666">
        <v>2016</v>
      </c>
      <c r="F6666" t="s">
        <v>25</v>
      </c>
      <c r="G6666" t="s">
        <v>14</v>
      </c>
      <c r="H6666" t="s">
        <v>26</v>
      </c>
      <c r="I6666" t="s">
        <v>16</v>
      </c>
      <c r="J6666">
        <v>0.11393943400000001</v>
      </c>
      <c r="K6666">
        <v>9.6950000000000003</v>
      </c>
      <c r="L6666">
        <v>160.2604</v>
      </c>
      <c r="M6666">
        <v>4</v>
      </c>
    </row>
    <row r="6667" spans="1:13" x14ac:dyDescent="0.3">
      <c r="A6667" t="s">
        <v>17</v>
      </c>
      <c r="B6667">
        <v>6664</v>
      </c>
      <c r="C6667" t="s">
        <v>1429</v>
      </c>
      <c r="D6667" t="s">
        <v>19</v>
      </c>
      <c r="E6667">
        <v>2016</v>
      </c>
      <c r="F6667" t="s">
        <v>25</v>
      </c>
      <c r="G6667" t="s">
        <v>14</v>
      </c>
      <c r="H6667" t="s">
        <v>26</v>
      </c>
      <c r="I6667" t="s">
        <v>16</v>
      </c>
      <c r="J6667">
        <v>5.4939029E-2</v>
      </c>
      <c r="K6667">
        <v>11</v>
      </c>
      <c r="L6667">
        <v>101.4358</v>
      </c>
      <c r="M6667">
        <v>4</v>
      </c>
    </row>
    <row r="6668" spans="1:13" x14ac:dyDescent="0.3">
      <c r="A6668" t="s">
        <v>17</v>
      </c>
      <c r="B6668">
        <v>6665</v>
      </c>
      <c r="C6668" t="s">
        <v>1021</v>
      </c>
      <c r="D6668" t="s">
        <v>19</v>
      </c>
      <c r="E6668">
        <v>2016</v>
      </c>
      <c r="F6668" t="s">
        <v>25</v>
      </c>
      <c r="G6668" t="s">
        <v>14</v>
      </c>
      <c r="H6668" t="s">
        <v>26</v>
      </c>
      <c r="I6668" t="s">
        <v>16</v>
      </c>
      <c r="J6668">
        <v>0.104230135</v>
      </c>
      <c r="K6668">
        <v>12</v>
      </c>
      <c r="L6668">
        <v>259.52780000000001</v>
      </c>
      <c r="M6668">
        <v>4</v>
      </c>
    </row>
    <row r="6669" spans="1:13" x14ac:dyDescent="0.3">
      <c r="A6669" t="s">
        <v>17</v>
      </c>
      <c r="B6669">
        <v>6666</v>
      </c>
      <c r="C6669" t="s">
        <v>296</v>
      </c>
      <c r="D6669" t="s">
        <v>19</v>
      </c>
      <c r="E6669">
        <v>2016</v>
      </c>
      <c r="F6669" t="s">
        <v>25</v>
      </c>
      <c r="G6669" t="s">
        <v>14</v>
      </c>
      <c r="H6669" t="s">
        <v>26</v>
      </c>
      <c r="I6669" t="s">
        <v>16</v>
      </c>
      <c r="J6669">
        <v>4.1737626999999999E-2</v>
      </c>
      <c r="K6669">
        <v>12.35</v>
      </c>
      <c r="L6669">
        <v>33.121600000000001</v>
      </c>
      <c r="M6669">
        <v>4</v>
      </c>
    </row>
    <row r="6670" spans="1:13" x14ac:dyDescent="0.3">
      <c r="A6670" t="s">
        <v>17</v>
      </c>
      <c r="B6670">
        <v>6667</v>
      </c>
      <c r="C6670" t="s">
        <v>1516</v>
      </c>
      <c r="D6670" t="s">
        <v>19</v>
      </c>
      <c r="E6670">
        <v>2016</v>
      </c>
      <c r="F6670" t="s">
        <v>25</v>
      </c>
      <c r="G6670" t="s">
        <v>14</v>
      </c>
      <c r="H6670" t="s">
        <v>26</v>
      </c>
      <c r="I6670" t="s">
        <v>16</v>
      </c>
      <c r="J6670">
        <v>6.4110724999999993E-2</v>
      </c>
      <c r="K6670">
        <v>12.6</v>
      </c>
      <c r="L6670">
        <v>122.34139999999999</v>
      </c>
      <c r="M6670">
        <v>4</v>
      </c>
    </row>
    <row r="6671" spans="1:13" x14ac:dyDescent="0.3">
      <c r="A6671" t="s">
        <v>17</v>
      </c>
      <c r="B6671">
        <v>6668</v>
      </c>
      <c r="C6671" t="s">
        <v>685</v>
      </c>
      <c r="D6671" t="s">
        <v>19</v>
      </c>
      <c r="E6671">
        <v>2016</v>
      </c>
      <c r="F6671" t="s">
        <v>25</v>
      </c>
      <c r="G6671" t="s">
        <v>14</v>
      </c>
      <c r="H6671" t="s">
        <v>26</v>
      </c>
      <c r="I6671" t="s">
        <v>16</v>
      </c>
      <c r="J6671">
        <v>3.2586708999999998E-2</v>
      </c>
      <c r="K6671">
        <v>16.75</v>
      </c>
      <c r="L6671">
        <v>191.9162</v>
      </c>
      <c r="M6671">
        <v>4</v>
      </c>
    </row>
    <row r="6672" spans="1:13" x14ac:dyDescent="0.3">
      <c r="A6672" t="s">
        <v>17</v>
      </c>
      <c r="B6672">
        <v>6669</v>
      </c>
      <c r="C6672" t="s">
        <v>574</v>
      </c>
      <c r="D6672" t="s">
        <v>19</v>
      </c>
      <c r="E6672">
        <v>2016</v>
      </c>
      <c r="F6672" t="s">
        <v>25</v>
      </c>
      <c r="G6672" t="s">
        <v>14</v>
      </c>
      <c r="H6672" t="s">
        <v>26</v>
      </c>
      <c r="I6672" t="s">
        <v>16</v>
      </c>
      <c r="J6672">
        <v>7.7454252000000001E-2</v>
      </c>
      <c r="K6672">
        <v>20.100000000000001</v>
      </c>
      <c r="L6672">
        <v>59.253599999999999</v>
      </c>
      <c r="M6672">
        <v>4</v>
      </c>
    </row>
    <row r="6673" spans="1:13" x14ac:dyDescent="0.3">
      <c r="A6673" t="s">
        <v>17</v>
      </c>
      <c r="B6673">
        <v>6670</v>
      </c>
      <c r="C6673" t="s">
        <v>1476</v>
      </c>
      <c r="D6673" t="s">
        <v>42</v>
      </c>
      <c r="E6673">
        <v>2016</v>
      </c>
      <c r="F6673" t="s">
        <v>25</v>
      </c>
      <c r="G6673" t="s">
        <v>14</v>
      </c>
      <c r="H6673" t="s">
        <v>26</v>
      </c>
      <c r="I6673" t="s">
        <v>16</v>
      </c>
      <c r="J6673">
        <v>3.4874689E-2</v>
      </c>
      <c r="K6673">
        <v>5.1100000000000003</v>
      </c>
      <c r="L6673">
        <v>161.721</v>
      </c>
      <c r="M6673">
        <v>4</v>
      </c>
    </row>
    <row r="6674" spans="1:13" x14ac:dyDescent="0.3">
      <c r="A6674" t="s">
        <v>17</v>
      </c>
      <c r="B6674">
        <v>6671</v>
      </c>
      <c r="C6674" t="s">
        <v>720</v>
      </c>
      <c r="D6674" t="s">
        <v>42</v>
      </c>
      <c r="E6674">
        <v>2016</v>
      </c>
      <c r="F6674" t="s">
        <v>25</v>
      </c>
      <c r="G6674" t="s">
        <v>14</v>
      </c>
      <c r="H6674" t="s">
        <v>26</v>
      </c>
      <c r="I6674" t="s">
        <v>16</v>
      </c>
      <c r="J6674">
        <v>9.3026207E-2</v>
      </c>
      <c r="K6674">
        <v>5.9450000000000003</v>
      </c>
      <c r="L6674">
        <v>128.76519999999999</v>
      </c>
      <c r="M6674">
        <v>4</v>
      </c>
    </row>
    <row r="6675" spans="1:13" x14ac:dyDescent="0.3">
      <c r="A6675" t="s">
        <v>17</v>
      </c>
      <c r="B6675">
        <v>6672</v>
      </c>
      <c r="C6675" t="s">
        <v>110</v>
      </c>
      <c r="D6675" t="s">
        <v>42</v>
      </c>
      <c r="E6675">
        <v>2016</v>
      </c>
      <c r="F6675" t="s">
        <v>25</v>
      </c>
      <c r="G6675" t="s">
        <v>14</v>
      </c>
      <c r="H6675" t="s">
        <v>26</v>
      </c>
      <c r="I6675" t="s">
        <v>16</v>
      </c>
      <c r="J6675">
        <v>1.5162573E-2</v>
      </c>
      <c r="K6675">
        <v>6.38</v>
      </c>
      <c r="L6675">
        <v>145.14699999999999</v>
      </c>
      <c r="M6675">
        <v>4</v>
      </c>
    </row>
    <row r="6676" spans="1:13" x14ac:dyDescent="0.3">
      <c r="A6676" t="s">
        <v>17</v>
      </c>
      <c r="B6676">
        <v>6673</v>
      </c>
      <c r="C6676" t="s">
        <v>821</v>
      </c>
      <c r="D6676" t="s">
        <v>42</v>
      </c>
      <c r="E6676">
        <v>2016</v>
      </c>
      <c r="F6676" t="s">
        <v>25</v>
      </c>
      <c r="G6676" t="s">
        <v>14</v>
      </c>
      <c r="H6676" t="s">
        <v>26</v>
      </c>
      <c r="I6676" t="s">
        <v>16</v>
      </c>
      <c r="J6676">
        <v>9.0295708000000002E-2</v>
      </c>
      <c r="K6676">
        <v>6.5250000000000004</v>
      </c>
      <c r="L6676">
        <v>84.688199999999995</v>
      </c>
      <c r="M6676">
        <v>4</v>
      </c>
    </row>
    <row r="6677" spans="1:13" x14ac:dyDescent="0.3">
      <c r="A6677" t="s">
        <v>17</v>
      </c>
      <c r="B6677">
        <v>6674</v>
      </c>
      <c r="C6677" t="s">
        <v>1114</v>
      </c>
      <c r="D6677" t="s">
        <v>42</v>
      </c>
      <c r="E6677">
        <v>2016</v>
      </c>
      <c r="F6677" t="s">
        <v>25</v>
      </c>
      <c r="G6677" t="s">
        <v>14</v>
      </c>
      <c r="H6677" t="s">
        <v>26</v>
      </c>
      <c r="I6677" t="s">
        <v>16</v>
      </c>
      <c r="J6677">
        <v>0</v>
      </c>
      <c r="K6677">
        <v>7.9349999999999996</v>
      </c>
      <c r="L6677">
        <v>263.69099999999997</v>
      </c>
      <c r="M6677">
        <v>4</v>
      </c>
    </row>
    <row r="6678" spans="1:13" x14ac:dyDescent="0.3">
      <c r="A6678" t="s">
        <v>17</v>
      </c>
      <c r="B6678">
        <v>6675</v>
      </c>
      <c r="C6678" t="s">
        <v>742</v>
      </c>
      <c r="D6678" t="s">
        <v>42</v>
      </c>
      <c r="E6678">
        <v>2016</v>
      </c>
      <c r="F6678" t="s">
        <v>25</v>
      </c>
      <c r="G6678" t="s">
        <v>14</v>
      </c>
      <c r="H6678" t="s">
        <v>26</v>
      </c>
      <c r="I6678" t="s">
        <v>16</v>
      </c>
      <c r="J6678">
        <v>9.0191431000000002E-2</v>
      </c>
      <c r="K6678">
        <v>8.6</v>
      </c>
      <c r="L6678">
        <v>112.91759999999999</v>
      </c>
      <c r="M6678">
        <v>4</v>
      </c>
    </row>
    <row r="6679" spans="1:13" x14ac:dyDescent="0.3">
      <c r="A6679" t="s">
        <v>17</v>
      </c>
      <c r="B6679">
        <v>6676</v>
      </c>
      <c r="C6679" t="s">
        <v>1531</v>
      </c>
      <c r="D6679" t="s">
        <v>42</v>
      </c>
      <c r="E6679">
        <v>2016</v>
      </c>
      <c r="F6679" t="s">
        <v>25</v>
      </c>
      <c r="G6679" t="s">
        <v>14</v>
      </c>
      <c r="H6679" t="s">
        <v>26</v>
      </c>
      <c r="I6679" t="s">
        <v>16</v>
      </c>
      <c r="J6679">
        <v>6.9416466999999996E-2</v>
      </c>
      <c r="K6679">
        <v>8.6</v>
      </c>
      <c r="L6679">
        <v>92.514600000000002</v>
      </c>
      <c r="M6679">
        <v>4</v>
      </c>
    </row>
    <row r="6680" spans="1:13" x14ac:dyDescent="0.3">
      <c r="A6680" t="s">
        <v>17</v>
      </c>
      <c r="B6680">
        <v>6677</v>
      </c>
      <c r="C6680" t="s">
        <v>893</v>
      </c>
      <c r="D6680" t="s">
        <v>42</v>
      </c>
      <c r="E6680">
        <v>2016</v>
      </c>
      <c r="F6680" t="s">
        <v>25</v>
      </c>
      <c r="G6680" t="s">
        <v>14</v>
      </c>
      <c r="H6680" t="s">
        <v>26</v>
      </c>
      <c r="I6680" t="s">
        <v>16</v>
      </c>
      <c r="J6680">
        <v>9.8622377999999997E-2</v>
      </c>
      <c r="K6680">
        <v>8.8800000000000008</v>
      </c>
      <c r="L6680">
        <v>208.42699999999999</v>
      </c>
      <c r="M6680">
        <v>4</v>
      </c>
    </row>
    <row r="6681" spans="1:13" x14ac:dyDescent="0.3">
      <c r="A6681" t="s">
        <v>17</v>
      </c>
      <c r="B6681">
        <v>6678</v>
      </c>
      <c r="C6681" t="s">
        <v>111</v>
      </c>
      <c r="D6681" t="s">
        <v>42</v>
      </c>
      <c r="E6681">
        <v>2016</v>
      </c>
      <c r="F6681" t="s">
        <v>25</v>
      </c>
      <c r="G6681" t="s">
        <v>14</v>
      </c>
      <c r="H6681" t="s">
        <v>26</v>
      </c>
      <c r="I6681" t="s">
        <v>16</v>
      </c>
      <c r="J6681">
        <v>4.8059870999999997E-2</v>
      </c>
      <c r="K6681">
        <v>9.1950000000000003</v>
      </c>
      <c r="L6681">
        <v>105.8622</v>
      </c>
      <c r="M6681">
        <v>4</v>
      </c>
    </row>
    <row r="6682" spans="1:13" x14ac:dyDescent="0.3">
      <c r="A6682" t="s">
        <v>17</v>
      </c>
      <c r="B6682">
        <v>6679</v>
      </c>
      <c r="C6682" t="s">
        <v>1498</v>
      </c>
      <c r="D6682" t="s">
        <v>42</v>
      </c>
      <c r="E6682">
        <v>2016</v>
      </c>
      <c r="F6682" t="s">
        <v>25</v>
      </c>
      <c r="G6682" t="s">
        <v>14</v>
      </c>
      <c r="H6682" t="s">
        <v>26</v>
      </c>
      <c r="I6682" t="s">
        <v>16</v>
      </c>
      <c r="J6682">
        <v>5.6077573999999998E-2</v>
      </c>
      <c r="K6682">
        <v>10.1</v>
      </c>
      <c r="L6682">
        <v>117.8492</v>
      </c>
      <c r="M6682">
        <v>4</v>
      </c>
    </row>
    <row r="6683" spans="1:13" x14ac:dyDescent="0.3">
      <c r="A6683" t="s">
        <v>17</v>
      </c>
      <c r="B6683">
        <v>6680</v>
      </c>
      <c r="C6683" t="s">
        <v>1147</v>
      </c>
      <c r="D6683" t="s">
        <v>42</v>
      </c>
      <c r="E6683">
        <v>2016</v>
      </c>
      <c r="F6683" t="s">
        <v>25</v>
      </c>
      <c r="G6683" t="s">
        <v>14</v>
      </c>
      <c r="H6683" t="s">
        <v>26</v>
      </c>
      <c r="I6683" t="s">
        <v>16</v>
      </c>
      <c r="J6683">
        <v>2.8679894000000001E-2</v>
      </c>
      <c r="K6683">
        <v>10.85</v>
      </c>
      <c r="L6683">
        <v>115.1808</v>
      </c>
      <c r="M6683">
        <v>4</v>
      </c>
    </row>
    <row r="6684" spans="1:13" x14ac:dyDescent="0.3">
      <c r="A6684" t="s">
        <v>17</v>
      </c>
      <c r="B6684">
        <v>6681</v>
      </c>
      <c r="C6684" t="s">
        <v>1069</v>
      </c>
      <c r="D6684" t="s">
        <v>42</v>
      </c>
      <c r="E6684">
        <v>2016</v>
      </c>
      <c r="F6684" t="s">
        <v>25</v>
      </c>
      <c r="G6684" t="s">
        <v>14</v>
      </c>
      <c r="H6684" t="s">
        <v>26</v>
      </c>
      <c r="I6684" t="s">
        <v>16</v>
      </c>
      <c r="J6684">
        <v>7.9806266000000001E-2</v>
      </c>
      <c r="K6684">
        <v>12.1</v>
      </c>
      <c r="L6684">
        <v>172.11060000000001</v>
      </c>
      <c r="M6684">
        <v>4</v>
      </c>
    </row>
    <row r="6685" spans="1:13" x14ac:dyDescent="0.3">
      <c r="A6685" t="s">
        <v>17</v>
      </c>
      <c r="B6685">
        <v>6682</v>
      </c>
      <c r="C6685" t="s">
        <v>148</v>
      </c>
      <c r="D6685" t="s">
        <v>42</v>
      </c>
      <c r="E6685">
        <v>2016</v>
      </c>
      <c r="F6685" t="s">
        <v>25</v>
      </c>
      <c r="G6685" t="s">
        <v>14</v>
      </c>
      <c r="H6685" t="s">
        <v>26</v>
      </c>
      <c r="I6685" t="s">
        <v>16</v>
      </c>
      <c r="J6685">
        <v>5.2502049000000002E-2</v>
      </c>
      <c r="K6685">
        <v>12.3</v>
      </c>
      <c r="L6685">
        <v>190.85300000000001</v>
      </c>
      <c r="M6685">
        <v>4</v>
      </c>
    </row>
    <row r="6686" spans="1:13" x14ac:dyDescent="0.3">
      <c r="A6686" t="s">
        <v>17</v>
      </c>
      <c r="B6686">
        <v>6683</v>
      </c>
      <c r="C6686" t="s">
        <v>575</v>
      </c>
      <c r="D6686" t="s">
        <v>42</v>
      </c>
      <c r="E6686">
        <v>2016</v>
      </c>
      <c r="F6686" t="s">
        <v>25</v>
      </c>
      <c r="G6686" t="s">
        <v>14</v>
      </c>
      <c r="H6686" t="s">
        <v>26</v>
      </c>
      <c r="I6686" t="s">
        <v>16</v>
      </c>
      <c r="J6686">
        <v>0.16394193700000001</v>
      </c>
      <c r="K6686">
        <v>12.35</v>
      </c>
      <c r="L6686">
        <v>117.0124</v>
      </c>
      <c r="M6686">
        <v>4</v>
      </c>
    </row>
    <row r="6687" spans="1:13" x14ac:dyDescent="0.3">
      <c r="A6687" t="s">
        <v>17</v>
      </c>
      <c r="B6687">
        <v>6684</v>
      </c>
      <c r="C6687" t="s">
        <v>300</v>
      </c>
      <c r="D6687" t="s">
        <v>42</v>
      </c>
      <c r="E6687">
        <v>2016</v>
      </c>
      <c r="F6687" t="s">
        <v>25</v>
      </c>
      <c r="G6687" t="s">
        <v>14</v>
      </c>
      <c r="H6687" t="s">
        <v>26</v>
      </c>
      <c r="I6687" t="s">
        <v>16</v>
      </c>
      <c r="J6687">
        <v>5.5840055E-2</v>
      </c>
      <c r="K6687">
        <v>15.1</v>
      </c>
      <c r="L6687">
        <v>139.84960000000001</v>
      </c>
      <c r="M6687">
        <v>4</v>
      </c>
    </row>
    <row r="6688" spans="1:13" x14ac:dyDescent="0.3">
      <c r="A6688" t="s">
        <v>17</v>
      </c>
      <c r="B6688">
        <v>6685</v>
      </c>
      <c r="C6688" t="s">
        <v>576</v>
      </c>
      <c r="D6688" t="s">
        <v>42</v>
      </c>
      <c r="E6688">
        <v>2016</v>
      </c>
      <c r="F6688" t="s">
        <v>25</v>
      </c>
      <c r="G6688" t="s">
        <v>14</v>
      </c>
      <c r="H6688" t="s">
        <v>26</v>
      </c>
      <c r="I6688" t="s">
        <v>16</v>
      </c>
      <c r="J6688">
        <v>9.9136035999999997E-2</v>
      </c>
      <c r="K6688">
        <v>16</v>
      </c>
      <c r="L6688">
        <v>210.39019999999999</v>
      </c>
      <c r="M6688">
        <v>4</v>
      </c>
    </row>
    <row r="6689" spans="1:13" x14ac:dyDescent="0.3">
      <c r="A6689" t="s">
        <v>17</v>
      </c>
      <c r="B6689">
        <v>6686</v>
      </c>
      <c r="C6689" t="s">
        <v>1150</v>
      </c>
      <c r="D6689" t="s">
        <v>42</v>
      </c>
      <c r="E6689">
        <v>2016</v>
      </c>
      <c r="F6689" t="s">
        <v>25</v>
      </c>
      <c r="G6689" t="s">
        <v>14</v>
      </c>
      <c r="H6689" t="s">
        <v>26</v>
      </c>
      <c r="I6689" t="s">
        <v>16</v>
      </c>
      <c r="J6689">
        <v>2.6620627000000001E-2</v>
      </c>
      <c r="K6689">
        <v>16.7</v>
      </c>
      <c r="L6689">
        <v>249.27760000000001</v>
      </c>
      <c r="M6689">
        <v>4</v>
      </c>
    </row>
    <row r="6690" spans="1:13" x14ac:dyDescent="0.3">
      <c r="A6690" t="s">
        <v>17</v>
      </c>
      <c r="B6690">
        <v>6687</v>
      </c>
      <c r="C6690" t="s">
        <v>328</v>
      </c>
      <c r="D6690" t="s">
        <v>42</v>
      </c>
      <c r="E6690">
        <v>2016</v>
      </c>
      <c r="F6690" t="s">
        <v>25</v>
      </c>
      <c r="G6690" t="s">
        <v>14</v>
      </c>
      <c r="H6690" t="s">
        <v>26</v>
      </c>
      <c r="I6690" t="s">
        <v>16</v>
      </c>
      <c r="J6690">
        <v>0.12624405899999999</v>
      </c>
      <c r="K6690">
        <v>17</v>
      </c>
      <c r="L6690">
        <v>124.6362</v>
      </c>
      <c r="M6690">
        <v>4</v>
      </c>
    </row>
    <row r="6691" spans="1:13" x14ac:dyDescent="0.3">
      <c r="A6691" t="s">
        <v>17</v>
      </c>
      <c r="B6691">
        <v>6688</v>
      </c>
      <c r="C6691" t="s">
        <v>1442</v>
      </c>
      <c r="D6691" t="s">
        <v>42</v>
      </c>
      <c r="E6691">
        <v>2016</v>
      </c>
      <c r="F6691" t="s">
        <v>25</v>
      </c>
      <c r="G6691" t="s">
        <v>14</v>
      </c>
      <c r="H6691" t="s">
        <v>26</v>
      </c>
      <c r="I6691" t="s">
        <v>16</v>
      </c>
      <c r="J6691">
        <v>6.7154053000000005E-2</v>
      </c>
      <c r="K6691">
        <v>17.100000000000001</v>
      </c>
      <c r="L6691">
        <v>114.386</v>
      </c>
      <c r="M6691">
        <v>4</v>
      </c>
    </row>
    <row r="6692" spans="1:13" x14ac:dyDescent="0.3">
      <c r="A6692" t="s">
        <v>17</v>
      </c>
      <c r="B6692">
        <v>6689</v>
      </c>
      <c r="C6692" t="s">
        <v>91</v>
      </c>
      <c r="D6692" t="s">
        <v>42</v>
      </c>
      <c r="E6692">
        <v>2016</v>
      </c>
      <c r="F6692" t="s">
        <v>25</v>
      </c>
      <c r="G6692" t="s">
        <v>14</v>
      </c>
      <c r="H6692" t="s">
        <v>26</v>
      </c>
      <c r="I6692" t="s">
        <v>16</v>
      </c>
      <c r="J6692">
        <v>4.8940428000000001E-2</v>
      </c>
      <c r="K6692">
        <v>18.100000000000001</v>
      </c>
      <c r="L6692">
        <v>127.53360000000001</v>
      </c>
      <c r="M6692">
        <v>4</v>
      </c>
    </row>
    <row r="6693" spans="1:13" x14ac:dyDescent="0.3">
      <c r="A6693" t="s">
        <v>17</v>
      </c>
      <c r="B6693">
        <v>6690</v>
      </c>
      <c r="C6693" t="s">
        <v>951</v>
      </c>
      <c r="D6693" t="s">
        <v>42</v>
      </c>
      <c r="E6693">
        <v>2016</v>
      </c>
      <c r="F6693" t="s">
        <v>25</v>
      </c>
      <c r="G6693" t="s">
        <v>14</v>
      </c>
      <c r="H6693" t="s">
        <v>26</v>
      </c>
      <c r="I6693" t="s">
        <v>16</v>
      </c>
      <c r="J6693">
        <v>1.0365546E-2</v>
      </c>
      <c r="K6693">
        <v>18.75</v>
      </c>
      <c r="L6693">
        <v>207.09540000000001</v>
      </c>
      <c r="M6693">
        <v>4</v>
      </c>
    </row>
    <row r="6694" spans="1:13" x14ac:dyDescent="0.3">
      <c r="A6694" t="s">
        <v>17</v>
      </c>
      <c r="B6694">
        <v>6691</v>
      </c>
      <c r="C6694" t="s">
        <v>302</v>
      </c>
      <c r="D6694" t="s">
        <v>42</v>
      </c>
      <c r="E6694">
        <v>2016</v>
      </c>
      <c r="F6694" t="s">
        <v>25</v>
      </c>
      <c r="G6694" t="s">
        <v>14</v>
      </c>
      <c r="H6694" t="s">
        <v>26</v>
      </c>
      <c r="I6694" t="s">
        <v>16</v>
      </c>
      <c r="J6694">
        <v>3.4307348000000001E-2</v>
      </c>
      <c r="K6694">
        <v>18.75</v>
      </c>
      <c r="L6694">
        <v>215.2218</v>
      </c>
      <c r="M6694">
        <v>4</v>
      </c>
    </row>
    <row r="6695" spans="1:13" x14ac:dyDescent="0.3">
      <c r="A6695" t="s">
        <v>17</v>
      </c>
      <c r="B6695">
        <v>6692</v>
      </c>
      <c r="C6695" t="s">
        <v>1116</v>
      </c>
      <c r="D6695" t="s">
        <v>42</v>
      </c>
      <c r="E6695">
        <v>2016</v>
      </c>
      <c r="F6695" t="s">
        <v>25</v>
      </c>
      <c r="G6695" t="s">
        <v>14</v>
      </c>
      <c r="H6695" t="s">
        <v>26</v>
      </c>
      <c r="I6695" t="s">
        <v>16</v>
      </c>
      <c r="J6695">
        <v>0.16758389000000001</v>
      </c>
      <c r="K6695">
        <v>18.850000000000001</v>
      </c>
      <c r="L6695">
        <v>194.61359999999999</v>
      </c>
      <c r="M6695">
        <v>4</v>
      </c>
    </row>
    <row r="6696" spans="1:13" x14ac:dyDescent="0.3">
      <c r="A6696" t="s">
        <v>17</v>
      </c>
      <c r="B6696">
        <v>6693</v>
      </c>
      <c r="C6696" t="s">
        <v>1588</v>
      </c>
      <c r="D6696" t="s">
        <v>42</v>
      </c>
      <c r="E6696">
        <v>2016</v>
      </c>
      <c r="F6696" t="s">
        <v>25</v>
      </c>
      <c r="G6696" t="s">
        <v>14</v>
      </c>
      <c r="H6696" t="s">
        <v>26</v>
      </c>
      <c r="I6696" t="s">
        <v>16</v>
      </c>
      <c r="J6696">
        <v>2.6986367000000001E-2</v>
      </c>
      <c r="K6696">
        <v>19</v>
      </c>
      <c r="L6696">
        <v>127.1336</v>
      </c>
      <c r="M6696">
        <v>4</v>
      </c>
    </row>
    <row r="6697" spans="1:13" x14ac:dyDescent="0.3">
      <c r="A6697" t="s">
        <v>17</v>
      </c>
      <c r="B6697">
        <v>6694</v>
      </c>
      <c r="C6697" t="s">
        <v>539</v>
      </c>
      <c r="D6697" t="s">
        <v>42</v>
      </c>
      <c r="E6697">
        <v>2016</v>
      </c>
      <c r="F6697" t="s">
        <v>25</v>
      </c>
      <c r="G6697" t="s">
        <v>14</v>
      </c>
      <c r="H6697" t="s">
        <v>26</v>
      </c>
      <c r="I6697" t="s">
        <v>16</v>
      </c>
      <c r="J6697">
        <v>4.1291169000000003E-2</v>
      </c>
      <c r="K6697">
        <v>19.600000000000001</v>
      </c>
      <c r="L6697">
        <v>86.951400000000007</v>
      </c>
      <c r="M6697">
        <v>4</v>
      </c>
    </row>
    <row r="6698" spans="1:13" x14ac:dyDescent="0.3">
      <c r="A6698" t="s">
        <v>17</v>
      </c>
      <c r="B6698">
        <v>6695</v>
      </c>
      <c r="C6698" t="s">
        <v>977</v>
      </c>
      <c r="D6698" t="s">
        <v>42</v>
      </c>
      <c r="E6698">
        <v>2016</v>
      </c>
      <c r="F6698" t="s">
        <v>25</v>
      </c>
      <c r="G6698" t="s">
        <v>14</v>
      </c>
      <c r="H6698" t="s">
        <v>26</v>
      </c>
      <c r="I6698" t="s">
        <v>16</v>
      </c>
      <c r="J6698">
        <v>2.5968706000000001E-2</v>
      </c>
      <c r="K6698">
        <v>19.850000000000001</v>
      </c>
      <c r="L6698">
        <v>49.537599999999998</v>
      </c>
      <c r="M6698">
        <v>4</v>
      </c>
    </row>
    <row r="6699" spans="1:13" x14ac:dyDescent="0.3">
      <c r="A6699" t="s">
        <v>17</v>
      </c>
      <c r="B6699">
        <v>6696</v>
      </c>
      <c r="C6699" t="s">
        <v>751</v>
      </c>
      <c r="D6699" t="s">
        <v>42</v>
      </c>
      <c r="E6699">
        <v>2016</v>
      </c>
      <c r="F6699" t="s">
        <v>25</v>
      </c>
      <c r="G6699" t="s">
        <v>14</v>
      </c>
      <c r="H6699" t="s">
        <v>26</v>
      </c>
      <c r="I6699" t="s">
        <v>16</v>
      </c>
      <c r="J6699">
        <v>0.14328360800000001</v>
      </c>
      <c r="K6699">
        <v>20.5</v>
      </c>
      <c r="L6699">
        <v>37.918999999999997</v>
      </c>
      <c r="M6699">
        <v>4</v>
      </c>
    </row>
    <row r="6700" spans="1:13" x14ac:dyDescent="0.3">
      <c r="A6700" t="s">
        <v>17</v>
      </c>
      <c r="B6700">
        <v>6697</v>
      </c>
      <c r="C6700" t="s">
        <v>242</v>
      </c>
      <c r="D6700" t="s">
        <v>42</v>
      </c>
      <c r="E6700">
        <v>2016</v>
      </c>
      <c r="F6700" t="s">
        <v>25</v>
      </c>
      <c r="G6700" t="s">
        <v>14</v>
      </c>
      <c r="H6700" t="s">
        <v>26</v>
      </c>
      <c r="I6700" t="s">
        <v>16</v>
      </c>
      <c r="J6700">
        <v>2.6899856E-2</v>
      </c>
      <c r="K6700">
        <v>20.7</v>
      </c>
      <c r="L6700">
        <v>73.935400000000001</v>
      </c>
      <c r="M6700">
        <v>4</v>
      </c>
    </row>
    <row r="6701" spans="1:13" x14ac:dyDescent="0.3">
      <c r="A6701" t="s">
        <v>17</v>
      </c>
      <c r="B6701">
        <v>6698</v>
      </c>
      <c r="C6701" t="s">
        <v>798</v>
      </c>
      <c r="D6701" t="s">
        <v>42</v>
      </c>
      <c r="E6701">
        <v>2016</v>
      </c>
      <c r="F6701" t="s">
        <v>25</v>
      </c>
      <c r="G6701" t="s">
        <v>14</v>
      </c>
      <c r="H6701" t="s">
        <v>26</v>
      </c>
      <c r="I6701" t="s">
        <v>16</v>
      </c>
      <c r="J6701">
        <v>3.9245805000000002E-2</v>
      </c>
      <c r="K6701">
        <v>20.7</v>
      </c>
      <c r="L6701">
        <v>151.4366</v>
      </c>
      <c r="M6701">
        <v>4</v>
      </c>
    </row>
    <row r="6702" spans="1:13" x14ac:dyDescent="0.3">
      <c r="A6702" t="s">
        <v>17</v>
      </c>
      <c r="B6702">
        <v>6699</v>
      </c>
      <c r="C6702" t="s">
        <v>708</v>
      </c>
      <c r="D6702" t="s">
        <v>42</v>
      </c>
      <c r="E6702">
        <v>2016</v>
      </c>
      <c r="F6702" t="s">
        <v>25</v>
      </c>
      <c r="G6702" t="s">
        <v>14</v>
      </c>
      <c r="H6702" t="s">
        <v>26</v>
      </c>
      <c r="I6702" t="s">
        <v>16</v>
      </c>
      <c r="J6702">
        <v>2.9008943999999998E-2</v>
      </c>
      <c r="K6702">
        <v>21.1</v>
      </c>
      <c r="L6702">
        <v>143.37860000000001</v>
      </c>
      <c r="M6702">
        <v>4</v>
      </c>
    </row>
    <row r="6703" spans="1:13" x14ac:dyDescent="0.3">
      <c r="A6703" t="s">
        <v>17</v>
      </c>
      <c r="B6703">
        <v>6700</v>
      </c>
      <c r="C6703" t="s">
        <v>383</v>
      </c>
      <c r="D6703" t="s">
        <v>54</v>
      </c>
      <c r="E6703">
        <v>2016</v>
      </c>
      <c r="F6703" t="s">
        <v>25</v>
      </c>
      <c r="G6703" t="s">
        <v>14</v>
      </c>
      <c r="H6703" t="s">
        <v>26</v>
      </c>
      <c r="I6703" t="s">
        <v>16</v>
      </c>
      <c r="J6703">
        <v>0</v>
      </c>
      <c r="K6703">
        <v>12.65</v>
      </c>
      <c r="L6703">
        <v>107.8938</v>
      </c>
      <c r="M6703">
        <v>4</v>
      </c>
    </row>
    <row r="6704" spans="1:13" x14ac:dyDescent="0.3">
      <c r="A6704" t="s">
        <v>17</v>
      </c>
      <c r="B6704">
        <v>6701</v>
      </c>
      <c r="C6704" t="s">
        <v>577</v>
      </c>
      <c r="D6704" t="s">
        <v>54</v>
      </c>
      <c r="E6704">
        <v>2016</v>
      </c>
      <c r="F6704" t="s">
        <v>25</v>
      </c>
      <c r="G6704" t="s">
        <v>14</v>
      </c>
      <c r="H6704" t="s">
        <v>26</v>
      </c>
      <c r="I6704" t="s">
        <v>16</v>
      </c>
      <c r="J6704">
        <v>0.15629885800000001</v>
      </c>
      <c r="K6704">
        <v>17.2</v>
      </c>
      <c r="L6704">
        <v>162.15780000000001</v>
      </c>
      <c r="M6704">
        <v>4</v>
      </c>
    </row>
    <row r="6705" spans="1:13" x14ac:dyDescent="0.3">
      <c r="A6705" t="s">
        <v>17</v>
      </c>
      <c r="B6705">
        <v>6702</v>
      </c>
      <c r="C6705" t="s">
        <v>494</v>
      </c>
      <c r="D6705" t="s">
        <v>54</v>
      </c>
      <c r="E6705">
        <v>2016</v>
      </c>
      <c r="F6705" t="s">
        <v>25</v>
      </c>
      <c r="G6705" t="s">
        <v>14</v>
      </c>
      <c r="H6705" t="s">
        <v>26</v>
      </c>
      <c r="I6705" t="s">
        <v>16</v>
      </c>
      <c r="J6705">
        <v>8.3799283000000002E-2</v>
      </c>
      <c r="K6705">
        <v>20.350000000000001</v>
      </c>
      <c r="L6705">
        <v>184.1292</v>
      </c>
      <c r="M6705">
        <v>4</v>
      </c>
    </row>
    <row r="6706" spans="1:13" x14ac:dyDescent="0.3">
      <c r="A6706" t="s">
        <v>17</v>
      </c>
      <c r="B6706">
        <v>6703</v>
      </c>
      <c r="C6706" t="s">
        <v>467</v>
      </c>
      <c r="D6706" t="s">
        <v>64</v>
      </c>
      <c r="E6706">
        <v>2016</v>
      </c>
      <c r="F6706" t="s">
        <v>25</v>
      </c>
      <c r="G6706" t="s">
        <v>14</v>
      </c>
      <c r="H6706" t="s">
        <v>26</v>
      </c>
      <c r="I6706" t="s">
        <v>16</v>
      </c>
      <c r="J6706">
        <v>3.9961837E-2</v>
      </c>
      <c r="K6706">
        <v>9.3949999999999996</v>
      </c>
      <c r="L6706">
        <v>84.090800000000002</v>
      </c>
      <c r="M6706">
        <v>4</v>
      </c>
    </row>
    <row r="6707" spans="1:13" x14ac:dyDescent="0.3">
      <c r="A6707" t="s">
        <v>17</v>
      </c>
      <c r="B6707">
        <v>6704</v>
      </c>
      <c r="C6707" t="s">
        <v>1378</v>
      </c>
      <c r="D6707" t="s">
        <v>64</v>
      </c>
      <c r="E6707">
        <v>2016</v>
      </c>
      <c r="F6707" t="s">
        <v>25</v>
      </c>
      <c r="G6707" t="s">
        <v>14</v>
      </c>
      <c r="H6707" t="s">
        <v>26</v>
      </c>
      <c r="I6707" t="s">
        <v>16</v>
      </c>
      <c r="J6707">
        <v>4.8686688999999998E-2</v>
      </c>
      <c r="K6707">
        <v>10.65</v>
      </c>
      <c r="L6707">
        <v>164.15260000000001</v>
      </c>
      <c r="M6707">
        <v>4</v>
      </c>
    </row>
    <row r="6708" spans="1:13" x14ac:dyDescent="0.3">
      <c r="A6708" t="s">
        <v>17</v>
      </c>
      <c r="B6708">
        <v>6705</v>
      </c>
      <c r="C6708" t="s">
        <v>244</v>
      </c>
      <c r="D6708" t="s">
        <v>64</v>
      </c>
      <c r="E6708">
        <v>2016</v>
      </c>
      <c r="F6708" t="s">
        <v>25</v>
      </c>
      <c r="G6708" t="s">
        <v>14</v>
      </c>
      <c r="H6708" t="s">
        <v>26</v>
      </c>
      <c r="I6708" t="s">
        <v>16</v>
      </c>
      <c r="J6708">
        <v>0</v>
      </c>
      <c r="K6708">
        <v>13.1</v>
      </c>
      <c r="L6708">
        <v>189.25299999999999</v>
      </c>
      <c r="M6708">
        <v>4</v>
      </c>
    </row>
    <row r="6709" spans="1:13" x14ac:dyDescent="0.3">
      <c r="A6709" t="s">
        <v>17</v>
      </c>
      <c r="B6709">
        <v>6706</v>
      </c>
      <c r="C6709" t="s">
        <v>468</v>
      </c>
      <c r="D6709" t="s">
        <v>64</v>
      </c>
      <c r="E6709">
        <v>2016</v>
      </c>
      <c r="F6709" t="s">
        <v>25</v>
      </c>
      <c r="G6709" t="s">
        <v>14</v>
      </c>
      <c r="H6709" t="s">
        <v>26</v>
      </c>
      <c r="I6709" t="s">
        <v>16</v>
      </c>
      <c r="J6709">
        <v>2.0559846E-2</v>
      </c>
      <c r="K6709">
        <v>17.350000000000001</v>
      </c>
      <c r="L6709">
        <v>78.761799999999994</v>
      </c>
      <c r="M6709">
        <v>4</v>
      </c>
    </row>
    <row r="6710" spans="1:13" x14ac:dyDescent="0.3">
      <c r="A6710" t="s">
        <v>17</v>
      </c>
      <c r="B6710">
        <v>6707</v>
      </c>
      <c r="C6710" t="s">
        <v>639</v>
      </c>
      <c r="D6710" t="s">
        <v>64</v>
      </c>
      <c r="E6710">
        <v>2016</v>
      </c>
      <c r="F6710" t="s">
        <v>25</v>
      </c>
      <c r="G6710" t="s">
        <v>14</v>
      </c>
      <c r="H6710" t="s">
        <v>26</v>
      </c>
      <c r="I6710" t="s">
        <v>16</v>
      </c>
      <c r="J6710">
        <v>9.1917786000000001E-2</v>
      </c>
      <c r="K6710">
        <v>19.100000000000001</v>
      </c>
      <c r="L6710">
        <v>182.76079999999999</v>
      </c>
      <c r="M6710">
        <v>4</v>
      </c>
    </row>
    <row r="6711" spans="1:13" x14ac:dyDescent="0.3">
      <c r="A6711" t="s">
        <v>17</v>
      </c>
      <c r="B6711">
        <v>6708</v>
      </c>
      <c r="C6711" t="s">
        <v>90</v>
      </c>
      <c r="D6711" t="s">
        <v>64</v>
      </c>
      <c r="E6711">
        <v>2016</v>
      </c>
      <c r="F6711" t="s">
        <v>25</v>
      </c>
      <c r="G6711" t="s">
        <v>14</v>
      </c>
      <c r="H6711" t="s">
        <v>26</v>
      </c>
      <c r="I6711" t="s">
        <v>16</v>
      </c>
      <c r="J6711">
        <v>0.18265377199999999</v>
      </c>
      <c r="K6711">
        <v>19.2</v>
      </c>
      <c r="L6711">
        <v>243.0196</v>
      </c>
      <c r="M6711">
        <v>4</v>
      </c>
    </row>
    <row r="6712" spans="1:13" x14ac:dyDescent="0.3">
      <c r="A6712" t="s">
        <v>17</v>
      </c>
      <c r="B6712">
        <v>6709</v>
      </c>
      <c r="C6712" t="s">
        <v>417</v>
      </c>
      <c r="D6712" t="s">
        <v>48</v>
      </c>
      <c r="E6712">
        <v>2016</v>
      </c>
      <c r="F6712" t="s">
        <v>25</v>
      </c>
      <c r="G6712" t="s">
        <v>14</v>
      </c>
      <c r="H6712" t="s">
        <v>26</v>
      </c>
      <c r="I6712" t="s">
        <v>16</v>
      </c>
      <c r="J6712">
        <v>9.9962523999999997E-2</v>
      </c>
      <c r="K6712">
        <v>7.2350000000000003</v>
      </c>
      <c r="L6712">
        <v>193.84520000000001</v>
      </c>
      <c r="M6712">
        <v>4</v>
      </c>
    </row>
    <row r="6713" spans="1:13" x14ac:dyDescent="0.3">
      <c r="A6713" t="s">
        <v>17</v>
      </c>
      <c r="B6713">
        <v>6710</v>
      </c>
      <c r="C6713" t="s">
        <v>655</v>
      </c>
      <c r="D6713" t="s">
        <v>48</v>
      </c>
      <c r="E6713">
        <v>2016</v>
      </c>
      <c r="F6713" t="s">
        <v>25</v>
      </c>
      <c r="G6713" t="s">
        <v>14</v>
      </c>
      <c r="H6713" t="s">
        <v>26</v>
      </c>
      <c r="I6713" t="s">
        <v>16</v>
      </c>
      <c r="J6713">
        <v>2.6788936999999999E-2</v>
      </c>
      <c r="K6713">
        <v>7.31</v>
      </c>
      <c r="L6713">
        <v>110.357</v>
      </c>
      <c r="M6713">
        <v>4</v>
      </c>
    </row>
    <row r="6714" spans="1:13" x14ac:dyDescent="0.3">
      <c r="A6714" t="s">
        <v>17</v>
      </c>
      <c r="B6714">
        <v>6711</v>
      </c>
      <c r="C6714" t="s">
        <v>916</v>
      </c>
      <c r="D6714" t="s">
        <v>48</v>
      </c>
      <c r="E6714">
        <v>2016</v>
      </c>
      <c r="F6714" t="s">
        <v>25</v>
      </c>
      <c r="G6714" t="s">
        <v>14</v>
      </c>
      <c r="H6714" t="s">
        <v>26</v>
      </c>
      <c r="I6714" t="s">
        <v>16</v>
      </c>
      <c r="J6714">
        <v>2.0391844999999999E-2</v>
      </c>
      <c r="K6714">
        <v>7.42</v>
      </c>
      <c r="L6714">
        <v>248.9092</v>
      </c>
      <c r="M6714">
        <v>4</v>
      </c>
    </row>
    <row r="6715" spans="1:13" x14ac:dyDescent="0.3">
      <c r="A6715" t="s">
        <v>17</v>
      </c>
      <c r="B6715">
        <v>6712</v>
      </c>
      <c r="C6715" t="s">
        <v>534</v>
      </c>
      <c r="D6715" t="s">
        <v>48</v>
      </c>
      <c r="E6715">
        <v>2016</v>
      </c>
      <c r="F6715" t="s">
        <v>25</v>
      </c>
      <c r="G6715" t="s">
        <v>14</v>
      </c>
      <c r="H6715" t="s">
        <v>26</v>
      </c>
      <c r="I6715" t="s">
        <v>16</v>
      </c>
      <c r="J6715">
        <v>0.103813029</v>
      </c>
      <c r="K6715">
        <v>7.51</v>
      </c>
      <c r="L6715">
        <v>113.7544</v>
      </c>
      <c r="M6715">
        <v>4</v>
      </c>
    </row>
    <row r="6716" spans="1:13" x14ac:dyDescent="0.3">
      <c r="A6716" t="s">
        <v>17</v>
      </c>
      <c r="B6716">
        <v>6713</v>
      </c>
      <c r="C6716" t="s">
        <v>1072</v>
      </c>
      <c r="D6716" t="s">
        <v>48</v>
      </c>
      <c r="E6716">
        <v>2016</v>
      </c>
      <c r="F6716" t="s">
        <v>25</v>
      </c>
      <c r="G6716" t="s">
        <v>14</v>
      </c>
      <c r="H6716" t="s">
        <v>26</v>
      </c>
      <c r="I6716" t="s">
        <v>16</v>
      </c>
      <c r="J6716">
        <v>0.16224261700000001</v>
      </c>
      <c r="K6716">
        <v>10.85</v>
      </c>
      <c r="L6716">
        <v>107.8622</v>
      </c>
      <c r="M6716">
        <v>4</v>
      </c>
    </row>
    <row r="6717" spans="1:13" x14ac:dyDescent="0.3">
      <c r="A6717" t="s">
        <v>17</v>
      </c>
      <c r="B6717">
        <v>6714</v>
      </c>
      <c r="C6717" t="s">
        <v>1224</v>
      </c>
      <c r="D6717" t="s">
        <v>48</v>
      </c>
      <c r="E6717">
        <v>2016</v>
      </c>
      <c r="F6717" t="s">
        <v>25</v>
      </c>
      <c r="G6717" t="s">
        <v>14</v>
      </c>
      <c r="H6717" t="s">
        <v>26</v>
      </c>
      <c r="I6717" t="s">
        <v>16</v>
      </c>
      <c r="J6717">
        <v>3.6939672999999999E-2</v>
      </c>
      <c r="K6717">
        <v>12.3</v>
      </c>
      <c r="L6717">
        <v>113.18340000000001</v>
      </c>
      <c r="M6717">
        <v>4</v>
      </c>
    </row>
    <row r="6718" spans="1:13" x14ac:dyDescent="0.3">
      <c r="A6718" t="s">
        <v>17</v>
      </c>
      <c r="B6718">
        <v>6715</v>
      </c>
      <c r="C6718" t="s">
        <v>1561</v>
      </c>
      <c r="D6718" t="s">
        <v>48</v>
      </c>
      <c r="E6718">
        <v>2016</v>
      </c>
      <c r="F6718" t="s">
        <v>25</v>
      </c>
      <c r="G6718" t="s">
        <v>14</v>
      </c>
      <c r="H6718" t="s">
        <v>26</v>
      </c>
      <c r="I6718" t="s">
        <v>16</v>
      </c>
      <c r="J6718">
        <v>9.5811549999999992E-3</v>
      </c>
      <c r="K6718">
        <v>13.3</v>
      </c>
      <c r="L6718">
        <v>64.950999999999993</v>
      </c>
      <c r="M6718">
        <v>4</v>
      </c>
    </row>
    <row r="6719" spans="1:13" x14ac:dyDescent="0.3">
      <c r="A6719" t="s">
        <v>17</v>
      </c>
      <c r="B6719">
        <v>6716</v>
      </c>
      <c r="C6719" t="s">
        <v>1291</v>
      </c>
      <c r="D6719" t="s">
        <v>48</v>
      </c>
      <c r="E6719">
        <v>2016</v>
      </c>
      <c r="F6719" t="s">
        <v>25</v>
      </c>
      <c r="G6719" t="s">
        <v>14</v>
      </c>
      <c r="H6719" t="s">
        <v>26</v>
      </c>
      <c r="I6719" t="s">
        <v>16</v>
      </c>
      <c r="J6719">
        <v>0</v>
      </c>
      <c r="K6719">
        <v>15</v>
      </c>
      <c r="L6719">
        <v>43.474400000000003</v>
      </c>
      <c r="M6719">
        <v>4</v>
      </c>
    </row>
    <row r="6720" spans="1:13" x14ac:dyDescent="0.3">
      <c r="A6720" t="s">
        <v>17</v>
      </c>
      <c r="B6720">
        <v>6717</v>
      </c>
      <c r="C6720" t="s">
        <v>656</v>
      </c>
      <c r="D6720" t="s">
        <v>48</v>
      </c>
      <c r="E6720">
        <v>2016</v>
      </c>
      <c r="F6720" t="s">
        <v>25</v>
      </c>
      <c r="G6720" t="s">
        <v>14</v>
      </c>
      <c r="H6720" t="s">
        <v>26</v>
      </c>
      <c r="I6720" t="s">
        <v>16</v>
      </c>
      <c r="J6720">
        <v>0.103442268</v>
      </c>
      <c r="K6720">
        <v>15.5</v>
      </c>
      <c r="L6720">
        <v>144.84700000000001</v>
      </c>
      <c r="M6720">
        <v>4</v>
      </c>
    </row>
    <row r="6721" spans="1:13" x14ac:dyDescent="0.3">
      <c r="A6721" t="s">
        <v>17</v>
      </c>
      <c r="B6721">
        <v>6718</v>
      </c>
      <c r="C6721" t="s">
        <v>1328</v>
      </c>
      <c r="D6721" t="s">
        <v>48</v>
      </c>
      <c r="E6721">
        <v>2016</v>
      </c>
      <c r="F6721" t="s">
        <v>25</v>
      </c>
      <c r="G6721" t="s">
        <v>14</v>
      </c>
      <c r="H6721" t="s">
        <v>26</v>
      </c>
      <c r="I6721" t="s">
        <v>16</v>
      </c>
      <c r="J6721">
        <v>2.8418816999999999E-2</v>
      </c>
      <c r="K6721">
        <v>16.5</v>
      </c>
      <c r="L6721">
        <v>92.814599999999999</v>
      </c>
      <c r="M6721">
        <v>4</v>
      </c>
    </row>
    <row r="6722" spans="1:13" x14ac:dyDescent="0.3">
      <c r="A6722" t="s">
        <v>17</v>
      </c>
      <c r="B6722">
        <v>6719</v>
      </c>
      <c r="C6722" t="s">
        <v>1585</v>
      </c>
      <c r="D6722" t="s">
        <v>48</v>
      </c>
      <c r="E6722">
        <v>2016</v>
      </c>
      <c r="F6722" t="s">
        <v>25</v>
      </c>
      <c r="G6722" t="s">
        <v>14</v>
      </c>
      <c r="H6722" t="s">
        <v>26</v>
      </c>
      <c r="I6722" t="s">
        <v>16</v>
      </c>
      <c r="J6722">
        <v>4.9067877000000003E-2</v>
      </c>
      <c r="K6722">
        <v>17.600000000000001</v>
      </c>
      <c r="L6722">
        <v>115.6176</v>
      </c>
      <c r="M6722">
        <v>4</v>
      </c>
    </row>
    <row r="6723" spans="1:13" x14ac:dyDescent="0.3">
      <c r="A6723" t="s">
        <v>17</v>
      </c>
      <c r="B6723">
        <v>6720</v>
      </c>
      <c r="C6723" t="s">
        <v>332</v>
      </c>
      <c r="D6723" t="s">
        <v>48</v>
      </c>
      <c r="E6723">
        <v>2016</v>
      </c>
      <c r="F6723" t="s">
        <v>25</v>
      </c>
      <c r="G6723" t="s">
        <v>14</v>
      </c>
      <c r="H6723" t="s">
        <v>26</v>
      </c>
      <c r="I6723" t="s">
        <v>16</v>
      </c>
      <c r="J6723">
        <v>0.104878967</v>
      </c>
      <c r="K6723">
        <v>17.600000000000001</v>
      </c>
      <c r="L6723">
        <v>164.88679999999999</v>
      </c>
      <c r="M6723">
        <v>4</v>
      </c>
    </row>
    <row r="6724" spans="1:13" x14ac:dyDescent="0.3">
      <c r="A6724" t="s">
        <v>17</v>
      </c>
      <c r="B6724">
        <v>6721</v>
      </c>
      <c r="C6724" t="s">
        <v>1408</v>
      </c>
      <c r="D6724" t="s">
        <v>32</v>
      </c>
      <c r="E6724">
        <v>2016</v>
      </c>
      <c r="F6724" t="s">
        <v>25</v>
      </c>
      <c r="G6724" t="s">
        <v>14</v>
      </c>
      <c r="H6724" t="s">
        <v>26</v>
      </c>
      <c r="I6724" t="s">
        <v>16</v>
      </c>
      <c r="J6724">
        <v>4.5371855000000003E-2</v>
      </c>
      <c r="K6724">
        <v>5.73</v>
      </c>
      <c r="L6724">
        <v>86.088200000000001</v>
      </c>
      <c r="M6724">
        <v>4</v>
      </c>
    </row>
    <row r="6725" spans="1:13" x14ac:dyDescent="0.3">
      <c r="A6725" t="s">
        <v>17</v>
      </c>
      <c r="B6725">
        <v>6722</v>
      </c>
      <c r="C6725" t="s">
        <v>1183</v>
      </c>
      <c r="D6725" t="s">
        <v>32</v>
      </c>
      <c r="E6725">
        <v>2016</v>
      </c>
      <c r="F6725" t="s">
        <v>25</v>
      </c>
      <c r="G6725" t="s">
        <v>14</v>
      </c>
      <c r="H6725" t="s">
        <v>26</v>
      </c>
      <c r="I6725" t="s">
        <v>16</v>
      </c>
      <c r="J6725">
        <v>0.115032406</v>
      </c>
      <c r="K6725">
        <v>6.1349999999999998</v>
      </c>
      <c r="L6725">
        <v>161.02359999999999</v>
      </c>
      <c r="M6725">
        <v>4</v>
      </c>
    </row>
    <row r="6726" spans="1:13" x14ac:dyDescent="0.3">
      <c r="A6726" t="s">
        <v>17</v>
      </c>
      <c r="B6726">
        <v>6723</v>
      </c>
      <c r="C6726" t="s">
        <v>550</v>
      </c>
      <c r="D6726" t="s">
        <v>32</v>
      </c>
      <c r="E6726">
        <v>2016</v>
      </c>
      <c r="F6726" t="s">
        <v>25</v>
      </c>
      <c r="G6726" t="s">
        <v>14</v>
      </c>
      <c r="H6726" t="s">
        <v>26</v>
      </c>
      <c r="I6726" t="s">
        <v>16</v>
      </c>
      <c r="J6726">
        <v>2.7059360000000001E-2</v>
      </c>
      <c r="K6726">
        <v>8.52</v>
      </c>
      <c r="L6726">
        <v>153.3682</v>
      </c>
      <c r="M6726">
        <v>4</v>
      </c>
    </row>
    <row r="6727" spans="1:13" x14ac:dyDescent="0.3">
      <c r="A6727" t="s">
        <v>17</v>
      </c>
      <c r="B6727">
        <v>6724</v>
      </c>
      <c r="C6727" t="s">
        <v>972</v>
      </c>
      <c r="D6727" t="s">
        <v>32</v>
      </c>
      <c r="E6727">
        <v>2016</v>
      </c>
      <c r="F6727" t="s">
        <v>25</v>
      </c>
      <c r="G6727" t="s">
        <v>14</v>
      </c>
      <c r="H6727" t="s">
        <v>26</v>
      </c>
      <c r="I6727" t="s">
        <v>16</v>
      </c>
      <c r="J6727">
        <v>2.3885956999999999E-2</v>
      </c>
      <c r="K6727">
        <v>8.5749999999999993</v>
      </c>
      <c r="L6727">
        <v>106.628</v>
      </c>
      <c r="M6727">
        <v>4</v>
      </c>
    </row>
    <row r="6728" spans="1:13" x14ac:dyDescent="0.3">
      <c r="A6728" t="s">
        <v>17</v>
      </c>
      <c r="B6728">
        <v>6725</v>
      </c>
      <c r="C6728" t="s">
        <v>1253</v>
      </c>
      <c r="D6728" t="s">
        <v>32</v>
      </c>
      <c r="E6728">
        <v>2016</v>
      </c>
      <c r="F6728" t="s">
        <v>25</v>
      </c>
      <c r="G6728" t="s">
        <v>14</v>
      </c>
      <c r="H6728" t="s">
        <v>26</v>
      </c>
      <c r="I6728" t="s">
        <v>16</v>
      </c>
      <c r="J6728">
        <v>3.8925251000000001E-2</v>
      </c>
      <c r="K6728">
        <v>9</v>
      </c>
      <c r="L6728">
        <v>34.918999999999997</v>
      </c>
      <c r="M6728">
        <v>4</v>
      </c>
    </row>
    <row r="6729" spans="1:13" x14ac:dyDescent="0.3">
      <c r="A6729" t="s">
        <v>17</v>
      </c>
      <c r="B6729">
        <v>6726</v>
      </c>
      <c r="C6729" t="s">
        <v>1003</v>
      </c>
      <c r="D6729" t="s">
        <v>32</v>
      </c>
      <c r="E6729">
        <v>2016</v>
      </c>
      <c r="F6729" t="s">
        <v>25</v>
      </c>
      <c r="G6729" t="s">
        <v>14</v>
      </c>
      <c r="H6729" t="s">
        <v>26</v>
      </c>
      <c r="I6729" t="s">
        <v>16</v>
      </c>
      <c r="J6729">
        <v>1.3841737E-2</v>
      </c>
      <c r="K6729">
        <v>9.8000000000000007</v>
      </c>
      <c r="L6729">
        <v>45.206000000000003</v>
      </c>
      <c r="M6729">
        <v>4</v>
      </c>
    </row>
    <row r="6730" spans="1:13" x14ac:dyDescent="0.3">
      <c r="A6730" t="s">
        <v>17</v>
      </c>
      <c r="B6730">
        <v>6727</v>
      </c>
      <c r="C6730" t="s">
        <v>1356</v>
      </c>
      <c r="D6730" t="s">
        <v>32</v>
      </c>
      <c r="E6730">
        <v>2016</v>
      </c>
      <c r="F6730" t="s">
        <v>25</v>
      </c>
      <c r="G6730" t="s">
        <v>14</v>
      </c>
      <c r="H6730" t="s">
        <v>26</v>
      </c>
      <c r="I6730" t="s">
        <v>16</v>
      </c>
      <c r="J6730">
        <v>6.1101383000000002E-2</v>
      </c>
      <c r="K6730">
        <v>10.8</v>
      </c>
      <c r="L6730">
        <v>151.9024</v>
      </c>
      <c r="M6730">
        <v>4</v>
      </c>
    </row>
    <row r="6731" spans="1:13" x14ac:dyDescent="0.3">
      <c r="A6731" t="s">
        <v>17</v>
      </c>
      <c r="B6731">
        <v>6728</v>
      </c>
      <c r="C6731" t="s">
        <v>800</v>
      </c>
      <c r="D6731" t="s">
        <v>32</v>
      </c>
      <c r="E6731">
        <v>2016</v>
      </c>
      <c r="F6731" t="s">
        <v>25</v>
      </c>
      <c r="G6731" t="s">
        <v>14</v>
      </c>
      <c r="H6731" t="s">
        <v>26</v>
      </c>
      <c r="I6731" t="s">
        <v>16</v>
      </c>
      <c r="J6731">
        <v>9.4219593000000004E-2</v>
      </c>
      <c r="K6731">
        <v>13.5</v>
      </c>
      <c r="L6731">
        <v>189.9872</v>
      </c>
      <c r="M6731">
        <v>4</v>
      </c>
    </row>
    <row r="6732" spans="1:13" x14ac:dyDescent="0.3">
      <c r="A6732" t="s">
        <v>17</v>
      </c>
      <c r="B6732">
        <v>6729</v>
      </c>
      <c r="C6732" t="s">
        <v>920</v>
      </c>
      <c r="D6732" t="s">
        <v>32</v>
      </c>
      <c r="E6732">
        <v>2016</v>
      </c>
      <c r="F6732" t="s">
        <v>25</v>
      </c>
      <c r="G6732" t="s">
        <v>14</v>
      </c>
      <c r="H6732" t="s">
        <v>26</v>
      </c>
      <c r="I6732" t="s">
        <v>16</v>
      </c>
      <c r="J6732">
        <v>9.5378220999999999E-2</v>
      </c>
      <c r="K6732">
        <v>14.15</v>
      </c>
      <c r="L6732">
        <v>170.51060000000001</v>
      </c>
      <c r="M6732">
        <v>4</v>
      </c>
    </row>
    <row r="6733" spans="1:13" x14ac:dyDescent="0.3">
      <c r="A6733" t="s">
        <v>17</v>
      </c>
      <c r="B6733">
        <v>6730</v>
      </c>
      <c r="C6733" t="s">
        <v>1475</v>
      </c>
      <c r="D6733" t="s">
        <v>32</v>
      </c>
      <c r="E6733">
        <v>2016</v>
      </c>
      <c r="F6733" t="s">
        <v>25</v>
      </c>
      <c r="G6733" t="s">
        <v>14</v>
      </c>
      <c r="H6733" t="s">
        <v>26</v>
      </c>
      <c r="I6733" t="s">
        <v>16</v>
      </c>
      <c r="J6733">
        <v>0</v>
      </c>
      <c r="K6733">
        <v>15.2</v>
      </c>
      <c r="L6733">
        <v>96.675200000000004</v>
      </c>
      <c r="M6733">
        <v>4</v>
      </c>
    </row>
    <row r="6734" spans="1:13" x14ac:dyDescent="0.3">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3">
      <c r="A6735" t="s">
        <v>17</v>
      </c>
      <c r="B6735">
        <v>6732</v>
      </c>
      <c r="C6735" t="s">
        <v>1330</v>
      </c>
      <c r="D6735" t="s">
        <v>32</v>
      </c>
      <c r="E6735">
        <v>2016</v>
      </c>
      <c r="F6735" t="s">
        <v>25</v>
      </c>
      <c r="G6735" t="s">
        <v>14</v>
      </c>
      <c r="H6735" t="s">
        <v>26</v>
      </c>
      <c r="I6735" t="s">
        <v>16</v>
      </c>
      <c r="J6735">
        <v>2.4655593999999999E-2</v>
      </c>
      <c r="K6735">
        <v>19.7</v>
      </c>
      <c r="L6735">
        <v>84.359200000000001</v>
      </c>
      <c r="M6735">
        <v>4</v>
      </c>
    </row>
    <row r="6736" spans="1:13" x14ac:dyDescent="0.3">
      <c r="A6736" t="s">
        <v>17</v>
      </c>
      <c r="B6736">
        <v>6733</v>
      </c>
      <c r="C6736" t="s">
        <v>1357</v>
      </c>
      <c r="D6736" t="s">
        <v>159</v>
      </c>
      <c r="E6736">
        <v>2016</v>
      </c>
      <c r="F6736" t="s">
        <v>25</v>
      </c>
      <c r="G6736" t="s">
        <v>14</v>
      </c>
      <c r="H6736" t="s">
        <v>26</v>
      </c>
      <c r="I6736" t="s">
        <v>16</v>
      </c>
      <c r="J6736">
        <v>0.122837694</v>
      </c>
      <c r="K6736">
        <v>7.4349999999999996</v>
      </c>
      <c r="L6736">
        <v>208.7638</v>
      </c>
      <c r="M6736">
        <v>4</v>
      </c>
    </row>
    <row r="6737" spans="1:13" x14ac:dyDescent="0.3">
      <c r="A6737" t="s">
        <v>10</v>
      </c>
      <c r="B6737">
        <v>6734</v>
      </c>
      <c r="C6737" t="s">
        <v>335</v>
      </c>
      <c r="D6737" t="s">
        <v>95</v>
      </c>
      <c r="E6737">
        <v>2016</v>
      </c>
      <c r="F6737" t="s">
        <v>25</v>
      </c>
      <c r="G6737" t="s">
        <v>14</v>
      </c>
      <c r="H6737" t="s">
        <v>26</v>
      </c>
      <c r="I6737" t="s">
        <v>16</v>
      </c>
      <c r="J6737">
        <v>0.114472403</v>
      </c>
      <c r="K6737">
        <v>5.4249999999999998</v>
      </c>
      <c r="L6737">
        <v>88.351399999999998</v>
      </c>
      <c r="M6737">
        <v>4</v>
      </c>
    </row>
    <row r="6738" spans="1:13" x14ac:dyDescent="0.3">
      <c r="A6738" t="s">
        <v>10</v>
      </c>
      <c r="B6738">
        <v>6735</v>
      </c>
      <c r="C6738" t="s">
        <v>1548</v>
      </c>
      <c r="D6738" t="s">
        <v>95</v>
      </c>
      <c r="E6738">
        <v>2016</v>
      </c>
      <c r="F6738" t="s">
        <v>25</v>
      </c>
      <c r="G6738" t="s">
        <v>14</v>
      </c>
      <c r="H6738" t="s">
        <v>26</v>
      </c>
      <c r="I6738" t="s">
        <v>16</v>
      </c>
      <c r="J6738">
        <v>6.5783782999999998E-2</v>
      </c>
      <c r="K6738">
        <v>6.0350000000000001</v>
      </c>
      <c r="L6738">
        <v>188.22399999999999</v>
      </c>
      <c r="M6738">
        <v>4</v>
      </c>
    </row>
    <row r="6739" spans="1:13" x14ac:dyDescent="0.3">
      <c r="A6739" t="s">
        <v>10</v>
      </c>
      <c r="B6739">
        <v>6736</v>
      </c>
      <c r="C6739" t="s">
        <v>723</v>
      </c>
      <c r="D6739" t="s">
        <v>95</v>
      </c>
      <c r="E6739">
        <v>2016</v>
      </c>
      <c r="F6739" t="s">
        <v>25</v>
      </c>
      <c r="G6739" t="s">
        <v>14</v>
      </c>
      <c r="H6739" t="s">
        <v>26</v>
      </c>
      <c r="I6739" t="s">
        <v>16</v>
      </c>
      <c r="J6739">
        <v>4.9621700999999997E-2</v>
      </c>
      <c r="K6739">
        <v>6.2149999999999999</v>
      </c>
      <c r="L6739">
        <v>226.1062</v>
      </c>
      <c r="M6739">
        <v>4</v>
      </c>
    </row>
    <row r="6740" spans="1:13" x14ac:dyDescent="0.3">
      <c r="A6740" t="s">
        <v>10</v>
      </c>
      <c r="B6740">
        <v>6737</v>
      </c>
      <c r="C6740" t="s">
        <v>1137</v>
      </c>
      <c r="D6740" t="s">
        <v>95</v>
      </c>
      <c r="E6740">
        <v>2016</v>
      </c>
      <c r="F6740" t="s">
        <v>25</v>
      </c>
      <c r="G6740" t="s">
        <v>14</v>
      </c>
      <c r="H6740" t="s">
        <v>26</v>
      </c>
      <c r="I6740" t="s">
        <v>16</v>
      </c>
      <c r="J6740">
        <v>3.0151351E-2</v>
      </c>
      <c r="K6740">
        <v>8.3000000000000007</v>
      </c>
      <c r="L6740">
        <v>98.738399999999999</v>
      </c>
      <c r="M6740">
        <v>4</v>
      </c>
    </row>
    <row r="6741" spans="1:13" x14ac:dyDescent="0.3">
      <c r="A6741" t="s">
        <v>10</v>
      </c>
      <c r="B6741">
        <v>6738</v>
      </c>
      <c r="C6741" t="s">
        <v>264</v>
      </c>
      <c r="D6741" t="s">
        <v>95</v>
      </c>
      <c r="E6741">
        <v>2016</v>
      </c>
      <c r="F6741" t="s">
        <v>25</v>
      </c>
      <c r="G6741" t="s">
        <v>14</v>
      </c>
      <c r="H6741" t="s">
        <v>26</v>
      </c>
      <c r="I6741" t="s">
        <v>16</v>
      </c>
      <c r="J6741">
        <v>0.14061103999999999</v>
      </c>
      <c r="K6741">
        <v>9.8000000000000007</v>
      </c>
      <c r="L6741">
        <v>49.800800000000002</v>
      </c>
      <c r="M6741">
        <v>4</v>
      </c>
    </row>
    <row r="6742" spans="1:13" x14ac:dyDescent="0.3">
      <c r="A6742" t="s">
        <v>10</v>
      </c>
      <c r="B6742">
        <v>6739</v>
      </c>
      <c r="C6742" t="s">
        <v>866</v>
      </c>
      <c r="D6742" t="s">
        <v>95</v>
      </c>
      <c r="E6742">
        <v>2016</v>
      </c>
      <c r="F6742" t="s">
        <v>25</v>
      </c>
      <c r="G6742" t="s">
        <v>14</v>
      </c>
      <c r="H6742" t="s">
        <v>26</v>
      </c>
      <c r="I6742" t="s">
        <v>16</v>
      </c>
      <c r="J6742">
        <v>0.116673795</v>
      </c>
      <c r="K6742">
        <v>10.5</v>
      </c>
      <c r="L6742">
        <v>161.721</v>
      </c>
      <c r="M6742">
        <v>4</v>
      </c>
    </row>
    <row r="6743" spans="1:13" x14ac:dyDescent="0.3">
      <c r="A6743" t="s">
        <v>10</v>
      </c>
      <c r="B6743">
        <v>6740</v>
      </c>
      <c r="C6743" t="s">
        <v>1492</v>
      </c>
      <c r="D6743" t="s">
        <v>95</v>
      </c>
      <c r="E6743">
        <v>2016</v>
      </c>
      <c r="F6743" t="s">
        <v>25</v>
      </c>
      <c r="G6743" t="s">
        <v>14</v>
      </c>
      <c r="H6743" t="s">
        <v>26</v>
      </c>
      <c r="I6743" t="s">
        <v>16</v>
      </c>
      <c r="J6743">
        <v>0.105307659</v>
      </c>
      <c r="K6743">
        <v>11.15</v>
      </c>
      <c r="L6743">
        <v>102.06480000000001</v>
      </c>
      <c r="M6743">
        <v>4</v>
      </c>
    </row>
    <row r="6744" spans="1:13" x14ac:dyDescent="0.3">
      <c r="A6744" t="s">
        <v>10</v>
      </c>
      <c r="B6744">
        <v>6741</v>
      </c>
      <c r="C6744" t="s">
        <v>1343</v>
      </c>
      <c r="D6744" t="s">
        <v>95</v>
      </c>
      <c r="E6744">
        <v>2016</v>
      </c>
      <c r="F6744" t="s">
        <v>25</v>
      </c>
      <c r="G6744" t="s">
        <v>14</v>
      </c>
      <c r="H6744" t="s">
        <v>26</v>
      </c>
      <c r="I6744" t="s">
        <v>16</v>
      </c>
      <c r="J6744">
        <v>2.6840765999999999E-2</v>
      </c>
      <c r="K6744">
        <v>15</v>
      </c>
      <c r="L6744">
        <v>219.84559999999999</v>
      </c>
      <c r="M6744">
        <v>4</v>
      </c>
    </row>
    <row r="6745" spans="1:13" x14ac:dyDescent="0.3">
      <c r="A6745" t="s">
        <v>10</v>
      </c>
      <c r="B6745">
        <v>6742</v>
      </c>
      <c r="C6745" t="s">
        <v>802</v>
      </c>
      <c r="D6745" t="s">
        <v>95</v>
      </c>
      <c r="E6745">
        <v>2016</v>
      </c>
      <c r="F6745" t="s">
        <v>25</v>
      </c>
      <c r="G6745" t="s">
        <v>14</v>
      </c>
      <c r="H6745" t="s">
        <v>26</v>
      </c>
      <c r="I6745" t="s">
        <v>16</v>
      </c>
      <c r="J6745">
        <v>0.106752081</v>
      </c>
      <c r="K6745">
        <v>16</v>
      </c>
      <c r="L6745">
        <v>181.46340000000001</v>
      </c>
      <c r="M6745">
        <v>4</v>
      </c>
    </row>
    <row r="6746" spans="1:13" x14ac:dyDescent="0.3">
      <c r="A6746" t="s">
        <v>10</v>
      </c>
      <c r="B6746">
        <v>6743</v>
      </c>
      <c r="C6746" t="s">
        <v>121</v>
      </c>
      <c r="D6746" t="s">
        <v>95</v>
      </c>
      <c r="E6746">
        <v>2016</v>
      </c>
      <c r="F6746" t="s">
        <v>25</v>
      </c>
      <c r="G6746" t="s">
        <v>14</v>
      </c>
      <c r="H6746" t="s">
        <v>26</v>
      </c>
      <c r="I6746" t="s">
        <v>16</v>
      </c>
      <c r="J6746">
        <v>7.9296469999999994E-2</v>
      </c>
      <c r="K6746">
        <v>20.7</v>
      </c>
      <c r="L6746">
        <v>97.2042</v>
      </c>
      <c r="M6746">
        <v>4</v>
      </c>
    </row>
    <row r="6747" spans="1:13" x14ac:dyDescent="0.3">
      <c r="A6747" t="s">
        <v>10</v>
      </c>
      <c r="B6747">
        <v>6744</v>
      </c>
      <c r="C6747" t="s">
        <v>1457</v>
      </c>
      <c r="D6747" t="s">
        <v>57</v>
      </c>
      <c r="E6747">
        <v>2016</v>
      </c>
      <c r="F6747" t="s">
        <v>25</v>
      </c>
      <c r="G6747" t="s">
        <v>14</v>
      </c>
      <c r="H6747" t="s">
        <v>26</v>
      </c>
      <c r="I6747" t="s">
        <v>16</v>
      </c>
      <c r="J6747">
        <v>6.7700924999999995E-2</v>
      </c>
      <c r="K6747">
        <v>5.6950000000000003</v>
      </c>
      <c r="L6747">
        <v>256.59879999999998</v>
      </c>
      <c r="M6747">
        <v>4</v>
      </c>
    </row>
    <row r="6748" spans="1:13" x14ac:dyDescent="0.3">
      <c r="A6748" t="s">
        <v>10</v>
      </c>
      <c r="B6748">
        <v>6745</v>
      </c>
      <c r="C6748" t="s">
        <v>1138</v>
      </c>
      <c r="D6748" t="s">
        <v>57</v>
      </c>
      <c r="E6748">
        <v>2016</v>
      </c>
      <c r="F6748" t="s">
        <v>25</v>
      </c>
      <c r="G6748" t="s">
        <v>14</v>
      </c>
      <c r="H6748" t="s">
        <v>26</v>
      </c>
      <c r="I6748" t="s">
        <v>16</v>
      </c>
      <c r="J6748">
        <v>2.9372367E-2</v>
      </c>
      <c r="K6748">
        <v>5.94</v>
      </c>
      <c r="L6748">
        <v>186.75559999999999</v>
      </c>
      <c r="M6748">
        <v>4</v>
      </c>
    </row>
    <row r="6749" spans="1:13" x14ac:dyDescent="0.3">
      <c r="A6749" t="s">
        <v>10</v>
      </c>
      <c r="B6749">
        <v>6746</v>
      </c>
      <c r="C6749" t="s">
        <v>1349</v>
      </c>
      <c r="D6749" t="s">
        <v>57</v>
      </c>
      <c r="E6749">
        <v>2016</v>
      </c>
      <c r="F6749" t="s">
        <v>25</v>
      </c>
      <c r="G6749" t="s">
        <v>14</v>
      </c>
      <c r="H6749" t="s">
        <v>26</v>
      </c>
      <c r="I6749" t="s">
        <v>16</v>
      </c>
      <c r="J6749">
        <v>7.4731477000000004E-2</v>
      </c>
      <c r="K6749">
        <v>7.72</v>
      </c>
      <c r="L6749">
        <v>77.598600000000005</v>
      </c>
      <c r="M6749">
        <v>4</v>
      </c>
    </row>
    <row r="6750" spans="1:13" x14ac:dyDescent="0.3">
      <c r="A6750" t="s">
        <v>10</v>
      </c>
      <c r="B6750">
        <v>6747</v>
      </c>
      <c r="C6750" t="s">
        <v>1090</v>
      </c>
      <c r="D6750" t="s">
        <v>57</v>
      </c>
      <c r="E6750">
        <v>2016</v>
      </c>
      <c r="F6750" t="s">
        <v>25</v>
      </c>
      <c r="G6750" t="s">
        <v>14</v>
      </c>
      <c r="H6750" t="s">
        <v>26</v>
      </c>
      <c r="I6750" t="s">
        <v>16</v>
      </c>
      <c r="J6750">
        <v>5.4484460999999998E-2</v>
      </c>
      <c r="K6750">
        <v>8.6</v>
      </c>
      <c r="L6750">
        <v>130.131</v>
      </c>
      <c r="M6750">
        <v>4</v>
      </c>
    </row>
    <row r="6751" spans="1:13" x14ac:dyDescent="0.3">
      <c r="A6751" t="s">
        <v>10</v>
      </c>
      <c r="B6751">
        <v>6748</v>
      </c>
      <c r="C6751" t="s">
        <v>696</v>
      </c>
      <c r="D6751" t="s">
        <v>74</v>
      </c>
      <c r="E6751">
        <v>2016</v>
      </c>
      <c r="F6751" t="s">
        <v>25</v>
      </c>
      <c r="G6751" t="s">
        <v>14</v>
      </c>
      <c r="H6751" t="s">
        <v>26</v>
      </c>
      <c r="I6751" t="s">
        <v>16</v>
      </c>
      <c r="J6751">
        <v>6.6249551000000004E-2</v>
      </c>
      <c r="K6751">
        <v>16.5</v>
      </c>
      <c r="L6751">
        <v>183.32919999999999</v>
      </c>
      <c r="M6751">
        <v>4</v>
      </c>
    </row>
    <row r="6752" spans="1:13" x14ac:dyDescent="0.3">
      <c r="A6752" t="s">
        <v>10</v>
      </c>
      <c r="B6752">
        <v>6749</v>
      </c>
      <c r="C6752" t="s">
        <v>543</v>
      </c>
      <c r="D6752" t="s">
        <v>74</v>
      </c>
      <c r="E6752">
        <v>2016</v>
      </c>
      <c r="F6752" t="s">
        <v>25</v>
      </c>
      <c r="G6752" t="s">
        <v>14</v>
      </c>
      <c r="H6752" t="s">
        <v>26</v>
      </c>
      <c r="I6752" t="s">
        <v>16</v>
      </c>
      <c r="J6752">
        <v>3.9247735999999998E-2</v>
      </c>
      <c r="K6752">
        <v>20.2</v>
      </c>
      <c r="L6752">
        <v>157.66300000000001</v>
      </c>
      <c r="M6752">
        <v>4</v>
      </c>
    </row>
    <row r="6753" spans="1:13" x14ac:dyDescent="0.3">
      <c r="A6753" t="s">
        <v>10</v>
      </c>
      <c r="B6753">
        <v>6750</v>
      </c>
      <c r="C6753" t="s">
        <v>1175</v>
      </c>
      <c r="D6753" t="s">
        <v>28</v>
      </c>
      <c r="E6753">
        <v>2016</v>
      </c>
      <c r="F6753" t="s">
        <v>25</v>
      </c>
      <c r="G6753" t="s">
        <v>14</v>
      </c>
      <c r="H6753" t="s">
        <v>26</v>
      </c>
      <c r="I6753" t="s">
        <v>16</v>
      </c>
      <c r="J6753">
        <v>5.5226755000000002E-2</v>
      </c>
      <c r="K6753">
        <v>7.81</v>
      </c>
      <c r="L6753">
        <v>123.1046</v>
      </c>
      <c r="M6753">
        <v>4</v>
      </c>
    </row>
    <row r="6754" spans="1:13" x14ac:dyDescent="0.3">
      <c r="A6754" t="s">
        <v>10</v>
      </c>
      <c r="B6754">
        <v>6751</v>
      </c>
      <c r="C6754" t="s">
        <v>312</v>
      </c>
      <c r="D6754" t="s">
        <v>28</v>
      </c>
      <c r="E6754">
        <v>2016</v>
      </c>
      <c r="F6754" t="s">
        <v>25</v>
      </c>
      <c r="G6754" t="s">
        <v>14</v>
      </c>
      <c r="H6754" t="s">
        <v>26</v>
      </c>
      <c r="I6754" t="s">
        <v>16</v>
      </c>
      <c r="J6754">
        <v>7.2155462000000004E-2</v>
      </c>
      <c r="K6754">
        <v>8.7100000000000009</v>
      </c>
      <c r="L6754">
        <v>183.39240000000001</v>
      </c>
      <c r="M6754">
        <v>4</v>
      </c>
    </row>
    <row r="6755" spans="1:13" x14ac:dyDescent="0.3">
      <c r="A6755" t="s">
        <v>10</v>
      </c>
      <c r="B6755">
        <v>6752</v>
      </c>
      <c r="C6755" t="s">
        <v>1604</v>
      </c>
      <c r="D6755" t="s">
        <v>28</v>
      </c>
      <c r="E6755">
        <v>2016</v>
      </c>
      <c r="F6755" t="s">
        <v>25</v>
      </c>
      <c r="G6755" t="s">
        <v>14</v>
      </c>
      <c r="H6755" t="s">
        <v>26</v>
      </c>
      <c r="I6755" t="s">
        <v>16</v>
      </c>
      <c r="J6755">
        <v>2.6358005E-2</v>
      </c>
      <c r="K6755">
        <v>11.8</v>
      </c>
      <c r="L6755">
        <v>39.613799999999998</v>
      </c>
      <c r="M6755">
        <v>4</v>
      </c>
    </row>
    <row r="6756" spans="1:13" x14ac:dyDescent="0.3">
      <c r="A6756" t="s">
        <v>10</v>
      </c>
      <c r="B6756">
        <v>6753</v>
      </c>
      <c r="C6756" t="s">
        <v>899</v>
      </c>
      <c r="D6756" t="s">
        <v>28</v>
      </c>
      <c r="E6756">
        <v>2016</v>
      </c>
      <c r="F6756" t="s">
        <v>25</v>
      </c>
      <c r="G6756" t="s">
        <v>14</v>
      </c>
      <c r="H6756" t="s">
        <v>26</v>
      </c>
      <c r="I6756" t="s">
        <v>16</v>
      </c>
      <c r="J6756">
        <v>7.3735058000000006E-2</v>
      </c>
      <c r="K6756">
        <v>12.5</v>
      </c>
      <c r="L6756">
        <v>87.119799999999998</v>
      </c>
      <c r="M6756">
        <v>4</v>
      </c>
    </row>
    <row r="6757" spans="1:13" x14ac:dyDescent="0.3">
      <c r="A6757" t="s">
        <v>10</v>
      </c>
      <c r="B6757">
        <v>6754</v>
      </c>
      <c r="C6757" t="s">
        <v>395</v>
      </c>
      <c r="D6757" t="s">
        <v>28</v>
      </c>
      <c r="E6757">
        <v>2016</v>
      </c>
      <c r="F6757" t="s">
        <v>25</v>
      </c>
      <c r="G6757" t="s">
        <v>14</v>
      </c>
      <c r="H6757" t="s">
        <v>26</v>
      </c>
      <c r="I6757" t="s">
        <v>16</v>
      </c>
      <c r="J6757">
        <v>4.1249071999999998E-2</v>
      </c>
      <c r="K6757">
        <v>14.5</v>
      </c>
      <c r="L6757">
        <v>40.545400000000001</v>
      </c>
      <c r="M6757">
        <v>4</v>
      </c>
    </row>
    <row r="6758" spans="1:13" x14ac:dyDescent="0.3">
      <c r="A6758" t="s">
        <v>10</v>
      </c>
      <c r="B6758">
        <v>6755</v>
      </c>
      <c r="C6758" t="s">
        <v>396</v>
      </c>
      <c r="D6758" t="s">
        <v>28</v>
      </c>
      <c r="E6758">
        <v>2016</v>
      </c>
      <c r="F6758" t="s">
        <v>25</v>
      </c>
      <c r="G6758" t="s">
        <v>14</v>
      </c>
      <c r="H6758" t="s">
        <v>26</v>
      </c>
      <c r="I6758" t="s">
        <v>16</v>
      </c>
      <c r="J6758">
        <v>0.16143544000000001</v>
      </c>
      <c r="K6758">
        <v>15</v>
      </c>
      <c r="L6758">
        <v>185.1266</v>
      </c>
      <c r="M6758">
        <v>4</v>
      </c>
    </row>
    <row r="6759" spans="1:13" x14ac:dyDescent="0.3">
      <c r="A6759" t="s">
        <v>10</v>
      </c>
      <c r="B6759">
        <v>6756</v>
      </c>
      <c r="C6759" t="s">
        <v>1346</v>
      </c>
      <c r="D6759" t="s">
        <v>28</v>
      </c>
      <c r="E6759">
        <v>2016</v>
      </c>
      <c r="F6759" t="s">
        <v>25</v>
      </c>
      <c r="G6759" t="s">
        <v>14</v>
      </c>
      <c r="H6759" t="s">
        <v>26</v>
      </c>
      <c r="I6759" t="s">
        <v>16</v>
      </c>
      <c r="J6759">
        <v>8.4765192000000003E-2</v>
      </c>
      <c r="K6759">
        <v>15.3</v>
      </c>
      <c r="L6759">
        <v>215.02180000000001</v>
      </c>
      <c r="M6759">
        <v>4</v>
      </c>
    </row>
    <row r="6760" spans="1:13" x14ac:dyDescent="0.3">
      <c r="A6760" t="s">
        <v>10</v>
      </c>
      <c r="B6760">
        <v>6757</v>
      </c>
      <c r="C6760" t="s">
        <v>1458</v>
      </c>
      <c r="D6760" t="s">
        <v>28</v>
      </c>
      <c r="E6760">
        <v>2016</v>
      </c>
      <c r="F6760" t="s">
        <v>25</v>
      </c>
      <c r="G6760" t="s">
        <v>14</v>
      </c>
      <c r="H6760" t="s">
        <v>26</v>
      </c>
      <c r="I6760" t="s">
        <v>16</v>
      </c>
      <c r="J6760">
        <v>2.7617045999999999E-2</v>
      </c>
      <c r="K6760">
        <v>15.7</v>
      </c>
      <c r="L6760">
        <v>168.279</v>
      </c>
      <c r="M6760">
        <v>4</v>
      </c>
    </row>
    <row r="6761" spans="1:13" x14ac:dyDescent="0.3">
      <c r="A6761" t="s">
        <v>10</v>
      </c>
      <c r="B6761">
        <v>6758</v>
      </c>
      <c r="C6761" t="s">
        <v>456</v>
      </c>
      <c r="D6761" t="s">
        <v>67</v>
      </c>
      <c r="E6761">
        <v>2016</v>
      </c>
      <c r="F6761" t="s">
        <v>25</v>
      </c>
      <c r="G6761" t="s">
        <v>14</v>
      </c>
      <c r="H6761" t="s">
        <v>26</v>
      </c>
      <c r="I6761" t="s">
        <v>16</v>
      </c>
      <c r="J6761">
        <v>3.7699423000000003E-2</v>
      </c>
      <c r="K6761">
        <v>4.8049999999999997</v>
      </c>
      <c r="L6761">
        <v>125.57040000000001</v>
      </c>
      <c r="M6761">
        <v>4</v>
      </c>
    </row>
    <row r="6762" spans="1:13" x14ac:dyDescent="0.3">
      <c r="A6762" t="s">
        <v>10</v>
      </c>
      <c r="B6762">
        <v>6759</v>
      </c>
      <c r="C6762" t="s">
        <v>701</v>
      </c>
      <c r="D6762" t="s">
        <v>67</v>
      </c>
      <c r="E6762">
        <v>2016</v>
      </c>
      <c r="F6762" t="s">
        <v>25</v>
      </c>
      <c r="G6762" t="s">
        <v>14</v>
      </c>
      <c r="H6762" t="s">
        <v>26</v>
      </c>
      <c r="I6762" t="s">
        <v>16</v>
      </c>
      <c r="J6762">
        <v>0.138679995</v>
      </c>
      <c r="K6762">
        <v>5.3250000000000002</v>
      </c>
      <c r="L6762">
        <v>53.729799999999997</v>
      </c>
      <c r="M6762">
        <v>4</v>
      </c>
    </row>
    <row r="6763" spans="1:13" x14ac:dyDescent="0.3">
      <c r="A6763" t="s">
        <v>10</v>
      </c>
      <c r="B6763">
        <v>6760</v>
      </c>
      <c r="C6763" t="s">
        <v>597</v>
      </c>
      <c r="D6763" t="s">
        <v>67</v>
      </c>
      <c r="E6763">
        <v>2016</v>
      </c>
      <c r="F6763" t="s">
        <v>25</v>
      </c>
      <c r="G6763" t="s">
        <v>14</v>
      </c>
      <c r="H6763" t="s">
        <v>26</v>
      </c>
      <c r="I6763" t="s">
        <v>16</v>
      </c>
      <c r="J6763">
        <v>4.8207016999999998E-2</v>
      </c>
      <c r="K6763">
        <v>10.5</v>
      </c>
      <c r="L6763">
        <v>45.937600000000003</v>
      </c>
      <c r="M6763">
        <v>4</v>
      </c>
    </row>
    <row r="6764" spans="1:13" x14ac:dyDescent="0.3">
      <c r="A6764" t="s">
        <v>10</v>
      </c>
      <c r="B6764">
        <v>6761</v>
      </c>
      <c r="C6764" t="s">
        <v>1120</v>
      </c>
      <c r="D6764" t="s">
        <v>67</v>
      </c>
      <c r="E6764">
        <v>2016</v>
      </c>
      <c r="F6764" t="s">
        <v>25</v>
      </c>
      <c r="G6764" t="s">
        <v>14</v>
      </c>
      <c r="H6764" t="s">
        <v>26</v>
      </c>
      <c r="I6764" t="s">
        <v>16</v>
      </c>
      <c r="J6764">
        <v>6.7872401999999998E-2</v>
      </c>
      <c r="K6764">
        <v>13.5</v>
      </c>
      <c r="L6764">
        <v>57.856200000000001</v>
      </c>
      <c r="M6764">
        <v>4</v>
      </c>
    </row>
    <row r="6765" spans="1:13" x14ac:dyDescent="0.3">
      <c r="A6765" t="s">
        <v>10</v>
      </c>
      <c r="B6765">
        <v>6762</v>
      </c>
      <c r="C6765" t="s">
        <v>1121</v>
      </c>
      <c r="D6765" t="s">
        <v>67</v>
      </c>
      <c r="E6765">
        <v>2016</v>
      </c>
      <c r="F6765" t="s">
        <v>25</v>
      </c>
      <c r="G6765" t="s">
        <v>14</v>
      </c>
      <c r="H6765" t="s">
        <v>26</v>
      </c>
      <c r="I6765" t="s">
        <v>16</v>
      </c>
      <c r="J6765">
        <v>0.15683182600000001</v>
      </c>
      <c r="K6765">
        <v>17.75</v>
      </c>
      <c r="L6765">
        <v>241.0538</v>
      </c>
      <c r="M6765">
        <v>4</v>
      </c>
    </row>
    <row r="6766" spans="1:13" x14ac:dyDescent="0.3">
      <c r="A6766" t="s">
        <v>10</v>
      </c>
      <c r="B6766">
        <v>6763</v>
      </c>
      <c r="C6766" t="s">
        <v>499</v>
      </c>
      <c r="D6766" t="s">
        <v>67</v>
      </c>
      <c r="E6766">
        <v>2016</v>
      </c>
      <c r="F6766" t="s">
        <v>25</v>
      </c>
      <c r="G6766" t="s">
        <v>14</v>
      </c>
      <c r="H6766" t="s">
        <v>26</v>
      </c>
      <c r="I6766" t="s">
        <v>16</v>
      </c>
      <c r="J6766">
        <v>6.7953505999999997E-2</v>
      </c>
      <c r="K6766">
        <v>18.850000000000001</v>
      </c>
      <c r="L6766">
        <v>119.044</v>
      </c>
      <c r="M6766">
        <v>4</v>
      </c>
    </row>
    <row r="6767" spans="1:13" x14ac:dyDescent="0.3">
      <c r="A6767" t="s">
        <v>10</v>
      </c>
      <c r="B6767">
        <v>6764</v>
      </c>
      <c r="C6767" t="s">
        <v>125</v>
      </c>
      <c r="D6767" t="s">
        <v>67</v>
      </c>
      <c r="E6767">
        <v>2016</v>
      </c>
      <c r="F6767" t="s">
        <v>25</v>
      </c>
      <c r="G6767" t="s">
        <v>14</v>
      </c>
      <c r="H6767" t="s">
        <v>26</v>
      </c>
      <c r="I6767" t="s">
        <v>16</v>
      </c>
      <c r="J6767">
        <v>7.6160451000000004E-2</v>
      </c>
      <c r="K6767">
        <v>20.25</v>
      </c>
      <c r="L6767">
        <v>196.27940000000001</v>
      </c>
      <c r="M6767">
        <v>4</v>
      </c>
    </row>
    <row r="6768" spans="1:13" x14ac:dyDescent="0.3">
      <c r="A6768" t="s">
        <v>10</v>
      </c>
      <c r="B6768">
        <v>6765</v>
      </c>
      <c r="C6768" t="s">
        <v>826</v>
      </c>
      <c r="D6768" t="s">
        <v>24</v>
      </c>
      <c r="E6768">
        <v>2016</v>
      </c>
      <c r="F6768" t="s">
        <v>25</v>
      </c>
      <c r="G6768" t="s">
        <v>14</v>
      </c>
      <c r="H6768" t="s">
        <v>26</v>
      </c>
      <c r="I6768" t="s">
        <v>16</v>
      </c>
      <c r="J6768">
        <v>3.4357169E-2</v>
      </c>
      <c r="K6768">
        <v>4.5549999999999997</v>
      </c>
      <c r="L6768">
        <v>112.6544</v>
      </c>
      <c r="M6768">
        <v>4</v>
      </c>
    </row>
    <row r="6769" spans="1:13" x14ac:dyDescent="0.3">
      <c r="A6769" t="s">
        <v>10</v>
      </c>
      <c r="B6769">
        <v>6766</v>
      </c>
      <c r="C6769" t="s">
        <v>398</v>
      </c>
      <c r="D6769" t="s">
        <v>24</v>
      </c>
      <c r="E6769">
        <v>2016</v>
      </c>
      <c r="F6769" t="s">
        <v>25</v>
      </c>
      <c r="G6769" t="s">
        <v>14</v>
      </c>
      <c r="H6769" t="s">
        <v>26</v>
      </c>
      <c r="I6769" t="s">
        <v>16</v>
      </c>
      <c r="J6769">
        <v>1.1372972E-2</v>
      </c>
      <c r="K6769">
        <v>6.1150000000000002</v>
      </c>
      <c r="L6769">
        <v>89.648799999999994</v>
      </c>
      <c r="M6769">
        <v>4</v>
      </c>
    </row>
    <row r="6770" spans="1:13" x14ac:dyDescent="0.3">
      <c r="A6770" t="s">
        <v>10</v>
      </c>
      <c r="B6770">
        <v>6767</v>
      </c>
      <c r="C6770" t="s">
        <v>1005</v>
      </c>
      <c r="D6770" t="s">
        <v>24</v>
      </c>
      <c r="E6770">
        <v>2016</v>
      </c>
      <c r="F6770" t="s">
        <v>25</v>
      </c>
      <c r="G6770" t="s">
        <v>14</v>
      </c>
      <c r="H6770" t="s">
        <v>26</v>
      </c>
      <c r="I6770" t="s">
        <v>16</v>
      </c>
      <c r="J6770">
        <v>8.7260103000000006E-2</v>
      </c>
      <c r="K6770">
        <v>6.7649999999999997</v>
      </c>
      <c r="L6770">
        <v>105.03060000000001</v>
      </c>
      <c r="M6770">
        <v>4</v>
      </c>
    </row>
    <row r="6771" spans="1:13" x14ac:dyDescent="0.3">
      <c r="A6771" t="s">
        <v>10</v>
      </c>
      <c r="B6771">
        <v>6768</v>
      </c>
      <c r="C6771" t="s">
        <v>1179</v>
      </c>
      <c r="D6771" t="s">
        <v>24</v>
      </c>
      <c r="E6771">
        <v>2016</v>
      </c>
      <c r="F6771" t="s">
        <v>25</v>
      </c>
      <c r="G6771" t="s">
        <v>14</v>
      </c>
      <c r="H6771" t="s">
        <v>26</v>
      </c>
      <c r="I6771" t="s">
        <v>16</v>
      </c>
      <c r="J6771">
        <v>3.3555399E-2</v>
      </c>
      <c r="K6771">
        <v>8.1549999999999994</v>
      </c>
      <c r="L6771">
        <v>74.735399999999998</v>
      </c>
      <c r="M6771">
        <v>4</v>
      </c>
    </row>
    <row r="6772" spans="1:13" x14ac:dyDescent="0.3">
      <c r="A6772" t="s">
        <v>10</v>
      </c>
      <c r="B6772">
        <v>6769</v>
      </c>
      <c r="C6772" t="s">
        <v>648</v>
      </c>
      <c r="D6772" t="s">
        <v>24</v>
      </c>
      <c r="E6772">
        <v>2016</v>
      </c>
      <c r="F6772" t="s">
        <v>25</v>
      </c>
      <c r="G6772" t="s">
        <v>14</v>
      </c>
      <c r="H6772" t="s">
        <v>26</v>
      </c>
      <c r="I6772" t="s">
        <v>16</v>
      </c>
      <c r="J6772">
        <v>0.12686971799999999</v>
      </c>
      <c r="K6772">
        <v>8.35</v>
      </c>
      <c r="L6772">
        <v>74.435400000000001</v>
      </c>
      <c r="M6772">
        <v>4</v>
      </c>
    </row>
    <row r="6773" spans="1:13" x14ac:dyDescent="0.3">
      <c r="A6773" t="s">
        <v>10</v>
      </c>
      <c r="B6773">
        <v>6770</v>
      </c>
      <c r="C6773" t="s">
        <v>1415</v>
      </c>
      <c r="D6773" t="s">
        <v>24</v>
      </c>
      <c r="E6773">
        <v>2016</v>
      </c>
      <c r="F6773" t="s">
        <v>25</v>
      </c>
      <c r="G6773" t="s">
        <v>14</v>
      </c>
      <c r="H6773" t="s">
        <v>26</v>
      </c>
      <c r="I6773" t="s">
        <v>16</v>
      </c>
      <c r="J6773">
        <v>8.7847141000000004E-2</v>
      </c>
      <c r="K6773">
        <v>11</v>
      </c>
      <c r="L6773">
        <v>156.863</v>
      </c>
      <c r="M6773">
        <v>4</v>
      </c>
    </row>
    <row r="6774" spans="1:13" x14ac:dyDescent="0.3">
      <c r="A6774" t="s">
        <v>10</v>
      </c>
      <c r="B6774">
        <v>6771</v>
      </c>
      <c r="C6774" t="s">
        <v>126</v>
      </c>
      <c r="D6774" t="s">
        <v>24</v>
      </c>
      <c r="E6774">
        <v>2016</v>
      </c>
      <c r="F6774" t="s">
        <v>25</v>
      </c>
      <c r="G6774" t="s">
        <v>14</v>
      </c>
      <c r="H6774" t="s">
        <v>26</v>
      </c>
      <c r="I6774" t="s">
        <v>16</v>
      </c>
      <c r="J6774">
        <v>6.6729996E-2</v>
      </c>
      <c r="K6774">
        <v>11.3</v>
      </c>
      <c r="L6774">
        <v>257.2962</v>
      </c>
      <c r="M6774">
        <v>4</v>
      </c>
    </row>
    <row r="6775" spans="1:13" x14ac:dyDescent="0.3">
      <c r="A6775" t="s">
        <v>10</v>
      </c>
      <c r="B6775">
        <v>6772</v>
      </c>
      <c r="C6775" t="s">
        <v>1489</v>
      </c>
      <c r="D6775" t="s">
        <v>24</v>
      </c>
      <c r="E6775">
        <v>2016</v>
      </c>
      <c r="F6775" t="s">
        <v>25</v>
      </c>
      <c r="G6775" t="s">
        <v>14</v>
      </c>
      <c r="H6775" t="s">
        <v>26</v>
      </c>
      <c r="I6775" t="s">
        <v>16</v>
      </c>
      <c r="J6775">
        <v>7.2912431999999999E-2</v>
      </c>
      <c r="K6775">
        <v>13.65</v>
      </c>
      <c r="L6775">
        <v>198.4426</v>
      </c>
      <c r="M6775">
        <v>4</v>
      </c>
    </row>
    <row r="6776" spans="1:13" x14ac:dyDescent="0.3">
      <c r="A6776" t="s">
        <v>10</v>
      </c>
      <c r="B6776">
        <v>6773</v>
      </c>
      <c r="C6776" t="s">
        <v>441</v>
      </c>
      <c r="D6776" t="s">
        <v>24</v>
      </c>
      <c r="E6776">
        <v>2016</v>
      </c>
      <c r="F6776" t="s">
        <v>25</v>
      </c>
      <c r="G6776" t="s">
        <v>14</v>
      </c>
      <c r="H6776" t="s">
        <v>26</v>
      </c>
      <c r="I6776" t="s">
        <v>16</v>
      </c>
      <c r="J6776">
        <v>8.0640478000000002E-2</v>
      </c>
      <c r="K6776">
        <v>13.65</v>
      </c>
      <c r="L6776">
        <v>262.6936</v>
      </c>
      <c r="M6776">
        <v>4</v>
      </c>
    </row>
    <row r="6777" spans="1:13" x14ac:dyDescent="0.3">
      <c r="A6777" t="s">
        <v>10</v>
      </c>
      <c r="B6777">
        <v>6774</v>
      </c>
      <c r="C6777" t="s">
        <v>1540</v>
      </c>
      <c r="D6777" t="s">
        <v>24</v>
      </c>
      <c r="E6777">
        <v>2016</v>
      </c>
      <c r="F6777" t="s">
        <v>25</v>
      </c>
      <c r="G6777" t="s">
        <v>14</v>
      </c>
      <c r="H6777" t="s">
        <v>26</v>
      </c>
      <c r="I6777" t="s">
        <v>16</v>
      </c>
      <c r="J6777">
        <v>3.7864720999999997E-2</v>
      </c>
      <c r="K6777">
        <v>15.7</v>
      </c>
      <c r="L6777">
        <v>124.1046</v>
      </c>
      <c r="M6777">
        <v>4</v>
      </c>
    </row>
    <row r="6778" spans="1:13" x14ac:dyDescent="0.3">
      <c r="A6778" t="s">
        <v>10</v>
      </c>
      <c r="B6778">
        <v>6775</v>
      </c>
      <c r="C6778" t="s">
        <v>128</v>
      </c>
      <c r="D6778" t="s">
        <v>24</v>
      </c>
      <c r="E6778">
        <v>2016</v>
      </c>
      <c r="F6778" t="s">
        <v>25</v>
      </c>
      <c r="G6778" t="s">
        <v>14</v>
      </c>
      <c r="H6778" t="s">
        <v>26</v>
      </c>
      <c r="I6778" t="s">
        <v>16</v>
      </c>
      <c r="J6778">
        <v>9.9271208999999999E-2</v>
      </c>
      <c r="K6778">
        <v>16</v>
      </c>
      <c r="L6778">
        <v>88.585599999999999</v>
      </c>
      <c r="M6778">
        <v>4</v>
      </c>
    </row>
    <row r="6779" spans="1:13" x14ac:dyDescent="0.3">
      <c r="A6779" t="s">
        <v>10</v>
      </c>
      <c r="B6779">
        <v>6776</v>
      </c>
      <c r="C6779" t="s">
        <v>922</v>
      </c>
      <c r="D6779" t="s">
        <v>24</v>
      </c>
      <c r="E6779">
        <v>2016</v>
      </c>
      <c r="F6779" t="s">
        <v>25</v>
      </c>
      <c r="G6779" t="s">
        <v>14</v>
      </c>
      <c r="H6779" t="s">
        <v>26</v>
      </c>
      <c r="I6779" t="s">
        <v>16</v>
      </c>
      <c r="J6779">
        <v>9.2226753999999994E-2</v>
      </c>
      <c r="K6779">
        <v>18.350000000000001</v>
      </c>
      <c r="L6779">
        <v>184.42660000000001</v>
      </c>
      <c r="M6779">
        <v>4</v>
      </c>
    </row>
    <row r="6780" spans="1:13" x14ac:dyDescent="0.3">
      <c r="A6780" t="s">
        <v>10</v>
      </c>
      <c r="B6780">
        <v>6777</v>
      </c>
      <c r="C6780" t="s">
        <v>524</v>
      </c>
      <c r="D6780" t="s">
        <v>24</v>
      </c>
      <c r="E6780">
        <v>2016</v>
      </c>
      <c r="F6780" t="s">
        <v>25</v>
      </c>
      <c r="G6780" t="s">
        <v>14</v>
      </c>
      <c r="H6780" t="s">
        <v>26</v>
      </c>
      <c r="I6780" t="s">
        <v>16</v>
      </c>
      <c r="J6780">
        <v>6.2256921E-2</v>
      </c>
      <c r="K6780">
        <v>18.5</v>
      </c>
      <c r="L6780">
        <v>148.04179999999999</v>
      </c>
      <c r="M6780">
        <v>4</v>
      </c>
    </row>
    <row r="6781" spans="1:13" x14ac:dyDescent="0.3">
      <c r="A6781" t="s">
        <v>10</v>
      </c>
      <c r="B6781">
        <v>6778</v>
      </c>
      <c r="C6781" t="s">
        <v>255</v>
      </c>
      <c r="D6781" t="s">
        <v>24</v>
      </c>
      <c r="E6781">
        <v>2016</v>
      </c>
      <c r="F6781" t="s">
        <v>25</v>
      </c>
      <c r="G6781" t="s">
        <v>14</v>
      </c>
      <c r="H6781" t="s">
        <v>26</v>
      </c>
      <c r="I6781" t="s">
        <v>16</v>
      </c>
      <c r="J6781">
        <v>5.4455495E-2</v>
      </c>
      <c r="K6781">
        <v>20.100000000000001</v>
      </c>
      <c r="L6781">
        <v>149.53659999999999</v>
      </c>
      <c r="M6781">
        <v>4</v>
      </c>
    </row>
    <row r="6782" spans="1:13" x14ac:dyDescent="0.3">
      <c r="A6782" t="s">
        <v>10</v>
      </c>
      <c r="B6782">
        <v>6779</v>
      </c>
      <c r="C6782" t="s">
        <v>1536</v>
      </c>
      <c r="D6782" t="s">
        <v>12</v>
      </c>
      <c r="E6782">
        <v>2016</v>
      </c>
      <c r="F6782" t="s">
        <v>25</v>
      </c>
      <c r="G6782" t="s">
        <v>14</v>
      </c>
      <c r="H6782" t="s">
        <v>26</v>
      </c>
      <c r="I6782" t="s">
        <v>16</v>
      </c>
      <c r="J6782">
        <v>0.107057186</v>
      </c>
      <c r="K6782">
        <v>5.46</v>
      </c>
      <c r="L6782">
        <v>144.9786</v>
      </c>
      <c r="M6782">
        <v>4</v>
      </c>
    </row>
    <row r="6783" spans="1:13" x14ac:dyDescent="0.3">
      <c r="A6783" t="s">
        <v>10</v>
      </c>
      <c r="B6783">
        <v>6780</v>
      </c>
      <c r="C6783" t="s">
        <v>1334</v>
      </c>
      <c r="D6783" t="s">
        <v>12</v>
      </c>
      <c r="E6783">
        <v>2016</v>
      </c>
      <c r="F6783" t="s">
        <v>25</v>
      </c>
      <c r="G6783" t="s">
        <v>14</v>
      </c>
      <c r="H6783" t="s">
        <v>26</v>
      </c>
      <c r="I6783" t="s">
        <v>16</v>
      </c>
      <c r="J6783">
        <v>3.8756864000000002E-2</v>
      </c>
      <c r="K6783">
        <v>5.7850000000000001</v>
      </c>
      <c r="L6783">
        <v>260.72519999999997</v>
      </c>
      <c r="M6783">
        <v>4</v>
      </c>
    </row>
    <row r="6784" spans="1:13" x14ac:dyDescent="0.3">
      <c r="A6784" t="s">
        <v>10</v>
      </c>
      <c r="B6784">
        <v>6781</v>
      </c>
      <c r="C6784" t="s">
        <v>759</v>
      </c>
      <c r="D6784" t="s">
        <v>12</v>
      </c>
      <c r="E6784">
        <v>2016</v>
      </c>
      <c r="F6784" t="s">
        <v>25</v>
      </c>
      <c r="G6784" t="s">
        <v>14</v>
      </c>
      <c r="H6784" t="s">
        <v>26</v>
      </c>
      <c r="I6784" t="s">
        <v>16</v>
      </c>
      <c r="J6784">
        <v>2.8982681999999999E-2</v>
      </c>
      <c r="K6784">
        <v>6.76</v>
      </c>
      <c r="L6784">
        <v>79.596000000000004</v>
      </c>
      <c r="M6784">
        <v>4</v>
      </c>
    </row>
    <row r="6785" spans="1:13" x14ac:dyDescent="0.3">
      <c r="A6785" t="s">
        <v>10</v>
      </c>
      <c r="B6785">
        <v>6782</v>
      </c>
      <c r="C6785" t="s">
        <v>1008</v>
      </c>
      <c r="D6785" t="s">
        <v>12</v>
      </c>
      <c r="E6785">
        <v>2016</v>
      </c>
      <c r="F6785" t="s">
        <v>25</v>
      </c>
      <c r="G6785" t="s">
        <v>14</v>
      </c>
      <c r="H6785" t="s">
        <v>26</v>
      </c>
      <c r="I6785" t="s">
        <v>16</v>
      </c>
      <c r="J6785">
        <v>7.8400465000000003E-2</v>
      </c>
      <c r="K6785">
        <v>8.0500000000000007</v>
      </c>
      <c r="L6785">
        <v>259.06459999999998</v>
      </c>
      <c r="M6785">
        <v>4</v>
      </c>
    </row>
    <row r="6786" spans="1:13" x14ac:dyDescent="0.3">
      <c r="A6786" t="s">
        <v>10</v>
      </c>
      <c r="B6786">
        <v>6783</v>
      </c>
      <c r="C6786" t="s">
        <v>1009</v>
      </c>
      <c r="D6786" t="s">
        <v>12</v>
      </c>
      <c r="E6786">
        <v>2016</v>
      </c>
      <c r="F6786" t="s">
        <v>25</v>
      </c>
      <c r="G6786" t="s">
        <v>14</v>
      </c>
      <c r="H6786" t="s">
        <v>26</v>
      </c>
      <c r="I6786" t="s">
        <v>16</v>
      </c>
      <c r="J6786">
        <v>3.9844429000000001E-2</v>
      </c>
      <c r="K6786">
        <v>8.3650000000000002</v>
      </c>
      <c r="L6786">
        <v>190.11879999999999</v>
      </c>
      <c r="M6786">
        <v>4</v>
      </c>
    </row>
    <row r="6787" spans="1:13" x14ac:dyDescent="0.3">
      <c r="A6787" t="s">
        <v>10</v>
      </c>
      <c r="B6787">
        <v>6784</v>
      </c>
      <c r="C6787" t="s">
        <v>815</v>
      </c>
      <c r="D6787" t="s">
        <v>12</v>
      </c>
      <c r="E6787">
        <v>2016</v>
      </c>
      <c r="F6787" t="s">
        <v>25</v>
      </c>
      <c r="G6787" t="s">
        <v>14</v>
      </c>
      <c r="H6787" t="s">
        <v>26</v>
      </c>
      <c r="I6787" t="s">
        <v>16</v>
      </c>
      <c r="J6787">
        <v>2.4991056000000001E-2</v>
      </c>
      <c r="K6787">
        <v>10.5</v>
      </c>
      <c r="L6787">
        <v>217.95079999999999</v>
      </c>
      <c r="M6787">
        <v>4</v>
      </c>
    </row>
    <row r="6788" spans="1:13" x14ac:dyDescent="0.3">
      <c r="A6788" t="s">
        <v>10</v>
      </c>
      <c r="B6788">
        <v>6785</v>
      </c>
      <c r="C6788" t="s">
        <v>280</v>
      </c>
      <c r="D6788" t="s">
        <v>12</v>
      </c>
      <c r="E6788">
        <v>2016</v>
      </c>
      <c r="F6788" t="s">
        <v>25</v>
      </c>
      <c r="G6788" t="s">
        <v>14</v>
      </c>
      <c r="H6788" t="s">
        <v>26</v>
      </c>
      <c r="I6788" t="s">
        <v>16</v>
      </c>
      <c r="J6788">
        <v>0.132083542</v>
      </c>
      <c r="K6788">
        <v>12.15</v>
      </c>
      <c r="L6788">
        <v>189.5872</v>
      </c>
      <c r="M6788">
        <v>4</v>
      </c>
    </row>
    <row r="6789" spans="1:13" x14ac:dyDescent="0.3">
      <c r="A6789" t="s">
        <v>10</v>
      </c>
      <c r="B6789">
        <v>6786</v>
      </c>
      <c r="C6789" t="s">
        <v>427</v>
      </c>
      <c r="D6789" t="s">
        <v>12</v>
      </c>
      <c r="E6789">
        <v>2016</v>
      </c>
      <c r="F6789" t="s">
        <v>25</v>
      </c>
      <c r="G6789" t="s">
        <v>14</v>
      </c>
      <c r="H6789" t="s">
        <v>26</v>
      </c>
      <c r="I6789" t="s">
        <v>16</v>
      </c>
      <c r="J6789">
        <v>3.8500421E-2</v>
      </c>
      <c r="K6789">
        <v>12.35</v>
      </c>
      <c r="L6789">
        <v>110.75700000000001</v>
      </c>
      <c r="M6789">
        <v>4</v>
      </c>
    </row>
    <row r="6790" spans="1:13" x14ac:dyDescent="0.3">
      <c r="A6790" t="s">
        <v>10</v>
      </c>
      <c r="B6790">
        <v>6787</v>
      </c>
      <c r="C6790" t="s">
        <v>1158</v>
      </c>
      <c r="D6790" t="s">
        <v>12</v>
      </c>
      <c r="E6790">
        <v>2016</v>
      </c>
      <c r="F6790" t="s">
        <v>25</v>
      </c>
      <c r="G6790" t="s">
        <v>14</v>
      </c>
      <c r="H6790" t="s">
        <v>26</v>
      </c>
      <c r="I6790" t="s">
        <v>16</v>
      </c>
      <c r="J6790">
        <v>4.1557653E-2</v>
      </c>
      <c r="K6790">
        <v>12.6</v>
      </c>
      <c r="L6790">
        <v>124.5072</v>
      </c>
      <c r="M6790">
        <v>4</v>
      </c>
    </row>
    <row r="6791" spans="1:13" x14ac:dyDescent="0.3">
      <c r="A6791" t="s">
        <v>10</v>
      </c>
      <c r="B6791">
        <v>6788</v>
      </c>
      <c r="C6791" t="s">
        <v>1295</v>
      </c>
      <c r="D6791" t="s">
        <v>12</v>
      </c>
      <c r="E6791">
        <v>2016</v>
      </c>
      <c r="F6791" t="s">
        <v>25</v>
      </c>
      <c r="G6791" t="s">
        <v>14</v>
      </c>
      <c r="H6791" t="s">
        <v>26</v>
      </c>
      <c r="I6791" t="s">
        <v>16</v>
      </c>
      <c r="J6791">
        <v>0.15604396000000001</v>
      </c>
      <c r="K6791">
        <v>12.65</v>
      </c>
      <c r="L6791">
        <v>239.65379999999999</v>
      </c>
      <c r="M6791">
        <v>4</v>
      </c>
    </row>
    <row r="6792" spans="1:13" x14ac:dyDescent="0.3">
      <c r="A6792" t="s">
        <v>10</v>
      </c>
      <c r="B6792">
        <v>6789</v>
      </c>
      <c r="C6792" t="s">
        <v>606</v>
      </c>
      <c r="D6792" t="s">
        <v>12</v>
      </c>
      <c r="E6792">
        <v>2016</v>
      </c>
      <c r="F6792" t="s">
        <v>25</v>
      </c>
      <c r="G6792" t="s">
        <v>14</v>
      </c>
      <c r="H6792" t="s">
        <v>26</v>
      </c>
      <c r="I6792" t="s">
        <v>16</v>
      </c>
      <c r="J6792">
        <v>4.4192372000000001E-2</v>
      </c>
      <c r="K6792">
        <v>13.1</v>
      </c>
      <c r="L6792">
        <v>180.33179999999999</v>
      </c>
      <c r="M6792">
        <v>4</v>
      </c>
    </row>
    <row r="6793" spans="1:13" x14ac:dyDescent="0.3">
      <c r="A6793" t="s">
        <v>10</v>
      </c>
      <c r="B6793">
        <v>6790</v>
      </c>
      <c r="C6793" t="s">
        <v>703</v>
      </c>
      <c r="D6793" t="s">
        <v>12</v>
      </c>
      <c r="E6793">
        <v>2016</v>
      </c>
      <c r="F6793" t="s">
        <v>25</v>
      </c>
      <c r="G6793" t="s">
        <v>14</v>
      </c>
      <c r="H6793" t="s">
        <v>26</v>
      </c>
      <c r="I6793" t="s">
        <v>16</v>
      </c>
      <c r="J6793">
        <v>6.4207276999999993E-2</v>
      </c>
      <c r="K6793">
        <v>13.8</v>
      </c>
      <c r="L6793">
        <v>76.001199999999997</v>
      </c>
      <c r="M6793">
        <v>4</v>
      </c>
    </row>
    <row r="6794" spans="1:13" x14ac:dyDescent="0.3">
      <c r="A6794" t="s">
        <v>10</v>
      </c>
      <c r="B6794">
        <v>6791</v>
      </c>
      <c r="C6794" t="s">
        <v>1256</v>
      </c>
      <c r="D6794" t="s">
        <v>12</v>
      </c>
      <c r="E6794">
        <v>2016</v>
      </c>
      <c r="F6794" t="s">
        <v>25</v>
      </c>
      <c r="G6794" t="s">
        <v>14</v>
      </c>
      <c r="H6794" t="s">
        <v>26</v>
      </c>
      <c r="I6794" t="s">
        <v>16</v>
      </c>
      <c r="J6794">
        <v>0.105666833</v>
      </c>
      <c r="K6794">
        <v>15.1</v>
      </c>
      <c r="L6794">
        <v>41.679600000000001</v>
      </c>
      <c r="M6794">
        <v>4</v>
      </c>
    </row>
    <row r="6795" spans="1:13" x14ac:dyDescent="0.3">
      <c r="A6795" t="s">
        <v>10</v>
      </c>
      <c r="B6795">
        <v>6792</v>
      </c>
      <c r="C6795" t="s">
        <v>71</v>
      </c>
      <c r="D6795" t="s">
        <v>12</v>
      </c>
      <c r="E6795">
        <v>2016</v>
      </c>
      <c r="F6795" t="s">
        <v>25</v>
      </c>
      <c r="G6795" t="s">
        <v>14</v>
      </c>
      <c r="H6795" t="s">
        <v>26</v>
      </c>
      <c r="I6795" t="s">
        <v>16</v>
      </c>
      <c r="J6795">
        <v>1.6596645E-2</v>
      </c>
      <c r="K6795">
        <v>17.7</v>
      </c>
      <c r="L6795">
        <v>48.303400000000003</v>
      </c>
      <c r="M6795">
        <v>4</v>
      </c>
    </row>
    <row r="6796" spans="1:13" x14ac:dyDescent="0.3">
      <c r="A6796" t="s">
        <v>10</v>
      </c>
      <c r="B6796">
        <v>6793</v>
      </c>
      <c r="C6796" t="s">
        <v>1310</v>
      </c>
      <c r="D6796" t="s">
        <v>12</v>
      </c>
      <c r="E6796">
        <v>2016</v>
      </c>
      <c r="F6796" t="s">
        <v>25</v>
      </c>
      <c r="G6796" t="s">
        <v>14</v>
      </c>
      <c r="H6796" t="s">
        <v>26</v>
      </c>
      <c r="I6796" t="s">
        <v>16</v>
      </c>
      <c r="J6796">
        <v>6.6297054999999994E-2</v>
      </c>
      <c r="K6796">
        <v>18.2</v>
      </c>
      <c r="L6796">
        <v>247.10919999999999</v>
      </c>
      <c r="M6796">
        <v>4</v>
      </c>
    </row>
    <row r="6797" spans="1:13" x14ac:dyDescent="0.3">
      <c r="A6797" t="s">
        <v>10</v>
      </c>
      <c r="B6797">
        <v>6794</v>
      </c>
      <c r="C6797" t="s">
        <v>1160</v>
      </c>
      <c r="D6797" t="s">
        <v>12</v>
      </c>
      <c r="E6797">
        <v>2016</v>
      </c>
      <c r="F6797" t="s">
        <v>25</v>
      </c>
      <c r="G6797" t="s">
        <v>14</v>
      </c>
      <c r="H6797" t="s">
        <v>26</v>
      </c>
      <c r="I6797" t="s">
        <v>16</v>
      </c>
      <c r="J6797">
        <v>9.4296834999999996E-2</v>
      </c>
      <c r="K6797">
        <v>18.350000000000001</v>
      </c>
      <c r="L6797">
        <v>84.388199999999998</v>
      </c>
      <c r="M6797">
        <v>4</v>
      </c>
    </row>
    <row r="6798" spans="1:13" x14ac:dyDescent="0.3">
      <c r="A6798" t="s">
        <v>10</v>
      </c>
      <c r="B6798">
        <v>6795</v>
      </c>
      <c r="C6798" t="s">
        <v>783</v>
      </c>
      <c r="D6798" t="s">
        <v>12</v>
      </c>
      <c r="E6798">
        <v>2016</v>
      </c>
      <c r="F6798" t="s">
        <v>25</v>
      </c>
      <c r="G6798" t="s">
        <v>14</v>
      </c>
      <c r="H6798" t="s">
        <v>26</v>
      </c>
      <c r="I6798" t="s">
        <v>16</v>
      </c>
      <c r="J6798">
        <v>6.5633934000000005E-2</v>
      </c>
      <c r="K6798">
        <v>19</v>
      </c>
      <c r="L6798">
        <v>186.5214</v>
      </c>
      <c r="M6798">
        <v>4</v>
      </c>
    </row>
    <row r="6799" spans="1:13" x14ac:dyDescent="0.3">
      <c r="A6799" t="s">
        <v>10</v>
      </c>
      <c r="B6799">
        <v>6796</v>
      </c>
      <c r="C6799" t="s">
        <v>55</v>
      </c>
      <c r="D6799" t="s">
        <v>12</v>
      </c>
      <c r="E6799">
        <v>2016</v>
      </c>
      <c r="F6799" t="s">
        <v>25</v>
      </c>
      <c r="G6799" t="s">
        <v>14</v>
      </c>
      <c r="H6799" t="s">
        <v>26</v>
      </c>
      <c r="I6799" t="s">
        <v>16</v>
      </c>
      <c r="J6799">
        <v>1.8805104999999999E-2</v>
      </c>
      <c r="K6799">
        <v>20.25</v>
      </c>
      <c r="L6799">
        <v>220.6772</v>
      </c>
      <c r="M6799">
        <v>4</v>
      </c>
    </row>
    <row r="6800" spans="1:13" x14ac:dyDescent="0.3">
      <c r="A6800" t="s">
        <v>10</v>
      </c>
      <c r="B6800">
        <v>6797</v>
      </c>
      <c r="C6800" t="s">
        <v>400</v>
      </c>
      <c r="D6800" t="s">
        <v>12</v>
      </c>
      <c r="E6800">
        <v>2016</v>
      </c>
      <c r="F6800" t="s">
        <v>25</v>
      </c>
      <c r="G6800" t="s">
        <v>14</v>
      </c>
      <c r="H6800" t="s">
        <v>26</v>
      </c>
      <c r="I6800" t="s">
        <v>16</v>
      </c>
      <c r="J6800">
        <v>1.4825605E-2</v>
      </c>
      <c r="K6800">
        <v>20.350000000000001</v>
      </c>
      <c r="L6800">
        <v>233.29580000000001</v>
      </c>
      <c r="M6800">
        <v>4</v>
      </c>
    </row>
    <row r="6801" spans="1:13" x14ac:dyDescent="0.3">
      <c r="A6801" t="s">
        <v>10</v>
      </c>
      <c r="B6801">
        <v>6798</v>
      </c>
      <c r="C6801" t="s">
        <v>258</v>
      </c>
      <c r="D6801" t="s">
        <v>54</v>
      </c>
      <c r="E6801">
        <v>2016</v>
      </c>
      <c r="F6801" t="s">
        <v>25</v>
      </c>
      <c r="G6801" t="s">
        <v>14</v>
      </c>
      <c r="H6801" t="s">
        <v>26</v>
      </c>
      <c r="I6801" t="s">
        <v>16</v>
      </c>
      <c r="J6801">
        <v>6.1177080000000002E-2</v>
      </c>
      <c r="K6801">
        <v>5.15</v>
      </c>
      <c r="L6801">
        <v>121.83880000000001</v>
      </c>
      <c r="M6801">
        <v>4</v>
      </c>
    </row>
    <row r="6802" spans="1:13" x14ac:dyDescent="0.3">
      <c r="A6802" t="s">
        <v>10</v>
      </c>
      <c r="B6802">
        <v>6799</v>
      </c>
      <c r="C6802" t="s">
        <v>1200</v>
      </c>
      <c r="D6802" t="s">
        <v>54</v>
      </c>
      <c r="E6802">
        <v>2016</v>
      </c>
      <c r="F6802" t="s">
        <v>25</v>
      </c>
      <c r="G6802" t="s">
        <v>14</v>
      </c>
      <c r="H6802" t="s">
        <v>26</v>
      </c>
      <c r="I6802" t="s">
        <v>16</v>
      </c>
      <c r="J6802">
        <v>0.17907747500000001</v>
      </c>
      <c r="K6802">
        <v>6.1749999999999998</v>
      </c>
      <c r="L6802">
        <v>94.375200000000007</v>
      </c>
      <c r="M6802">
        <v>4</v>
      </c>
    </row>
    <row r="6803" spans="1:13" x14ac:dyDescent="0.3">
      <c r="A6803" t="s">
        <v>10</v>
      </c>
      <c r="B6803">
        <v>6800</v>
      </c>
      <c r="C6803" t="s">
        <v>457</v>
      </c>
      <c r="D6803" t="s">
        <v>54</v>
      </c>
      <c r="E6803">
        <v>2016</v>
      </c>
      <c r="F6803" t="s">
        <v>25</v>
      </c>
      <c r="G6803" t="s">
        <v>14</v>
      </c>
      <c r="H6803" t="s">
        <v>26</v>
      </c>
      <c r="I6803" t="s">
        <v>16</v>
      </c>
      <c r="J6803">
        <v>3.3437991E-2</v>
      </c>
      <c r="K6803">
        <v>9.3000000000000007</v>
      </c>
      <c r="L6803">
        <v>153.23140000000001</v>
      </c>
      <c r="M6803">
        <v>4</v>
      </c>
    </row>
    <row r="6804" spans="1:13" x14ac:dyDescent="0.3">
      <c r="A6804" t="s">
        <v>10</v>
      </c>
      <c r="B6804">
        <v>6801</v>
      </c>
      <c r="C6804" t="s">
        <v>582</v>
      </c>
      <c r="D6804" t="s">
        <v>54</v>
      </c>
      <c r="E6804">
        <v>2016</v>
      </c>
      <c r="F6804" t="s">
        <v>25</v>
      </c>
      <c r="G6804" t="s">
        <v>14</v>
      </c>
      <c r="H6804" t="s">
        <v>26</v>
      </c>
      <c r="I6804" t="s">
        <v>16</v>
      </c>
      <c r="J6804">
        <v>1.5089965E-2</v>
      </c>
      <c r="K6804">
        <v>9.8000000000000007</v>
      </c>
      <c r="L6804">
        <v>249.64080000000001</v>
      </c>
      <c r="M6804">
        <v>4</v>
      </c>
    </row>
    <row r="6805" spans="1:13" x14ac:dyDescent="0.3">
      <c r="A6805" t="s">
        <v>10</v>
      </c>
      <c r="B6805">
        <v>6802</v>
      </c>
      <c r="C6805" t="s">
        <v>526</v>
      </c>
      <c r="D6805" t="s">
        <v>54</v>
      </c>
      <c r="E6805">
        <v>2016</v>
      </c>
      <c r="F6805" t="s">
        <v>25</v>
      </c>
      <c r="G6805" t="s">
        <v>14</v>
      </c>
      <c r="H6805" t="s">
        <v>26</v>
      </c>
      <c r="I6805" t="s">
        <v>16</v>
      </c>
      <c r="J6805">
        <v>6.9587171000000003E-2</v>
      </c>
      <c r="K6805">
        <v>11.395</v>
      </c>
      <c r="L6805">
        <v>234.66159999999999</v>
      </c>
      <c r="M6805">
        <v>4</v>
      </c>
    </row>
    <row r="6806" spans="1:13" x14ac:dyDescent="0.3">
      <c r="A6806" t="s">
        <v>10</v>
      </c>
      <c r="B6806">
        <v>6803</v>
      </c>
      <c r="C6806" t="s">
        <v>1559</v>
      </c>
      <c r="D6806" t="s">
        <v>54</v>
      </c>
      <c r="E6806">
        <v>2016</v>
      </c>
      <c r="F6806" t="s">
        <v>25</v>
      </c>
      <c r="G6806" t="s">
        <v>14</v>
      </c>
      <c r="H6806" t="s">
        <v>26</v>
      </c>
      <c r="I6806" t="s">
        <v>16</v>
      </c>
      <c r="J6806">
        <v>4.2681522E-2</v>
      </c>
      <c r="K6806">
        <v>12.15</v>
      </c>
      <c r="L6806">
        <v>184.29499999999999</v>
      </c>
      <c r="M6806">
        <v>4</v>
      </c>
    </row>
    <row r="6807" spans="1:13" x14ac:dyDescent="0.3">
      <c r="A6807" t="s">
        <v>10</v>
      </c>
      <c r="B6807">
        <v>6804</v>
      </c>
      <c r="C6807" t="s">
        <v>1336</v>
      </c>
      <c r="D6807" t="s">
        <v>153</v>
      </c>
      <c r="E6807">
        <v>2016</v>
      </c>
      <c r="F6807" t="s">
        <v>25</v>
      </c>
      <c r="G6807" t="s">
        <v>14</v>
      </c>
      <c r="H6807" t="s">
        <v>26</v>
      </c>
      <c r="I6807" t="s">
        <v>16</v>
      </c>
      <c r="J6807">
        <v>0.14024027999999999</v>
      </c>
      <c r="K6807">
        <v>5.3650000000000002</v>
      </c>
      <c r="L6807">
        <v>171.07640000000001</v>
      </c>
      <c r="M6807">
        <v>4</v>
      </c>
    </row>
    <row r="6808" spans="1:13" x14ac:dyDescent="0.3">
      <c r="A6808" t="s">
        <v>10</v>
      </c>
      <c r="B6808">
        <v>6805</v>
      </c>
      <c r="C6808" t="s">
        <v>1459</v>
      </c>
      <c r="D6808" t="s">
        <v>48</v>
      </c>
      <c r="E6808">
        <v>2016</v>
      </c>
      <c r="F6808" t="s">
        <v>25</v>
      </c>
      <c r="G6808" t="s">
        <v>14</v>
      </c>
      <c r="H6808" t="s">
        <v>26</v>
      </c>
      <c r="I6808" t="s">
        <v>16</v>
      </c>
      <c r="J6808">
        <v>2.2974812000000001E-2</v>
      </c>
      <c r="K6808">
        <v>6.7850000000000001</v>
      </c>
      <c r="L6808">
        <v>208.7928</v>
      </c>
      <c r="M6808">
        <v>4</v>
      </c>
    </row>
    <row r="6809" spans="1:13" x14ac:dyDescent="0.3">
      <c r="A6809" t="s">
        <v>10</v>
      </c>
      <c r="B6809">
        <v>6806</v>
      </c>
      <c r="C6809" t="s">
        <v>1337</v>
      </c>
      <c r="D6809" t="s">
        <v>48</v>
      </c>
      <c r="E6809">
        <v>2016</v>
      </c>
      <c r="F6809" t="s">
        <v>25</v>
      </c>
      <c r="G6809" t="s">
        <v>14</v>
      </c>
      <c r="H6809" t="s">
        <v>26</v>
      </c>
      <c r="I6809" t="s">
        <v>16</v>
      </c>
      <c r="J6809">
        <v>0.13642839500000001</v>
      </c>
      <c r="K6809">
        <v>6.89</v>
      </c>
      <c r="L6809">
        <v>193.982</v>
      </c>
      <c r="M6809">
        <v>4</v>
      </c>
    </row>
    <row r="6810" spans="1:13" x14ac:dyDescent="0.3">
      <c r="A6810" t="s">
        <v>10</v>
      </c>
      <c r="B6810">
        <v>6807</v>
      </c>
      <c r="C6810" t="s">
        <v>276</v>
      </c>
      <c r="D6810" t="s">
        <v>48</v>
      </c>
      <c r="E6810">
        <v>2016</v>
      </c>
      <c r="F6810" t="s">
        <v>25</v>
      </c>
      <c r="G6810" t="s">
        <v>14</v>
      </c>
      <c r="H6810" t="s">
        <v>26</v>
      </c>
      <c r="I6810" t="s">
        <v>16</v>
      </c>
      <c r="J6810">
        <v>0</v>
      </c>
      <c r="K6810">
        <v>7.6449999999999996</v>
      </c>
      <c r="L6810">
        <v>41.811199999999999</v>
      </c>
      <c r="M6810">
        <v>4</v>
      </c>
    </row>
    <row r="6811" spans="1:13" x14ac:dyDescent="0.3">
      <c r="A6811" t="s">
        <v>10</v>
      </c>
      <c r="B6811">
        <v>6808</v>
      </c>
      <c r="C6811" t="s">
        <v>1338</v>
      </c>
      <c r="D6811" t="s">
        <v>48</v>
      </c>
      <c r="E6811">
        <v>2016</v>
      </c>
      <c r="F6811" t="s">
        <v>25</v>
      </c>
      <c r="G6811" t="s">
        <v>14</v>
      </c>
      <c r="H6811" t="s">
        <v>26</v>
      </c>
      <c r="I6811" t="s">
        <v>16</v>
      </c>
      <c r="J6811">
        <v>0.117484834</v>
      </c>
      <c r="K6811">
        <v>9.1950000000000003</v>
      </c>
      <c r="L6811">
        <v>158.55779999999999</v>
      </c>
      <c r="M6811">
        <v>4</v>
      </c>
    </row>
    <row r="6812" spans="1:13" x14ac:dyDescent="0.3">
      <c r="A6812" t="s">
        <v>10</v>
      </c>
      <c r="B6812">
        <v>6809</v>
      </c>
      <c r="C6812" t="s">
        <v>714</v>
      </c>
      <c r="D6812" t="s">
        <v>48</v>
      </c>
      <c r="E6812">
        <v>2016</v>
      </c>
      <c r="F6812" t="s">
        <v>25</v>
      </c>
      <c r="G6812" t="s">
        <v>14</v>
      </c>
      <c r="H6812" t="s">
        <v>26</v>
      </c>
      <c r="I6812" t="s">
        <v>16</v>
      </c>
      <c r="J6812">
        <v>8.5135953E-2</v>
      </c>
      <c r="K6812">
        <v>10.65</v>
      </c>
      <c r="L6812">
        <v>232.36680000000001</v>
      </c>
      <c r="M6812">
        <v>4</v>
      </c>
    </row>
    <row r="6813" spans="1:13" x14ac:dyDescent="0.3">
      <c r="A6813" t="s">
        <v>10</v>
      </c>
      <c r="B6813">
        <v>6810</v>
      </c>
      <c r="C6813" t="s">
        <v>1093</v>
      </c>
      <c r="D6813" t="s">
        <v>48</v>
      </c>
      <c r="E6813">
        <v>2016</v>
      </c>
      <c r="F6813" t="s">
        <v>25</v>
      </c>
      <c r="G6813" t="s">
        <v>14</v>
      </c>
      <c r="H6813" t="s">
        <v>26</v>
      </c>
      <c r="I6813" t="s">
        <v>16</v>
      </c>
      <c r="J6813">
        <v>8.5931543999999999E-2</v>
      </c>
      <c r="K6813">
        <v>11.15</v>
      </c>
      <c r="L6813">
        <v>169.679</v>
      </c>
      <c r="M6813">
        <v>4</v>
      </c>
    </row>
    <row r="6814" spans="1:13" x14ac:dyDescent="0.3">
      <c r="A6814" t="s">
        <v>10</v>
      </c>
      <c r="B6814">
        <v>6811</v>
      </c>
      <c r="C6814" t="s">
        <v>82</v>
      </c>
      <c r="D6814" t="s">
        <v>48</v>
      </c>
      <c r="E6814">
        <v>2016</v>
      </c>
      <c r="F6814" t="s">
        <v>25</v>
      </c>
      <c r="G6814" t="s">
        <v>14</v>
      </c>
      <c r="H6814" t="s">
        <v>26</v>
      </c>
      <c r="I6814" t="s">
        <v>16</v>
      </c>
      <c r="J6814">
        <v>3.7952777E-2</v>
      </c>
      <c r="K6814">
        <v>13.15</v>
      </c>
      <c r="L6814">
        <v>89.585599999999999</v>
      </c>
      <c r="M6814">
        <v>4</v>
      </c>
    </row>
    <row r="6815" spans="1:13" x14ac:dyDescent="0.3">
      <c r="A6815" t="s">
        <v>10</v>
      </c>
      <c r="B6815">
        <v>6812</v>
      </c>
      <c r="C6815" t="s">
        <v>262</v>
      </c>
      <c r="D6815" t="s">
        <v>48</v>
      </c>
      <c r="E6815">
        <v>2016</v>
      </c>
      <c r="F6815" t="s">
        <v>25</v>
      </c>
      <c r="G6815" t="s">
        <v>14</v>
      </c>
      <c r="H6815" t="s">
        <v>26</v>
      </c>
      <c r="I6815" t="s">
        <v>16</v>
      </c>
      <c r="J6815">
        <v>0.125274674</v>
      </c>
      <c r="K6815">
        <v>13.5</v>
      </c>
      <c r="L6815">
        <v>262.19099999999997</v>
      </c>
      <c r="M6815">
        <v>4</v>
      </c>
    </row>
    <row r="6816" spans="1:13" x14ac:dyDescent="0.3">
      <c r="A6816" t="s">
        <v>10</v>
      </c>
      <c r="B6816">
        <v>6813</v>
      </c>
      <c r="C6816" t="s">
        <v>660</v>
      </c>
      <c r="D6816" t="s">
        <v>48</v>
      </c>
      <c r="E6816">
        <v>2016</v>
      </c>
      <c r="F6816" t="s">
        <v>25</v>
      </c>
      <c r="G6816" t="s">
        <v>14</v>
      </c>
      <c r="H6816" t="s">
        <v>26</v>
      </c>
      <c r="I6816" t="s">
        <v>16</v>
      </c>
      <c r="J6816">
        <v>9.7201127999999998E-2</v>
      </c>
      <c r="K6816">
        <v>14.5</v>
      </c>
      <c r="L6816">
        <v>159.42619999999999</v>
      </c>
      <c r="M6816">
        <v>4</v>
      </c>
    </row>
    <row r="6817" spans="1:13" x14ac:dyDescent="0.3">
      <c r="A6817" t="s">
        <v>10</v>
      </c>
      <c r="B6817">
        <v>6814</v>
      </c>
      <c r="C6817" t="s">
        <v>501</v>
      </c>
      <c r="D6817" t="s">
        <v>48</v>
      </c>
      <c r="E6817">
        <v>2016</v>
      </c>
      <c r="F6817" t="s">
        <v>25</v>
      </c>
      <c r="G6817" t="s">
        <v>14</v>
      </c>
      <c r="H6817" t="s">
        <v>26</v>
      </c>
      <c r="I6817" t="s">
        <v>16</v>
      </c>
      <c r="J6817">
        <v>3.0624843999999998E-2</v>
      </c>
      <c r="K6817">
        <v>15.7</v>
      </c>
      <c r="L6817">
        <v>252.2724</v>
      </c>
      <c r="M6817">
        <v>4</v>
      </c>
    </row>
    <row r="6818" spans="1:13" x14ac:dyDescent="0.3">
      <c r="A6818" t="s">
        <v>10</v>
      </c>
      <c r="B6818">
        <v>6815</v>
      </c>
      <c r="C6818" t="s">
        <v>1163</v>
      </c>
      <c r="D6818" t="s">
        <v>48</v>
      </c>
      <c r="E6818">
        <v>2016</v>
      </c>
      <c r="F6818" t="s">
        <v>25</v>
      </c>
      <c r="G6818" t="s">
        <v>14</v>
      </c>
      <c r="H6818" t="s">
        <v>26</v>
      </c>
      <c r="I6818" t="s">
        <v>16</v>
      </c>
      <c r="J6818">
        <v>0.172759093</v>
      </c>
      <c r="K6818">
        <v>16</v>
      </c>
      <c r="L6818">
        <v>157.09719999999999</v>
      </c>
      <c r="M6818">
        <v>4</v>
      </c>
    </row>
    <row r="6819" spans="1:13" x14ac:dyDescent="0.3">
      <c r="A6819" t="s">
        <v>10</v>
      </c>
      <c r="B6819">
        <v>6816</v>
      </c>
      <c r="C6819" t="s">
        <v>444</v>
      </c>
      <c r="D6819" t="s">
        <v>48</v>
      </c>
      <c r="E6819">
        <v>2016</v>
      </c>
      <c r="F6819" t="s">
        <v>25</v>
      </c>
      <c r="G6819" t="s">
        <v>14</v>
      </c>
      <c r="H6819" t="s">
        <v>26</v>
      </c>
      <c r="I6819" t="s">
        <v>16</v>
      </c>
      <c r="J6819">
        <v>0.15972067100000001</v>
      </c>
      <c r="K6819">
        <v>16.5</v>
      </c>
      <c r="L6819">
        <v>144.5128</v>
      </c>
      <c r="M6819">
        <v>4</v>
      </c>
    </row>
    <row r="6820" spans="1:13" x14ac:dyDescent="0.3">
      <c r="A6820" t="s">
        <v>10</v>
      </c>
      <c r="B6820">
        <v>6817</v>
      </c>
      <c r="C6820" t="s">
        <v>1296</v>
      </c>
      <c r="D6820" t="s">
        <v>48</v>
      </c>
      <c r="E6820">
        <v>2016</v>
      </c>
      <c r="F6820" t="s">
        <v>25</v>
      </c>
      <c r="G6820" t="s">
        <v>14</v>
      </c>
      <c r="H6820" t="s">
        <v>26</v>
      </c>
      <c r="I6820" t="s">
        <v>16</v>
      </c>
      <c r="J6820">
        <v>1.5965308000000001E-2</v>
      </c>
      <c r="K6820">
        <v>17</v>
      </c>
      <c r="L6820">
        <v>229.43520000000001</v>
      </c>
      <c r="M6820">
        <v>4</v>
      </c>
    </row>
    <row r="6821" spans="1:13" x14ac:dyDescent="0.3">
      <c r="A6821" t="s">
        <v>10</v>
      </c>
      <c r="B6821">
        <v>6818</v>
      </c>
      <c r="C6821" t="s">
        <v>1519</v>
      </c>
      <c r="D6821" t="s">
        <v>48</v>
      </c>
      <c r="E6821">
        <v>2016</v>
      </c>
      <c r="F6821" t="s">
        <v>25</v>
      </c>
      <c r="G6821" t="s">
        <v>14</v>
      </c>
      <c r="H6821" t="s">
        <v>26</v>
      </c>
      <c r="I6821" t="s">
        <v>16</v>
      </c>
      <c r="J6821">
        <v>4.7266211000000002E-2</v>
      </c>
      <c r="K6821">
        <v>17.25</v>
      </c>
      <c r="L6821">
        <v>97.006799999999998</v>
      </c>
      <c r="M6821">
        <v>4</v>
      </c>
    </row>
    <row r="6822" spans="1:13" x14ac:dyDescent="0.3">
      <c r="A6822" t="s">
        <v>10</v>
      </c>
      <c r="B6822">
        <v>6819</v>
      </c>
      <c r="C6822" t="s">
        <v>1015</v>
      </c>
      <c r="D6822" t="s">
        <v>32</v>
      </c>
      <c r="E6822">
        <v>2016</v>
      </c>
      <c r="F6822" t="s">
        <v>25</v>
      </c>
      <c r="G6822" t="s">
        <v>14</v>
      </c>
      <c r="H6822" t="s">
        <v>26</v>
      </c>
      <c r="I6822" t="s">
        <v>16</v>
      </c>
      <c r="J6822">
        <v>0.109096371</v>
      </c>
      <c r="K6822">
        <v>9.3949999999999996</v>
      </c>
      <c r="L6822">
        <v>44.611199999999997</v>
      </c>
      <c r="M6822">
        <v>4</v>
      </c>
    </row>
    <row r="6823" spans="1:13" x14ac:dyDescent="0.3">
      <c r="A6823" t="s">
        <v>10</v>
      </c>
      <c r="B6823">
        <v>6820</v>
      </c>
      <c r="C6823" t="s">
        <v>761</v>
      </c>
      <c r="D6823" t="s">
        <v>32</v>
      </c>
      <c r="E6823">
        <v>2016</v>
      </c>
      <c r="F6823" t="s">
        <v>25</v>
      </c>
      <c r="G6823" t="s">
        <v>14</v>
      </c>
      <c r="H6823" t="s">
        <v>26</v>
      </c>
      <c r="I6823" t="s">
        <v>16</v>
      </c>
      <c r="J6823">
        <v>4.4984874000000001E-2</v>
      </c>
      <c r="K6823">
        <v>13</v>
      </c>
      <c r="L6823">
        <v>175.00540000000001</v>
      </c>
      <c r="M6823">
        <v>4</v>
      </c>
    </row>
    <row r="6824" spans="1:13" x14ac:dyDescent="0.3">
      <c r="A6824" t="s">
        <v>10</v>
      </c>
      <c r="B6824">
        <v>6821</v>
      </c>
      <c r="C6824" t="s">
        <v>813</v>
      </c>
      <c r="D6824" t="s">
        <v>159</v>
      </c>
      <c r="E6824">
        <v>2016</v>
      </c>
      <c r="F6824" t="s">
        <v>25</v>
      </c>
      <c r="G6824" t="s">
        <v>14</v>
      </c>
      <c r="H6824" t="s">
        <v>26</v>
      </c>
      <c r="I6824" t="s">
        <v>16</v>
      </c>
      <c r="J6824">
        <v>0.14241077499999999</v>
      </c>
      <c r="K6824">
        <v>7.6</v>
      </c>
      <c r="L6824">
        <v>171.94479999999999</v>
      </c>
      <c r="M6824">
        <v>4</v>
      </c>
    </row>
    <row r="6825" spans="1:13" x14ac:dyDescent="0.3">
      <c r="A6825" t="s">
        <v>10</v>
      </c>
      <c r="B6825">
        <v>6822</v>
      </c>
      <c r="C6825" t="s">
        <v>1563</v>
      </c>
      <c r="D6825" t="s">
        <v>159</v>
      </c>
      <c r="E6825">
        <v>2016</v>
      </c>
      <c r="F6825" t="s">
        <v>25</v>
      </c>
      <c r="G6825" t="s">
        <v>14</v>
      </c>
      <c r="H6825" t="s">
        <v>26</v>
      </c>
      <c r="I6825" t="s">
        <v>16</v>
      </c>
      <c r="J6825">
        <v>0</v>
      </c>
      <c r="K6825">
        <v>10.5</v>
      </c>
      <c r="L6825">
        <v>78.296000000000006</v>
      </c>
      <c r="M6825">
        <v>4</v>
      </c>
    </row>
    <row r="6826" spans="1:13" x14ac:dyDescent="0.3">
      <c r="A6826" t="s">
        <v>17</v>
      </c>
      <c r="B6826">
        <v>6823</v>
      </c>
      <c r="C6826" t="s">
        <v>842</v>
      </c>
      <c r="D6826" t="s">
        <v>57</v>
      </c>
      <c r="E6826">
        <v>2016</v>
      </c>
      <c r="F6826" t="s">
        <v>25</v>
      </c>
      <c r="G6826" t="s">
        <v>14</v>
      </c>
      <c r="H6826" t="s">
        <v>26</v>
      </c>
      <c r="I6826" t="s">
        <v>16</v>
      </c>
      <c r="J6826">
        <v>0.111220521</v>
      </c>
      <c r="K6826">
        <v>9.3000000000000007</v>
      </c>
      <c r="L6826">
        <v>65.782600000000002</v>
      </c>
      <c r="M6826">
        <v>4</v>
      </c>
    </row>
    <row r="6827" spans="1:13" x14ac:dyDescent="0.3">
      <c r="A6827" t="s">
        <v>17</v>
      </c>
      <c r="B6827">
        <v>6824</v>
      </c>
      <c r="C6827" t="s">
        <v>36</v>
      </c>
      <c r="D6827" t="s">
        <v>24</v>
      </c>
      <c r="E6827">
        <v>2016</v>
      </c>
      <c r="F6827" t="s">
        <v>25</v>
      </c>
      <c r="G6827" t="s">
        <v>14</v>
      </c>
      <c r="H6827" t="s">
        <v>26</v>
      </c>
      <c r="I6827" t="s">
        <v>16</v>
      </c>
      <c r="J6827">
        <v>5.4745150000000001E-3</v>
      </c>
      <c r="K6827">
        <v>8.89</v>
      </c>
      <c r="L6827">
        <v>99.701599999999999</v>
      </c>
      <c r="M6827">
        <v>4</v>
      </c>
    </row>
    <row r="6828" spans="1:13" x14ac:dyDescent="0.3">
      <c r="A6828" t="s">
        <v>17</v>
      </c>
      <c r="B6828">
        <v>6825</v>
      </c>
      <c r="C6828" t="s">
        <v>1249</v>
      </c>
      <c r="D6828" t="s">
        <v>19</v>
      </c>
      <c r="E6828">
        <v>2016</v>
      </c>
      <c r="F6828" t="s">
        <v>25</v>
      </c>
      <c r="G6828" t="s">
        <v>14</v>
      </c>
      <c r="H6828" t="s">
        <v>26</v>
      </c>
      <c r="I6828" t="s">
        <v>16</v>
      </c>
      <c r="J6828">
        <v>7.7234112999999993E-2</v>
      </c>
      <c r="K6828">
        <v>13.65</v>
      </c>
      <c r="L6828">
        <v>56.893000000000001</v>
      </c>
      <c r="M6828">
        <v>4</v>
      </c>
    </row>
    <row r="6829" spans="1:13" x14ac:dyDescent="0.3">
      <c r="A6829" t="s">
        <v>17</v>
      </c>
      <c r="B6829">
        <v>6826</v>
      </c>
      <c r="C6829" t="s">
        <v>533</v>
      </c>
      <c r="D6829" t="s">
        <v>42</v>
      </c>
      <c r="E6829">
        <v>2016</v>
      </c>
      <c r="F6829" t="s">
        <v>25</v>
      </c>
      <c r="G6829" t="s">
        <v>14</v>
      </c>
      <c r="H6829" t="s">
        <v>26</v>
      </c>
      <c r="I6829" t="s">
        <v>16</v>
      </c>
      <c r="J6829">
        <v>9.6413261E-2</v>
      </c>
      <c r="K6829">
        <v>7.5</v>
      </c>
      <c r="L6829">
        <v>55.358800000000002</v>
      </c>
      <c r="M6829">
        <v>4</v>
      </c>
    </row>
    <row r="6830" spans="1:13" x14ac:dyDescent="0.3">
      <c r="A6830" t="s">
        <v>1611</v>
      </c>
      <c r="B6830">
        <v>6827</v>
      </c>
      <c r="C6830" t="s">
        <v>1544</v>
      </c>
      <c r="D6830" t="s">
        <v>95</v>
      </c>
      <c r="E6830">
        <v>2016</v>
      </c>
      <c r="F6830" t="s">
        <v>25</v>
      </c>
      <c r="G6830" t="s">
        <v>14</v>
      </c>
      <c r="H6830" t="s">
        <v>26</v>
      </c>
      <c r="I6830" t="s">
        <v>16</v>
      </c>
      <c r="J6830">
        <v>8.0737030000000001E-2</v>
      </c>
      <c r="K6830">
        <v>19.7</v>
      </c>
      <c r="L6830">
        <v>197.011</v>
      </c>
      <c r="M6830">
        <v>4</v>
      </c>
    </row>
    <row r="6831" spans="1:13" x14ac:dyDescent="0.3">
      <c r="A6831" t="s">
        <v>1611</v>
      </c>
      <c r="B6831">
        <v>6828</v>
      </c>
      <c r="C6831" t="s">
        <v>251</v>
      </c>
      <c r="D6831" t="s">
        <v>28</v>
      </c>
      <c r="E6831">
        <v>2016</v>
      </c>
      <c r="F6831" t="s">
        <v>25</v>
      </c>
      <c r="G6831" t="s">
        <v>14</v>
      </c>
      <c r="H6831" t="s">
        <v>26</v>
      </c>
      <c r="I6831" t="s">
        <v>16</v>
      </c>
      <c r="J6831">
        <v>3.1267495999999999E-2</v>
      </c>
      <c r="K6831">
        <v>14</v>
      </c>
      <c r="L6831">
        <v>51.463999999999999</v>
      </c>
      <c r="M6831">
        <v>4</v>
      </c>
    </row>
    <row r="6832" spans="1:13" x14ac:dyDescent="0.3">
      <c r="A6832" t="s">
        <v>1611</v>
      </c>
      <c r="B6832">
        <v>6829</v>
      </c>
      <c r="C6832" t="s">
        <v>1521</v>
      </c>
      <c r="D6832" t="s">
        <v>54</v>
      </c>
      <c r="E6832">
        <v>2016</v>
      </c>
      <c r="F6832" t="s">
        <v>25</v>
      </c>
      <c r="G6832" t="s">
        <v>14</v>
      </c>
      <c r="H6832" t="s">
        <v>26</v>
      </c>
      <c r="I6832" t="s">
        <v>16</v>
      </c>
      <c r="J6832">
        <v>4.9676156999999999E-2</v>
      </c>
      <c r="K6832">
        <v>14.3</v>
      </c>
      <c r="L6832">
        <v>212.45859999999999</v>
      </c>
      <c r="M6832">
        <v>4</v>
      </c>
    </row>
    <row r="6833" spans="1:13" x14ac:dyDescent="0.3">
      <c r="A6833" t="s">
        <v>1611</v>
      </c>
      <c r="B6833">
        <v>6830</v>
      </c>
      <c r="C6833" t="s">
        <v>1388</v>
      </c>
      <c r="D6833" t="s">
        <v>48</v>
      </c>
      <c r="E6833">
        <v>2016</v>
      </c>
      <c r="F6833" t="s">
        <v>25</v>
      </c>
      <c r="G6833" t="s">
        <v>14</v>
      </c>
      <c r="H6833" t="s">
        <v>26</v>
      </c>
      <c r="I6833" t="s">
        <v>16</v>
      </c>
      <c r="J6833">
        <v>1.2751699999999999E-2</v>
      </c>
      <c r="K6833">
        <v>13.65</v>
      </c>
      <c r="L6833">
        <v>55.558799999999998</v>
      </c>
      <c r="M6833">
        <v>4</v>
      </c>
    </row>
    <row r="6834" spans="1:13" x14ac:dyDescent="0.3">
      <c r="A6834" t="s">
        <v>17</v>
      </c>
      <c r="B6834">
        <v>6831</v>
      </c>
      <c r="C6834" t="s">
        <v>855</v>
      </c>
      <c r="D6834" t="s">
        <v>24</v>
      </c>
      <c r="E6834">
        <v>2015</v>
      </c>
      <c r="F6834" t="s">
        <v>33</v>
      </c>
      <c r="G6834" t="s">
        <v>34</v>
      </c>
      <c r="H6834" t="s">
        <v>15</v>
      </c>
      <c r="I6834" t="s">
        <v>16</v>
      </c>
      <c r="J6834">
        <v>4.1823046000000003E-2</v>
      </c>
      <c r="K6834">
        <v>19.7</v>
      </c>
      <c r="L6834">
        <v>108.0912</v>
      </c>
      <c r="M6834">
        <v>4</v>
      </c>
    </row>
    <row r="6835" spans="1:13" x14ac:dyDescent="0.3">
      <c r="A6835" t="s">
        <v>17</v>
      </c>
      <c r="B6835">
        <v>6832</v>
      </c>
      <c r="C6835" t="s">
        <v>1506</v>
      </c>
      <c r="D6835" t="s">
        <v>61</v>
      </c>
      <c r="E6835">
        <v>2015</v>
      </c>
      <c r="F6835" t="s">
        <v>33</v>
      </c>
      <c r="G6835" t="s">
        <v>34</v>
      </c>
      <c r="H6835" t="s">
        <v>15</v>
      </c>
      <c r="I6835" t="s">
        <v>16</v>
      </c>
      <c r="J6835">
        <v>7.5711199000000007E-2</v>
      </c>
      <c r="K6835">
        <v>5.98</v>
      </c>
      <c r="L6835">
        <v>55.6614</v>
      </c>
      <c r="M6835">
        <v>4</v>
      </c>
    </row>
    <row r="6836" spans="1:13" x14ac:dyDescent="0.3">
      <c r="A6836" t="s">
        <v>17</v>
      </c>
      <c r="B6836">
        <v>6833</v>
      </c>
      <c r="C6836" t="s">
        <v>476</v>
      </c>
      <c r="D6836" t="s">
        <v>48</v>
      </c>
      <c r="E6836">
        <v>2015</v>
      </c>
      <c r="F6836" t="s">
        <v>33</v>
      </c>
      <c r="G6836" t="s">
        <v>34</v>
      </c>
      <c r="H6836" t="s">
        <v>15</v>
      </c>
      <c r="I6836" t="s">
        <v>16</v>
      </c>
      <c r="J6836">
        <v>4.3852434000000003E-2</v>
      </c>
      <c r="K6836">
        <v>13.15</v>
      </c>
      <c r="L6836">
        <v>182.69499999999999</v>
      </c>
      <c r="M6836">
        <v>4</v>
      </c>
    </row>
    <row r="6837" spans="1:13" x14ac:dyDescent="0.3">
      <c r="A6837" t="s">
        <v>17</v>
      </c>
      <c r="B6837">
        <v>6834</v>
      </c>
      <c r="C6837" t="s">
        <v>1128</v>
      </c>
      <c r="D6837" t="s">
        <v>95</v>
      </c>
      <c r="E6837">
        <v>2020</v>
      </c>
      <c r="F6837" t="s">
        <v>37</v>
      </c>
      <c r="G6837" t="s">
        <v>34</v>
      </c>
      <c r="H6837" t="s">
        <v>15</v>
      </c>
      <c r="I6837" t="s">
        <v>16</v>
      </c>
      <c r="J6837">
        <v>3.4563936000000003E-2</v>
      </c>
      <c r="K6837">
        <v>20</v>
      </c>
      <c r="L6837">
        <v>45.308599999999998</v>
      </c>
      <c r="M6837">
        <v>4</v>
      </c>
    </row>
    <row r="6838" spans="1:13" x14ac:dyDescent="0.3">
      <c r="A6838" t="s">
        <v>17</v>
      </c>
      <c r="B6838">
        <v>6835</v>
      </c>
      <c r="C6838" t="s">
        <v>1423</v>
      </c>
      <c r="D6838" t="s">
        <v>12</v>
      </c>
      <c r="E6838">
        <v>2020</v>
      </c>
      <c r="F6838" t="s">
        <v>37</v>
      </c>
      <c r="G6838" t="s">
        <v>34</v>
      </c>
      <c r="H6838" t="s">
        <v>15</v>
      </c>
      <c r="I6838" t="s">
        <v>16</v>
      </c>
      <c r="J6838">
        <v>3.5949725000000002E-2</v>
      </c>
      <c r="K6838">
        <v>10.895</v>
      </c>
      <c r="L6838">
        <v>132.92840000000001</v>
      </c>
      <c r="M6838">
        <v>4</v>
      </c>
    </row>
    <row r="6839" spans="1:13" x14ac:dyDescent="0.3">
      <c r="A6839" t="s">
        <v>17</v>
      </c>
      <c r="B6839">
        <v>6836</v>
      </c>
      <c r="C6839" t="s">
        <v>1463</v>
      </c>
      <c r="D6839" t="s">
        <v>61</v>
      </c>
      <c r="E6839">
        <v>2020</v>
      </c>
      <c r="F6839" t="s">
        <v>37</v>
      </c>
      <c r="G6839" t="s">
        <v>34</v>
      </c>
      <c r="H6839" t="s">
        <v>15</v>
      </c>
      <c r="I6839" t="s">
        <v>16</v>
      </c>
      <c r="J6839">
        <v>3.4765901000000002E-2</v>
      </c>
      <c r="K6839">
        <v>13.85</v>
      </c>
      <c r="L6839">
        <v>114.2492</v>
      </c>
      <c r="M6839">
        <v>4</v>
      </c>
    </row>
    <row r="6840" spans="1:13" x14ac:dyDescent="0.3">
      <c r="A6840" t="s">
        <v>17</v>
      </c>
      <c r="B6840">
        <v>6837</v>
      </c>
      <c r="C6840" t="s">
        <v>18</v>
      </c>
      <c r="D6840" t="s">
        <v>19</v>
      </c>
      <c r="E6840">
        <v>2020</v>
      </c>
      <c r="F6840" t="s">
        <v>37</v>
      </c>
      <c r="G6840" t="s">
        <v>34</v>
      </c>
      <c r="H6840" t="s">
        <v>15</v>
      </c>
      <c r="I6840" t="s">
        <v>16</v>
      </c>
      <c r="J6840">
        <v>8.6096019999999992E-3</v>
      </c>
      <c r="K6840">
        <v>11.8</v>
      </c>
      <c r="L6840">
        <v>114.8492</v>
      </c>
      <c r="M6840">
        <v>4</v>
      </c>
    </row>
    <row r="6841" spans="1:13" x14ac:dyDescent="0.3">
      <c r="A6841" t="s">
        <v>17</v>
      </c>
      <c r="B6841">
        <v>6838</v>
      </c>
      <c r="C6841" t="s">
        <v>1230</v>
      </c>
      <c r="D6841" t="s">
        <v>19</v>
      </c>
      <c r="E6841">
        <v>2020</v>
      </c>
      <c r="F6841" t="s">
        <v>37</v>
      </c>
      <c r="G6841" t="s">
        <v>34</v>
      </c>
      <c r="H6841" t="s">
        <v>15</v>
      </c>
      <c r="I6841" t="s">
        <v>16</v>
      </c>
      <c r="J6841">
        <v>5.5301055000000002E-2</v>
      </c>
      <c r="K6841">
        <v>13.5</v>
      </c>
      <c r="L6841">
        <v>34.687399999999997</v>
      </c>
      <c r="M6841">
        <v>4</v>
      </c>
    </row>
    <row r="6842" spans="1:13" x14ac:dyDescent="0.3">
      <c r="A6842" t="s">
        <v>17</v>
      </c>
      <c r="B6842">
        <v>6839</v>
      </c>
      <c r="C6842" t="s">
        <v>574</v>
      </c>
      <c r="D6842" t="s">
        <v>19</v>
      </c>
      <c r="E6842">
        <v>2020</v>
      </c>
      <c r="F6842" t="s">
        <v>37</v>
      </c>
      <c r="G6842" t="s">
        <v>34</v>
      </c>
      <c r="H6842" t="s">
        <v>15</v>
      </c>
      <c r="I6842" t="s">
        <v>16</v>
      </c>
      <c r="J6842">
        <v>7.7892365000000005E-2</v>
      </c>
      <c r="K6842">
        <v>20.100000000000001</v>
      </c>
      <c r="L6842">
        <v>59.3536</v>
      </c>
      <c r="M6842">
        <v>4</v>
      </c>
    </row>
    <row r="6843" spans="1:13" x14ac:dyDescent="0.3">
      <c r="A6843" t="s">
        <v>17</v>
      </c>
      <c r="B6843">
        <v>6840</v>
      </c>
      <c r="C6843" t="s">
        <v>1385</v>
      </c>
      <c r="D6843" t="s">
        <v>42</v>
      </c>
      <c r="E6843">
        <v>2020</v>
      </c>
      <c r="F6843" t="s">
        <v>37</v>
      </c>
      <c r="G6843" t="s">
        <v>34</v>
      </c>
      <c r="H6843" t="s">
        <v>15</v>
      </c>
      <c r="I6843" t="s">
        <v>16</v>
      </c>
      <c r="J6843">
        <v>5.8799705000000001E-2</v>
      </c>
      <c r="K6843">
        <v>18.2</v>
      </c>
      <c r="L6843">
        <v>220.7456</v>
      </c>
      <c r="M6843">
        <v>4</v>
      </c>
    </row>
    <row r="6844" spans="1:13" x14ac:dyDescent="0.3">
      <c r="A6844" t="s">
        <v>17</v>
      </c>
      <c r="B6844">
        <v>6841</v>
      </c>
      <c r="C6844" t="s">
        <v>1353</v>
      </c>
      <c r="D6844" t="s">
        <v>48</v>
      </c>
      <c r="E6844">
        <v>2020</v>
      </c>
      <c r="F6844" t="s">
        <v>37</v>
      </c>
      <c r="G6844" t="s">
        <v>34</v>
      </c>
      <c r="H6844" t="s">
        <v>15</v>
      </c>
      <c r="I6844" t="s">
        <v>16</v>
      </c>
      <c r="J6844">
        <v>0</v>
      </c>
      <c r="K6844">
        <v>18.5</v>
      </c>
      <c r="L6844">
        <v>119.8124</v>
      </c>
      <c r="M6844">
        <v>4</v>
      </c>
    </row>
    <row r="6845" spans="1:13" x14ac:dyDescent="0.3">
      <c r="A6845" t="s">
        <v>17</v>
      </c>
      <c r="B6845">
        <v>6842</v>
      </c>
      <c r="C6845" t="s">
        <v>31</v>
      </c>
      <c r="D6845" t="s">
        <v>32</v>
      </c>
      <c r="E6845">
        <v>2020</v>
      </c>
      <c r="F6845" t="s">
        <v>37</v>
      </c>
      <c r="G6845" t="s">
        <v>34</v>
      </c>
      <c r="H6845" t="s">
        <v>15</v>
      </c>
      <c r="I6845" t="s">
        <v>16</v>
      </c>
      <c r="J6845">
        <v>3.4093203000000002E-2</v>
      </c>
      <c r="K6845">
        <v>19.600000000000001</v>
      </c>
      <c r="L6845">
        <v>56.6614</v>
      </c>
      <c r="M6845">
        <v>4</v>
      </c>
    </row>
    <row r="6846" spans="1:13" x14ac:dyDescent="0.3">
      <c r="A6846" t="s">
        <v>17</v>
      </c>
      <c r="B6846">
        <v>6843</v>
      </c>
      <c r="C6846" t="s">
        <v>342</v>
      </c>
      <c r="D6846" t="s">
        <v>95</v>
      </c>
      <c r="E6846">
        <v>2015</v>
      </c>
      <c r="F6846" t="s">
        <v>33</v>
      </c>
      <c r="G6846" t="s">
        <v>34</v>
      </c>
      <c r="H6846" t="s">
        <v>15</v>
      </c>
      <c r="I6846" t="s">
        <v>16</v>
      </c>
      <c r="J6846">
        <v>8.2178615999999996E-2</v>
      </c>
      <c r="K6846">
        <v>5.7649999999999997</v>
      </c>
      <c r="L6846">
        <v>37.016399999999997</v>
      </c>
      <c r="M6846">
        <v>4</v>
      </c>
    </row>
    <row r="6847" spans="1:13" x14ac:dyDescent="0.3">
      <c r="A6847" t="s">
        <v>17</v>
      </c>
      <c r="B6847">
        <v>6844</v>
      </c>
      <c r="C6847" t="s">
        <v>477</v>
      </c>
      <c r="D6847" t="s">
        <v>95</v>
      </c>
      <c r="E6847">
        <v>2015</v>
      </c>
      <c r="F6847" t="s">
        <v>33</v>
      </c>
      <c r="G6847" t="s">
        <v>34</v>
      </c>
      <c r="H6847" t="s">
        <v>15</v>
      </c>
      <c r="I6847" t="s">
        <v>16</v>
      </c>
      <c r="J6847">
        <v>3.7573095000000001E-2</v>
      </c>
      <c r="K6847">
        <v>6.8</v>
      </c>
      <c r="L6847">
        <v>50.203400000000002</v>
      </c>
      <c r="M6847">
        <v>4</v>
      </c>
    </row>
    <row r="6848" spans="1:13" x14ac:dyDescent="0.3">
      <c r="A6848" t="s">
        <v>17</v>
      </c>
      <c r="B6848">
        <v>6845</v>
      </c>
      <c r="C6848" t="s">
        <v>1551</v>
      </c>
      <c r="D6848" t="s">
        <v>95</v>
      </c>
      <c r="E6848">
        <v>2015</v>
      </c>
      <c r="F6848" t="s">
        <v>33</v>
      </c>
      <c r="G6848" t="s">
        <v>34</v>
      </c>
      <c r="H6848" t="s">
        <v>15</v>
      </c>
      <c r="I6848" t="s">
        <v>16</v>
      </c>
      <c r="J6848">
        <v>3.1467127999999997E-2</v>
      </c>
      <c r="K6848">
        <v>8.1950000000000003</v>
      </c>
      <c r="L6848">
        <v>91.846199999999996</v>
      </c>
      <c r="M6848">
        <v>4</v>
      </c>
    </row>
    <row r="6849" spans="1:13" x14ac:dyDescent="0.3">
      <c r="A6849" t="s">
        <v>17</v>
      </c>
      <c r="B6849">
        <v>6846</v>
      </c>
      <c r="C6849" t="s">
        <v>1538</v>
      </c>
      <c r="D6849" t="s">
        <v>95</v>
      </c>
      <c r="E6849">
        <v>2015</v>
      </c>
      <c r="F6849" t="s">
        <v>33</v>
      </c>
      <c r="G6849" t="s">
        <v>34</v>
      </c>
      <c r="H6849" t="s">
        <v>15</v>
      </c>
      <c r="I6849" t="s">
        <v>16</v>
      </c>
      <c r="J6849">
        <v>8.2595020000000005E-2</v>
      </c>
      <c r="K6849">
        <v>8.2349999999999994</v>
      </c>
      <c r="L6849">
        <v>149.10759999999999</v>
      </c>
      <c r="M6849">
        <v>4</v>
      </c>
    </row>
    <row r="6850" spans="1:13" x14ac:dyDescent="0.3">
      <c r="A6850" t="s">
        <v>17</v>
      </c>
      <c r="B6850">
        <v>6847</v>
      </c>
      <c r="C6850" t="s">
        <v>472</v>
      </c>
      <c r="D6850" t="s">
        <v>95</v>
      </c>
      <c r="E6850">
        <v>2015</v>
      </c>
      <c r="F6850" t="s">
        <v>33</v>
      </c>
      <c r="G6850" t="s">
        <v>34</v>
      </c>
      <c r="H6850" t="s">
        <v>15</v>
      </c>
      <c r="I6850" t="s">
        <v>16</v>
      </c>
      <c r="J6850">
        <v>0.101500374</v>
      </c>
      <c r="K6850">
        <v>9.1950000000000003</v>
      </c>
      <c r="L6850">
        <v>45.2744</v>
      </c>
      <c r="M6850">
        <v>4</v>
      </c>
    </row>
    <row r="6851" spans="1:13" x14ac:dyDescent="0.3">
      <c r="A6851" t="s">
        <v>17</v>
      </c>
      <c r="B6851">
        <v>6848</v>
      </c>
      <c r="C6851" t="s">
        <v>1530</v>
      </c>
      <c r="D6851" t="s">
        <v>95</v>
      </c>
      <c r="E6851">
        <v>2015</v>
      </c>
      <c r="F6851" t="s">
        <v>33</v>
      </c>
      <c r="G6851" t="s">
        <v>34</v>
      </c>
      <c r="H6851" t="s">
        <v>15</v>
      </c>
      <c r="I6851" t="s">
        <v>16</v>
      </c>
      <c r="J6851">
        <v>8.5125951000000005E-2</v>
      </c>
      <c r="K6851">
        <v>9.6</v>
      </c>
      <c r="L6851">
        <v>107.128</v>
      </c>
      <c r="M6851">
        <v>4</v>
      </c>
    </row>
    <row r="6852" spans="1:13" x14ac:dyDescent="0.3">
      <c r="A6852" t="s">
        <v>17</v>
      </c>
      <c r="B6852">
        <v>6849</v>
      </c>
      <c r="C6852" t="s">
        <v>769</v>
      </c>
      <c r="D6852" t="s">
        <v>95</v>
      </c>
      <c r="E6852">
        <v>2015</v>
      </c>
      <c r="F6852" t="s">
        <v>33</v>
      </c>
      <c r="G6852" t="s">
        <v>34</v>
      </c>
      <c r="H6852" t="s">
        <v>15</v>
      </c>
      <c r="I6852" t="s">
        <v>16</v>
      </c>
      <c r="J6852">
        <v>7.8903499000000002E-2</v>
      </c>
      <c r="K6852">
        <v>10.3</v>
      </c>
      <c r="L6852">
        <v>177.637</v>
      </c>
      <c r="M6852">
        <v>4</v>
      </c>
    </row>
    <row r="6853" spans="1:13" x14ac:dyDescent="0.3">
      <c r="A6853" t="s">
        <v>17</v>
      </c>
      <c r="B6853">
        <v>6850</v>
      </c>
      <c r="C6853" t="s">
        <v>1187</v>
      </c>
      <c r="D6853" t="s">
        <v>95</v>
      </c>
      <c r="E6853">
        <v>2015</v>
      </c>
      <c r="F6853" t="s">
        <v>33</v>
      </c>
      <c r="G6853" t="s">
        <v>34</v>
      </c>
      <c r="H6853" t="s">
        <v>15</v>
      </c>
      <c r="I6853" t="s">
        <v>16</v>
      </c>
      <c r="J6853">
        <v>0</v>
      </c>
      <c r="K6853">
        <v>11.3</v>
      </c>
      <c r="L6853">
        <v>245.21180000000001</v>
      </c>
      <c r="M6853">
        <v>4</v>
      </c>
    </row>
    <row r="6854" spans="1:13" x14ac:dyDescent="0.3">
      <c r="A6854" t="s">
        <v>17</v>
      </c>
      <c r="B6854">
        <v>6851</v>
      </c>
      <c r="C6854" t="s">
        <v>542</v>
      </c>
      <c r="D6854" t="s">
        <v>95</v>
      </c>
      <c r="E6854">
        <v>2015</v>
      </c>
      <c r="F6854" t="s">
        <v>33</v>
      </c>
      <c r="G6854" t="s">
        <v>34</v>
      </c>
      <c r="H6854" t="s">
        <v>15</v>
      </c>
      <c r="I6854" t="s">
        <v>16</v>
      </c>
      <c r="J6854">
        <v>6.5082451999999999E-2</v>
      </c>
      <c r="K6854">
        <v>13.35</v>
      </c>
      <c r="L6854">
        <v>93.080399999999997</v>
      </c>
      <c r="M6854">
        <v>4</v>
      </c>
    </row>
    <row r="6855" spans="1:13" x14ac:dyDescent="0.3">
      <c r="A6855" t="s">
        <v>17</v>
      </c>
      <c r="B6855">
        <v>6852</v>
      </c>
      <c r="C6855" t="s">
        <v>1389</v>
      </c>
      <c r="D6855" t="s">
        <v>95</v>
      </c>
      <c r="E6855">
        <v>2015</v>
      </c>
      <c r="F6855" t="s">
        <v>33</v>
      </c>
      <c r="G6855" t="s">
        <v>34</v>
      </c>
      <c r="H6855" t="s">
        <v>15</v>
      </c>
      <c r="I6855" t="s">
        <v>16</v>
      </c>
      <c r="J6855">
        <v>2.3783006999999998E-2</v>
      </c>
      <c r="K6855">
        <v>14</v>
      </c>
      <c r="L6855">
        <v>104.03319999999999</v>
      </c>
      <c r="M6855">
        <v>4</v>
      </c>
    </row>
    <row r="6856" spans="1:13" x14ac:dyDescent="0.3">
      <c r="A6856" t="s">
        <v>17</v>
      </c>
      <c r="B6856">
        <v>6853</v>
      </c>
      <c r="C6856" t="s">
        <v>737</v>
      </c>
      <c r="D6856" t="s">
        <v>95</v>
      </c>
      <c r="E6856">
        <v>2015</v>
      </c>
      <c r="F6856" t="s">
        <v>33</v>
      </c>
      <c r="G6856" t="s">
        <v>34</v>
      </c>
      <c r="H6856" t="s">
        <v>15</v>
      </c>
      <c r="I6856" t="s">
        <v>16</v>
      </c>
      <c r="J6856">
        <v>8.1268409999999999E-2</v>
      </c>
      <c r="K6856">
        <v>15.6</v>
      </c>
      <c r="L6856">
        <v>110.2544</v>
      </c>
      <c r="M6856">
        <v>4</v>
      </c>
    </row>
    <row r="6857" spans="1:13" x14ac:dyDescent="0.3">
      <c r="A6857" t="s">
        <v>17</v>
      </c>
      <c r="B6857">
        <v>6854</v>
      </c>
      <c r="C6857" t="s">
        <v>564</v>
      </c>
      <c r="D6857" t="s">
        <v>95</v>
      </c>
      <c r="E6857">
        <v>2015</v>
      </c>
      <c r="F6857" t="s">
        <v>33</v>
      </c>
      <c r="G6857" t="s">
        <v>34</v>
      </c>
      <c r="H6857" t="s">
        <v>15</v>
      </c>
      <c r="I6857" t="s">
        <v>16</v>
      </c>
      <c r="J6857">
        <v>5.6032247E-2</v>
      </c>
      <c r="K6857">
        <v>17.350000000000001</v>
      </c>
      <c r="L6857">
        <v>102.30159999999999</v>
      </c>
      <c r="M6857">
        <v>4</v>
      </c>
    </row>
    <row r="6858" spans="1:13" x14ac:dyDescent="0.3">
      <c r="A6858" t="s">
        <v>17</v>
      </c>
      <c r="B6858">
        <v>6855</v>
      </c>
      <c r="C6858" t="s">
        <v>1074</v>
      </c>
      <c r="D6858" t="s">
        <v>95</v>
      </c>
      <c r="E6858">
        <v>2015</v>
      </c>
      <c r="F6858" t="s">
        <v>33</v>
      </c>
      <c r="G6858" t="s">
        <v>34</v>
      </c>
      <c r="H6858" t="s">
        <v>15</v>
      </c>
      <c r="I6858" t="s">
        <v>16</v>
      </c>
      <c r="J6858">
        <v>2.6355344999999999E-2</v>
      </c>
      <c r="K6858">
        <v>18.7</v>
      </c>
      <c r="L6858">
        <v>127.102</v>
      </c>
      <c r="M6858">
        <v>4</v>
      </c>
    </row>
    <row r="6859" spans="1:13" x14ac:dyDescent="0.3">
      <c r="A6859" t="s">
        <v>17</v>
      </c>
      <c r="B6859">
        <v>6856</v>
      </c>
      <c r="C6859" t="s">
        <v>1300</v>
      </c>
      <c r="D6859" t="s">
        <v>57</v>
      </c>
      <c r="E6859">
        <v>2015</v>
      </c>
      <c r="F6859" t="s">
        <v>33</v>
      </c>
      <c r="G6859" t="s">
        <v>34</v>
      </c>
      <c r="H6859" t="s">
        <v>15</v>
      </c>
      <c r="I6859" t="s">
        <v>16</v>
      </c>
      <c r="J6859">
        <v>3.5659030000000001E-2</v>
      </c>
      <c r="K6859">
        <v>6.71</v>
      </c>
      <c r="L6859">
        <v>218.31659999999999</v>
      </c>
      <c r="M6859">
        <v>4</v>
      </c>
    </row>
    <row r="6860" spans="1:13" x14ac:dyDescent="0.3">
      <c r="A6860" t="s">
        <v>17</v>
      </c>
      <c r="B6860">
        <v>6857</v>
      </c>
      <c r="C6860" t="s">
        <v>874</v>
      </c>
      <c r="D6860" t="s">
        <v>57</v>
      </c>
      <c r="E6860">
        <v>2015</v>
      </c>
      <c r="F6860" t="s">
        <v>33</v>
      </c>
      <c r="G6860" t="s">
        <v>34</v>
      </c>
      <c r="H6860" t="s">
        <v>15</v>
      </c>
      <c r="I6860" t="s">
        <v>16</v>
      </c>
      <c r="J6860">
        <v>0.106051405</v>
      </c>
      <c r="K6860">
        <v>11</v>
      </c>
      <c r="L6860">
        <v>124.4046</v>
      </c>
      <c r="M6860">
        <v>4</v>
      </c>
    </row>
    <row r="6861" spans="1:13" x14ac:dyDescent="0.3">
      <c r="A6861" t="s">
        <v>17</v>
      </c>
      <c r="B6861">
        <v>6858</v>
      </c>
      <c r="C6861" t="s">
        <v>367</v>
      </c>
      <c r="D6861" t="s">
        <v>57</v>
      </c>
      <c r="E6861">
        <v>2015</v>
      </c>
      <c r="F6861" t="s">
        <v>33</v>
      </c>
      <c r="G6861" t="s">
        <v>34</v>
      </c>
      <c r="H6861" t="s">
        <v>15</v>
      </c>
      <c r="I6861" t="s">
        <v>16</v>
      </c>
      <c r="J6861">
        <v>2.176755E-2</v>
      </c>
      <c r="K6861">
        <v>12.15</v>
      </c>
      <c r="L6861">
        <v>164.61840000000001</v>
      </c>
      <c r="M6861">
        <v>4</v>
      </c>
    </row>
    <row r="6862" spans="1:13" x14ac:dyDescent="0.3">
      <c r="A6862" t="s">
        <v>17</v>
      </c>
      <c r="B6862">
        <v>6859</v>
      </c>
      <c r="C6862" t="s">
        <v>1259</v>
      </c>
      <c r="D6862" t="s">
        <v>57</v>
      </c>
      <c r="E6862">
        <v>2015</v>
      </c>
      <c r="F6862" t="s">
        <v>33</v>
      </c>
      <c r="G6862" t="s">
        <v>34</v>
      </c>
      <c r="H6862" t="s">
        <v>15</v>
      </c>
      <c r="I6862" t="s">
        <v>16</v>
      </c>
      <c r="J6862">
        <v>2.0739698000000001E-2</v>
      </c>
      <c r="K6862">
        <v>12.5</v>
      </c>
      <c r="L6862">
        <v>198.9742</v>
      </c>
      <c r="M6862">
        <v>4</v>
      </c>
    </row>
    <row r="6863" spans="1:13" x14ac:dyDescent="0.3">
      <c r="A6863" t="s">
        <v>17</v>
      </c>
      <c r="B6863">
        <v>6860</v>
      </c>
      <c r="C6863" t="s">
        <v>343</v>
      </c>
      <c r="D6863" t="s">
        <v>57</v>
      </c>
      <c r="E6863">
        <v>2015</v>
      </c>
      <c r="F6863" t="s">
        <v>33</v>
      </c>
      <c r="G6863" t="s">
        <v>34</v>
      </c>
      <c r="H6863" t="s">
        <v>15</v>
      </c>
      <c r="I6863" t="s">
        <v>16</v>
      </c>
      <c r="J6863">
        <v>2.0757925999999999E-2</v>
      </c>
      <c r="K6863">
        <v>13.15</v>
      </c>
      <c r="L6863">
        <v>84.3566</v>
      </c>
      <c r="M6863">
        <v>4</v>
      </c>
    </row>
    <row r="6864" spans="1:13" x14ac:dyDescent="0.3">
      <c r="A6864" t="s">
        <v>17</v>
      </c>
      <c r="B6864">
        <v>6861</v>
      </c>
      <c r="C6864" t="s">
        <v>745</v>
      </c>
      <c r="D6864" t="s">
        <v>57</v>
      </c>
      <c r="E6864">
        <v>2015</v>
      </c>
      <c r="F6864" t="s">
        <v>33</v>
      </c>
      <c r="G6864" t="s">
        <v>34</v>
      </c>
      <c r="H6864" t="s">
        <v>15</v>
      </c>
      <c r="I6864" t="s">
        <v>16</v>
      </c>
      <c r="J6864">
        <v>6.9240684999999996E-2</v>
      </c>
      <c r="K6864">
        <v>15.85</v>
      </c>
      <c r="L6864">
        <v>217.51660000000001</v>
      </c>
      <c r="M6864">
        <v>4</v>
      </c>
    </row>
    <row r="6865" spans="1:13" x14ac:dyDescent="0.3">
      <c r="A6865" t="s">
        <v>17</v>
      </c>
      <c r="B6865">
        <v>6862</v>
      </c>
      <c r="C6865" t="s">
        <v>662</v>
      </c>
      <c r="D6865" t="s">
        <v>57</v>
      </c>
      <c r="E6865">
        <v>2015</v>
      </c>
      <c r="F6865" t="s">
        <v>33</v>
      </c>
      <c r="G6865" t="s">
        <v>34</v>
      </c>
      <c r="H6865" t="s">
        <v>15</v>
      </c>
      <c r="I6865" t="s">
        <v>16</v>
      </c>
      <c r="J6865">
        <v>0</v>
      </c>
      <c r="K6865">
        <v>16.75</v>
      </c>
      <c r="L6865">
        <v>88.785600000000002</v>
      </c>
      <c r="M6865">
        <v>4</v>
      </c>
    </row>
    <row r="6866" spans="1:13" x14ac:dyDescent="0.3">
      <c r="A6866" t="s">
        <v>17</v>
      </c>
      <c r="B6866">
        <v>6863</v>
      </c>
      <c r="C6866" t="s">
        <v>1455</v>
      </c>
      <c r="D6866" t="s">
        <v>74</v>
      </c>
      <c r="E6866">
        <v>2015</v>
      </c>
      <c r="F6866" t="s">
        <v>33</v>
      </c>
      <c r="G6866" t="s">
        <v>34</v>
      </c>
      <c r="H6866" t="s">
        <v>15</v>
      </c>
      <c r="I6866" t="s">
        <v>16</v>
      </c>
      <c r="J6866">
        <v>6.1183503E-2</v>
      </c>
      <c r="K6866">
        <v>7.8650000000000002</v>
      </c>
      <c r="L6866">
        <v>164.55260000000001</v>
      </c>
      <c r="M6866">
        <v>4</v>
      </c>
    </row>
    <row r="6867" spans="1:13" x14ac:dyDescent="0.3">
      <c r="A6867" t="s">
        <v>17</v>
      </c>
      <c r="B6867">
        <v>6864</v>
      </c>
      <c r="C6867" t="s">
        <v>987</v>
      </c>
      <c r="D6867" t="s">
        <v>74</v>
      </c>
      <c r="E6867">
        <v>2015</v>
      </c>
      <c r="F6867" t="s">
        <v>33</v>
      </c>
      <c r="G6867" t="s">
        <v>34</v>
      </c>
      <c r="H6867" t="s">
        <v>15</v>
      </c>
      <c r="I6867" t="s">
        <v>16</v>
      </c>
      <c r="J6867">
        <v>0.15236665899999999</v>
      </c>
      <c r="K6867">
        <v>18.600000000000001</v>
      </c>
      <c r="L6867">
        <v>98.535799999999995</v>
      </c>
      <c r="M6867">
        <v>4</v>
      </c>
    </row>
    <row r="6868" spans="1:13" x14ac:dyDescent="0.3">
      <c r="A6868" t="s">
        <v>17</v>
      </c>
      <c r="B6868">
        <v>6865</v>
      </c>
      <c r="C6868" t="s">
        <v>1545</v>
      </c>
      <c r="D6868" t="s">
        <v>28</v>
      </c>
      <c r="E6868">
        <v>2015</v>
      </c>
      <c r="F6868" t="s">
        <v>33</v>
      </c>
      <c r="G6868" t="s">
        <v>34</v>
      </c>
      <c r="H6868" t="s">
        <v>15</v>
      </c>
      <c r="I6868" t="s">
        <v>16</v>
      </c>
      <c r="J6868">
        <v>3.4957490000000001E-2</v>
      </c>
      <c r="K6868">
        <v>5.94</v>
      </c>
      <c r="L6868">
        <v>177.1344</v>
      </c>
      <c r="M6868">
        <v>4</v>
      </c>
    </row>
    <row r="6869" spans="1:13" x14ac:dyDescent="0.3">
      <c r="A6869" t="s">
        <v>17</v>
      </c>
      <c r="B6869">
        <v>6866</v>
      </c>
      <c r="C6869" t="s">
        <v>433</v>
      </c>
      <c r="D6869" t="s">
        <v>28</v>
      </c>
      <c r="E6869">
        <v>2015</v>
      </c>
      <c r="F6869" t="s">
        <v>33</v>
      </c>
      <c r="G6869" t="s">
        <v>34</v>
      </c>
      <c r="H6869" t="s">
        <v>15</v>
      </c>
      <c r="I6869" t="s">
        <v>16</v>
      </c>
      <c r="J6869">
        <v>5.3397989E-2</v>
      </c>
      <c r="K6869">
        <v>6.65</v>
      </c>
      <c r="L6869">
        <v>149.3734</v>
      </c>
      <c r="M6869">
        <v>4</v>
      </c>
    </row>
    <row r="6870" spans="1:13" x14ac:dyDescent="0.3">
      <c r="A6870" t="s">
        <v>17</v>
      </c>
      <c r="B6870">
        <v>6867</v>
      </c>
      <c r="C6870" t="s">
        <v>603</v>
      </c>
      <c r="D6870" t="s">
        <v>28</v>
      </c>
      <c r="E6870">
        <v>2015</v>
      </c>
      <c r="F6870" t="s">
        <v>33</v>
      </c>
      <c r="G6870" t="s">
        <v>34</v>
      </c>
      <c r="H6870" t="s">
        <v>15</v>
      </c>
      <c r="I6870" t="s">
        <v>16</v>
      </c>
      <c r="J6870">
        <v>4.1189152E-2</v>
      </c>
      <c r="K6870">
        <v>6.98</v>
      </c>
      <c r="L6870">
        <v>82.8934</v>
      </c>
      <c r="M6870">
        <v>4</v>
      </c>
    </row>
    <row r="6871" spans="1:13" x14ac:dyDescent="0.3">
      <c r="A6871" t="s">
        <v>17</v>
      </c>
      <c r="B6871">
        <v>6868</v>
      </c>
      <c r="C6871" t="s">
        <v>164</v>
      </c>
      <c r="D6871" t="s">
        <v>28</v>
      </c>
      <c r="E6871">
        <v>2015</v>
      </c>
      <c r="F6871" t="s">
        <v>33</v>
      </c>
      <c r="G6871" t="s">
        <v>34</v>
      </c>
      <c r="H6871" t="s">
        <v>15</v>
      </c>
      <c r="I6871" t="s">
        <v>16</v>
      </c>
      <c r="J6871">
        <v>0.15171264200000001</v>
      </c>
      <c r="K6871">
        <v>7</v>
      </c>
      <c r="L6871">
        <v>104.828</v>
      </c>
      <c r="M6871">
        <v>4</v>
      </c>
    </row>
    <row r="6872" spans="1:13" x14ac:dyDescent="0.3">
      <c r="A6872" t="s">
        <v>17</v>
      </c>
      <c r="B6872">
        <v>6869</v>
      </c>
      <c r="C6872" t="s">
        <v>982</v>
      </c>
      <c r="D6872" t="s">
        <v>28</v>
      </c>
      <c r="E6872">
        <v>2015</v>
      </c>
      <c r="F6872" t="s">
        <v>33</v>
      </c>
      <c r="G6872" t="s">
        <v>34</v>
      </c>
      <c r="H6872" t="s">
        <v>15</v>
      </c>
      <c r="I6872" t="s">
        <v>16</v>
      </c>
      <c r="J6872">
        <v>7.9506434000000001E-2</v>
      </c>
      <c r="K6872">
        <v>9</v>
      </c>
      <c r="L6872">
        <v>78.364400000000003</v>
      </c>
      <c r="M6872">
        <v>4</v>
      </c>
    </row>
    <row r="6873" spans="1:13" x14ac:dyDescent="0.3">
      <c r="A6873" t="s">
        <v>17</v>
      </c>
      <c r="B6873">
        <v>6870</v>
      </c>
      <c r="C6873" t="s">
        <v>944</v>
      </c>
      <c r="D6873" t="s">
        <v>28</v>
      </c>
      <c r="E6873">
        <v>2015</v>
      </c>
      <c r="F6873" t="s">
        <v>33</v>
      </c>
      <c r="G6873" t="s">
        <v>34</v>
      </c>
      <c r="H6873" t="s">
        <v>15</v>
      </c>
      <c r="I6873" t="s">
        <v>16</v>
      </c>
      <c r="J6873">
        <v>1.7780985999999999E-2</v>
      </c>
      <c r="K6873">
        <v>11.6</v>
      </c>
      <c r="L6873">
        <v>177.36859999999999</v>
      </c>
      <c r="M6873">
        <v>4</v>
      </c>
    </row>
    <row r="6874" spans="1:13" x14ac:dyDescent="0.3">
      <c r="A6874" t="s">
        <v>17</v>
      </c>
      <c r="B6874">
        <v>6871</v>
      </c>
      <c r="C6874" t="s">
        <v>369</v>
      </c>
      <c r="D6874" t="s">
        <v>28</v>
      </c>
      <c r="E6874">
        <v>2015</v>
      </c>
      <c r="F6874" t="s">
        <v>33</v>
      </c>
      <c r="G6874" t="s">
        <v>34</v>
      </c>
      <c r="H6874" t="s">
        <v>15</v>
      </c>
      <c r="I6874" t="s">
        <v>16</v>
      </c>
      <c r="J6874">
        <v>0.15393010800000001</v>
      </c>
      <c r="K6874">
        <v>13</v>
      </c>
      <c r="L6874">
        <v>76.798599999999993</v>
      </c>
      <c r="M6874">
        <v>4</v>
      </c>
    </row>
    <row r="6875" spans="1:13" x14ac:dyDescent="0.3">
      <c r="A6875" t="s">
        <v>17</v>
      </c>
      <c r="B6875">
        <v>6872</v>
      </c>
      <c r="C6875" t="s">
        <v>1301</v>
      </c>
      <c r="D6875" t="s">
        <v>28</v>
      </c>
      <c r="E6875">
        <v>2015</v>
      </c>
      <c r="F6875" t="s">
        <v>33</v>
      </c>
      <c r="G6875" t="s">
        <v>34</v>
      </c>
      <c r="H6875" t="s">
        <v>15</v>
      </c>
      <c r="I6875" t="s">
        <v>16</v>
      </c>
      <c r="J6875">
        <v>2.1250528000000001E-2</v>
      </c>
      <c r="K6875">
        <v>15.2</v>
      </c>
      <c r="L6875">
        <v>216.58240000000001</v>
      </c>
      <c r="M6875">
        <v>4</v>
      </c>
    </row>
    <row r="6876" spans="1:13" x14ac:dyDescent="0.3">
      <c r="A6876" t="s">
        <v>17</v>
      </c>
      <c r="B6876">
        <v>6873</v>
      </c>
      <c r="C6876" t="s">
        <v>1234</v>
      </c>
      <c r="D6876" t="s">
        <v>28</v>
      </c>
      <c r="E6876">
        <v>2015</v>
      </c>
      <c r="F6876" t="s">
        <v>33</v>
      </c>
      <c r="G6876" t="s">
        <v>34</v>
      </c>
      <c r="H6876" t="s">
        <v>15</v>
      </c>
      <c r="I6876" t="s">
        <v>16</v>
      </c>
      <c r="J6876">
        <v>0.12274238899999999</v>
      </c>
      <c r="K6876">
        <v>15.7</v>
      </c>
      <c r="L6876">
        <v>134.29419999999999</v>
      </c>
      <c r="M6876">
        <v>4</v>
      </c>
    </row>
    <row r="6877" spans="1:13" x14ac:dyDescent="0.3">
      <c r="A6877" t="s">
        <v>17</v>
      </c>
      <c r="B6877">
        <v>6874</v>
      </c>
      <c r="C6877" t="s">
        <v>226</v>
      </c>
      <c r="D6877" t="s">
        <v>28</v>
      </c>
      <c r="E6877">
        <v>2015</v>
      </c>
      <c r="F6877" t="s">
        <v>33</v>
      </c>
      <c r="G6877" t="s">
        <v>34</v>
      </c>
      <c r="H6877" t="s">
        <v>15</v>
      </c>
      <c r="I6877" t="s">
        <v>16</v>
      </c>
      <c r="J6877">
        <v>0.13677473400000001</v>
      </c>
      <c r="K6877">
        <v>15.85</v>
      </c>
      <c r="L6877">
        <v>94.409400000000005</v>
      </c>
      <c r="M6877">
        <v>4</v>
      </c>
    </row>
    <row r="6878" spans="1:13" x14ac:dyDescent="0.3">
      <c r="A6878" t="s">
        <v>17</v>
      </c>
      <c r="B6878">
        <v>6875</v>
      </c>
      <c r="C6878" t="s">
        <v>165</v>
      </c>
      <c r="D6878" t="s">
        <v>28</v>
      </c>
      <c r="E6878">
        <v>2015</v>
      </c>
      <c r="F6878" t="s">
        <v>33</v>
      </c>
      <c r="G6878" t="s">
        <v>34</v>
      </c>
      <c r="H6878" t="s">
        <v>15</v>
      </c>
      <c r="I6878" t="s">
        <v>16</v>
      </c>
      <c r="J6878">
        <v>7.3977473000000002E-2</v>
      </c>
      <c r="K6878">
        <v>16.5</v>
      </c>
      <c r="L6878">
        <v>206.8638</v>
      </c>
      <c r="M6878">
        <v>4</v>
      </c>
    </row>
    <row r="6879" spans="1:13" x14ac:dyDescent="0.3">
      <c r="A6879" t="s">
        <v>17</v>
      </c>
      <c r="B6879">
        <v>6876</v>
      </c>
      <c r="C6879" t="s">
        <v>988</v>
      </c>
      <c r="D6879" t="s">
        <v>28</v>
      </c>
      <c r="E6879">
        <v>2015</v>
      </c>
      <c r="F6879" t="s">
        <v>33</v>
      </c>
      <c r="G6879" t="s">
        <v>34</v>
      </c>
      <c r="H6879" t="s">
        <v>15</v>
      </c>
      <c r="I6879" t="s">
        <v>16</v>
      </c>
      <c r="J6879">
        <v>5.0392992999999997E-2</v>
      </c>
      <c r="K6879">
        <v>16.600000000000001</v>
      </c>
      <c r="L6879">
        <v>118.41240000000001</v>
      </c>
      <c r="M6879">
        <v>4</v>
      </c>
    </row>
    <row r="6880" spans="1:13" x14ac:dyDescent="0.3">
      <c r="A6880" t="s">
        <v>17</v>
      </c>
      <c r="B6880">
        <v>6877</v>
      </c>
      <c r="C6880" t="s">
        <v>1105</v>
      </c>
      <c r="D6880" t="s">
        <v>67</v>
      </c>
      <c r="E6880">
        <v>2015</v>
      </c>
      <c r="F6880" t="s">
        <v>33</v>
      </c>
      <c r="G6880" t="s">
        <v>34</v>
      </c>
      <c r="H6880" t="s">
        <v>15</v>
      </c>
      <c r="I6880" t="s">
        <v>16</v>
      </c>
      <c r="J6880">
        <v>0.13122139299999999</v>
      </c>
      <c r="K6880">
        <v>5.8</v>
      </c>
      <c r="L6880">
        <v>87.8172</v>
      </c>
      <c r="M6880">
        <v>4</v>
      </c>
    </row>
    <row r="6881" spans="1:13" x14ac:dyDescent="0.3">
      <c r="A6881" t="s">
        <v>17</v>
      </c>
      <c r="B6881">
        <v>6878</v>
      </c>
      <c r="C6881" t="s">
        <v>747</v>
      </c>
      <c r="D6881" t="s">
        <v>67</v>
      </c>
      <c r="E6881">
        <v>2015</v>
      </c>
      <c r="F6881" t="s">
        <v>33</v>
      </c>
      <c r="G6881" t="s">
        <v>34</v>
      </c>
      <c r="H6881" t="s">
        <v>15</v>
      </c>
      <c r="I6881" t="s">
        <v>16</v>
      </c>
      <c r="J6881">
        <v>5.5502454E-2</v>
      </c>
      <c r="K6881">
        <v>7.5750000000000002</v>
      </c>
      <c r="L6881">
        <v>196.57679999999999</v>
      </c>
      <c r="M6881">
        <v>4</v>
      </c>
    </row>
    <row r="6882" spans="1:13" x14ac:dyDescent="0.3">
      <c r="A6882" t="s">
        <v>17</v>
      </c>
      <c r="B6882">
        <v>6879</v>
      </c>
      <c r="C6882" t="s">
        <v>1220</v>
      </c>
      <c r="D6882" t="s">
        <v>67</v>
      </c>
      <c r="E6882">
        <v>2015</v>
      </c>
      <c r="F6882" t="s">
        <v>33</v>
      </c>
      <c r="G6882" t="s">
        <v>34</v>
      </c>
      <c r="H6882" t="s">
        <v>15</v>
      </c>
      <c r="I6882" t="s">
        <v>16</v>
      </c>
      <c r="J6882">
        <v>4.5016894000000002E-2</v>
      </c>
      <c r="K6882">
        <v>8.2100000000000009</v>
      </c>
      <c r="L6882">
        <v>87.619799999999998</v>
      </c>
      <c r="M6882">
        <v>4</v>
      </c>
    </row>
    <row r="6883" spans="1:13" x14ac:dyDescent="0.3">
      <c r="A6883" t="s">
        <v>17</v>
      </c>
      <c r="B6883">
        <v>6880</v>
      </c>
      <c r="C6883" t="s">
        <v>544</v>
      </c>
      <c r="D6883" t="s">
        <v>67</v>
      </c>
      <c r="E6883">
        <v>2015</v>
      </c>
      <c r="F6883" t="s">
        <v>33</v>
      </c>
      <c r="G6883" t="s">
        <v>34</v>
      </c>
      <c r="H6883" t="s">
        <v>15</v>
      </c>
      <c r="I6883" t="s">
        <v>16</v>
      </c>
      <c r="J6883">
        <v>0.10532385900000001</v>
      </c>
      <c r="K6883">
        <v>8.8949999999999996</v>
      </c>
      <c r="L6883">
        <v>39.113799999999998</v>
      </c>
      <c r="M6883">
        <v>4</v>
      </c>
    </row>
    <row r="6884" spans="1:13" x14ac:dyDescent="0.3">
      <c r="A6884" t="s">
        <v>17</v>
      </c>
      <c r="B6884">
        <v>6881</v>
      </c>
      <c r="C6884" t="s">
        <v>370</v>
      </c>
      <c r="D6884" t="s">
        <v>67</v>
      </c>
      <c r="E6884">
        <v>2015</v>
      </c>
      <c r="F6884" t="s">
        <v>33</v>
      </c>
      <c r="G6884" t="s">
        <v>34</v>
      </c>
      <c r="H6884" t="s">
        <v>15</v>
      </c>
      <c r="I6884" t="s">
        <v>16</v>
      </c>
      <c r="J6884">
        <v>4.5076878000000001E-2</v>
      </c>
      <c r="K6884">
        <v>15.6</v>
      </c>
      <c r="L6884">
        <v>241.3854</v>
      </c>
      <c r="M6884">
        <v>4</v>
      </c>
    </row>
    <row r="6885" spans="1:13" x14ac:dyDescent="0.3">
      <c r="A6885" t="s">
        <v>17</v>
      </c>
      <c r="B6885">
        <v>6882</v>
      </c>
      <c r="C6885" t="s">
        <v>1372</v>
      </c>
      <c r="D6885" t="s">
        <v>67</v>
      </c>
      <c r="E6885">
        <v>2015</v>
      </c>
      <c r="F6885" t="s">
        <v>33</v>
      </c>
      <c r="G6885" t="s">
        <v>34</v>
      </c>
      <c r="H6885" t="s">
        <v>15</v>
      </c>
      <c r="I6885" t="s">
        <v>16</v>
      </c>
      <c r="J6885">
        <v>6.0668416000000003E-2</v>
      </c>
      <c r="K6885">
        <v>16.75</v>
      </c>
      <c r="L6885">
        <v>172.41059999999999</v>
      </c>
      <c r="M6885">
        <v>4</v>
      </c>
    </row>
    <row r="6886" spans="1:13" x14ac:dyDescent="0.3">
      <c r="A6886" t="s">
        <v>17</v>
      </c>
      <c r="B6886">
        <v>6883</v>
      </c>
      <c r="C6886" t="s">
        <v>1560</v>
      </c>
      <c r="D6886" t="s">
        <v>67</v>
      </c>
      <c r="E6886">
        <v>2015</v>
      </c>
      <c r="F6886" t="s">
        <v>33</v>
      </c>
      <c r="G6886" t="s">
        <v>34</v>
      </c>
      <c r="H6886" t="s">
        <v>15</v>
      </c>
      <c r="I6886" t="s">
        <v>16</v>
      </c>
      <c r="J6886">
        <v>5.7654131999999997E-2</v>
      </c>
      <c r="K6886">
        <v>18.7</v>
      </c>
      <c r="L6886">
        <v>83.156599999999997</v>
      </c>
      <c r="M6886">
        <v>4</v>
      </c>
    </row>
    <row r="6887" spans="1:13" x14ac:dyDescent="0.3">
      <c r="A6887" t="s">
        <v>17</v>
      </c>
      <c r="B6887">
        <v>6884</v>
      </c>
      <c r="C6887" t="s">
        <v>506</v>
      </c>
      <c r="D6887" t="s">
        <v>24</v>
      </c>
      <c r="E6887">
        <v>2015</v>
      </c>
      <c r="F6887" t="s">
        <v>33</v>
      </c>
      <c r="G6887" t="s">
        <v>34</v>
      </c>
      <c r="H6887" t="s">
        <v>15</v>
      </c>
      <c r="I6887" t="s">
        <v>16</v>
      </c>
      <c r="J6887">
        <v>7.363189E-3</v>
      </c>
      <c r="K6887">
        <v>6.3650000000000002</v>
      </c>
      <c r="L6887">
        <v>63.253599999999999</v>
      </c>
      <c r="M6887">
        <v>4</v>
      </c>
    </row>
    <row r="6888" spans="1:13" x14ac:dyDescent="0.3">
      <c r="A6888" t="s">
        <v>17</v>
      </c>
      <c r="B6888">
        <v>6885</v>
      </c>
      <c r="C6888" t="s">
        <v>1037</v>
      </c>
      <c r="D6888" t="s">
        <v>24</v>
      </c>
      <c r="E6888">
        <v>2015</v>
      </c>
      <c r="F6888" t="s">
        <v>33</v>
      </c>
      <c r="G6888" t="s">
        <v>34</v>
      </c>
      <c r="H6888" t="s">
        <v>15</v>
      </c>
      <c r="I6888" t="s">
        <v>16</v>
      </c>
      <c r="J6888">
        <v>2.2612742000000002E-2</v>
      </c>
      <c r="K6888">
        <v>7.0750000000000002</v>
      </c>
      <c r="L6888">
        <v>97.006799999999998</v>
      </c>
      <c r="M6888">
        <v>4</v>
      </c>
    </row>
    <row r="6889" spans="1:13" x14ac:dyDescent="0.3">
      <c r="A6889" t="s">
        <v>17</v>
      </c>
      <c r="B6889">
        <v>6886</v>
      </c>
      <c r="C6889" t="s">
        <v>228</v>
      </c>
      <c r="D6889" t="s">
        <v>24</v>
      </c>
      <c r="E6889">
        <v>2015</v>
      </c>
      <c r="F6889" t="s">
        <v>33</v>
      </c>
      <c r="G6889" t="s">
        <v>34</v>
      </c>
      <c r="H6889" t="s">
        <v>15</v>
      </c>
      <c r="I6889" t="s">
        <v>16</v>
      </c>
      <c r="J6889">
        <v>3.2693119999999999E-2</v>
      </c>
      <c r="K6889">
        <v>7.5</v>
      </c>
      <c r="L6889">
        <v>238.79060000000001</v>
      </c>
      <c r="M6889">
        <v>4</v>
      </c>
    </row>
    <row r="6890" spans="1:13" x14ac:dyDescent="0.3">
      <c r="A6890" t="s">
        <v>17</v>
      </c>
      <c r="B6890">
        <v>6887</v>
      </c>
      <c r="C6890" t="s">
        <v>781</v>
      </c>
      <c r="D6890" t="s">
        <v>24</v>
      </c>
      <c r="E6890">
        <v>2015</v>
      </c>
      <c r="F6890" t="s">
        <v>33</v>
      </c>
      <c r="G6890" t="s">
        <v>34</v>
      </c>
      <c r="H6890" t="s">
        <v>15</v>
      </c>
      <c r="I6890" t="s">
        <v>16</v>
      </c>
      <c r="J6890">
        <v>2.6397140999999999E-2</v>
      </c>
      <c r="K6890">
        <v>8.8949999999999996</v>
      </c>
      <c r="L6890">
        <v>207.8954</v>
      </c>
      <c r="M6890">
        <v>4</v>
      </c>
    </row>
    <row r="6891" spans="1:13" x14ac:dyDescent="0.3">
      <c r="A6891" t="s">
        <v>17</v>
      </c>
      <c r="B6891">
        <v>6888</v>
      </c>
      <c r="C6891" t="s">
        <v>80</v>
      </c>
      <c r="D6891" t="s">
        <v>24</v>
      </c>
      <c r="E6891">
        <v>2015</v>
      </c>
      <c r="F6891" t="s">
        <v>33</v>
      </c>
      <c r="G6891" t="s">
        <v>34</v>
      </c>
      <c r="H6891" t="s">
        <v>15</v>
      </c>
      <c r="I6891" t="s">
        <v>16</v>
      </c>
      <c r="J6891">
        <v>3.8032068000000002E-2</v>
      </c>
      <c r="K6891">
        <v>9.31</v>
      </c>
      <c r="L6891">
        <v>61.350999999999999</v>
      </c>
      <c r="M6891">
        <v>4</v>
      </c>
    </row>
    <row r="6892" spans="1:13" x14ac:dyDescent="0.3">
      <c r="A6892" t="s">
        <v>17</v>
      </c>
      <c r="B6892">
        <v>6889</v>
      </c>
      <c r="C6892" t="s">
        <v>322</v>
      </c>
      <c r="D6892" t="s">
        <v>24</v>
      </c>
      <c r="E6892">
        <v>2015</v>
      </c>
      <c r="F6892" t="s">
        <v>33</v>
      </c>
      <c r="G6892" t="s">
        <v>34</v>
      </c>
      <c r="H6892" t="s">
        <v>15</v>
      </c>
      <c r="I6892" t="s">
        <v>16</v>
      </c>
      <c r="J6892">
        <v>2.6934672999999999E-2</v>
      </c>
      <c r="K6892">
        <v>10.895</v>
      </c>
      <c r="L6892">
        <v>106.128</v>
      </c>
      <c r="M6892">
        <v>4</v>
      </c>
    </row>
    <row r="6893" spans="1:13" x14ac:dyDescent="0.3">
      <c r="A6893" t="s">
        <v>17</v>
      </c>
      <c r="B6893">
        <v>6890</v>
      </c>
      <c r="C6893" t="s">
        <v>1575</v>
      </c>
      <c r="D6893" t="s">
        <v>24</v>
      </c>
      <c r="E6893">
        <v>2015</v>
      </c>
      <c r="F6893" t="s">
        <v>33</v>
      </c>
      <c r="G6893" t="s">
        <v>34</v>
      </c>
      <c r="H6893" t="s">
        <v>15</v>
      </c>
      <c r="I6893" t="s">
        <v>16</v>
      </c>
      <c r="J6893">
        <v>0.131445848</v>
      </c>
      <c r="K6893">
        <v>12.15</v>
      </c>
      <c r="L6893">
        <v>246.846</v>
      </c>
      <c r="M6893">
        <v>4</v>
      </c>
    </row>
    <row r="6894" spans="1:13" x14ac:dyDescent="0.3">
      <c r="A6894" t="s">
        <v>17</v>
      </c>
      <c r="B6894">
        <v>6891</v>
      </c>
      <c r="C6894" t="s">
        <v>1556</v>
      </c>
      <c r="D6894" t="s">
        <v>24</v>
      </c>
      <c r="E6894">
        <v>2015</v>
      </c>
      <c r="F6894" t="s">
        <v>33</v>
      </c>
      <c r="G6894" t="s">
        <v>34</v>
      </c>
      <c r="H6894" t="s">
        <v>15</v>
      </c>
      <c r="I6894" t="s">
        <v>16</v>
      </c>
      <c r="J6894">
        <v>6.0750070000000003E-3</v>
      </c>
      <c r="K6894">
        <v>13.1</v>
      </c>
      <c r="L6894">
        <v>187.5898</v>
      </c>
      <c r="M6894">
        <v>4</v>
      </c>
    </row>
    <row r="6895" spans="1:13" x14ac:dyDescent="0.3">
      <c r="A6895" t="s">
        <v>17</v>
      </c>
      <c r="B6895">
        <v>6892</v>
      </c>
      <c r="C6895" t="s">
        <v>946</v>
      </c>
      <c r="D6895" t="s">
        <v>24</v>
      </c>
      <c r="E6895">
        <v>2015</v>
      </c>
      <c r="F6895" t="s">
        <v>33</v>
      </c>
      <c r="G6895" t="s">
        <v>34</v>
      </c>
      <c r="H6895" t="s">
        <v>15</v>
      </c>
      <c r="I6895" t="s">
        <v>16</v>
      </c>
      <c r="J6895">
        <v>2.6375082000000001E-2</v>
      </c>
      <c r="K6895">
        <v>14.3</v>
      </c>
      <c r="L6895">
        <v>79.630200000000002</v>
      </c>
      <c r="M6895">
        <v>4</v>
      </c>
    </row>
    <row r="6896" spans="1:13" x14ac:dyDescent="0.3">
      <c r="A6896" t="s">
        <v>17</v>
      </c>
      <c r="B6896">
        <v>6893</v>
      </c>
      <c r="C6896" t="s">
        <v>706</v>
      </c>
      <c r="D6896" t="s">
        <v>24</v>
      </c>
      <c r="E6896">
        <v>2015</v>
      </c>
      <c r="F6896" t="s">
        <v>33</v>
      </c>
      <c r="G6896" t="s">
        <v>34</v>
      </c>
      <c r="H6896" t="s">
        <v>15</v>
      </c>
      <c r="I6896" t="s">
        <v>16</v>
      </c>
      <c r="J6896">
        <v>0.107258822</v>
      </c>
      <c r="K6896">
        <v>17.25</v>
      </c>
      <c r="L6896">
        <v>40.182200000000002</v>
      </c>
      <c r="M6896">
        <v>4</v>
      </c>
    </row>
    <row r="6897" spans="1:13" x14ac:dyDescent="0.3">
      <c r="A6897" t="s">
        <v>17</v>
      </c>
      <c r="B6897">
        <v>6894</v>
      </c>
      <c r="C6897" t="s">
        <v>92</v>
      </c>
      <c r="D6897" t="s">
        <v>24</v>
      </c>
      <c r="E6897">
        <v>2015</v>
      </c>
      <c r="F6897" t="s">
        <v>33</v>
      </c>
      <c r="G6897" t="s">
        <v>34</v>
      </c>
      <c r="H6897" t="s">
        <v>15</v>
      </c>
      <c r="I6897" t="s">
        <v>16</v>
      </c>
      <c r="J6897">
        <v>1.3664703E-2</v>
      </c>
      <c r="K6897">
        <v>17.5</v>
      </c>
      <c r="L6897">
        <v>257.73039999999997</v>
      </c>
      <c r="M6897">
        <v>4</v>
      </c>
    </row>
    <row r="6898" spans="1:13" x14ac:dyDescent="0.3">
      <c r="A6898" t="s">
        <v>17</v>
      </c>
      <c r="B6898">
        <v>6895</v>
      </c>
      <c r="C6898" t="s">
        <v>749</v>
      </c>
      <c r="D6898" t="s">
        <v>24</v>
      </c>
      <c r="E6898">
        <v>2015</v>
      </c>
      <c r="F6898" t="s">
        <v>33</v>
      </c>
      <c r="G6898" t="s">
        <v>34</v>
      </c>
      <c r="H6898" t="s">
        <v>15</v>
      </c>
      <c r="I6898" t="s">
        <v>16</v>
      </c>
      <c r="J6898">
        <v>7.9379500000000006E-2</v>
      </c>
      <c r="K6898">
        <v>18.25</v>
      </c>
      <c r="L6898">
        <v>226.1062</v>
      </c>
      <c r="M6898">
        <v>4</v>
      </c>
    </row>
    <row r="6899" spans="1:13" x14ac:dyDescent="0.3">
      <c r="A6899" t="s">
        <v>17</v>
      </c>
      <c r="B6899">
        <v>6896</v>
      </c>
      <c r="C6899" t="s">
        <v>661</v>
      </c>
      <c r="D6899" t="s">
        <v>12</v>
      </c>
      <c r="E6899">
        <v>2015</v>
      </c>
      <c r="F6899" t="s">
        <v>33</v>
      </c>
      <c r="G6899" t="s">
        <v>34</v>
      </c>
      <c r="H6899" t="s">
        <v>15</v>
      </c>
      <c r="I6899" t="s">
        <v>16</v>
      </c>
      <c r="J6899">
        <v>8.5447928000000006E-2</v>
      </c>
      <c r="K6899">
        <v>5.6550000000000002</v>
      </c>
      <c r="L6899">
        <v>165.85</v>
      </c>
      <c r="M6899">
        <v>4</v>
      </c>
    </row>
    <row r="6900" spans="1:13" x14ac:dyDescent="0.3">
      <c r="A6900" t="s">
        <v>17</v>
      </c>
      <c r="B6900">
        <v>6897</v>
      </c>
      <c r="C6900" t="s">
        <v>1428</v>
      </c>
      <c r="D6900" t="s">
        <v>12</v>
      </c>
      <c r="E6900">
        <v>2015</v>
      </c>
      <c r="F6900" t="s">
        <v>33</v>
      </c>
      <c r="G6900" t="s">
        <v>34</v>
      </c>
      <c r="H6900" t="s">
        <v>15</v>
      </c>
      <c r="I6900" t="s">
        <v>16</v>
      </c>
      <c r="J6900">
        <v>2.5460231999999999E-2</v>
      </c>
      <c r="K6900">
        <v>6.0549999999999997</v>
      </c>
      <c r="L6900">
        <v>160.892</v>
      </c>
      <c r="M6900">
        <v>4</v>
      </c>
    </row>
    <row r="6901" spans="1:13" x14ac:dyDescent="0.3">
      <c r="A6901" t="s">
        <v>17</v>
      </c>
      <c r="B6901">
        <v>6898</v>
      </c>
      <c r="C6901" t="s">
        <v>1303</v>
      </c>
      <c r="D6901" t="s">
        <v>12</v>
      </c>
      <c r="E6901">
        <v>2015</v>
      </c>
      <c r="F6901" t="s">
        <v>33</v>
      </c>
      <c r="G6901" t="s">
        <v>34</v>
      </c>
      <c r="H6901" t="s">
        <v>15</v>
      </c>
      <c r="I6901" t="s">
        <v>16</v>
      </c>
      <c r="J6901">
        <v>0.110234793</v>
      </c>
      <c r="K6901">
        <v>7.1</v>
      </c>
      <c r="L6901">
        <v>171.708</v>
      </c>
      <c r="M6901">
        <v>4</v>
      </c>
    </row>
    <row r="6902" spans="1:13" x14ac:dyDescent="0.3">
      <c r="A6902" t="s">
        <v>17</v>
      </c>
      <c r="B6902">
        <v>6899</v>
      </c>
      <c r="C6902" t="s">
        <v>856</v>
      </c>
      <c r="D6902" t="s">
        <v>12</v>
      </c>
      <c r="E6902">
        <v>2015</v>
      </c>
      <c r="F6902" t="s">
        <v>33</v>
      </c>
      <c r="G6902" t="s">
        <v>34</v>
      </c>
      <c r="H6902" t="s">
        <v>15</v>
      </c>
      <c r="I6902" t="s">
        <v>16</v>
      </c>
      <c r="J6902">
        <v>4.2646565999999997E-2</v>
      </c>
      <c r="K6902">
        <v>7.3650000000000002</v>
      </c>
      <c r="L6902">
        <v>225.172</v>
      </c>
      <c r="M6902">
        <v>4</v>
      </c>
    </row>
    <row r="6903" spans="1:13" x14ac:dyDescent="0.3">
      <c r="A6903" t="s">
        <v>17</v>
      </c>
      <c r="B6903">
        <v>6900</v>
      </c>
      <c r="C6903" t="s">
        <v>59</v>
      </c>
      <c r="D6903" t="s">
        <v>12</v>
      </c>
      <c r="E6903">
        <v>2015</v>
      </c>
      <c r="F6903" t="s">
        <v>33</v>
      </c>
      <c r="G6903" t="s">
        <v>34</v>
      </c>
      <c r="H6903" t="s">
        <v>15</v>
      </c>
      <c r="I6903" t="s">
        <v>16</v>
      </c>
      <c r="J6903">
        <v>0.18377496500000001</v>
      </c>
      <c r="K6903">
        <v>8.9849999999999994</v>
      </c>
      <c r="L6903">
        <v>101.77</v>
      </c>
      <c r="M6903">
        <v>4</v>
      </c>
    </row>
    <row r="6904" spans="1:13" x14ac:dyDescent="0.3">
      <c r="A6904" t="s">
        <v>17</v>
      </c>
      <c r="B6904">
        <v>6901</v>
      </c>
      <c r="C6904" t="s">
        <v>1490</v>
      </c>
      <c r="D6904" t="s">
        <v>12</v>
      </c>
      <c r="E6904">
        <v>2015</v>
      </c>
      <c r="F6904" t="s">
        <v>33</v>
      </c>
      <c r="G6904" t="s">
        <v>34</v>
      </c>
      <c r="H6904" t="s">
        <v>15</v>
      </c>
      <c r="I6904" t="s">
        <v>16</v>
      </c>
      <c r="J6904">
        <v>0.13026165200000001</v>
      </c>
      <c r="K6904">
        <v>9.6950000000000003</v>
      </c>
      <c r="L6904">
        <v>185.28980000000001</v>
      </c>
      <c r="M6904">
        <v>4</v>
      </c>
    </row>
    <row r="6905" spans="1:13" x14ac:dyDescent="0.3">
      <c r="A6905" t="s">
        <v>17</v>
      </c>
      <c r="B6905">
        <v>6902</v>
      </c>
      <c r="C6905" t="s">
        <v>323</v>
      </c>
      <c r="D6905" t="s">
        <v>12</v>
      </c>
      <c r="E6905">
        <v>2015</v>
      </c>
      <c r="F6905" t="s">
        <v>33</v>
      </c>
      <c r="G6905" t="s">
        <v>34</v>
      </c>
      <c r="H6905" t="s">
        <v>15</v>
      </c>
      <c r="I6905" t="s">
        <v>16</v>
      </c>
      <c r="J6905">
        <v>0.106933748</v>
      </c>
      <c r="K6905">
        <v>9.8000000000000007</v>
      </c>
      <c r="L6905">
        <v>175.33699999999999</v>
      </c>
      <c r="M6905">
        <v>4</v>
      </c>
    </row>
    <row r="6906" spans="1:13" x14ac:dyDescent="0.3">
      <c r="A6906" t="s">
        <v>17</v>
      </c>
      <c r="B6906">
        <v>6903</v>
      </c>
      <c r="C6906" t="s">
        <v>347</v>
      </c>
      <c r="D6906" t="s">
        <v>12</v>
      </c>
      <c r="E6906">
        <v>2015</v>
      </c>
      <c r="F6906" t="s">
        <v>33</v>
      </c>
      <c r="G6906" t="s">
        <v>34</v>
      </c>
      <c r="H6906" t="s">
        <v>15</v>
      </c>
      <c r="I6906" t="s">
        <v>16</v>
      </c>
      <c r="J6906">
        <v>5.7909546999999999E-2</v>
      </c>
      <c r="K6906">
        <v>10.695</v>
      </c>
      <c r="L6906">
        <v>60.453600000000002</v>
      </c>
      <c r="M6906">
        <v>4</v>
      </c>
    </row>
    <row r="6907" spans="1:13" x14ac:dyDescent="0.3">
      <c r="A6907" t="s">
        <v>17</v>
      </c>
      <c r="B6907">
        <v>6904</v>
      </c>
      <c r="C6907" t="s">
        <v>819</v>
      </c>
      <c r="D6907" t="s">
        <v>12</v>
      </c>
      <c r="E6907">
        <v>2015</v>
      </c>
      <c r="F6907" t="s">
        <v>33</v>
      </c>
      <c r="G6907" t="s">
        <v>34</v>
      </c>
      <c r="H6907" t="s">
        <v>15</v>
      </c>
      <c r="I6907" t="s">
        <v>16</v>
      </c>
      <c r="J6907">
        <v>5.9968346999999998E-2</v>
      </c>
      <c r="K6907">
        <v>11.1</v>
      </c>
      <c r="L6907">
        <v>152.8366</v>
      </c>
      <c r="M6907">
        <v>4</v>
      </c>
    </row>
    <row r="6908" spans="1:13" x14ac:dyDescent="0.3">
      <c r="A6908" t="s">
        <v>17</v>
      </c>
      <c r="B6908">
        <v>6905</v>
      </c>
      <c r="C6908" t="s">
        <v>1214</v>
      </c>
      <c r="D6908" t="s">
        <v>12</v>
      </c>
      <c r="E6908">
        <v>2015</v>
      </c>
      <c r="F6908" t="s">
        <v>33</v>
      </c>
      <c r="G6908" t="s">
        <v>34</v>
      </c>
      <c r="H6908" t="s">
        <v>15</v>
      </c>
      <c r="I6908" t="s">
        <v>16</v>
      </c>
      <c r="J6908">
        <v>2.2649893000000001E-2</v>
      </c>
      <c r="K6908">
        <v>12.85</v>
      </c>
      <c r="L6908">
        <v>179.33179999999999</v>
      </c>
      <c r="M6908">
        <v>4</v>
      </c>
    </row>
    <row r="6909" spans="1:13" x14ac:dyDescent="0.3">
      <c r="A6909" t="s">
        <v>17</v>
      </c>
      <c r="B6909">
        <v>6906</v>
      </c>
      <c r="C6909" t="s">
        <v>679</v>
      </c>
      <c r="D6909" t="s">
        <v>12</v>
      </c>
      <c r="E6909">
        <v>2015</v>
      </c>
      <c r="F6909" t="s">
        <v>33</v>
      </c>
      <c r="G6909" t="s">
        <v>34</v>
      </c>
      <c r="H6909" t="s">
        <v>15</v>
      </c>
      <c r="I6909" t="s">
        <v>16</v>
      </c>
      <c r="J6909">
        <v>0</v>
      </c>
      <c r="K6909">
        <v>15.1</v>
      </c>
      <c r="L6909">
        <v>216.41659999999999</v>
      </c>
      <c r="M6909">
        <v>4</v>
      </c>
    </row>
    <row r="6910" spans="1:13" x14ac:dyDescent="0.3">
      <c r="A6910" t="s">
        <v>17</v>
      </c>
      <c r="B6910">
        <v>6907</v>
      </c>
      <c r="C6910" t="s">
        <v>324</v>
      </c>
      <c r="D6910" t="s">
        <v>12</v>
      </c>
      <c r="E6910">
        <v>2015</v>
      </c>
      <c r="F6910" t="s">
        <v>33</v>
      </c>
      <c r="G6910" t="s">
        <v>34</v>
      </c>
      <c r="H6910" t="s">
        <v>15</v>
      </c>
      <c r="I6910" t="s">
        <v>16</v>
      </c>
      <c r="J6910">
        <v>6.8219025000000003E-2</v>
      </c>
      <c r="K6910">
        <v>16.350000000000001</v>
      </c>
      <c r="L6910">
        <v>198.9426</v>
      </c>
      <c r="M6910">
        <v>4</v>
      </c>
    </row>
    <row r="6911" spans="1:13" x14ac:dyDescent="0.3">
      <c r="A6911" t="s">
        <v>17</v>
      </c>
      <c r="B6911">
        <v>6908</v>
      </c>
      <c r="C6911" t="s">
        <v>740</v>
      </c>
      <c r="D6911" t="s">
        <v>12</v>
      </c>
      <c r="E6911">
        <v>2015</v>
      </c>
      <c r="F6911" t="s">
        <v>33</v>
      </c>
      <c r="G6911" t="s">
        <v>34</v>
      </c>
      <c r="H6911" t="s">
        <v>15</v>
      </c>
      <c r="I6911" t="s">
        <v>16</v>
      </c>
      <c r="J6911">
        <v>4.1448824000000002E-2</v>
      </c>
      <c r="K6911">
        <v>19.75</v>
      </c>
      <c r="L6911">
        <v>116.5466</v>
      </c>
      <c r="M6911">
        <v>4</v>
      </c>
    </row>
    <row r="6912" spans="1:13" x14ac:dyDescent="0.3">
      <c r="A6912" t="s">
        <v>17</v>
      </c>
      <c r="B6912">
        <v>6909</v>
      </c>
      <c r="C6912" t="s">
        <v>349</v>
      </c>
      <c r="D6912" t="s">
        <v>12</v>
      </c>
      <c r="E6912">
        <v>2015</v>
      </c>
      <c r="F6912" t="s">
        <v>33</v>
      </c>
      <c r="G6912" t="s">
        <v>34</v>
      </c>
      <c r="H6912" t="s">
        <v>15</v>
      </c>
      <c r="I6912" t="s">
        <v>16</v>
      </c>
      <c r="J6912">
        <v>2.1373050000000001E-2</v>
      </c>
      <c r="K6912">
        <v>20.85</v>
      </c>
      <c r="L6912">
        <v>103.3306</v>
      </c>
      <c r="M6912">
        <v>4</v>
      </c>
    </row>
    <row r="6913" spans="1:13" x14ac:dyDescent="0.3">
      <c r="A6913" t="s">
        <v>17</v>
      </c>
      <c r="B6913">
        <v>6910</v>
      </c>
      <c r="C6913" t="s">
        <v>1288</v>
      </c>
      <c r="D6913" t="s">
        <v>61</v>
      </c>
      <c r="E6913">
        <v>2015</v>
      </c>
      <c r="F6913" t="s">
        <v>33</v>
      </c>
      <c r="G6913" t="s">
        <v>34</v>
      </c>
      <c r="H6913" t="s">
        <v>15</v>
      </c>
      <c r="I6913" t="s">
        <v>16</v>
      </c>
      <c r="J6913">
        <v>0.12290105599999999</v>
      </c>
      <c r="K6913">
        <v>4.6100000000000003</v>
      </c>
      <c r="L6913">
        <v>174.43960000000001</v>
      </c>
      <c r="M6913">
        <v>4</v>
      </c>
    </row>
    <row r="6914" spans="1:13" x14ac:dyDescent="0.3">
      <c r="A6914" t="s">
        <v>17</v>
      </c>
      <c r="B6914">
        <v>6911</v>
      </c>
      <c r="C6914" t="s">
        <v>877</v>
      </c>
      <c r="D6914" t="s">
        <v>61</v>
      </c>
      <c r="E6914">
        <v>2015</v>
      </c>
      <c r="F6914" t="s">
        <v>33</v>
      </c>
      <c r="G6914" t="s">
        <v>34</v>
      </c>
      <c r="H6914" t="s">
        <v>15</v>
      </c>
      <c r="I6914" t="s">
        <v>16</v>
      </c>
      <c r="J6914">
        <v>0</v>
      </c>
      <c r="K6914">
        <v>8.2100000000000009</v>
      </c>
      <c r="L6914">
        <v>148.23920000000001</v>
      </c>
      <c r="M6914">
        <v>4</v>
      </c>
    </row>
    <row r="6915" spans="1:13" x14ac:dyDescent="0.3">
      <c r="A6915" t="s">
        <v>17</v>
      </c>
      <c r="B6915">
        <v>6912</v>
      </c>
      <c r="C6915" t="s">
        <v>107</v>
      </c>
      <c r="D6915" t="s">
        <v>61</v>
      </c>
      <c r="E6915">
        <v>2015</v>
      </c>
      <c r="F6915" t="s">
        <v>33</v>
      </c>
      <c r="G6915" t="s">
        <v>34</v>
      </c>
      <c r="H6915" t="s">
        <v>15</v>
      </c>
      <c r="I6915" t="s">
        <v>16</v>
      </c>
      <c r="J6915">
        <v>8.6957198999999999E-2</v>
      </c>
      <c r="K6915">
        <v>8.8800000000000008</v>
      </c>
      <c r="L6915">
        <v>152.56819999999999</v>
      </c>
      <c r="M6915">
        <v>4</v>
      </c>
    </row>
    <row r="6916" spans="1:13" x14ac:dyDescent="0.3">
      <c r="A6916" t="s">
        <v>17</v>
      </c>
      <c r="B6916">
        <v>6913</v>
      </c>
      <c r="C6916" t="s">
        <v>1192</v>
      </c>
      <c r="D6916" t="s">
        <v>61</v>
      </c>
      <c r="E6916">
        <v>2015</v>
      </c>
      <c r="F6916" t="s">
        <v>33</v>
      </c>
      <c r="G6916" t="s">
        <v>34</v>
      </c>
      <c r="H6916" t="s">
        <v>15</v>
      </c>
      <c r="I6916" t="s">
        <v>16</v>
      </c>
      <c r="J6916">
        <v>0</v>
      </c>
      <c r="K6916">
        <v>8.8949999999999996</v>
      </c>
      <c r="L6916">
        <v>232.9616</v>
      </c>
      <c r="M6916">
        <v>4</v>
      </c>
    </row>
    <row r="6917" spans="1:13" x14ac:dyDescent="0.3">
      <c r="A6917" t="s">
        <v>17</v>
      </c>
      <c r="B6917">
        <v>6914</v>
      </c>
      <c r="C6917" t="s">
        <v>1326</v>
      </c>
      <c r="D6917" t="s">
        <v>61</v>
      </c>
      <c r="E6917">
        <v>2015</v>
      </c>
      <c r="F6917" t="s">
        <v>33</v>
      </c>
      <c r="G6917" t="s">
        <v>34</v>
      </c>
      <c r="H6917" t="s">
        <v>15</v>
      </c>
      <c r="I6917" t="s">
        <v>16</v>
      </c>
      <c r="J6917">
        <v>0</v>
      </c>
      <c r="K6917">
        <v>9.5</v>
      </c>
      <c r="L6917">
        <v>190.9872</v>
      </c>
      <c r="M6917">
        <v>4</v>
      </c>
    </row>
    <row r="6918" spans="1:13" x14ac:dyDescent="0.3">
      <c r="A6918" t="s">
        <v>17</v>
      </c>
      <c r="B6918">
        <v>6915</v>
      </c>
      <c r="C6918" t="s">
        <v>1598</v>
      </c>
      <c r="D6918" t="s">
        <v>61</v>
      </c>
      <c r="E6918">
        <v>2015</v>
      </c>
      <c r="F6918" t="s">
        <v>33</v>
      </c>
      <c r="G6918" t="s">
        <v>34</v>
      </c>
      <c r="H6918" t="s">
        <v>15</v>
      </c>
      <c r="I6918" t="s">
        <v>16</v>
      </c>
      <c r="J6918">
        <v>5.4264078E-2</v>
      </c>
      <c r="K6918">
        <v>11.8</v>
      </c>
      <c r="L6918">
        <v>75.001199999999997</v>
      </c>
      <c r="M6918">
        <v>4</v>
      </c>
    </row>
    <row r="6919" spans="1:13" x14ac:dyDescent="0.3">
      <c r="A6919" t="s">
        <v>17</v>
      </c>
      <c r="B6919">
        <v>6916</v>
      </c>
      <c r="C6919" t="s">
        <v>990</v>
      </c>
      <c r="D6919" t="s">
        <v>61</v>
      </c>
      <c r="E6919">
        <v>2015</v>
      </c>
      <c r="F6919" t="s">
        <v>33</v>
      </c>
      <c r="G6919" t="s">
        <v>34</v>
      </c>
      <c r="H6919" t="s">
        <v>26</v>
      </c>
      <c r="I6919" t="s">
        <v>16</v>
      </c>
      <c r="J6919">
        <v>0.17066366099999999</v>
      </c>
      <c r="K6919">
        <v>14.65</v>
      </c>
      <c r="L6919">
        <v>56.461399999999998</v>
      </c>
      <c r="M6919">
        <v>4</v>
      </c>
    </row>
    <row r="6920" spans="1:13" x14ac:dyDescent="0.3">
      <c r="A6920" t="s">
        <v>17</v>
      </c>
      <c r="B6920">
        <v>6917</v>
      </c>
      <c r="C6920" t="s">
        <v>1552</v>
      </c>
      <c r="D6920" t="s">
        <v>61</v>
      </c>
      <c r="E6920">
        <v>2015</v>
      </c>
      <c r="F6920" t="s">
        <v>33</v>
      </c>
      <c r="G6920" t="s">
        <v>34</v>
      </c>
      <c r="H6920" t="s">
        <v>26</v>
      </c>
      <c r="I6920" t="s">
        <v>16</v>
      </c>
      <c r="J6920">
        <v>6.4271702999999999E-2</v>
      </c>
      <c r="K6920">
        <v>15</v>
      </c>
      <c r="L6920">
        <v>45.506</v>
      </c>
      <c r="M6920">
        <v>4</v>
      </c>
    </row>
    <row r="6921" spans="1:13" x14ac:dyDescent="0.3">
      <c r="A6921" t="s">
        <v>17</v>
      </c>
      <c r="B6921">
        <v>6918</v>
      </c>
      <c r="C6921" t="s">
        <v>350</v>
      </c>
      <c r="D6921" t="s">
        <v>61</v>
      </c>
      <c r="E6921">
        <v>2015</v>
      </c>
      <c r="F6921" t="s">
        <v>33</v>
      </c>
      <c r="G6921" t="s">
        <v>34</v>
      </c>
      <c r="H6921" t="s">
        <v>26</v>
      </c>
      <c r="I6921" t="s">
        <v>16</v>
      </c>
      <c r="J6921">
        <v>4.1753387000000003E-2</v>
      </c>
      <c r="K6921">
        <v>18.350000000000001</v>
      </c>
      <c r="L6921">
        <v>187.68719999999999</v>
      </c>
      <c r="M6921">
        <v>4</v>
      </c>
    </row>
    <row r="6922" spans="1:13" x14ac:dyDescent="0.3">
      <c r="A6922" t="s">
        <v>17</v>
      </c>
      <c r="B6922">
        <v>6919</v>
      </c>
      <c r="C6922" t="s">
        <v>376</v>
      </c>
      <c r="D6922" t="s">
        <v>19</v>
      </c>
      <c r="E6922">
        <v>2015</v>
      </c>
      <c r="F6922" t="s">
        <v>33</v>
      </c>
      <c r="G6922" t="s">
        <v>34</v>
      </c>
      <c r="H6922" t="s">
        <v>26</v>
      </c>
      <c r="I6922" t="s">
        <v>16</v>
      </c>
      <c r="J6922">
        <v>4.6653871999999999E-2</v>
      </c>
      <c r="K6922">
        <v>7.27</v>
      </c>
      <c r="L6922">
        <v>98.638400000000004</v>
      </c>
      <c r="M6922">
        <v>4</v>
      </c>
    </row>
    <row r="6923" spans="1:13" x14ac:dyDescent="0.3">
      <c r="A6923" t="s">
        <v>17</v>
      </c>
      <c r="B6923">
        <v>6920</v>
      </c>
      <c r="C6923" t="s">
        <v>1547</v>
      </c>
      <c r="D6923" t="s">
        <v>19</v>
      </c>
      <c r="E6923">
        <v>2015</v>
      </c>
      <c r="F6923" t="s">
        <v>33</v>
      </c>
      <c r="G6923" t="s">
        <v>34</v>
      </c>
      <c r="H6923" t="s">
        <v>26</v>
      </c>
      <c r="I6923" t="s">
        <v>16</v>
      </c>
      <c r="J6923">
        <v>0.15286587900000001</v>
      </c>
      <c r="K6923">
        <v>7.68</v>
      </c>
      <c r="L6923">
        <v>84.922399999999996</v>
      </c>
      <c r="M6923">
        <v>4</v>
      </c>
    </row>
    <row r="6924" spans="1:13" x14ac:dyDescent="0.3">
      <c r="A6924" t="s">
        <v>17</v>
      </c>
      <c r="B6924">
        <v>6921</v>
      </c>
      <c r="C6924" t="s">
        <v>859</v>
      </c>
      <c r="D6924" t="s">
        <v>19</v>
      </c>
      <c r="E6924">
        <v>2015</v>
      </c>
      <c r="F6924" t="s">
        <v>33</v>
      </c>
      <c r="G6924" t="s">
        <v>34</v>
      </c>
      <c r="H6924" t="s">
        <v>26</v>
      </c>
      <c r="I6924" t="s">
        <v>16</v>
      </c>
      <c r="J6924">
        <v>0.14371350799999999</v>
      </c>
      <c r="K6924">
        <v>8.6449999999999996</v>
      </c>
      <c r="L6924">
        <v>96.641000000000005</v>
      </c>
      <c r="M6924">
        <v>4</v>
      </c>
    </row>
    <row r="6925" spans="1:13" x14ac:dyDescent="0.3">
      <c r="A6925" t="s">
        <v>17</v>
      </c>
      <c r="B6925">
        <v>6922</v>
      </c>
      <c r="C6925" t="s">
        <v>860</v>
      </c>
      <c r="D6925" t="s">
        <v>19</v>
      </c>
      <c r="E6925">
        <v>2015</v>
      </c>
      <c r="F6925" t="s">
        <v>33</v>
      </c>
      <c r="G6925" t="s">
        <v>34</v>
      </c>
      <c r="H6925" t="s">
        <v>26</v>
      </c>
      <c r="I6925" t="s">
        <v>16</v>
      </c>
      <c r="J6925">
        <v>0.114170506</v>
      </c>
      <c r="K6925">
        <v>9.6950000000000003</v>
      </c>
      <c r="L6925">
        <v>158.96039999999999</v>
      </c>
      <c r="M6925">
        <v>4</v>
      </c>
    </row>
    <row r="6926" spans="1:13" x14ac:dyDescent="0.3">
      <c r="A6926" t="s">
        <v>17</v>
      </c>
      <c r="B6926">
        <v>6923</v>
      </c>
      <c r="C6926" t="s">
        <v>1022</v>
      </c>
      <c r="D6926" t="s">
        <v>19</v>
      </c>
      <c r="E6926">
        <v>2015</v>
      </c>
      <c r="F6926" t="s">
        <v>33</v>
      </c>
      <c r="G6926" t="s">
        <v>34</v>
      </c>
      <c r="H6926" t="s">
        <v>26</v>
      </c>
      <c r="I6926" t="s">
        <v>16</v>
      </c>
      <c r="J6926">
        <v>8.9333332000000001E-2</v>
      </c>
      <c r="K6926">
        <v>10</v>
      </c>
      <c r="L6926">
        <v>145.61019999999999</v>
      </c>
      <c r="M6926">
        <v>4</v>
      </c>
    </row>
    <row r="6927" spans="1:13" x14ac:dyDescent="0.3">
      <c r="A6927" t="s">
        <v>17</v>
      </c>
      <c r="B6927">
        <v>6924</v>
      </c>
      <c r="C6927" t="s">
        <v>1421</v>
      </c>
      <c r="D6927" t="s">
        <v>19</v>
      </c>
      <c r="E6927">
        <v>2015</v>
      </c>
      <c r="F6927" t="s">
        <v>33</v>
      </c>
      <c r="G6927" t="s">
        <v>34</v>
      </c>
      <c r="H6927" t="s">
        <v>26</v>
      </c>
      <c r="I6927" t="s">
        <v>16</v>
      </c>
      <c r="J6927">
        <v>5.4741627000000001E-2</v>
      </c>
      <c r="K6927">
        <v>10.1</v>
      </c>
      <c r="L6927">
        <v>200.20840000000001</v>
      </c>
      <c r="M6927">
        <v>4</v>
      </c>
    </row>
    <row r="6928" spans="1:13" x14ac:dyDescent="0.3">
      <c r="A6928" t="s">
        <v>17</v>
      </c>
      <c r="B6928">
        <v>6925</v>
      </c>
      <c r="C6928" t="s">
        <v>1371</v>
      </c>
      <c r="D6928" t="s">
        <v>19</v>
      </c>
      <c r="E6928">
        <v>2015</v>
      </c>
      <c r="F6928" t="s">
        <v>33</v>
      </c>
      <c r="G6928" t="s">
        <v>34</v>
      </c>
      <c r="H6928" t="s">
        <v>26</v>
      </c>
      <c r="I6928" t="s">
        <v>16</v>
      </c>
      <c r="J6928">
        <v>3.0269773999999999E-2</v>
      </c>
      <c r="K6928">
        <v>10.1</v>
      </c>
      <c r="L6928">
        <v>152.46559999999999</v>
      </c>
      <c r="M6928">
        <v>4</v>
      </c>
    </row>
    <row r="6929" spans="1:13" x14ac:dyDescent="0.3">
      <c r="A6929" t="s">
        <v>17</v>
      </c>
      <c r="B6929">
        <v>6926</v>
      </c>
      <c r="C6929" t="s">
        <v>991</v>
      </c>
      <c r="D6929" t="s">
        <v>19</v>
      </c>
      <c r="E6929">
        <v>2015</v>
      </c>
      <c r="F6929" t="s">
        <v>33</v>
      </c>
      <c r="G6929" t="s">
        <v>34</v>
      </c>
      <c r="H6929" t="s">
        <v>26</v>
      </c>
      <c r="I6929" t="s">
        <v>16</v>
      </c>
      <c r="J6929">
        <v>3.7971696999999999E-2</v>
      </c>
      <c r="K6929">
        <v>11</v>
      </c>
      <c r="L6929">
        <v>38.948</v>
      </c>
      <c r="M6929">
        <v>4</v>
      </c>
    </row>
    <row r="6930" spans="1:13" x14ac:dyDescent="0.3">
      <c r="A6930" t="s">
        <v>17</v>
      </c>
      <c r="B6930">
        <v>6927</v>
      </c>
      <c r="C6930" t="s">
        <v>134</v>
      </c>
      <c r="D6930" t="s">
        <v>19</v>
      </c>
      <c r="E6930">
        <v>2015</v>
      </c>
      <c r="F6930" t="s">
        <v>33</v>
      </c>
      <c r="G6930" t="s">
        <v>34</v>
      </c>
      <c r="H6930" t="s">
        <v>26</v>
      </c>
      <c r="I6930" t="s">
        <v>16</v>
      </c>
      <c r="J6930">
        <v>9.8984920000000001E-3</v>
      </c>
      <c r="K6930">
        <v>11.395</v>
      </c>
      <c r="L6930">
        <v>48.803400000000003</v>
      </c>
      <c r="M6930">
        <v>4</v>
      </c>
    </row>
    <row r="6931" spans="1:13" x14ac:dyDescent="0.3">
      <c r="A6931" t="s">
        <v>17</v>
      </c>
      <c r="B6931">
        <v>6928</v>
      </c>
      <c r="C6931" t="s">
        <v>196</v>
      </c>
      <c r="D6931" t="s">
        <v>19</v>
      </c>
      <c r="E6931">
        <v>2015</v>
      </c>
      <c r="F6931" t="s">
        <v>33</v>
      </c>
      <c r="G6931" t="s">
        <v>34</v>
      </c>
      <c r="H6931" t="s">
        <v>26</v>
      </c>
      <c r="I6931" t="s">
        <v>16</v>
      </c>
      <c r="J6931">
        <v>7.9592732999999999E-2</v>
      </c>
      <c r="K6931">
        <v>12.15</v>
      </c>
      <c r="L6931">
        <v>37.3506</v>
      </c>
      <c r="M6931">
        <v>4</v>
      </c>
    </row>
    <row r="6932" spans="1:13" x14ac:dyDescent="0.3">
      <c r="A6932" t="s">
        <v>17</v>
      </c>
      <c r="B6932">
        <v>6929</v>
      </c>
      <c r="C6932" t="s">
        <v>1516</v>
      </c>
      <c r="D6932" t="s">
        <v>19</v>
      </c>
      <c r="E6932">
        <v>2015</v>
      </c>
      <c r="F6932" t="s">
        <v>33</v>
      </c>
      <c r="G6932" t="s">
        <v>34</v>
      </c>
      <c r="H6932" t="s">
        <v>26</v>
      </c>
      <c r="I6932" t="s">
        <v>16</v>
      </c>
      <c r="J6932">
        <v>6.4240743000000003E-2</v>
      </c>
      <c r="K6932">
        <v>12.6</v>
      </c>
      <c r="L6932">
        <v>121.9414</v>
      </c>
      <c r="M6932">
        <v>4</v>
      </c>
    </row>
    <row r="6933" spans="1:13" x14ac:dyDescent="0.3">
      <c r="A6933" t="s">
        <v>17</v>
      </c>
      <c r="B6933">
        <v>6930</v>
      </c>
      <c r="C6933" t="s">
        <v>1249</v>
      </c>
      <c r="D6933" t="s">
        <v>19</v>
      </c>
      <c r="E6933">
        <v>2015</v>
      </c>
      <c r="F6933" t="s">
        <v>33</v>
      </c>
      <c r="G6933" t="s">
        <v>34</v>
      </c>
      <c r="H6933" t="s">
        <v>26</v>
      </c>
      <c r="I6933" t="s">
        <v>16</v>
      </c>
      <c r="J6933">
        <v>7.7390745999999996E-2</v>
      </c>
      <c r="K6933">
        <v>13.65</v>
      </c>
      <c r="L6933">
        <v>54.692999999999998</v>
      </c>
      <c r="M6933">
        <v>4</v>
      </c>
    </row>
    <row r="6934" spans="1:13" x14ac:dyDescent="0.3">
      <c r="A6934" t="s">
        <v>17</v>
      </c>
      <c r="B6934">
        <v>6931</v>
      </c>
      <c r="C6934" t="s">
        <v>170</v>
      </c>
      <c r="D6934" t="s">
        <v>19</v>
      </c>
      <c r="E6934">
        <v>2015</v>
      </c>
      <c r="F6934" t="s">
        <v>33</v>
      </c>
      <c r="G6934" t="s">
        <v>34</v>
      </c>
      <c r="H6934" t="s">
        <v>26</v>
      </c>
      <c r="I6934" t="s">
        <v>16</v>
      </c>
      <c r="J6934">
        <v>4.4999480000000001E-2</v>
      </c>
      <c r="K6934">
        <v>15</v>
      </c>
      <c r="L6934">
        <v>140.4838</v>
      </c>
      <c r="M6934">
        <v>4</v>
      </c>
    </row>
    <row r="6935" spans="1:13" x14ac:dyDescent="0.3">
      <c r="A6935" t="s">
        <v>17</v>
      </c>
      <c r="B6935">
        <v>6932</v>
      </c>
      <c r="C6935" t="s">
        <v>1113</v>
      </c>
      <c r="D6935" t="s">
        <v>19</v>
      </c>
      <c r="E6935">
        <v>2015</v>
      </c>
      <c r="F6935" t="s">
        <v>33</v>
      </c>
      <c r="G6935" t="s">
        <v>34</v>
      </c>
      <c r="H6935" t="s">
        <v>26</v>
      </c>
      <c r="I6935" t="s">
        <v>16</v>
      </c>
      <c r="J6935">
        <v>9.7258937000000004E-2</v>
      </c>
      <c r="K6935">
        <v>15.2</v>
      </c>
      <c r="L6935">
        <v>114.8492</v>
      </c>
      <c r="M6935">
        <v>4</v>
      </c>
    </row>
    <row r="6936" spans="1:13" x14ac:dyDescent="0.3">
      <c r="A6936" t="s">
        <v>17</v>
      </c>
      <c r="B6936">
        <v>6933</v>
      </c>
      <c r="C6936" t="s">
        <v>497</v>
      </c>
      <c r="D6936" t="s">
        <v>19</v>
      </c>
      <c r="E6936">
        <v>2015</v>
      </c>
      <c r="F6936" t="s">
        <v>33</v>
      </c>
      <c r="G6936" t="s">
        <v>34</v>
      </c>
      <c r="H6936" t="s">
        <v>26</v>
      </c>
      <c r="I6936" t="s">
        <v>16</v>
      </c>
      <c r="J6936">
        <v>1.2663476E-2</v>
      </c>
      <c r="K6936">
        <v>16.5</v>
      </c>
      <c r="L6936">
        <v>39.3506</v>
      </c>
      <c r="M6936">
        <v>4</v>
      </c>
    </row>
    <row r="6937" spans="1:13" x14ac:dyDescent="0.3">
      <c r="A6937" t="s">
        <v>17</v>
      </c>
      <c r="B6937">
        <v>6934</v>
      </c>
      <c r="C6937" t="s">
        <v>171</v>
      </c>
      <c r="D6937" t="s">
        <v>19</v>
      </c>
      <c r="E6937">
        <v>2015</v>
      </c>
      <c r="F6937" t="s">
        <v>33</v>
      </c>
      <c r="G6937" t="s">
        <v>34</v>
      </c>
      <c r="H6937" t="s">
        <v>26</v>
      </c>
      <c r="I6937" t="s">
        <v>16</v>
      </c>
      <c r="J6937">
        <v>1.8943666000000001E-2</v>
      </c>
      <c r="K6937">
        <v>17.600000000000001</v>
      </c>
      <c r="L6937">
        <v>237.35900000000001</v>
      </c>
      <c r="M6937">
        <v>4</v>
      </c>
    </row>
    <row r="6938" spans="1:13" x14ac:dyDescent="0.3">
      <c r="A6938" t="s">
        <v>17</v>
      </c>
      <c r="B6938">
        <v>6935</v>
      </c>
      <c r="C6938" t="s">
        <v>147</v>
      </c>
      <c r="D6938" t="s">
        <v>19</v>
      </c>
      <c r="E6938">
        <v>2015</v>
      </c>
      <c r="F6938" t="s">
        <v>33</v>
      </c>
      <c r="G6938" t="s">
        <v>34</v>
      </c>
      <c r="H6938" t="s">
        <v>26</v>
      </c>
      <c r="I6938" t="s">
        <v>16</v>
      </c>
      <c r="J6938">
        <v>1.7755212999999999E-2</v>
      </c>
      <c r="K6938">
        <v>19</v>
      </c>
      <c r="L6938">
        <v>211.7244</v>
      </c>
      <c r="M6938">
        <v>4</v>
      </c>
    </row>
    <row r="6939" spans="1:13" x14ac:dyDescent="0.3">
      <c r="A6939" t="s">
        <v>17</v>
      </c>
      <c r="B6939">
        <v>6936</v>
      </c>
      <c r="C6939" t="s">
        <v>1599</v>
      </c>
      <c r="D6939" t="s">
        <v>19</v>
      </c>
      <c r="E6939">
        <v>2015</v>
      </c>
      <c r="F6939" t="s">
        <v>33</v>
      </c>
      <c r="G6939" t="s">
        <v>34</v>
      </c>
      <c r="H6939" t="s">
        <v>26</v>
      </c>
      <c r="I6939" t="s">
        <v>16</v>
      </c>
      <c r="J6939">
        <v>0.148372897</v>
      </c>
      <c r="K6939">
        <v>20.25</v>
      </c>
      <c r="L6939">
        <v>108.8938</v>
      </c>
      <c r="M6939">
        <v>4</v>
      </c>
    </row>
    <row r="6940" spans="1:13" x14ac:dyDescent="0.3">
      <c r="A6940" t="s">
        <v>17</v>
      </c>
      <c r="B6940">
        <v>6937</v>
      </c>
      <c r="C6940" t="s">
        <v>1476</v>
      </c>
      <c r="D6940" t="s">
        <v>42</v>
      </c>
      <c r="E6940">
        <v>2015</v>
      </c>
      <c r="F6940" t="s">
        <v>33</v>
      </c>
      <c r="G6940" t="s">
        <v>34</v>
      </c>
      <c r="H6940" t="s">
        <v>26</v>
      </c>
      <c r="I6940" t="s">
        <v>16</v>
      </c>
      <c r="J6940">
        <v>3.4945416E-2</v>
      </c>
      <c r="K6940">
        <v>5.1100000000000003</v>
      </c>
      <c r="L6940">
        <v>161.12100000000001</v>
      </c>
      <c r="M6940">
        <v>4</v>
      </c>
    </row>
    <row r="6941" spans="1:13" x14ac:dyDescent="0.3">
      <c r="A6941" t="s">
        <v>17</v>
      </c>
      <c r="B6941">
        <v>6938</v>
      </c>
      <c r="C6941" t="s">
        <v>110</v>
      </c>
      <c r="D6941" t="s">
        <v>42</v>
      </c>
      <c r="E6941">
        <v>2015</v>
      </c>
      <c r="F6941" t="s">
        <v>33</v>
      </c>
      <c r="G6941" t="s">
        <v>34</v>
      </c>
      <c r="H6941" t="s">
        <v>26</v>
      </c>
      <c r="I6941" t="s">
        <v>16</v>
      </c>
      <c r="J6941">
        <v>1.5193323E-2</v>
      </c>
      <c r="K6941">
        <v>6.38</v>
      </c>
      <c r="L6941">
        <v>143.34700000000001</v>
      </c>
      <c r="M6941">
        <v>4</v>
      </c>
    </row>
    <row r="6942" spans="1:13" x14ac:dyDescent="0.3">
      <c r="A6942" t="s">
        <v>17</v>
      </c>
      <c r="B6942">
        <v>6939</v>
      </c>
      <c r="C6942" t="s">
        <v>995</v>
      </c>
      <c r="D6942" t="s">
        <v>42</v>
      </c>
      <c r="E6942">
        <v>2015</v>
      </c>
      <c r="F6942" t="s">
        <v>33</v>
      </c>
      <c r="G6942" t="s">
        <v>34</v>
      </c>
      <c r="H6942" t="s">
        <v>26</v>
      </c>
      <c r="I6942" t="s">
        <v>16</v>
      </c>
      <c r="J6942">
        <v>2.6238087E-2</v>
      </c>
      <c r="K6942">
        <v>6.59</v>
      </c>
      <c r="L6942">
        <v>121.60980000000001</v>
      </c>
      <c r="M6942">
        <v>4</v>
      </c>
    </row>
    <row r="6943" spans="1:13" x14ac:dyDescent="0.3">
      <c r="A6943" t="s">
        <v>17</v>
      </c>
      <c r="B6943">
        <v>6940</v>
      </c>
      <c r="C6943" t="s">
        <v>557</v>
      </c>
      <c r="D6943" t="s">
        <v>42</v>
      </c>
      <c r="E6943">
        <v>2015</v>
      </c>
      <c r="F6943" t="s">
        <v>33</v>
      </c>
      <c r="G6943" t="s">
        <v>34</v>
      </c>
      <c r="H6943" t="s">
        <v>26</v>
      </c>
      <c r="I6943" t="s">
        <v>16</v>
      </c>
      <c r="J6943">
        <v>3.1214809E-2</v>
      </c>
      <c r="K6943">
        <v>7.2850000000000001</v>
      </c>
      <c r="L6943">
        <v>177.1054</v>
      </c>
      <c r="M6943">
        <v>4</v>
      </c>
    </row>
    <row r="6944" spans="1:13" x14ac:dyDescent="0.3">
      <c r="A6944" t="s">
        <v>17</v>
      </c>
      <c r="B6944">
        <v>6941</v>
      </c>
      <c r="C6944" t="s">
        <v>1289</v>
      </c>
      <c r="D6944" t="s">
        <v>42</v>
      </c>
      <c r="E6944">
        <v>2015</v>
      </c>
      <c r="F6944" t="s">
        <v>33</v>
      </c>
      <c r="G6944" t="s">
        <v>34</v>
      </c>
      <c r="H6944" t="s">
        <v>26</v>
      </c>
      <c r="I6944" t="s">
        <v>16</v>
      </c>
      <c r="J6944">
        <v>2.9131242000000002E-2</v>
      </c>
      <c r="K6944">
        <v>7.7249999999999996</v>
      </c>
      <c r="L6944">
        <v>123.84139999999999</v>
      </c>
      <c r="M6944">
        <v>4</v>
      </c>
    </row>
    <row r="6945" spans="1:13" x14ac:dyDescent="0.3">
      <c r="A6945" t="s">
        <v>17</v>
      </c>
      <c r="B6945">
        <v>6942</v>
      </c>
      <c r="C6945" t="s">
        <v>1114</v>
      </c>
      <c r="D6945" t="s">
        <v>42</v>
      </c>
      <c r="E6945">
        <v>2015</v>
      </c>
      <c r="F6945" t="s">
        <v>33</v>
      </c>
      <c r="G6945" t="s">
        <v>34</v>
      </c>
      <c r="H6945" t="s">
        <v>26</v>
      </c>
      <c r="I6945" t="s">
        <v>16</v>
      </c>
      <c r="J6945">
        <v>3.1801102999999997E-2</v>
      </c>
      <c r="K6945">
        <v>7.9349999999999996</v>
      </c>
      <c r="L6945">
        <v>261.59100000000001</v>
      </c>
      <c r="M6945">
        <v>4</v>
      </c>
    </row>
    <row r="6946" spans="1:13" x14ac:dyDescent="0.3">
      <c r="A6946" t="s">
        <v>17</v>
      </c>
      <c r="B6946">
        <v>6943</v>
      </c>
      <c r="C6946" t="s">
        <v>412</v>
      </c>
      <c r="D6946" t="s">
        <v>42</v>
      </c>
      <c r="E6946">
        <v>2015</v>
      </c>
      <c r="F6946" t="s">
        <v>33</v>
      </c>
      <c r="G6946" t="s">
        <v>34</v>
      </c>
      <c r="H6946" t="s">
        <v>26</v>
      </c>
      <c r="I6946" t="s">
        <v>16</v>
      </c>
      <c r="J6946">
        <v>0.13019199300000001</v>
      </c>
      <c r="K6946">
        <v>8.92</v>
      </c>
      <c r="L6946">
        <v>176.83699999999999</v>
      </c>
      <c r="M6946">
        <v>4</v>
      </c>
    </row>
    <row r="6947" spans="1:13" x14ac:dyDescent="0.3">
      <c r="A6947" t="s">
        <v>17</v>
      </c>
      <c r="B6947">
        <v>6944</v>
      </c>
      <c r="C6947" t="s">
        <v>619</v>
      </c>
      <c r="D6947" t="s">
        <v>42</v>
      </c>
      <c r="E6947">
        <v>2015</v>
      </c>
      <c r="F6947" t="s">
        <v>33</v>
      </c>
      <c r="G6947" t="s">
        <v>34</v>
      </c>
      <c r="H6947" t="s">
        <v>26</v>
      </c>
      <c r="I6947" t="s">
        <v>16</v>
      </c>
      <c r="J6947">
        <v>6.0188932000000001E-2</v>
      </c>
      <c r="K6947">
        <v>9.8949999999999996</v>
      </c>
      <c r="L6947">
        <v>233.0642</v>
      </c>
      <c r="M6947">
        <v>4</v>
      </c>
    </row>
    <row r="6948" spans="1:13" x14ac:dyDescent="0.3">
      <c r="A6948" t="s">
        <v>17</v>
      </c>
      <c r="B6948">
        <v>6945</v>
      </c>
      <c r="C6948" t="s">
        <v>1498</v>
      </c>
      <c r="D6948" t="s">
        <v>42</v>
      </c>
      <c r="E6948">
        <v>2015</v>
      </c>
      <c r="F6948" t="s">
        <v>33</v>
      </c>
      <c r="G6948" t="s">
        <v>34</v>
      </c>
      <c r="H6948" t="s">
        <v>26</v>
      </c>
      <c r="I6948" t="s">
        <v>16</v>
      </c>
      <c r="J6948">
        <v>5.6191300999999999E-2</v>
      </c>
      <c r="K6948">
        <v>10.1</v>
      </c>
      <c r="L6948">
        <v>115.7492</v>
      </c>
      <c r="M6948">
        <v>4</v>
      </c>
    </row>
    <row r="6949" spans="1:13" x14ac:dyDescent="0.3">
      <c r="A6949" t="s">
        <v>17</v>
      </c>
      <c r="B6949">
        <v>6946</v>
      </c>
      <c r="C6949" t="s">
        <v>112</v>
      </c>
      <c r="D6949" t="s">
        <v>42</v>
      </c>
      <c r="E6949">
        <v>2015</v>
      </c>
      <c r="F6949" t="s">
        <v>33</v>
      </c>
      <c r="G6949" t="s">
        <v>34</v>
      </c>
      <c r="H6949" t="s">
        <v>26</v>
      </c>
      <c r="I6949" t="s">
        <v>16</v>
      </c>
      <c r="J6949">
        <v>4.7814463000000001E-2</v>
      </c>
      <c r="K6949">
        <v>11.3</v>
      </c>
      <c r="L6949">
        <v>179.26599999999999</v>
      </c>
      <c r="M6949">
        <v>4</v>
      </c>
    </row>
    <row r="6950" spans="1:13" x14ac:dyDescent="0.3">
      <c r="A6950" t="s">
        <v>17</v>
      </c>
      <c r="B6950">
        <v>6947</v>
      </c>
      <c r="C6950" t="s">
        <v>653</v>
      </c>
      <c r="D6950" t="s">
        <v>42</v>
      </c>
      <c r="E6950">
        <v>2015</v>
      </c>
      <c r="F6950" t="s">
        <v>33</v>
      </c>
      <c r="G6950" t="s">
        <v>34</v>
      </c>
      <c r="H6950" t="s">
        <v>26</v>
      </c>
      <c r="I6950" t="s">
        <v>16</v>
      </c>
      <c r="J6950">
        <v>6.6816564999999994E-2</v>
      </c>
      <c r="K6950">
        <v>11.3</v>
      </c>
      <c r="L6950">
        <v>192.24780000000001</v>
      </c>
      <c r="M6950">
        <v>4</v>
      </c>
    </row>
    <row r="6951" spans="1:13" x14ac:dyDescent="0.3">
      <c r="A6951" t="s">
        <v>17</v>
      </c>
      <c r="B6951">
        <v>6948</v>
      </c>
      <c r="C6951" t="s">
        <v>780</v>
      </c>
      <c r="D6951" t="s">
        <v>42</v>
      </c>
      <c r="E6951">
        <v>2015</v>
      </c>
      <c r="F6951" t="s">
        <v>33</v>
      </c>
      <c r="G6951" t="s">
        <v>34</v>
      </c>
      <c r="H6951" t="s">
        <v>26</v>
      </c>
      <c r="I6951" t="s">
        <v>16</v>
      </c>
      <c r="J6951">
        <v>2.9583248999999999E-2</v>
      </c>
      <c r="K6951">
        <v>12.15</v>
      </c>
      <c r="L6951">
        <v>114.715</v>
      </c>
      <c r="M6951">
        <v>4</v>
      </c>
    </row>
    <row r="6952" spans="1:13" x14ac:dyDescent="0.3">
      <c r="A6952" t="s">
        <v>17</v>
      </c>
      <c r="B6952">
        <v>6949</v>
      </c>
      <c r="C6952" t="s">
        <v>609</v>
      </c>
      <c r="D6952" t="s">
        <v>42</v>
      </c>
      <c r="E6952">
        <v>2015</v>
      </c>
      <c r="F6952" t="s">
        <v>33</v>
      </c>
      <c r="G6952" t="s">
        <v>34</v>
      </c>
      <c r="H6952" t="s">
        <v>26</v>
      </c>
      <c r="I6952" t="s">
        <v>16</v>
      </c>
      <c r="J6952">
        <v>2.8656247999999999E-2</v>
      </c>
      <c r="K6952">
        <v>12.15</v>
      </c>
      <c r="L6952">
        <v>149.3708</v>
      </c>
      <c r="M6952">
        <v>4</v>
      </c>
    </row>
    <row r="6953" spans="1:13" x14ac:dyDescent="0.3">
      <c r="A6953" t="s">
        <v>17</v>
      </c>
      <c r="B6953">
        <v>6950</v>
      </c>
      <c r="C6953" t="s">
        <v>1148</v>
      </c>
      <c r="D6953" t="s">
        <v>42</v>
      </c>
      <c r="E6953">
        <v>2015</v>
      </c>
      <c r="F6953" t="s">
        <v>33</v>
      </c>
      <c r="G6953" t="s">
        <v>34</v>
      </c>
      <c r="H6953" t="s">
        <v>26</v>
      </c>
      <c r="I6953" t="s">
        <v>16</v>
      </c>
      <c r="J6953">
        <v>4.2296724000000001E-2</v>
      </c>
      <c r="K6953">
        <v>12.65</v>
      </c>
      <c r="L6953">
        <v>106.3938</v>
      </c>
      <c r="M6953">
        <v>4</v>
      </c>
    </row>
    <row r="6954" spans="1:13" x14ac:dyDescent="0.3">
      <c r="A6954" t="s">
        <v>17</v>
      </c>
      <c r="B6954">
        <v>6951</v>
      </c>
      <c r="C6954" t="s">
        <v>618</v>
      </c>
      <c r="D6954" t="s">
        <v>42</v>
      </c>
      <c r="E6954">
        <v>2015</v>
      </c>
      <c r="F6954" t="s">
        <v>33</v>
      </c>
      <c r="G6954" t="s">
        <v>34</v>
      </c>
      <c r="H6954" t="s">
        <v>26</v>
      </c>
      <c r="I6954" t="s">
        <v>16</v>
      </c>
      <c r="J6954">
        <v>1.0013429000000001E-2</v>
      </c>
      <c r="K6954">
        <v>13.6</v>
      </c>
      <c r="L6954">
        <v>176.43700000000001</v>
      </c>
      <c r="M6954">
        <v>4</v>
      </c>
    </row>
    <row r="6955" spans="1:13" x14ac:dyDescent="0.3">
      <c r="A6955" t="s">
        <v>17</v>
      </c>
      <c r="B6955">
        <v>6952</v>
      </c>
      <c r="C6955" t="s">
        <v>1171</v>
      </c>
      <c r="D6955" t="s">
        <v>42</v>
      </c>
      <c r="E6955">
        <v>2015</v>
      </c>
      <c r="F6955" t="s">
        <v>33</v>
      </c>
      <c r="G6955" t="s">
        <v>34</v>
      </c>
      <c r="H6955" t="s">
        <v>26</v>
      </c>
      <c r="I6955" t="s">
        <v>16</v>
      </c>
      <c r="J6955">
        <v>5.0442528E-2</v>
      </c>
      <c r="K6955">
        <v>16.2</v>
      </c>
      <c r="L6955">
        <v>190.81620000000001</v>
      </c>
      <c r="M6955">
        <v>4</v>
      </c>
    </row>
    <row r="6956" spans="1:13" x14ac:dyDescent="0.3">
      <c r="A6956" t="s">
        <v>17</v>
      </c>
      <c r="B6956">
        <v>6953</v>
      </c>
      <c r="C6956" t="s">
        <v>952</v>
      </c>
      <c r="D6956" t="s">
        <v>42</v>
      </c>
      <c r="E6956">
        <v>2015</v>
      </c>
      <c r="F6956" t="s">
        <v>33</v>
      </c>
      <c r="G6956" t="s">
        <v>34</v>
      </c>
      <c r="H6956" t="s">
        <v>26</v>
      </c>
      <c r="I6956" t="s">
        <v>16</v>
      </c>
      <c r="J6956">
        <v>1.2567811E-2</v>
      </c>
      <c r="K6956">
        <v>17.7</v>
      </c>
      <c r="L6956">
        <v>168.44739999999999</v>
      </c>
      <c r="M6956">
        <v>4</v>
      </c>
    </row>
    <row r="6957" spans="1:13" x14ac:dyDescent="0.3">
      <c r="A6957" t="s">
        <v>17</v>
      </c>
      <c r="B6957">
        <v>6954</v>
      </c>
      <c r="C6957" t="s">
        <v>1600</v>
      </c>
      <c r="D6957" t="s">
        <v>42</v>
      </c>
      <c r="E6957">
        <v>2015</v>
      </c>
      <c r="F6957" t="s">
        <v>33</v>
      </c>
      <c r="G6957" t="s">
        <v>34</v>
      </c>
      <c r="H6957" t="s">
        <v>26</v>
      </c>
      <c r="I6957" t="s">
        <v>16</v>
      </c>
      <c r="J6957">
        <v>1.2679226E-2</v>
      </c>
      <c r="K6957">
        <v>18.600000000000001</v>
      </c>
      <c r="L6957">
        <v>120.9414</v>
      </c>
      <c r="M6957">
        <v>4</v>
      </c>
    </row>
    <row r="6958" spans="1:13" x14ac:dyDescent="0.3">
      <c r="A6958" t="s">
        <v>17</v>
      </c>
      <c r="B6958">
        <v>6955</v>
      </c>
      <c r="C6958" t="s">
        <v>1250</v>
      </c>
      <c r="D6958" t="s">
        <v>42</v>
      </c>
      <c r="E6958">
        <v>2015</v>
      </c>
      <c r="F6958" t="s">
        <v>33</v>
      </c>
      <c r="G6958" t="s">
        <v>34</v>
      </c>
      <c r="H6958" t="s">
        <v>26</v>
      </c>
      <c r="I6958" t="s">
        <v>16</v>
      </c>
      <c r="J6958">
        <v>0.11254900800000001</v>
      </c>
      <c r="K6958">
        <v>20.2</v>
      </c>
      <c r="L6958">
        <v>123.1046</v>
      </c>
      <c r="M6958">
        <v>4</v>
      </c>
    </row>
    <row r="6959" spans="1:13" x14ac:dyDescent="0.3">
      <c r="A6959" t="s">
        <v>17</v>
      </c>
      <c r="B6959">
        <v>6956</v>
      </c>
      <c r="C6959" t="s">
        <v>413</v>
      </c>
      <c r="D6959" t="s">
        <v>42</v>
      </c>
      <c r="E6959">
        <v>2015</v>
      </c>
      <c r="F6959" t="s">
        <v>33</v>
      </c>
      <c r="G6959" t="s">
        <v>34</v>
      </c>
      <c r="H6959" t="s">
        <v>26</v>
      </c>
      <c r="I6959" t="s">
        <v>16</v>
      </c>
      <c r="J6959">
        <v>7.4390006999999994E-2</v>
      </c>
      <c r="K6959">
        <v>20.2</v>
      </c>
      <c r="L6959">
        <v>91.446200000000005</v>
      </c>
      <c r="M6959">
        <v>4</v>
      </c>
    </row>
    <row r="6960" spans="1:13" x14ac:dyDescent="0.3">
      <c r="A6960" t="s">
        <v>17</v>
      </c>
      <c r="B6960">
        <v>6957</v>
      </c>
      <c r="C6960" t="s">
        <v>149</v>
      </c>
      <c r="D6960" t="s">
        <v>42</v>
      </c>
      <c r="E6960">
        <v>2015</v>
      </c>
      <c r="F6960" t="s">
        <v>33</v>
      </c>
      <c r="G6960" t="s">
        <v>34</v>
      </c>
      <c r="H6960" t="s">
        <v>26</v>
      </c>
      <c r="I6960" t="s">
        <v>16</v>
      </c>
      <c r="J6960">
        <v>5.9055045E-2</v>
      </c>
      <c r="K6960">
        <v>20.25</v>
      </c>
      <c r="L6960">
        <v>247.346</v>
      </c>
      <c r="M6960">
        <v>4</v>
      </c>
    </row>
    <row r="6961" spans="1:13" x14ac:dyDescent="0.3">
      <c r="A6961" t="s">
        <v>17</v>
      </c>
      <c r="B6961">
        <v>6958</v>
      </c>
      <c r="C6961" t="s">
        <v>751</v>
      </c>
      <c r="D6961" t="s">
        <v>42</v>
      </c>
      <c r="E6961">
        <v>2015</v>
      </c>
      <c r="F6961" t="s">
        <v>33</v>
      </c>
      <c r="G6961" t="s">
        <v>34</v>
      </c>
      <c r="H6961" t="s">
        <v>26</v>
      </c>
      <c r="I6961" t="s">
        <v>16</v>
      </c>
      <c r="J6961">
        <v>0.14357419099999999</v>
      </c>
      <c r="K6961">
        <v>20.5</v>
      </c>
      <c r="L6961">
        <v>37.219000000000001</v>
      </c>
      <c r="M6961">
        <v>4</v>
      </c>
    </row>
    <row r="6962" spans="1:13" x14ac:dyDescent="0.3">
      <c r="A6962" t="s">
        <v>17</v>
      </c>
      <c r="B6962">
        <v>6959</v>
      </c>
      <c r="C6962" t="s">
        <v>1227</v>
      </c>
      <c r="D6962" t="s">
        <v>42</v>
      </c>
      <c r="E6962">
        <v>2015</v>
      </c>
      <c r="F6962" t="s">
        <v>33</v>
      </c>
      <c r="G6962" t="s">
        <v>34</v>
      </c>
      <c r="H6962" t="s">
        <v>26</v>
      </c>
      <c r="I6962" t="s">
        <v>16</v>
      </c>
      <c r="J6962">
        <v>7.1136948000000005E-2</v>
      </c>
      <c r="K6962">
        <v>20.6</v>
      </c>
      <c r="L6962">
        <v>76.369600000000005</v>
      </c>
      <c r="M6962">
        <v>4</v>
      </c>
    </row>
    <row r="6963" spans="1:13" x14ac:dyDescent="0.3">
      <c r="A6963" t="s">
        <v>17</v>
      </c>
      <c r="B6963">
        <v>6960</v>
      </c>
      <c r="C6963" t="s">
        <v>384</v>
      </c>
      <c r="D6963" t="s">
        <v>54</v>
      </c>
      <c r="E6963">
        <v>2015</v>
      </c>
      <c r="F6963" t="s">
        <v>33</v>
      </c>
      <c r="G6963" t="s">
        <v>34</v>
      </c>
      <c r="H6963" t="s">
        <v>26</v>
      </c>
      <c r="I6963" t="s">
        <v>16</v>
      </c>
      <c r="J6963">
        <v>2.5813942999999999E-2</v>
      </c>
      <c r="K6963">
        <v>18.5</v>
      </c>
      <c r="L6963">
        <v>89.117199999999997</v>
      </c>
      <c r="M6963">
        <v>4</v>
      </c>
    </row>
    <row r="6964" spans="1:13" x14ac:dyDescent="0.3">
      <c r="A6964" t="s">
        <v>17</v>
      </c>
      <c r="B6964">
        <v>6961</v>
      </c>
      <c r="C6964" t="s">
        <v>1041</v>
      </c>
      <c r="D6964" t="s">
        <v>64</v>
      </c>
      <c r="E6964">
        <v>2015</v>
      </c>
      <c r="F6964" t="s">
        <v>33</v>
      </c>
      <c r="G6964" t="s">
        <v>34</v>
      </c>
      <c r="H6964" t="s">
        <v>26</v>
      </c>
      <c r="I6964" t="s">
        <v>16</v>
      </c>
      <c r="J6964">
        <v>9.0649107000000007E-2</v>
      </c>
      <c r="K6964">
        <v>9.8000000000000007</v>
      </c>
      <c r="L6964">
        <v>194.34780000000001</v>
      </c>
      <c r="M6964">
        <v>4</v>
      </c>
    </row>
    <row r="6965" spans="1:13" x14ac:dyDescent="0.3">
      <c r="A6965" t="s">
        <v>17</v>
      </c>
      <c r="B6965">
        <v>6962</v>
      </c>
      <c r="C6965" t="s">
        <v>1378</v>
      </c>
      <c r="D6965" t="s">
        <v>64</v>
      </c>
      <c r="E6965">
        <v>2015</v>
      </c>
      <c r="F6965" t="s">
        <v>33</v>
      </c>
      <c r="G6965" t="s">
        <v>34</v>
      </c>
      <c r="H6965" t="s">
        <v>26</v>
      </c>
      <c r="I6965" t="s">
        <v>16</v>
      </c>
      <c r="J6965">
        <v>4.8785426999999999E-2</v>
      </c>
      <c r="K6965">
        <v>10.65</v>
      </c>
      <c r="L6965">
        <v>163.95259999999999</v>
      </c>
      <c r="M6965">
        <v>4</v>
      </c>
    </row>
    <row r="6966" spans="1:13" x14ac:dyDescent="0.3">
      <c r="A6966" t="s">
        <v>17</v>
      </c>
      <c r="B6966">
        <v>6963</v>
      </c>
      <c r="C6966" t="s">
        <v>754</v>
      </c>
      <c r="D6966" t="s">
        <v>64</v>
      </c>
      <c r="E6966">
        <v>2015</v>
      </c>
      <c r="F6966" t="s">
        <v>33</v>
      </c>
      <c r="G6966" t="s">
        <v>34</v>
      </c>
      <c r="H6966" t="s">
        <v>26</v>
      </c>
      <c r="I6966" t="s">
        <v>16</v>
      </c>
      <c r="J6966">
        <v>3.1402114000000002E-2</v>
      </c>
      <c r="K6966">
        <v>13.85</v>
      </c>
      <c r="L6966">
        <v>40.247999999999998</v>
      </c>
      <c r="M6966">
        <v>4</v>
      </c>
    </row>
    <row r="6967" spans="1:13" x14ac:dyDescent="0.3">
      <c r="A6967" t="s">
        <v>17</v>
      </c>
      <c r="B6967">
        <v>6964</v>
      </c>
      <c r="C6967" t="s">
        <v>998</v>
      </c>
      <c r="D6967" t="s">
        <v>64</v>
      </c>
      <c r="E6967">
        <v>2015</v>
      </c>
      <c r="F6967" t="s">
        <v>33</v>
      </c>
      <c r="G6967" t="s">
        <v>34</v>
      </c>
      <c r="H6967" t="s">
        <v>26</v>
      </c>
      <c r="I6967" t="s">
        <v>16</v>
      </c>
      <c r="J6967">
        <v>8.1492092000000002E-2</v>
      </c>
      <c r="K6967">
        <v>20</v>
      </c>
      <c r="L6967">
        <v>35.518999999999998</v>
      </c>
      <c r="M6967">
        <v>4</v>
      </c>
    </row>
    <row r="6968" spans="1:13" x14ac:dyDescent="0.3">
      <c r="A6968" t="s">
        <v>17</v>
      </c>
      <c r="B6968">
        <v>6965</v>
      </c>
      <c r="C6968" t="s">
        <v>1497</v>
      </c>
      <c r="D6968" t="s">
        <v>153</v>
      </c>
      <c r="E6968">
        <v>2015</v>
      </c>
      <c r="F6968" t="s">
        <v>33</v>
      </c>
      <c r="G6968" t="s">
        <v>34</v>
      </c>
      <c r="H6968" t="s">
        <v>26</v>
      </c>
      <c r="I6968" t="s">
        <v>16</v>
      </c>
      <c r="J6968">
        <v>3.1288337999999999E-2</v>
      </c>
      <c r="K6968">
        <v>10.395</v>
      </c>
      <c r="L6968">
        <v>159.56039999999999</v>
      </c>
      <c r="M6968">
        <v>4</v>
      </c>
    </row>
    <row r="6969" spans="1:13" x14ac:dyDescent="0.3">
      <c r="A6969" t="s">
        <v>17</v>
      </c>
      <c r="B6969">
        <v>6966</v>
      </c>
      <c r="C6969" t="s">
        <v>999</v>
      </c>
      <c r="D6969" t="s">
        <v>48</v>
      </c>
      <c r="E6969">
        <v>2015</v>
      </c>
      <c r="F6969" t="s">
        <v>33</v>
      </c>
      <c r="G6969" t="s">
        <v>34</v>
      </c>
      <c r="H6969" t="s">
        <v>26</v>
      </c>
      <c r="I6969" t="s">
        <v>16</v>
      </c>
      <c r="J6969">
        <v>7.2131519000000005E-2</v>
      </c>
      <c r="K6969">
        <v>6.1950000000000003</v>
      </c>
      <c r="L6969">
        <v>120.10980000000001</v>
      </c>
      <c r="M6969">
        <v>4</v>
      </c>
    </row>
    <row r="6970" spans="1:13" x14ac:dyDescent="0.3">
      <c r="A6970" t="s">
        <v>17</v>
      </c>
      <c r="B6970">
        <v>6967</v>
      </c>
      <c r="C6970" t="s">
        <v>980</v>
      </c>
      <c r="D6970" t="s">
        <v>48</v>
      </c>
      <c r="E6970">
        <v>2015</v>
      </c>
      <c r="F6970" t="s">
        <v>33</v>
      </c>
      <c r="G6970" t="s">
        <v>34</v>
      </c>
      <c r="H6970" t="s">
        <v>26</v>
      </c>
      <c r="I6970" t="s">
        <v>16</v>
      </c>
      <c r="J6970">
        <v>4.2006479999999999E-2</v>
      </c>
      <c r="K6970">
        <v>6.6749999999999998</v>
      </c>
      <c r="L6970">
        <v>92.646199999999993</v>
      </c>
      <c r="M6970">
        <v>4</v>
      </c>
    </row>
    <row r="6971" spans="1:13" x14ac:dyDescent="0.3">
      <c r="A6971" t="s">
        <v>17</v>
      </c>
      <c r="B6971">
        <v>6968</v>
      </c>
      <c r="C6971" t="s">
        <v>417</v>
      </c>
      <c r="D6971" t="s">
        <v>48</v>
      </c>
      <c r="E6971">
        <v>2015</v>
      </c>
      <c r="F6971" t="s">
        <v>33</v>
      </c>
      <c r="G6971" t="s">
        <v>34</v>
      </c>
      <c r="H6971" t="s">
        <v>26</v>
      </c>
      <c r="I6971" t="s">
        <v>16</v>
      </c>
      <c r="J6971">
        <v>0.10016525</v>
      </c>
      <c r="K6971">
        <v>7.2350000000000003</v>
      </c>
      <c r="L6971">
        <v>193.9452</v>
      </c>
      <c r="M6971">
        <v>4</v>
      </c>
    </row>
    <row r="6972" spans="1:13" x14ac:dyDescent="0.3">
      <c r="A6972" t="s">
        <v>17</v>
      </c>
      <c r="B6972">
        <v>6969</v>
      </c>
      <c r="C6972" t="s">
        <v>1523</v>
      </c>
      <c r="D6972" t="s">
        <v>48</v>
      </c>
      <c r="E6972">
        <v>2015</v>
      </c>
      <c r="F6972" t="s">
        <v>33</v>
      </c>
      <c r="G6972" t="s">
        <v>34</v>
      </c>
      <c r="H6972" t="s">
        <v>26</v>
      </c>
      <c r="I6972" t="s">
        <v>16</v>
      </c>
      <c r="J6972">
        <v>1.5332872000000001E-2</v>
      </c>
      <c r="K6972">
        <v>7.3150000000000004</v>
      </c>
      <c r="L6972">
        <v>154.03399999999999</v>
      </c>
      <c r="M6972">
        <v>4</v>
      </c>
    </row>
    <row r="6973" spans="1:13" x14ac:dyDescent="0.3">
      <c r="A6973" t="s">
        <v>17</v>
      </c>
      <c r="B6973">
        <v>6970</v>
      </c>
      <c r="C6973" t="s">
        <v>916</v>
      </c>
      <c r="D6973" t="s">
        <v>48</v>
      </c>
      <c r="E6973">
        <v>2015</v>
      </c>
      <c r="F6973" t="s">
        <v>33</v>
      </c>
      <c r="G6973" t="s">
        <v>34</v>
      </c>
      <c r="H6973" t="s">
        <v>26</v>
      </c>
      <c r="I6973" t="s">
        <v>16</v>
      </c>
      <c r="J6973">
        <v>2.0433199999999999E-2</v>
      </c>
      <c r="K6973">
        <v>7.42</v>
      </c>
      <c r="L6973">
        <v>248.9092</v>
      </c>
      <c r="M6973">
        <v>4</v>
      </c>
    </row>
    <row r="6974" spans="1:13" x14ac:dyDescent="0.3">
      <c r="A6974" t="s">
        <v>17</v>
      </c>
      <c r="B6974">
        <v>6971</v>
      </c>
      <c r="C6974" t="s">
        <v>117</v>
      </c>
      <c r="D6974" t="s">
        <v>48</v>
      </c>
      <c r="E6974">
        <v>2015</v>
      </c>
      <c r="F6974" t="s">
        <v>33</v>
      </c>
      <c r="G6974" t="s">
        <v>34</v>
      </c>
      <c r="H6974" t="s">
        <v>26</v>
      </c>
      <c r="I6974" t="s">
        <v>16</v>
      </c>
      <c r="J6974">
        <v>1.0032624E-2</v>
      </c>
      <c r="K6974">
        <v>7.9050000000000002</v>
      </c>
      <c r="L6974">
        <v>248.3408</v>
      </c>
      <c r="M6974">
        <v>4</v>
      </c>
    </row>
    <row r="6975" spans="1:13" x14ac:dyDescent="0.3">
      <c r="A6975" t="s">
        <v>17</v>
      </c>
      <c r="B6975">
        <v>6972</v>
      </c>
      <c r="C6975" t="s">
        <v>1306</v>
      </c>
      <c r="D6975" t="s">
        <v>48</v>
      </c>
      <c r="E6975">
        <v>2015</v>
      </c>
      <c r="F6975" t="s">
        <v>33</v>
      </c>
      <c r="G6975" t="s">
        <v>34</v>
      </c>
      <c r="H6975" t="s">
        <v>26</v>
      </c>
      <c r="I6975" t="s">
        <v>16</v>
      </c>
      <c r="J6975">
        <v>0.111666665</v>
      </c>
      <c r="K6975">
        <v>8.02</v>
      </c>
      <c r="L6975">
        <v>155.2998</v>
      </c>
      <c r="M6975">
        <v>4</v>
      </c>
    </row>
    <row r="6976" spans="1:13" x14ac:dyDescent="0.3">
      <c r="A6976" t="s">
        <v>17</v>
      </c>
      <c r="B6976">
        <v>6973</v>
      </c>
      <c r="C6976" t="s">
        <v>88</v>
      </c>
      <c r="D6976" t="s">
        <v>48</v>
      </c>
      <c r="E6976">
        <v>2015</v>
      </c>
      <c r="F6976" t="s">
        <v>33</v>
      </c>
      <c r="G6976" t="s">
        <v>34</v>
      </c>
      <c r="H6976" t="s">
        <v>26</v>
      </c>
      <c r="I6976" t="s">
        <v>16</v>
      </c>
      <c r="J6976">
        <v>0.17470386199999999</v>
      </c>
      <c r="K6976">
        <v>9.3000000000000007</v>
      </c>
      <c r="L6976">
        <v>104.0964</v>
      </c>
      <c r="M6976">
        <v>4</v>
      </c>
    </row>
    <row r="6977" spans="1:13" x14ac:dyDescent="0.3">
      <c r="A6977" t="s">
        <v>17</v>
      </c>
      <c r="B6977">
        <v>6974</v>
      </c>
      <c r="C6977" t="s">
        <v>578</v>
      </c>
      <c r="D6977" t="s">
        <v>48</v>
      </c>
      <c r="E6977">
        <v>2015</v>
      </c>
      <c r="F6977" t="s">
        <v>33</v>
      </c>
      <c r="G6977" t="s">
        <v>34</v>
      </c>
      <c r="H6977" t="s">
        <v>26</v>
      </c>
      <c r="I6977" t="s">
        <v>16</v>
      </c>
      <c r="J6977">
        <v>0.11232455199999999</v>
      </c>
      <c r="K6977">
        <v>10.395</v>
      </c>
      <c r="L6977">
        <v>60.622</v>
      </c>
      <c r="M6977">
        <v>4</v>
      </c>
    </row>
    <row r="6978" spans="1:13" x14ac:dyDescent="0.3">
      <c r="A6978" t="s">
        <v>17</v>
      </c>
      <c r="B6978">
        <v>6975</v>
      </c>
      <c r="C6978" t="s">
        <v>118</v>
      </c>
      <c r="D6978" t="s">
        <v>48</v>
      </c>
      <c r="E6978">
        <v>2015</v>
      </c>
      <c r="F6978" t="s">
        <v>33</v>
      </c>
      <c r="G6978" t="s">
        <v>34</v>
      </c>
      <c r="H6978" t="s">
        <v>26</v>
      </c>
      <c r="I6978" t="s">
        <v>16</v>
      </c>
      <c r="J6978">
        <v>2.9001987E-2</v>
      </c>
      <c r="K6978">
        <v>10.8</v>
      </c>
      <c r="L6978">
        <v>238.62219999999999</v>
      </c>
      <c r="M6978">
        <v>4</v>
      </c>
    </row>
    <row r="6979" spans="1:13" x14ac:dyDescent="0.3">
      <c r="A6979" t="s">
        <v>17</v>
      </c>
      <c r="B6979">
        <v>6976</v>
      </c>
      <c r="C6979" t="s">
        <v>933</v>
      </c>
      <c r="D6979" t="s">
        <v>48</v>
      </c>
      <c r="E6979">
        <v>2015</v>
      </c>
      <c r="F6979" t="s">
        <v>33</v>
      </c>
      <c r="G6979" t="s">
        <v>34</v>
      </c>
      <c r="H6979" t="s">
        <v>26</v>
      </c>
      <c r="I6979" t="s">
        <v>16</v>
      </c>
      <c r="J6979">
        <v>0.135416391</v>
      </c>
      <c r="K6979">
        <v>11.1</v>
      </c>
      <c r="L6979">
        <v>218.34819999999999</v>
      </c>
      <c r="M6979">
        <v>4</v>
      </c>
    </row>
    <row r="6980" spans="1:13" x14ac:dyDescent="0.3">
      <c r="A6980" t="s">
        <v>17</v>
      </c>
      <c r="B6980">
        <v>6977</v>
      </c>
      <c r="C6980" t="s">
        <v>1355</v>
      </c>
      <c r="D6980" t="s">
        <v>48</v>
      </c>
      <c r="E6980">
        <v>2015</v>
      </c>
      <c r="F6980" t="s">
        <v>33</v>
      </c>
      <c r="G6980" t="s">
        <v>34</v>
      </c>
      <c r="H6980" t="s">
        <v>26</v>
      </c>
      <c r="I6980" t="s">
        <v>16</v>
      </c>
      <c r="J6980">
        <v>3.0869612000000001E-2</v>
      </c>
      <c r="K6980">
        <v>11.35</v>
      </c>
      <c r="L6980">
        <v>49.800800000000002</v>
      </c>
      <c r="M6980">
        <v>4</v>
      </c>
    </row>
    <row r="6981" spans="1:13" x14ac:dyDescent="0.3">
      <c r="A6981" t="s">
        <v>17</v>
      </c>
      <c r="B6981">
        <v>6978</v>
      </c>
      <c r="C6981" t="s">
        <v>389</v>
      </c>
      <c r="D6981" t="s">
        <v>48</v>
      </c>
      <c r="E6981">
        <v>2015</v>
      </c>
      <c r="F6981" t="s">
        <v>33</v>
      </c>
      <c r="G6981" t="s">
        <v>34</v>
      </c>
      <c r="H6981" t="s">
        <v>26</v>
      </c>
      <c r="I6981" t="s">
        <v>16</v>
      </c>
      <c r="J6981">
        <v>6.7011609E-2</v>
      </c>
      <c r="K6981">
        <v>14.1</v>
      </c>
      <c r="L6981">
        <v>197.10839999999999</v>
      </c>
      <c r="M6981">
        <v>4</v>
      </c>
    </row>
    <row r="6982" spans="1:13" x14ac:dyDescent="0.3">
      <c r="A6982" t="s">
        <v>17</v>
      </c>
      <c r="B6982">
        <v>6979</v>
      </c>
      <c r="C6982" t="s">
        <v>1319</v>
      </c>
      <c r="D6982" t="s">
        <v>48</v>
      </c>
      <c r="E6982">
        <v>2015</v>
      </c>
      <c r="F6982" t="s">
        <v>33</v>
      </c>
      <c r="G6982" t="s">
        <v>34</v>
      </c>
      <c r="H6982" t="s">
        <v>26</v>
      </c>
      <c r="I6982" t="s">
        <v>16</v>
      </c>
      <c r="J6982">
        <v>0.119131749</v>
      </c>
      <c r="K6982">
        <v>15</v>
      </c>
      <c r="L6982">
        <v>226.96940000000001</v>
      </c>
      <c r="M6982">
        <v>4</v>
      </c>
    </row>
    <row r="6983" spans="1:13" x14ac:dyDescent="0.3">
      <c r="A6983" t="s">
        <v>17</v>
      </c>
      <c r="B6983">
        <v>6980</v>
      </c>
      <c r="C6983" t="s">
        <v>1291</v>
      </c>
      <c r="D6983" t="s">
        <v>48</v>
      </c>
      <c r="E6983">
        <v>2015</v>
      </c>
      <c r="F6983" t="s">
        <v>33</v>
      </c>
      <c r="G6983" t="s">
        <v>34</v>
      </c>
      <c r="H6983" t="s">
        <v>26</v>
      </c>
      <c r="I6983" t="s">
        <v>16</v>
      </c>
      <c r="J6983">
        <v>5.8513255E-2</v>
      </c>
      <c r="K6983">
        <v>15</v>
      </c>
      <c r="L6983">
        <v>46.974400000000003</v>
      </c>
      <c r="M6983">
        <v>4</v>
      </c>
    </row>
    <row r="6984" spans="1:13" x14ac:dyDescent="0.3">
      <c r="A6984" t="s">
        <v>17</v>
      </c>
      <c r="B6984">
        <v>6981</v>
      </c>
      <c r="C6984" t="s">
        <v>1566</v>
      </c>
      <c r="D6984" t="s">
        <v>48</v>
      </c>
      <c r="E6984">
        <v>2015</v>
      </c>
      <c r="F6984" t="s">
        <v>33</v>
      </c>
      <c r="G6984" t="s">
        <v>34</v>
      </c>
      <c r="H6984" t="s">
        <v>26</v>
      </c>
      <c r="I6984" t="s">
        <v>16</v>
      </c>
      <c r="J6984">
        <v>0.105068444</v>
      </c>
      <c r="K6984">
        <v>16.75</v>
      </c>
      <c r="L6984">
        <v>156.66300000000001</v>
      </c>
      <c r="M6984">
        <v>4</v>
      </c>
    </row>
    <row r="6985" spans="1:13" x14ac:dyDescent="0.3">
      <c r="A6985" t="s">
        <v>17</v>
      </c>
      <c r="B6985">
        <v>6982</v>
      </c>
      <c r="C6985" t="s">
        <v>593</v>
      </c>
      <c r="D6985" t="s">
        <v>48</v>
      </c>
      <c r="E6985">
        <v>2015</v>
      </c>
      <c r="F6985" t="s">
        <v>33</v>
      </c>
      <c r="G6985" t="s">
        <v>34</v>
      </c>
      <c r="H6985" t="s">
        <v>26</v>
      </c>
      <c r="I6985" t="s">
        <v>16</v>
      </c>
      <c r="J6985">
        <v>0.139700397</v>
      </c>
      <c r="K6985">
        <v>16.850000000000001</v>
      </c>
      <c r="L6985">
        <v>147.77600000000001</v>
      </c>
      <c r="M6985">
        <v>4</v>
      </c>
    </row>
    <row r="6986" spans="1:13" x14ac:dyDescent="0.3">
      <c r="A6986" t="s">
        <v>17</v>
      </c>
      <c r="B6986">
        <v>6983</v>
      </c>
      <c r="C6986" t="s">
        <v>833</v>
      </c>
      <c r="D6986" t="s">
        <v>48</v>
      </c>
      <c r="E6986">
        <v>2015</v>
      </c>
      <c r="F6986" t="s">
        <v>33</v>
      </c>
      <c r="G6986" t="s">
        <v>34</v>
      </c>
      <c r="H6986" t="s">
        <v>26</v>
      </c>
      <c r="I6986" t="s">
        <v>16</v>
      </c>
      <c r="J6986">
        <v>5.2550475999999999E-2</v>
      </c>
      <c r="K6986">
        <v>17.5</v>
      </c>
      <c r="L6986">
        <v>101.29900000000001</v>
      </c>
      <c r="M6986">
        <v>4</v>
      </c>
    </row>
    <row r="6987" spans="1:13" x14ac:dyDescent="0.3">
      <c r="A6987" t="s">
        <v>17</v>
      </c>
      <c r="B6987">
        <v>6984</v>
      </c>
      <c r="C6987" t="s">
        <v>1585</v>
      </c>
      <c r="D6987" t="s">
        <v>48</v>
      </c>
      <c r="E6987">
        <v>2015</v>
      </c>
      <c r="F6987" t="s">
        <v>33</v>
      </c>
      <c r="G6987" t="s">
        <v>34</v>
      </c>
      <c r="H6987" t="s">
        <v>26</v>
      </c>
      <c r="I6987" t="s">
        <v>16</v>
      </c>
      <c r="J6987">
        <v>4.9167387999999999E-2</v>
      </c>
      <c r="K6987">
        <v>17.600000000000001</v>
      </c>
      <c r="L6987">
        <v>114.91759999999999</v>
      </c>
      <c r="M6987">
        <v>4</v>
      </c>
    </row>
    <row r="6988" spans="1:13" x14ac:dyDescent="0.3">
      <c r="A6988" t="s">
        <v>17</v>
      </c>
      <c r="B6988">
        <v>6985</v>
      </c>
      <c r="C6988" t="s">
        <v>1352</v>
      </c>
      <c r="D6988" t="s">
        <v>48</v>
      </c>
      <c r="E6988">
        <v>2015</v>
      </c>
      <c r="F6988" t="s">
        <v>33</v>
      </c>
      <c r="G6988" t="s">
        <v>34</v>
      </c>
      <c r="H6988" t="s">
        <v>26</v>
      </c>
      <c r="I6988" t="s">
        <v>16</v>
      </c>
      <c r="J6988">
        <v>1.5309885000000001E-2</v>
      </c>
      <c r="K6988">
        <v>18.25</v>
      </c>
      <c r="L6988">
        <v>197.60839999999999</v>
      </c>
      <c r="M6988">
        <v>4</v>
      </c>
    </row>
    <row r="6989" spans="1:13" x14ac:dyDescent="0.3">
      <c r="A6989" t="s">
        <v>17</v>
      </c>
      <c r="B6989">
        <v>6986</v>
      </c>
      <c r="C6989" t="s">
        <v>1509</v>
      </c>
      <c r="D6989" t="s">
        <v>48</v>
      </c>
      <c r="E6989">
        <v>2015</v>
      </c>
      <c r="F6989" t="s">
        <v>33</v>
      </c>
      <c r="G6989" t="s">
        <v>34</v>
      </c>
      <c r="H6989" t="s">
        <v>26</v>
      </c>
      <c r="I6989" t="s">
        <v>16</v>
      </c>
      <c r="J6989">
        <v>7.7882225999999999E-2</v>
      </c>
      <c r="K6989">
        <v>18.25</v>
      </c>
      <c r="L6989">
        <v>258.09620000000001</v>
      </c>
      <c r="M6989">
        <v>4</v>
      </c>
    </row>
    <row r="6990" spans="1:13" x14ac:dyDescent="0.3">
      <c r="A6990" t="s">
        <v>17</v>
      </c>
      <c r="B6990">
        <v>6987</v>
      </c>
      <c r="C6990" t="s">
        <v>1173</v>
      </c>
      <c r="D6990" t="s">
        <v>48</v>
      </c>
      <c r="E6990">
        <v>2015</v>
      </c>
      <c r="F6990" t="s">
        <v>33</v>
      </c>
      <c r="G6990" t="s">
        <v>34</v>
      </c>
      <c r="H6990" t="s">
        <v>26</v>
      </c>
      <c r="I6990" t="s">
        <v>16</v>
      </c>
      <c r="J6990">
        <v>7.5347425999999995E-2</v>
      </c>
      <c r="K6990">
        <v>18.25</v>
      </c>
      <c r="L6990">
        <v>126.30459999999999</v>
      </c>
      <c r="M6990">
        <v>4</v>
      </c>
    </row>
    <row r="6991" spans="1:13" x14ac:dyDescent="0.3">
      <c r="A6991" t="s">
        <v>17</v>
      </c>
      <c r="B6991">
        <v>6988</v>
      </c>
      <c r="C6991" t="s">
        <v>642</v>
      </c>
      <c r="D6991" t="s">
        <v>48</v>
      </c>
      <c r="E6991">
        <v>2015</v>
      </c>
      <c r="F6991" t="s">
        <v>33</v>
      </c>
      <c r="G6991" t="s">
        <v>34</v>
      </c>
      <c r="H6991" t="s">
        <v>26</v>
      </c>
      <c r="I6991" t="s">
        <v>16</v>
      </c>
      <c r="J6991">
        <v>0.108930629</v>
      </c>
      <c r="K6991">
        <v>20.75</v>
      </c>
      <c r="L6991">
        <v>160.95779999999999</v>
      </c>
      <c r="M6991">
        <v>4</v>
      </c>
    </row>
    <row r="6992" spans="1:13" x14ac:dyDescent="0.3">
      <c r="A6992" t="s">
        <v>17</v>
      </c>
      <c r="B6992">
        <v>6989</v>
      </c>
      <c r="C6992" t="s">
        <v>643</v>
      </c>
      <c r="D6992" t="s">
        <v>48</v>
      </c>
      <c r="E6992">
        <v>2015</v>
      </c>
      <c r="F6992" t="s">
        <v>33</v>
      </c>
      <c r="G6992" t="s">
        <v>34</v>
      </c>
      <c r="H6992" t="s">
        <v>26</v>
      </c>
      <c r="I6992" t="s">
        <v>16</v>
      </c>
      <c r="J6992">
        <v>1.9462622999999998E-2</v>
      </c>
      <c r="K6992">
        <v>21.25</v>
      </c>
      <c r="L6992">
        <v>120.87560000000001</v>
      </c>
      <c r="M6992">
        <v>4</v>
      </c>
    </row>
    <row r="6993" spans="1:13" x14ac:dyDescent="0.3">
      <c r="A6993" t="s">
        <v>17</v>
      </c>
      <c r="B6993">
        <v>6990</v>
      </c>
      <c r="C6993" t="s">
        <v>1434</v>
      </c>
      <c r="D6993" t="s">
        <v>32</v>
      </c>
      <c r="E6993">
        <v>2015</v>
      </c>
      <c r="F6993" t="s">
        <v>33</v>
      </c>
      <c r="G6993" t="s">
        <v>34</v>
      </c>
      <c r="H6993" t="s">
        <v>26</v>
      </c>
      <c r="I6993" t="s">
        <v>16</v>
      </c>
      <c r="J6993">
        <v>1.4584583999999999E-2</v>
      </c>
      <c r="K6993">
        <v>5.78</v>
      </c>
      <c r="L6993">
        <v>146.31020000000001</v>
      </c>
      <c r="M6993">
        <v>4</v>
      </c>
    </row>
    <row r="6994" spans="1:13" x14ac:dyDescent="0.3">
      <c r="A6994" t="s">
        <v>17</v>
      </c>
      <c r="B6994">
        <v>6991</v>
      </c>
      <c r="C6994" t="s">
        <v>1183</v>
      </c>
      <c r="D6994" t="s">
        <v>32</v>
      </c>
      <c r="E6994">
        <v>2015</v>
      </c>
      <c r="F6994" t="s">
        <v>33</v>
      </c>
      <c r="G6994" t="s">
        <v>34</v>
      </c>
      <c r="H6994" t="s">
        <v>26</v>
      </c>
      <c r="I6994" t="s">
        <v>16</v>
      </c>
      <c r="J6994">
        <v>0.115265695</v>
      </c>
      <c r="K6994">
        <v>6.1349999999999998</v>
      </c>
      <c r="L6994">
        <v>160.52359999999999</v>
      </c>
      <c r="M6994">
        <v>4</v>
      </c>
    </row>
    <row r="6995" spans="1:13" x14ac:dyDescent="0.3">
      <c r="A6995" t="s">
        <v>17</v>
      </c>
      <c r="B6995">
        <v>6992</v>
      </c>
      <c r="C6995" t="s">
        <v>1510</v>
      </c>
      <c r="D6995" t="s">
        <v>32</v>
      </c>
      <c r="E6995">
        <v>2015</v>
      </c>
      <c r="F6995" t="s">
        <v>33</v>
      </c>
      <c r="G6995" t="s">
        <v>34</v>
      </c>
      <c r="H6995" t="s">
        <v>26</v>
      </c>
      <c r="I6995" t="s">
        <v>16</v>
      </c>
      <c r="J6995">
        <v>2.7761289000000001E-2</v>
      </c>
      <c r="K6995">
        <v>6.28</v>
      </c>
      <c r="L6995">
        <v>85.819800000000001</v>
      </c>
      <c r="M6995">
        <v>4</v>
      </c>
    </row>
    <row r="6996" spans="1:13" x14ac:dyDescent="0.3">
      <c r="A6996" t="s">
        <v>17</v>
      </c>
      <c r="B6996">
        <v>6993</v>
      </c>
      <c r="C6996" t="s">
        <v>1478</v>
      </c>
      <c r="D6996" t="s">
        <v>32</v>
      </c>
      <c r="E6996">
        <v>2015</v>
      </c>
      <c r="F6996" t="s">
        <v>33</v>
      </c>
      <c r="G6996" t="s">
        <v>34</v>
      </c>
      <c r="H6996" t="s">
        <v>26</v>
      </c>
      <c r="I6996" t="s">
        <v>16</v>
      </c>
      <c r="J6996">
        <v>1.4021626000000001E-2</v>
      </c>
      <c r="K6996">
        <v>6.8650000000000002</v>
      </c>
      <c r="L6996">
        <v>127.1652</v>
      </c>
      <c r="M6996">
        <v>4</v>
      </c>
    </row>
    <row r="6997" spans="1:13" x14ac:dyDescent="0.3">
      <c r="A6997" t="s">
        <v>17</v>
      </c>
      <c r="B6997">
        <v>6994</v>
      </c>
      <c r="C6997" t="s">
        <v>566</v>
      </c>
      <c r="D6997" t="s">
        <v>32</v>
      </c>
      <c r="E6997">
        <v>2015</v>
      </c>
      <c r="F6997" t="s">
        <v>33</v>
      </c>
      <c r="G6997" t="s">
        <v>34</v>
      </c>
      <c r="H6997" t="s">
        <v>26</v>
      </c>
      <c r="I6997" t="s">
        <v>16</v>
      </c>
      <c r="J6997">
        <v>7.7350111999999999E-2</v>
      </c>
      <c r="K6997">
        <v>6.96</v>
      </c>
      <c r="L6997">
        <v>91.414599999999993</v>
      </c>
      <c r="M6997">
        <v>4</v>
      </c>
    </row>
    <row r="6998" spans="1:13" x14ac:dyDescent="0.3">
      <c r="A6998" t="s">
        <v>17</v>
      </c>
      <c r="B6998">
        <v>6995</v>
      </c>
      <c r="C6998" t="s">
        <v>450</v>
      </c>
      <c r="D6998" t="s">
        <v>32</v>
      </c>
      <c r="E6998">
        <v>2015</v>
      </c>
      <c r="F6998" t="s">
        <v>33</v>
      </c>
      <c r="G6998" t="s">
        <v>34</v>
      </c>
      <c r="H6998" t="s">
        <v>26</v>
      </c>
      <c r="I6998" t="s">
        <v>16</v>
      </c>
      <c r="J6998">
        <v>6.1188146999999998E-2</v>
      </c>
      <c r="K6998">
        <v>7.63</v>
      </c>
      <c r="L6998">
        <v>94.043599999999998</v>
      </c>
      <c r="M6998">
        <v>4</v>
      </c>
    </row>
    <row r="6999" spans="1:13" x14ac:dyDescent="0.3">
      <c r="A6999" t="s">
        <v>17</v>
      </c>
      <c r="B6999">
        <v>6996</v>
      </c>
      <c r="C6999" t="s">
        <v>972</v>
      </c>
      <c r="D6999" t="s">
        <v>32</v>
      </c>
      <c r="E6999">
        <v>2015</v>
      </c>
      <c r="F6999" t="s">
        <v>33</v>
      </c>
      <c r="G6999" t="s">
        <v>34</v>
      </c>
      <c r="H6999" t="s">
        <v>26</v>
      </c>
      <c r="I6999" t="s">
        <v>16</v>
      </c>
      <c r="J6999">
        <v>2.3934397999999999E-2</v>
      </c>
      <c r="K6999">
        <v>8.5749999999999993</v>
      </c>
      <c r="L6999">
        <v>105.828</v>
      </c>
      <c r="M6999">
        <v>4</v>
      </c>
    </row>
    <row r="7000" spans="1:13" x14ac:dyDescent="0.3">
      <c r="A7000" t="s">
        <v>17</v>
      </c>
      <c r="B7000">
        <v>6997</v>
      </c>
      <c r="C7000" t="s">
        <v>1003</v>
      </c>
      <c r="D7000" t="s">
        <v>32</v>
      </c>
      <c r="E7000">
        <v>2015</v>
      </c>
      <c r="F7000" t="s">
        <v>33</v>
      </c>
      <c r="G7000" t="s">
        <v>34</v>
      </c>
      <c r="H7000" t="s">
        <v>26</v>
      </c>
      <c r="I7000" t="s">
        <v>16</v>
      </c>
      <c r="J7000">
        <v>1.3869809E-2</v>
      </c>
      <c r="K7000">
        <v>9.8000000000000007</v>
      </c>
      <c r="L7000">
        <v>47.405999999999999</v>
      </c>
      <c r="M7000">
        <v>4</v>
      </c>
    </row>
    <row r="7001" spans="1:13" x14ac:dyDescent="0.3">
      <c r="A7001" t="s">
        <v>17</v>
      </c>
      <c r="B7001">
        <v>6998</v>
      </c>
      <c r="C7001" t="s">
        <v>1460</v>
      </c>
      <c r="D7001" t="s">
        <v>32</v>
      </c>
      <c r="E7001">
        <v>2015</v>
      </c>
      <c r="F7001" t="s">
        <v>33</v>
      </c>
      <c r="G7001" t="s">
        <v>34</v>
      </c>
      <c r="H7001" t="s">
        <v>26</v>
      </c>
      <c r="I7001" t="s">
        <v>16</v>
      </c>
      <c r="J7001">
        <v>0.16817143000000001</v>
      </c>
      <c r="K7001">
        <v>9.8949999999999996</v>
      </c>
      <c r="L7001">
        <v>237.75640000000001</v>
      </c>
      <c r="M7001">
        <v>4</v>
      </c>
    </row>
    <row r="7002" spans="1:13" x14ac:dyDescent="0.3">
      <c r="A7002" t="s">
        <v>17</v>
      </c>
      <c r="B7002">
        <v>6999</v>
      </c>
      <c r="C7002" t="s">
        <v>919</v>
      </c>
      <c r="D7002" t="s">
        <v>32</v>
      </c>
      <c r="E7002">
        <v>2015</v>
      </c>
      <c r="F7002" t="s">
        <v>33</v>
      </c>
      <c r="G7002" t="s">
        <v>34</v>
      </c>
      <c r="H7002" t="s">
        <v>26</v>
      </c>
      <c r="I7002" t="s">
        <v>16</v>
      </c>
      <c r="J7002">
        <v>2.9841759999999998E-2</v>
      </c>
      <c r="K7002">
        <v>12.1</v>
      </c>
      <c r="L7002">
        <v>144.4444</v>
      </c>
      <c r="M7002">
        <v>4</v>
      </c>
    </row>
    <row r="7003" spans="1:13" x14ac:dyDescent="0.3">
      <c r="A7003" t="s">
        <v>17</v>
      </c>
      <c r="B7003">
        <v>7000</v>
      </c>
      <c r="C7003" t="s">
        <v>579</v>
      </c>
      <c r="D7003" t="s">
        <v>32</v>
      </c>
      <c r="E7003">
        <v>2015</v>
      </c>
      <c r="F7003" t="s">
        <v>33</v>
      </c>
      <c r="G7003" t="s">
        <v>34</v>
      </c>
      <c r="H7003" t="s">
        <v>26</v>
      </c>
      <c r="I7003" t="s">
        <v>16</v>
      </c>
      <c r="J7003">
        <v>5.6543464000000002E-2</v>
      </c>
      <c r="K7003">
        <v>13.15</v>
      </c>
      <c r="L7003">
        <v>140.5812</v>
      </c>
      <c r="M7003">
        <v>4</v>
      </c>
    </row>
    <row r="7004" spans="1:13" x14ac:dyDescent="0.3">
      <c r="A7004" t="s">
        <v>17</v>
      </c>
      <c r="B7004">
        <v>7001</v>
      </c>
      <c r="C7004" t="s">
        <v>540</v>
      </c>
      <c r="D7004" t="s">
        <v>32</v>
      </c>
      <c r="E7004">
        <v>2015</v>
      </c>
      <c r="F7004" t="s">
        <v>33</v>
      </c>
      <c r="G7004" t="s">
        <v>34</v>
      </c>
      <c r="H7004" t="s">
        <v>26</v>
      </c>
      <c r="I7004" t="s">
        <v>16</v>
      </c>
      <c r="J7004">
        <v>4.9178998000000002E-2</v>
      </c>
      <c r="K7004">
        <v>15</v>
      </c>
      <c r="L7004">
        <v>65.616799999999998</v>
      </c>
      <c r="M7004">
        <v>4</v>
      </c>
    </row>
    <row r="7005" spans="1:13" x14ac:dyDescent="0.3">
      <c r="A7005" t="s">
        <v>17</v>
      </c>
      <c r="B7005">
        <v>7002</v>
      </c>
      <c r="C7005" t="s">
        <v>1435</v>
      </c>
      <c r="D7005" t="s">
        <v>159</v>
      </c>
      <c r="E7005">
        <v>2015</v>
      </c>
      <c r="F7005" t="s">
        <v>33</v>
      </c>
      <c r="G7005" t="s">
        <v>34</v>
      </c>
      <c r="H7005" t="s">
        <v>26</v>
      </c>
      <c r="I7005" t="s">
        <v>16</v>
      </c>
      <c r="J7005">
        <v>2.5916883000000002E-2</v>
      </c>
      <c r="K7005">
        <v>12.15</v>
      </c>
      <c r="L7005">
        <v>120.244</v>
      </c>
      <c r="M7005">
        <v>4</v>
      </c>
    </row>
    <row r="7006" spans="1:13" x14ac:dyDescent="0.3">
      <c r="A7006" t="s">
        <v>17</v>
      </c>
      <c r="B7006">
        <v>7003</v>
      </c>
      <c r="C7006" t="s">
        <v>736</v>
      </c>
      <c r="D7006" t="s">
        <v>159</v>
      </c>
      <c r="E7006">
        <v>2015</v>
      </c>
      <c r="F7006" t="s">
        <v>33</v>
      </c>
      <c r="G7006" t="s">
        <v>34</v>
      </c>
      <c r="H7006" t="s">
        <v>26</v>
      </c>
      <c r="I7006" t="s">
        <v>16</v>
      </c>
      <c r="J7006">
        <v>3.0678825E-2</v>
      </c>
      <c r="K7006">
        <v>12.85</v>
      </c>
      <c r="L7006">
        <v>251.70400000000001</v>
      </c>
      <c r="M7006">
        <v>4</v>
      </c>
    </row>
    <row r="7007" spans="1:13" x14ac:dyDescent="0.3">
      <c r="A7007" t="s">
        <v>17</v>
      </c>
      <c r="B7007">
        <v>7004</v>
      </c>
      <c r="C7007" t="s">
        <v>1155</v>
      </c>
      <c r="D7007" t="s">
        <v>159</v>
      </c>
      <c r="E7007">
        <v>2015</v>
      </c>
      <c r="F7007" t="s">
        <v>33</v>
      </c>
      <c r="G7007" t="s">
        <v>34</v>
      </c>
      <c r="H7007" t="s">
        <v>26</v>
      </c>
      <c r="I7007" t="s">
        <v>16</v>
      </c>
      <c r="J7007">
        <v>0.154301621</v>
      </c>
      <c r="K7007">
        <v>15</v>
      </c>
      <c r="L7007">
        <v>105.99379999999999</v>
      </c>
      <c r="M7007">
        <v>4</v>
      </c>
    </row>
    <row r="7008" spans="1:13" x14ac:dyDescent="0.3">
      <c r="A7008" t="s">
        <v>17</v>
      </c>
      <c r="B7008">
        <v>7005</v>
      </c>
      <c r="C7008" t="s">
        <v>881</v>
      </c>
      <c r="D7008" t="s">
        <v>159</v>
      </c>
      <c r="E7008">
        <v>2015</v>
      </c>
      <c r="F7008" t="s">
        <v>33</v>
      </c>
      <c r="G7008" t="s">
        <v>34</v>
      </c>
      <c r="H7008" t="s">
        <v>26</v>
      </c>
      <c r="I7008" t="s">
        <v>16</v>
      </c>
      <c r="J7008">
        <v>4.3322253999999998E-2</v>
      </c>
      <c r="K7008">
        <v>15.85</v>
      </c>
      <c r="L7008">
        <v>39.616399999999999</v>
      </c>
      <c r="M7008">
        <v>4</v>
      </c>
    </row>
    <row r="7009" spans="1:13" x14ac:dyDescent="0.3">
      <c r="A7009" t="s">
        <v>17</v>
      </c>
      <c r="B7009">
        <v>7006</v>
      </c>
      <c r="C7009" t="s">
        <v>773</v>
      </c>
      <c r="D7009" t="s">
        <v>95</v>
      </c>
      <c r="E7009">
        <v>2020</v>
      </c>
      <c r="F7009" t="s">
        <v>37</v>
      </c>
      <c r="G7009" t="s">
        <v>34</v>
      </c>
      <c r="H7009" t="s">
        <v>26</v>
      </c>
      <c r="I7009" t="s">
        <v>16</v>
      </c>
      <c r="J7009">
        <v>2.9859711000000001E-2</v>
      </c>
      <c r="K7009">
        <v>6.4450000000000003</v>
      </c>
      <c r="L7009">
        <v>94.143600000000006</v>
      </c>
      <c r="M7009">
        <v>4</v>
      </c>
    </row>
    <row r="7010" spans="1:13" x14ac:dyDescent="0.3">
      <c r="A7010" t="s">
        <v>17</v>
      </c>
      <c r="B7010">
        <v>7007</v>
      </c>
      <c r="C7010" t="s">
        <v>1538</v>
      </c>
      <c r="D7010" t="s">
        <v>95</v>
      </c>
      <c r="E7010">
        <v>2020</v>
      </c>
      <c r="F7010" t="s">
        <v>37</v>
      </c>
      <c r="G7010" t="s">
        <v>34</v>
      </c>
      <c r="H7010" t="s">
        <v>26</v>
      </c>
      <c r="I7010" t="s">
        <v>16</v>
      </c>
      <c r="J7010">
        <v>8.2894099999999998E-2</v>
      </c>
      <c r="K7010">
        <v>8.2349999999999994</v>
      </c>
      <c r="L7010">
        <v>149.30760000000001</v>
      </c>
      <c r="M7010">
        <v>4</v>
      </c>
    </row>
    <row r="7011" spans="1:13" x14ac:dyDescent="0.3">
      <c r="A7011" t="s">
        <v>17</v>
      </c>
      <c r="B7011">
        <v>7008</v>
      </c>
      <c r="C7011" t="s">
        <v>1461</v>
      </c>
      <c r="D7011" t="s">
        <v>95</v>
      </c>
      <c r="E7011">
        <v>2020</v>
      </c>
      <c r="F7011" t="s">
        <v>37</v>
      </c>
      <c r="G7011" t="s">
        <v>34</v>
      </c>
      <c r="H7011" t="s">
        <v>26</v>
      </c>
      <c r="I7011" t="s">
        <v>16</v>
      </c>
      <c r="J7011">
        <v>1.5949001000000001E-2</v>
      </c>
      <c r="K7011">
        <v>9.1950000000000003</v>
      </c>
      <c r="L7011">
        <v>84.159199999999998</v>
      </c>
      <c r="M7011">
        <v>4</v>
      </c>
    </row>
    <row r="7012" spans="1:13" x14ac:dyDescent="0.3">
      <c r="A7012" t="s">
        <v>17</v>
      </c>
      <c r="B7012">
        <v>7009</v>
      </c>
      <c r="C7012" t="s">
        <v>1503</v>
      </c>
      <c r="D7012" t="s">
        <v>95</v>
      </c>
      <c r="E7012">
        <v>2020</v>
      </c>
      <c r="F7012" t="s">
        <v>37</v>
      </c>
      <c r="G7012" t="s">
        <v>34</v>
      </c>
      <c r="H7012" t="s">
        <v>26</v>
      </c>
      <c r="I7012" t="s">
        <v>16</v>
      </c>
      <c r="J7012">
        <v>2.8683422E-2</v>
      </c>
      <c r="K7012">
        <v>9.3000000000000007</v>
      </c>
      <c r="L7012">
        <v>195.81360000000001</v>
      </c>
      <c r="M7012">
        <v>4</v>
      </c>
    </row>
    <row r="7013" spans="1:13" x14ac:dyDescent="0.3">
      <c r="A7013" t="s">
        <v>17</v>
      </c>
      <c r="B7013">
        <v>7010</v>
      </c>
      <c r="C7013" t="s">
        <v>1060</v>
      </c>
      <c r="D7013" t="s">
        <v>95</v>
      </c>
      <c r="E7013">
        <v>2020</v>
      </c>
      <c r="F7013" t="s">
        <v>37</v>
      </c>
      <c r="G7013" t="s">
        <v>34</v>
      </c>
      <c r="H7013" t="s">
        <v>26</v>
      </c>
      <c r="I7013" t="s">
        <v>16</v>
      </c>
      <c r="J7013">
        <v>9.3991285999999993E-2</v>
      </c>
      <c r="K7013">
        <v>14.85</v>
      </c>
      <c r="L7013">
        <v>140.9812</v>
      </c>
      <c r="M7013">
        <v>4</v>
      </c>
    </row>
    <row r="7014" spans="1:13" x14ac:dyDescent="0.3">
      <c r="A7014" t="s">
        <v>17</v>
      </c>
      <c r="B7014">
        <v>7011</v>
      </c>
      <c r="C7014" t="s">
        <v>681</v>
      </c>
      <c r="D7014" t="s">
        <v>95</v>
      </c>
      <c r="E7014">
        <v>2020</v>
      </c>
      <c r="F7014" t="s">
        <v>37</v>
      </c>
      <c r="G7014" t="s">
        <v>34</v>
      </c>
      <c r="H7014" t="s">
        <v>26</v>
      </c>
      <c r="I7014" t="s">
        <v>16</v>
      </c>
      <c r="J7014">
        <v>7.6505798999999999E-2</v>
      </c>
      <c r="K7014">
        <v>15.1</v>
      </c>
      <c r="L7014">
        <v>91.582999999999998</v>
      </c>
      <c r="M7014">
        <v>4</v>
      </c>
    </row>
    <row r="7015" spans="1:13" x14ac:dyDescent="0.3">
      <c r="A7015" t="s">
        <v>17</v>
      </c>
      <c r="B7015">
        <v>7012</v>
      </c>
      <c r="C7015" t="s">
        <v>737</v>
      </c>
      <c r="D7015" t="s">
        <v>95</v>
      </c>
      <c r="E7015">
        <v>2020</v>
      </c>
      <c r="F7015" t="s">
        <v>37</v>
      </c>
      <c r="G7015" t="s">
        <v>34</v>
      </c>
      <c r="H7015" t="s">
        <v>26</v>
      </c>
      <c r="I7015" t="s">
        <v>16</v>
      </c>
      <c r="J7015">
        <v>8.1562685999999995E-2</v>
      </c>
      <c r="K7015">
        <v>15.6</v>
      </c>
      <c r="L7015">
        <v>112.7544</v>
      </c>
      <c r="M7015">
        <v>4</v>
      </c>
    </row>
    <row r="7016" spans="1:13" x14ac:dyDescent="0.3">
      <c r="A7016" t="s">
        <v>17</v>
      </c>
      <c r="B7016">
        <v>7013</v>
      </c>
      <c r="C7016" t="s">
        <v>464</v>
      </c>
      <c r="D7016" t="s">
        <v>95</v>
      </c>
      <c r="E7016">
        <v>2020</v>
      </c>
      <c r="F7016" t="s">
        <v>37</v>
      </c>
      <c r="G7016" t="s">
        <v>34</v>
      </c>
      <c r="H7016" t="s">
        <v>26</v>
      </c>
      <c r="I7016" t="s">
        <v>16</v>
      </c>
      <c r="J7016">
        <v>7.4083388E-2</v>
      </c>
      <c r="K7016">
        <v>15.7</v>
      </c>
      <c r="L7016">
        <v>253.3724</v>
      </c>
      <c r="M7016">
        <v>4</v>
      </c>
    </row>
    <row r="7017" spans="1:13" x14ac:dyDescent="0.3">
      <c r="A7017" t="s">
        <v>17</v>
      </c>
      <c r="B7017">
        <v>7014</v>
      </c>
      <c r="C7017" t="s">
        <v>1061</v>
      </c>
      <c r="D7017" t="s">
        <v>95</v>
      </c>
      <c r="E7017">
        <v>2020</v>
      </c>
      <c r="F7017" t="s">
        <v>37</v>
      </c>
      <c r="G7017" t="s">
        <v>34</v>
      </c>
      <c r="H7017" t="s">
        <v>26</v>
      </c>
      <c r="I7017" t="s">
        <v>16</v>
      </c>
      <c r="J7017">
        <v>8.5891330000000005E-3</v>
      </c>
      <c r="K7017">
        <v>18</v>
      </c>
      <c r="L7017">
        <v>81.061800000000005</v>
      </c>
      <c r="M7017">
        <v>4</v>
      </c>
    </row>
    <row r="7018" spans="1:13" x14ac:dyDescent="0.3">
      <c r="A7018" t="s">
        <v>17</v>
      </c>
      <c r="B7018">
        <v>7015</v>
      </c>
      <c r="C7018" t="s">
        <v>745</v>
      </c>
      <c r="D7018" t="s">
        <v>57</v>
      </c>
      <c r="E7018">
        <v>2020</v>
      </c>
      <c r="F7018" t="s">
        <v>37</v>
      </c>
      <c r="G7018" t="s">
        <v>34</v>
      </c>
      <c r="H7018" t="s">
        <v>26</v>
      </c>
      <c r="I7018" t="s">
        <v>16</v>
      </c>
      <c r="J7018">
        <v>6.9491408000000005E-2</v>
      </c>
      <c r="K7018">
        <v>15.85</v>
      </c>
      <c r="L7018">
        <v>218.2166</v>
      </c>
      <c r="M7018">
        <v>4</v>
      </c>
    </row>
    <row r="7019" spans="1:13" x14ac:dyDescent="0.3">
      <c r="A7019" t="s">
        <v>17</v>
      </c>
      <c r="B7019">
        <v>7016</v>
      </c>
      <c r="C7019" t="s">
        <v>1104</v>
      </c>
      <c r="D7019" t="s">
        <v>57</v>
      </c>
      <c r="E7019">
        <v>2020</v>
      </c>
      <c r="F7019" t="s">
        <v>37</v>
      </c>
      <c r="G7019" t="s">
        <v>34</v>
      </c>
      <c r="H7019" t="s">
        <v>26</v>
      </c>
      <c r="I7019" t="s">
        <v>16</v>
      </c>
      <c r="J7019">
        <v>5.4514169000000001E-2</v>
      </c>
      <c r="K7019">
        <v>17.100000000000001</v>
      </c>
      <c r="L7019">
        <v>84.456599999999995</v>
      </c>
      <c r="M7019">
        <v>4</v>
      </c>
    </row>
    <row r="7020" spans="1:13" x14ac:dyDescent="0.3">
      <c r="A7020" t="s">
        <v>17</v>
      </c>
      <c r="B7020">
        <v>7017</v>
      </c>
      <c r="C7020" t="s">
        <v>163</v>
      </c>
      <c r="D7020" t="s">
        <v>28</v>
      </c>
      <c r="E7020">
        <v>2020</v>
      </c>
      <c r="F7020" t="s">
        <v>37</v>
      </c>
      <c r="G7020" t="s">
        <v>34</v>
      </c>
      <c r="H7020" t="s">
        <v>26</v>
      </c>
      <c r="I7020" t="s">
        <v>16</v>
      </c>
      <c r="J7020">
        <v>1.0497273E-2</v>
      </c>
      <c r="K7020">
        <v>6.4249999999999998</v>
      </c>
      <c r="L7020">
        <v>118.38079999999999</v>
      </c>
      <c r="M7020">
        <v>4</v>
      </c>
    </row>
    <row r="7021" spans="1:13" x14ac:dyDescent="0.3">
      <c r="A7021" t="s">
        <v>17</v>
      </c>
      <c r="B7021">
        <v>7018</v>
      </c>
      <c r="C7021" t="s">
        <v>603</v>
      </c>
      <c r="D7021" t="s">
        <v>28</v>
      </c>
      <c r="E7021">
        <v>2020</v>
      </c>
      <c r="F7021" t="s">
        <v>37</v>
      </c>
      <c r="G7021" t="s">
        <v>34</v>
      </c>
      <c r="H7021" t="s">
        <v>26</v>
      </c>
      <c r="I7021" t="s">
        <v>16</v>
      </c>
      <c r="J7021">
        <v>4.1338300000000001E-2</v>
      </c>
      <c r="K7021">
        <v>6.98</v>
      </c>
      <c r="L7021">
        <v>83.3934</v>
      </c>
      <c r="M7021">
        <v>4</v>
      </c>
    </row>
    <row r="7022" spans="1:13" x14ac:dyDescent="0.3">
      <c r="A7022" t="s">
        <v>17</v>
      </c>
      <c r="B7022">
        <v>7019</v>
      </c>
      <c r="C7022" t="s">
        <v>1248</v>
      </c>
      <c r="D7022" t="s">
        <v>28</v>
      </c>
      <c r="E7022">
        <v>2020</v>
      </c>
      <c r="F7022" t="s">
        <v>37</v>
      </c>
      <c r="G7022" t="s">
        <v>34</v>
      </c>
      <c r="H7022" t="s">
        <v>26</v>
      </c>
      <c r="I7022" t="s">
        <v>16</v>
      </c>
      <c r="J7022">
        <v>3.0297819E-2</v>
      </c>
      <c r="K7022">
        <v>12.1</v>
      </c>
      <c r="L7022">
        <v>74.766999999999996</v>
      </c>
      <c r="M7022">
        <v>4</v>
      </c>
    </row>
    <row r="7023" spans="1:13" x14ac:dyDescent="0.3">
      <c r="A7023" t="s">
        <v>17</v>
      </c>
      <c r="B7023">
        <v>7020</v>
      </c>
      <c r="C7023" t="s">
        <v>1312</v>
      </c>
      <c r="D7023" t="s">
        <v>28</v>
      </c>
      <c r="E7023">
        <v>2020</v>
      </c>
      <c r="F7023" t="s">
        <v>37</v>
      </c>
      <c r="G7023" t="s">
        <v>34</v>
      </c>
      <c r="H7023" t="s">
        <v>26</v>
      </c>
      <c r="I7023" t="s">
        <v>16</v>
      </c>
      <c r="J7023">
        <v>1.8676689999999999E-2</v>
      </c>
      <c r="K7023">
        <v>14.85</v>
      </c>
      <c r="L7023">
        <v>188.72139999999999</v>
      </c>
      <c r="M7023">
        <v>4</v>
      </c>
    </row>
    <row r="7024" spans="1:13" x14ac:dyDescent="0.3">
      <c r="A7024" t="s">
        <v>17</v>
      </c>
      <c r="B7024">
        <v>7021</v>
      </c>
      <c r="C7024" t="s">
        <v>1063</v>
      </c>
      <c r="D7024" t="s">
        <v>28</v>
      </c>
      <c r="E7024">
        <v>2020</v>
      </c>
      <c r="F7024" t="s">
        <v>37</v>
      </c>
      <c r="G7024" t="s">
        <v>34</v>
      </c>
      <c r="H7024" t="s">
        <v>26</v>
      </c>
      <c r="I7024" t="s">
        <v>16</v>
      </c>
      <c r="J7024">
        <v>7.3251060000000007E-2</v>
      </c>
      <c r="K7024">
        <v>17.25</v>
      </c>
      <c r="L7024">
        <v>76.498599999999996</v>
      </c>
      <c r="M7024">
        <v>4</v>
      </c>
    </row>
    <row r="7025" spans="1:13" x14ac:dyDescent="0.3">
      <c r="A7025" t="s">
        <v>17</v>
      </c>
      <c r="B7025">
        <v>7022</v>
      </c>
      <c r="C7025" t="s">
        <v>1302</v>
      </c>
      <c r="D7025" t="s">
        <v>28</v>
      </c>
      <c r="E7025">
        <v>2020</v>
      </c>
      <c r="F7025" t="s">
        <v>37</v>
      </c>
      <c r="G7025" t="s">
        <v>34</v>
      </c>
      <c r="H7025" t="s">
        <v>26</v>
      </c>
      <c r="I7025" t="s">
        <v>16</v>
      </c>
      <c r="J7025">
        <v>0.142443405</v>
      </c>
      <c r="K7025">
        <v>18.850000000000001</v>
      </c>
      <c r="L7025">
        <v>170.41319999999999</v>
      </c>
      <c r="M7025">
        <v>4</v>
      </c>
    </row>
    <row r="7026" spans="1:13" x14ac:dyDescent="0.3">
      <c r="A7026" t="s">
        <v>17</v>
      </c>
      <c r="B7026">
        <v>7023</v>
      </c>
      <c r="C7026" t="s">
        <v>290</v>
      </c>
      <c r="D7026" t="s">
        <v>28</v>
      </c>
      <c r="E7026">
        <v>2020</v>
      </c>
      <c r="F7026" t="s">
        <v>37</v>
      </c>
      <c r="G7026" t="s">
        <v>34</v>
      </c>
      <c r="H7026" t="s">
        <v>26</v>
      </c>
      <c r="I7026" t="s">
        <v>16</v>
      </c>
      <c r="J7026">
        <v>4.2891098000000002E-2</v>
      </c>
      <c r="K7026">
        <v>18.850000000000001</v>
      </c>
      <c r="L7026">
        <v>257.63299999999998</v>
      </c>
      <c r="M7026">
        <v>4</v>
      </c>
    </row>
    <row r="7027" spans="1:13" x14ac:dyDescent="0.3">
      <c r="A7027" t="s">
        <v>17</v>
      </c>
      <c r="B7027">
        <v>7024</v>
      </c>
      <c r="C7027" t="s">
        <v>495</v>
      </c>
      <c r="D7027" t="s">
        <v>67</v>
      </c>
      <c r="E7027">
        <v>2020</v>
      </c>
      <c r="F7027" t="s">
        <v>37</v>
      </c>
      <c r="G7027" t="s">
        <v>34</v>
      </c>
      <c r="H7027" t="s">
        <v>26</v>
      </c>
      <c r="I7027" t="s">
        <v>16</v>
      </c>
      <c r="J7027">
        <v>2.2832115E-2</v>
      </c>
      <c r="K7027">
        <v>6.03</v>
      </c>
      <c r="L7027">
        <v>176.7028</v>
      </c>
      <c r="M7027">
        <v>4</v>
      </c>
    </row>
    <row r="7028" spans="1:13" x14ac:dyDescent="0.3">
      <c r="A7028" t="s">
        <v>17</v>
      </c>
      <c r="B7028">
        <v>7025</v>
      </c>
      <c r="C7028" t="s">
        <v>1472</v>
      </c>
      <c r="D7028" t="s">
        <v>67</v>
      </c>
      <c r="E7028">
        <v>2020</v>
      </c>
      <c r="F7028" t="s">
        <v>37</v>
      </c>
      <c r="G7028" t="s">
        <v>34</v>
      </c>
      <c r="H7028" t="s">
        <v>26</v>
      </c>
      <c r="I7028" t="s">
        <v>16</v>
      </c>
      <c r="J7028">
        <v>0</v>
      </c>
      <c r="K7028">
        <v>7.2850000000000001</v>
      </c>
      <c r="L7028">
        <v>155.12880000000001</v>
      </c>
      <c r="M7028">
        <v>4</v>
      </c>
    </row>
    <row r="7029" spans="1:13" x14ac:dyDescent="0.3">
      <c r="A7029" t="s">
        <v>17</v>
      </c>
      <c r="B7029">
        <v>7026</v>
      </c>
      <c r="C7029" t="s">
        <v>1504</v>
      </c>
      <c r="D7029" t="s">
        <v>67</v>
      </c>
      <c r="E7029">
        <v>2020</v>
      </c>
      <c r="F7029" t="s">
        <v>37</v>
      </c>
      <c r="G7029" t="s">
        <v>34</v>
      </c>
      <c r="H7029" t="s">
        <v>26</v>
      </c>
      <c r="I7029" t="s">
        <v>16</v>
      </c>
      <c r="J7029">
        <v>0</v>
      </c>
      <c r="K7029">
        <v>7.4050000000000002</v>
      </c>
      <c r="L7029">
        <v>205.7296</v>
      </c>
      <c r="M7029">
        <v>4</v>
      </c>
    </row>
    <row r="7030" spans="1:13" x14ac:dyDescent="0.3">
      <c r="A7030" t="s">
        <v>17</v>
      </c>
      <c r="B7030">
        <v>7027</v>
      </c>
      <c r="C7030" t="s">
        <v>1419</v>
      </c>
      <c r="D7030" t="s">
        <v>67</v>
      </c>
      <c r="E7030">
        <v>2020</v>
      </c>
      <c r="F7030" t="s">
        <v>37</v>
      </c>
      <c r="G7030" t="s">
        <v>34</v>
      </c>
      <c r="H7030" t="s">
        <v>26</v>
      </c>
      <c r="I7030" t="s">
        <v>16</v>
      </c>
      <c r="J7030">
        <v>3.8736838000000003E-2</v>
      </c>
      <c r="K7030">
        <v>11.6</v>
      </c>
      <c r="L7030">
        <v>55.827199999999998</v>
      </c>
      <c r="M7030">
        <v>4</v>
      </c>
    </row>
    <row r="7031" spans="1:13" x14ac:dyDescent="0.3">
      <c r="A7031" t="s">
        <v>17</v>
      </c>
      <c r="B7031">
        <v>7028</v>
      </c>
      <c r="C7031" t="s">
        <v>664</v>
      </c>
      <c r="D7031" t="s">
        <v>67</v>
      </c>
      <c r="E7031">
        <v>2020</v>
      </c>
      <c r="F7031" t="s">
        <v>37</v>
      </c>
      <c r="G7031" t="s">
        <v>34</v>
      </c>
      <c r="H7031" t="s">
        <v>26</v>
      </c>
      <c r="I7031" t="s">
        <v>16</v>
      </c>
      <c r="J7031">
        <v>1.1604893999999999E-2</v>
      </c>
      <c r="K7031">
        <v>12.1</v>
      </c>
      <c r="L7031">
        <v>166.05260000000001</v>
      </c>
      <c r="M7031">
        <v>4</v>
      </c>
    </row>
    <row r="7032" spans="1:13" x14ac:dyDescent="0.3">
      <c r="A7032" t="s">
        <v>17</v>
      </c>
      <c r="B7032">
        <v>7029</v>
      </c>
      <c r="C7032" t="s">
        <v>483</v>
      </c>
      <c r="D7032" t="s">
        <v>67</v>
      </c>
      <c r="E7032">
        <v>2020</v>
      </c>
      <c r="F7032" t="s">
        <v>37</v>
      </c>
      <c r="G7032" t="s">
        <v>34</v>
      </c>
      <c r="H7032" t="s">
        <v>26</v>
      </c>
      <c r="I7032" t="s">
        <v>16</v>
      </c>
      <c r="J7032">
        <v>7.6005548000000006E-2</v>
      </c>
      <c r="K7032">
        <v>13.1</v>
      </c>
      <c r="L7032">
        <v>166.11580000000001</v>
      </c>
      <c r="M7032">
        <v>4</v>
      </c>
    </row>
    <row r="7033" spans="1:13" x14ac:dyDescent="0.3">
      <c r="A7033" t="s">
        <v>17</v>
      </c>
      <c r="B7033">
        <v>7030</v>
      </c>
      <c r="C7033" t="s">
        <v>1390</v>
      </c>
      <c r="D7033" t="s">
        <v>67</v>
      </c>
      <c r="E7033">
        <v>2020</v>
      </c>
      <c r="F7033" t="s">
        <v>37</v>
      </c>
      <c r="G7033" t="s">
        <v>34</v>
      </c>
      <c r="H7033" t="s">
        <v>26</v>
      </c>
      <c r="I7033" t="s">
        <v>16</v>
      </c>
      <c r="J7033">
        <v>7.5363922E-2</v>
      </c>
      <c r="K7033">
        <v>13.1</v>
      </c>
      <c r="L7033">
        <v>73.835400000000007</v>
      </c>
      <c r="M7033">
        <v>4</v>
      </c>
    </row>
    <row r="7034" spans="1:13" x14ac:dyDescent="0.3">
      <c r="A7034" t="s">
        <v>17</v>
      </c>
      <c r="B7034">
        <v>7031</v>
      </c>
      <c r="C7034" t="s">
        <v>945</v>
      </c>
      <c r="D7034" t="s">
        <v>67</v>
      </c>
      <c r="E7034">
        <v>2020</v>
      </c>
      <c r="F7034" t="s">
        <v>37</v>
      </c>
      <c r="G7034" t="s">
        <v>34</v>
      </c>
      <c r="H7034" t="s">
        <v>26</v>
      </c>
      <c r="I7034" t="s">
        <v>16</v>
      </c>
      <c r="J7034">
        <v>9.7611114999999998E-2</v>
      </c>
      <c r="K7034">
        <v>13.8</v>
      </c>
      <c r="L7034">
        <v>54.893000000000001</v>
      </c>
      <c r="M7034">
        <v>4</v>
      </c>
    </row>
    <row r="7035" spans="1:13" x14ac:dyDescent="0.3">
      <c r="A7035" t="s">
        <v>17</v>
      </c>
      <c r="B7035">
        <v>7032</v>
      </c>
      <c r="C7035" t="s">
        <v>1208</v>
      </c>
      <c r="D7035" t="s">
        <v>67</v>
      </c>
      <c r="E7035">
        <v>2020</v>
      </c>
      <c r="F7035" t="s">
        <v>37</v>
      </c>
      <c r="G7035" t="s">
        <v>34</v>
      </c>
      <c r="H7035" t="s">
        <v>26</v>
      </c>
      <c r="I7035" t="s">
        <v>16</v>
      </c>
      <c r="J7035">
        <v>8.8491630000000002E-2</v>
      </c>
      <c r="K7035">
        <v>14.1</v>
      </c>
      <c r="L7035">
        <v>231.16679999999999</v>
      </c>
      <c r="M7035">
        <v>4</v>
      </c>
    </row>
    <row r="7036" spans="1:13" x14ac:dyDescent="0.3">
      <c r="A7036" t="s">
        <v>17</v>
      </c>
      <c r="B7036">
        <v>7033</v>
      </c>
      <c r="C7036" t="s">
        <v>1505</v>
      </c>
      <c r="D7036" t="s">
        <v>67</v>
      </c>
      <c r="E7036">
        <v>2020</v>
      </c>
      <c r="F7036" t="s">
        <v>37</v>
      </c>
      <c r="G7036" t="s">
        <v>34</v>
      </c>
      <c r="H7036" t="s">
        <v>26</v>
      </c>
      <c r="I7036" t="s">
        <v>16</v>
      </c>
      <c r="J7036">
        <v>0.123264522</v>
      </c>
      <c r="K7036">
        <v>14.3</v>
      </c>
      <c r="L7036">
        <v>123.273</v>
      </c>
      <c r="M7036">
        <v>4</v>
      </c>
    </row>
    <row r="7037" spans="1:13" x14ac:dyDescent="0.3">
      <c r="A7037" t="s">
        <v>17</v>
      </c>
      <c r="B7037">
        <v>7034</v>
      </c>
      <c r="C7037" t="s">
        <v>1277</v>
      </c>
      <c r="D7037" t="s">
        <v>67</v>
      </c>
      <c r="E7037">
        <v>2020</v>
      </c>
      <c r="F7037" t="s">
        <v>37</v>
      </c>
      <c r="G7037" t="s">
        <v>34</v>
      </c>
      <c r="H7037" t="s">
        <v>26</v>
      </c>
      <c r="I7037" t="s">
        <v>16</v>
      </c>
      <c r="J7037">
        <v>7.0551722999999997E-2</v>
      </c>
      <c r="K7037">
        <v>16.7</v>
      </c>
      <c r="L7037">
        <v>217.685</v>
      </c>
      <c r="M7037">
        <v>4</v>
      </c>
    </row>
    <row r="7038" spans="1:13" x14ac:dyDescent="0.3">
      <c r="A7038" t="s">
        <v>17</v>
      </c>
      <c r="B7038">
        <v>7035</v>
      </c>
      <c r="C7038" t="s">
        <v>845</v>
      </c>
      <c r="D7038" t="s">
        <v>67</v>
      </c>
      <c r="E7038">
        <v>2020</v>
      </c>
      <c r="F7038" t="s">
        <v>37</v>
      </c>
      <c r="G7038" t="s">
        <v>34</v>
      </c>
      <c r="H7038" t="s">
        <v>26</v>
      </c>
      <c r="I7038" t="s">
        <v>16</v>
      </c>
      <c r="J7038">
        <v>8.8305201E-2</v>
      </c>
      <c r="K7038">
        <v>17.7</v>
      </c>
      <c r="L7038">
        <v>182.32919999999999</v>
      </c>
      <c r="M7038">
        <v>4</v>
      </c>
    </row>
    <row r="7039" spans="1:13" x14ac:dyDescent="0.3">
      <c r="A7039" t="s">
        <v>17</v>
      </c>
      <c r="B7039">
        <v>7036</v>
      </c>
      <c r="C7039" t="s">
        <v>1322</v>
      </c>
      <c r="D7039" t="s">
        <v>67</v>
      </c>
      <c r="E7039">
        <v>2020</v>
      </c>
      <c r="F7039" t="s">
        <v>37</v>
      </c>
      <c r="G7039" t="s">
        <v>34</v>
      </c>
      <c r="H7039" t="s">
        <v>26</v>
      </c>
      <c r="I7039" t="s">
        <v>16</v>
      </c>
      <c r="J7039">
        <v>7.5049323000000001E-2</v>
      </c>
      <c r="K7039">
        <v>20.100000000000001</v>
      </c>
      <c r="L7039">
        <v>110.4228</v>
      </c>
      <c r="M7039">
        <v>4</v>
      </c>
    </row>
    <row r="7040" spans="1:13" x14ac:dyDescent="0.3">
      <c r="A7040" t="s">
        <v>17</v>
      </c>
      <c r="B7040">
        <v>7037</v>
      </c>
      <c r="C7040" t="s">
        <v>408</v>
      </c>
      <c r="D7040" t="s">
        <v>24</v>
      </c>
      <c r="E7040">
        <v>2020</v>
      </c>
      <c r="F7040" t="s">
        <v>37</v>
      </c>
      <c r="G7040" t="s">
        <v>34</v>
      </c>
      <c r="H7040" t="s">
        <v>26</v>
      </c>
      <c r="I7040" t="s">
        <v>16</v>
      </c>
      <c r="J7040">
        <v>9.6337184000000006E-2</v>
      </c>
      <c r="K7040">
        <v>5.9850000000000003</v>
      </c>
      <c r="L7040">
        <v>125.26779999999999</v>
      </c>
      <c r="M7040">
        <v>4</v>
      </c>
    </row>
    <row r="7041" spans="1:13" x14ac:dyDescent="0.3">
      <c r="A7041" t="s">
        <v>17</v>
      </c>
      <c r="B7041">
        <v>7038</v>
      </c>
      <c r="C7041" t="s">
        <v>506</v>
      </c>
      <c r="D7041" t="s">
        <v>24</v>
      </c>
      <c r="E7041">
        <v>2020</v>
      </c>
      <c r="F7041" t="s">
        <v>37</v>
      </c>
      <c r="G7041" t="s">
        <v>34</v>
      </c>
      <c r="H7041" t="s">
        <v>26</v>
      </c>
      <c r="I7041" t="s">
        <v>16</v>
      </c>
      <c r="J7041">
        <v>0</v>
      </c>
      <c r="K7041">
        <v>6.3650000000000002</v>
      </c>
      <c r="L7041">
        <v>59.753599999999999</v>
      </c>
      <c r="M7041">
        <v>4</v>
      </c>
    </row>
    <row r="7042" spans="1:13" x14ac:dyDescent="0.3">
      <c r="A7042" t="s">
        <v>17</v>
      </c>
      <c r="B7042">
        <v>7039</v>
      </c>
      <c r="C7042" t="s">
        <v>65</v>
      </c>
      <c r="D7042" t="s">
        <v>24</v>
      </c>
      <c r="E7042">
        <v>2020</v>
      </c>
      <c r="F7042" t="s">
        <v>37</v>
      </c>
      <c r="G7042" t="s">
        <v>34</v>
      </c>
      <c r="H7042" t="s">
        <v>26</v>
      </c>
      <c r="I7042" t="s">
        <v>16</v>
      </c>
      <c r="J7042">
        <v>2.3012718000000001E-2</v>
      </c>
      <c r="K7042">
        <v>6.85</v>
      </c>
      <c r="L7042">
        <v>262.05939999999998</v>
      </c>
      <c r="M7042">
        <v>4</v>
      </c>
    </row>
    <row r="7043" spans="1:13" x14ac:dyDescent="0.3">
      <c r="A7043" t="s">
        <v>17</v>
      </c>
      <c r="B7043">
        <v>7040</v>
      </c>
      <c r="C7043" t="s">
        <v>1037</v>
      </c>
      <c r="D7043" t="s">
        <v>24</v>
      </c>
      <c r="E7043">
        <v>2020</v>
      </c>
      <c r="F7043" t="s">
        <v>37</v>
      </c>
      <c r="G7043" t="s">
        <v>34</v>
      </c>
      <c r="H7043" t="s">
        <v>26</v>
      </c>
      <c r="I7043" t="s">
        <v>16</v>
      </c>
      <c r="J7043">
        <v>2.2694623000000001E-2</v>
      </c>
      <c r="K7043">
        <v>7.0750000000000002</v>
      </c>
      <c r="L7043">
        <v>98.806799999999996</v>
      </c>
      <c r="M7043">
        <v>4</v>
      </c>
    </row>
    <row r="7044" spans="1:13" x14ac:dyDescent="0.3">
      <c r="A7044" t="s">
        <v>17</v>
      </c>
      <c r="B7044">
        <v>7041</v>
      </c>
      <c r="C7044" t="s">
        <v>99</v>
      </c>
      <c r="D7044" t="s">
        <v>24</v>
      </c>
      <c r="E7044">
        <v>2020</v>
      </c>
      <c r="F7044" t="s">
        <v>37</v>
      </c>
      <c r="G7044" t="s">
        <v>34</v>
      </c>
      <c r="H7044" t="s">
        <v>26</v>
      </c>
      <c r="I7044" t="s">
        <v>16</v>
      </c>
      <c r="J7044">
        <v>8.6619573000000005E-2</v>
      </c>
      <c r="K7044">
        <v>7.3</v>
      </c>
      <c r="L7044">
        <v>147.60759999999999</v>
      </c>
      <c r="M7044">
        <v>4</v>
      </c>
    </row>
    <row r="7045" spans="1:13" x14ac:dyDescent="0.3">
      <c r="A7045" t="s">
        <v>17</v>
      </c>
      <c r="B7045">
        <v>7042</v>
      </c>
      <c r="C7045" t="s">
        <v>781</v>
      </c>
      <c r="D7045" t="s">
        <v>24</v>
      </c>
      <c r="E7045">
        <v>2020</v>
      </c>
      <c r="F7045" t="s">
        <v>37</v>
      </c>
      <c r="G7045" t="s">
        <v>34</v>
      </c>
      <c r="H7045" t="s">
        <v>26</v>
      </c>
      <c r="I7045" t="s">
        <v>16</v>
      </c>
      <c r="J7045">
        <v>2.6492726000000001E-2</v>
      </c>
      <c r="K7045">
        <v>8.8949999999999996</v>
      </c>
      <c r="L7045">
        <v>208.49539999999999</v>
      </c>
      <c r="M7045">
        <v>4</v>
      </c>
    </row>
    <row r="7046" spans="1:13" x14ac:dyDescent="0.3">
      <c r="A7046" t="s">
        <v>17</v>
      </c>
      <c r="B7046">
        <v>7043</v>
      </c>
      <c r="C7046" t="s">
        <v>1584</v>
      </c>
      <c r="D7046" t="s">
        <v>24</v>
      </c>
      <c r="E7046">
        <v>2020</v>
      </c>
      <c r="F7046" t="s">
        <v>37</v>
      </c>
      <c r="G7046" t="s">
        <v>34</v>
      </c>
      <c r="H7046" t="s">
        <v>26</v>
      </c>
      <c r="I7046" t="s">
        <v>16</v>
      </c>
      <c r="J7046">
        <v>0.11553548700000001</v>
      </c>
      <c r="K7046">
        <v>9.1950000000000003</v>
      </c>
      <c r="L7046">
        <v>59.5246</v>
      </c>
      <c r="M7046">
        <v>4</v>
      </c>
    </row>
    <row r="7047" spans="1:13" x14ac:dyDescent="0.3">
      <c r="A7047" t="s">
        <v>17</v>
      </c>
      <c r="B7047">
        <v>7044</v>
      </c>
      <c r="C7047" t="s">
        <v>80</v>
      </c>
      <c r="D7047" t="s">
        <v>24</v>
      </c>
      <c r="E7047">
        <v>2020</v>
      </c>
      <c r="F7047" t="s">
        <v>37</v>
      </c>
      <c r="G7047" t="s">
        <v>34</v>
      </c>
      <c r="H7047" t="s">
        <v>26</v>
      </c>
      <c r="I7047" t="s">
        <v>16</v>
      </c>
      <c r="J7047">
        <v>3.8169782999999999E-2</v>
      </c>
      <c r="K7047">
        <v>9.31</v>
      </c>
      <c r="L7047">
        <v>64.551000000000002</v>
      </c>
      <c r="M7047">
        <v>4</v>
      </c>
    </row>
    <row r="7048" spans="1:13" x14ac:dyDescent="0.3">
      <c r="A7048" t="s">
        <v>17</v>
      </c>
      <c r="B7048">
        <v>7045</v>
      </c>
      <c r="C7048" t="s">
        <v>372</v>
      </c>
      <c r="D7048" t="s">
        <v>24</v>
      </c>
      <c r="E7048">
        <v>2020</v>
      </c>
      <c r="F7048" t="s">
        <v>37</v>
      </c>
      <c r="G7048" t="s">
        <v>34</v>
      </c>
      <c r="H7048" t="s">
        <v>26</v>
      </c>
      <c r="I7048" t="s">
        <v>16</v>
      </c>
      <c r="J7048">
        <v>4.6116319000000003E-2</v>
      </c>
      <c r="K7048">
        <v>10</v>
      </c>
      <c r="L7048">
        <v>141.81800000000001</v>
      </c>
      <c r="M7048">
        <v>4</v>
      </c>
    </row>
    <row r="7049" spans="1:13" x14ac:dyDescent="0.3">
      <c r="A7049" t="s">
        <v>17</v>
      </c>
      <c r="B7049">
        <v>7046</v>
      </c>
      <c r="C7049" t="s">
        <v>536</v>
      </c>
      <c r="D7049" t="s">
        <v>24</v>
      </c>
      <c r="E7049">
        <v>2020</v>
      </c>
      <c r="F7049" t="s">
        <v>37</v>
      </c>
      <c r="G7049" t="s">
        <v>34</v>
      </c>
      <c r="H7049" t="s">
        <v>26</v>
      </c>
      <c r="I7049" t="s">
        <v>16</v>
      </c>
      <c r="J7049">
        <v>7.1660976000000001E-2</v>
      </c>
      <c r="K7049">
        <v>10.5</v>
      </c>
      <c r="L7049">
        <v>119.7098</v>
      </c>
      <c r="M7049">
        <v>4</v>
      </c>
    </row>
    <row r="7050" spans="1:13" x14ac:dyDescent="0.3">
      <c r="A7050" t="s">
        <v>17</v>
      </c>
      <c r="B7050">
        <v>7047</v>
      </c>
      <c r="C7050" t="s">
        <v>406</v>
      </c>
      <c r="D7050" t="s">
        <v>24</v>
      </c>
      <c r="E7050">
        <v>2020</v>
      </c>
      <c r="F7050" t="s">
        <v>37</v>
      </c>
      <c r="G7050" t="s">
        <v>34</v>
      </c>
      <c r="H7050" t="s">
        <v>26</v>
      </c>
      <c r="I7050" t="s">
        <v>16</v>
      </c>
      <c r="J7050">
        <v>0</v>
      </c>
      <c r="K7050">
        <v>10.695</v>
      </c>
      <c r="L7050">
        <v>60.590400000000002</v>
      </c>
      <c r="M7050">
        <v>4</v>
      </c>
    </row>
    <row r="7051" spans="1:13" x14ac:dyDescent="0.3">
      <c r="A7051" t="s">
        <v>17</v>
      </c>
      <c r="B7051">
        <v>7048</v>
      </c>
      <c r="C7051" t="s">
        <v>792</v>
      </c>
      <c r="D7051" t="s">
        <v>24</v>
      </c>
      <c r="E7051">
        <v>2020</v>
      </c>
      <c r="F7051" t="s">
        <v>37</v>
      </c>
      <c r="G7051" t="s">
        <v>34</v>
      </c>
      <c r="H7051" t="s">
        <v>26</v>
      </c>
      <c r="I7051" t="s">
        <v>16</v>
      </c>
      <c r="J7051">
        <v>1.5548177999999999E-2</v>
      </c>
      <c r="K7051">
        <v>12.15</v>
      </c>
      <c r="L7051">
        <v>211.2928</v>
      </c>
      <c r="M7051">
        <v>4</v>
      </c>
    </row>
    <row r="7052" spans="1:13" x14ac:dyDescent="0.3">
      <c r="A7052" t="s">
        <v>17</v>
      </c>
      <c r="B7052">
        <v>7049</v>
      </c>
      <c r="C7052" t="s">
        <v>666</v>
      </c>
      <c r="D7052" t="s">
        <v>24</v>
      </c>
      <c r="E7052">
        <v>2020</v>
      </c>
      <c r="F7052" t="s">
        <v>37</v>
      </c>
      <c r="G7052" t="s">
        <v>34</v>
      </c>
      <c r="H7052" t="s">
        <v>26</v>
      </c>
      <c r="I7052" t="s">
        <v>16</v>
      </c>
      <c r="J7052">
        <v>1.8514651999999999E-2</v>
      </c>
      <c r="K7052">
        <v>12.15</v>
      </c>
      <c r="L7052">
        <v>252.7698</v>
      </c>
      <c r="M7052">
        <v>4</v>
      </c>
    </row>
    <row r="7053" spans="1:13" x14ac:dyDescent="0.3">
      <c r="A7053" t="s">
        <v>17</v>
      </c>
      <c r="B7053">
        <v>7050</v>
      </c>
      <c r="C7053" t="s">
        <v>716</v>
      </c>
      <c r="D7053" t="s">
        <v>24</v>
      </c>
      <c r="E7053">
        <v>2020</v>
      </c>
      <c r="F7053" t="s">
        <v>37</v>
      </c>
      <c r="G7053" t="s">
        <v>34</v>
      </c>
      <c r="H7053" t="s">
        <v>26</v>
      </c>
      <c r="I7053" t="s">
        <v>16</v>
      </c>
      <c r="J7053">
        <v>3.6879539000000003E-2</v>
      </c>
      <c r="K7053">
        <v>13.15</v>
      </c>
      <c r="L7053">
        <v>181.39760000000001</v>
      </c>
      <c r="M7053">
        <v>4</v>
      </c>
    </row>
    <row r="7054" spans="1:13" x14ac:dyDescent="0.3">
      <c r="A7054" t="s">
        <v>17</v>
      </c>
      <c r="B7054">
        <v>7051</v>
      </c>
      <c r="C7054" t="s">
        <v>1262</v>
      </c>
      <c r="D7054" t="s">
        <v>24</v>
      </c>
      <c r="E7054">
        <v>2020</v>
      </c>
      <c r="F7054" t="s">
        <v>37</v>
      </c>
      <c r="G7054" t="s">
        <v>34</v>
      </c>
      <c r="H7054" t="s">
        <v>26</v>
      </c>
      <c r="I7054" t="s">
        <v>16</v>
      </c>
      <c r="J7054">
        <v>4.0049609E-2</v>
      </c>
      <c r="K7054">
        <v>13.65</v>
      </c>
      <c r="L7054">
        <v>34.455800000000004</v>
      </c>
      <c r="M7054">
        <v>4</v>
      </c>
    </row>
    <row r="7055" spans="1:13" x14ac:dyDescent="0.3">
      <c r="A7055" t="s">
        <v>17</v>
      </c>
      <c r="B7055">
        <v>7052</v>
      </c>
      <c r="C7055" t="s">
        <v>205</v>
      </c>
      <c r="D7055" t="s">
        <v>24</v>
      </c>
      <c r="E7055">
        <v>2020</v>
      </c>
      <c r="F7055" t="s">
        <v>37</v>
      </c>
      <c r="G7055" t="s">
        <v>34</v>
      </c>
      <c r="H7055" t="s">
        <v>26</v>
      </c>
      <c r="I7055" t="s">
        <v>16</v>
      </c>
      <c r="J7055">
        <v>0.12826314999999999</v>
      </c>
      <c r="K7055">
        <v>14.3</v>
      </c>
      <c r="L7055">
        <v>83.422399999999996</v>
      </c>
      <c r="M7055">
        <v>4</v>
      </c>
    </row>
    <row r="7056" spans="1:13" x14ac:dyDescent="0.3">
      <c r="A7056" t="s">
        <v>17</v>
      </c>
      <c r="B7056">
        <v>7053</v>
      </c>
      <c r="C7056" t="s">
        <v>738</v>
      </c>
      <c r="D7056" t="s">
        <v>24</v>
      </c>
      <c r="E7056">
        <v>2020</v>
      </c>
      <c r="F7056" t="s">
        <v>37</v>
      </c>
      <c r="G7056" t="s">
        <v>34</v>
      </c>
      <c r="H7056" t="s">
        <v>26</v>
      </c>
      <c r="I7056" t="s">
        <v>16</v>
      </c>
      <c r="J7056">
        <v>0.12006027399999999</v>
      </c>
      <c r="K7056">
        <v>17</v>
      </c>
      <c r="L7056">
        <v>246.54339999999999</v>
      </c>
      <c r="M7056">
        <v>4</v>
      </c>
    </row>
    <row r="7057" spans="1:13" x14ac:dyDescent="0.3">
      <c r="A7057" t="s">
        <v>17</v>
      </c>
      <c r="B7057">
        <v>7054</v>
      </c>
      <c r="C7057" t="s">
        <v>407</v>
      </c>
      <c r="D7057" t="s">
        <v>24</v>
      </c>
      <c r="E7057">
        <v>2020</v>
      </c>
      <c r="F7057" t="s">
        <v>37</v>
      </c>
      <c r="G7057" t="s">
        <v>34</v>
      </c>
      <c r="H7057" t="s">
        <v>26</v>
      </c>
      <c r="I7057" t="s">
        <v>16</v>
      </c>
      <c r="J7057">
        <v>3.2812669000000003E-2</v>
      </c>
      <c r="K7057">
        <v>17.100000000000001</v>
      </c>
      <c r="L7057">
        <v>147.13919999999999</v>
      </c>
      <c r="M7057">
        <v>4</v>
      </c>
    </row>
    <row r="7058" spans="1:13" x14ac:dyDescent="0.3">
      <c r="A7058" t="s">
        <v>17</v>
      </c>
      <c r="B7058">
        <v>7055</v>
      </c>
      <c r="C7058" t="s">
        <v>706</v>
      </c>
      <c r="D7058" t="s">
        <v>24</v>
      </c>
      <c r="E7058">
        <v>2020</v>
      </c>
      <c r="F7058" t="s">
        <v>37</v>
      </c>
      <c r="G7058" t="s">
        <v>34</v>
      </c>
      <c r="H7058" t="s">
        <v>26</v>
      </c>
      <c r="I7058" t="s">
        <v>16</v>
      </c>
      <c r="J7058">
        <v>0.10764720999999999</v>
      </c>
      <c r="K7058">
        <v>17.25</v>
      </c>
      <c r="L7058">
        <v>39.382199999999997</v>
      </c>
      <c r="M7058">
        <v>4</v>
      </c>
    </row>
    <row r="7059" spans="1:13" x14ac:dyDescent="0.3">
      <c r="A7059" t="s">
        <v>17</v>
      </c>
      <c r="B7059">
        <v>7056</v>
      </c>
      <c r="C7059" t="s">
        <v>92</v>
      </c>
      <c r="D7059" t="s">
        <v>24</v>
      </c>
      <c r="E7059">
        <v>2020</v>
      </c>
      <c r="F7059" t="s">
        <v>37</v>
      </c>
      <c r="G7059" t="s">
        <v>34</v>
      </c>
      <c r="H7059" t="s">
        <v>26</v>
      </c>
      <c r="I7059" t="s">
        <v>16</v>
      </c>
      <c r="J7059">
        <v>1.3714183E-2</v>
      </c>
      <c r="K7059">
        <v>17.5</v>
      </c>
      <c r="L7059">
        <v>259.23039999999997</v>
      </c>
      <c r="M7059">
        <v>4</v>
      </c>
    </row>
    <row r="7060" spans="1:13" x14ac:dyDescent="0.3">
      <c r="A7060" t="s">
        <v>17</v>
      </c>
      <c r="B7060">
        <v>7057</v>
      </c>
      <c r="C7060" t="s">
        <v>683</v>
      </c>
      <c r="D7060" t="s">
        <v>24</v>
      </c>
      <c r="E7060">
        <v>2020</v>
      </c>
      <c r="F7060" t="s">
        <v>37</v>
      </c>
      <c r="G7060" t="s">
        <v>34</v>
      </c>
      <c r="H7060" t="s">
        <v>26</v>
      </c>
      <c r="I7060" t="s">
        <v>16</v>
      </c>
      <c r="J7060">
        <v>0.10527024</v>
      </c>
      <c r="K7060">
        <v>18.7</v>
      </c>
      <c r="L7060">
        <v>122.9072</v>
      </c>
      <c r="M7060">
        <v>4</v>
      </c>
    </row>
    <row r="7061" spans="1:13" x14ac:dyDescent="0.3">
      <c r="A7061" t="s">
        <v>17</v>
      </c>
      <c r="B7061">
        <v>7058</v>
      </c>
      <c r="C7061" t="s">
        <v>102</v>
      </c>
      <c r="D7061" t="s">
        <v>24</v>
      </c>
      <c r="E7061">
        <v>2020</v>
      </c>
      <c r="F7061" t="s">
        <v>37</v>
      </c>
      <c r="G7061" t="s">
        <v>34</v>
      </c>
      <c r="H7061" t="s">
        <v>26</v>
      </c>
      <c r="I7061" t="s">
        <v>16</v>
      </c>
      <c r="J7061">
        <v>1.6705436000000001E-2</v>
      </c>
      <c r="K7061">
        <v>19.350000000000001</v>
      </c>
      <c r="L7061">
        <v>120.8098</v>
      </c>
      <c r="M7061">
        <v>4</v>
      </c>
    </row>
    <row r="7062" spans="1:13" x14ac:dyDescent="0.3">
      <c r="A7062" t="s">
        <v>17</v>
      </c>
      <c r="B7062">
        <v>7059</v>
      </c>
      <c r="C7062" t="s">
        <v>1428</v>
      </c>
      <c r="D7062" t="s">
        <v>12</v>
      </c>
      <c r="E7062">
        <v>2020</v>
      </c>
      <c r="F7062" t="s">
        <v>37</v>
      </c>
      <c r="G7062" t="s">
        <v>34</v>
      </c>
      <c r="H7062" t="s">
        <v>26</v>
      </c>
      <c r="I7062" t="s">
        <v>16</v>
      </c>
      <c r="J7062">
        <v>2.5552424000000001E-2</v>
      </c>
      <c r="K7062">
        <v>6.0549999999999997</v>
      </c>
      <c r="L7062">
        <v>158.49199999999999</v>
      </c>
      <c r="M7062">
        <v>4</v>
      </c>
    </row>
    <row r="7063" spans="1:13" x14ac:dyDescent="0.3">
      <c r="A7063" t="s">
        <v>17</v>
      </c>
      <c r="B7063">
        <v>7060</v>
      </c>
      <c r="C7063" t="s">
        <v>1462</v>
      </c>
      <c r="D7063" t="s">
        <v>12</v>
      </c>
      <c r="E7063">
        <v>2020</v>
      </c>
      <c r="F7063" t="s">
        <v>37</v>
      </c>
      <c r="G7063" t="s">
        <v>34</v>
      </c>
      <c r="H7063" t="s">
        <v>26</v>
      </c>
      <c r="I7063" t="s">
        <v>16</v>
      </c>
      <c r="J7063">
        <v>8.8165380000000002E-2</v>
      </c>
      <c r="K7063">
        <v>6.65</v>
      </c>
      <c r="L7063">
        <v>126.8678</v>
      </c>
      <c r="M7063">
        <v>4</v>
      </c>
    </row>
    <row r="7064" spans="1:13" x14ac:dyDescent="0.3">
      <c r="A7064" t="s">
        <v>17</v>
      </c>
      <c r="B7064">
        <v>7061</v>
      </c>
      <c r="C7064" t="s">
        <v>1324</v>
      </c>
      <c r="D7064" t="s">
        <v>12</v>
      </c>
      <c r="E7064">
        <v>2020</v>
      </c>
      <c r="F7064" t="s">
        <v>37</v>
      </c>
      <c r="G7064" t="s">
        <v>34</v>
      </c>
      <c r="H7064" t="s">
        <v>26</v>
      </c>
      <c r="I7064" t="s">
        <v>16</v>
      </c>
      <c r="J7064">
        <v>6.6997921000000002E-2</v>
      </c>
      <c r="K7064">
        <v>6.78</v>
      </c>
      <c r="L7064">
        <v>186.524</v>
      </c>
      <c r="M7064">
        <v>4</v>
      </c>
    </row>
    <row r="7065" spans="1:13" x14ac:dyDescent="0.3">
      <c r="A7065" t="s">
        <v>17</v>
      </c>
      <c r="B7065">
        <v>7062</v>
      </c>
      <c r="C7065" t="s">
        <v>1373</v>
      </c>
      <c r="D7065" t="s">
        <v>12</v>
      </c>
      <c r="E7065">
        <v>2020</v>
      </c>
      <c r="F7065" t="s">
        <v>37</v>
      </c>
      <c r="G7065" t="s">
        <v>34</v>
      </c>
      <c r="H7065" t="s">
        <v>26</v>
      </c>
      <c r="I7065" t="s">
        <v>16</v>
      </c>
      <c r="J7065">
        <v>7.1301323E-2</v>
      </c>
      <c r="K7065">
        <v>7.68</v>
      </c>
      <c r="L7065">
        <v>190.81620000000001</v>
      </c>
      <c r="M7065">
        <v>4</v>
      </c>
    </row>
    <row r="7066" spans="1:13" x14ac:dyDescent="0.3">
      <c r="A7066" t="s">
        <v>17</v>
      </c>
      <c r="B7066">
        <v>7063</v>
      </c>
      <c r="C7066" t="s">
        <v>293</v>
      </c>
      <c r="D7066" t="s">
        <v>12</v>
      </c>
      <c r="E7066">
        <v>2020</v>
      </c>
      <c r="F7066" t="s">
        <v>37</v>
      </c>
      <c r="G7066" t="s">
        <v>34</v>
      </c>
      <c r="H7066" t="s">
        <v>26</v>
      </c>
      <c r="I7066" t="s">
        <v>16</v>
      </c>
      <c r="J7066">
        <v>3.8948125E-2</v>
      </c>
      <c r="K7066">
        <v>8.1850000000000005</v>
      </c>
      <c r="L7066">
        <v>115.4808</v>
      </c>
      <c r="M7066">
        <v>4</v>
      </c>
    </row>
    <row r="7067" spans="1:13" x14ac:dyDescent="0.3">
      <c r="A7067" t="s">
        <v>17</v>
      </c>
      <c r="B7067">
        <v>7064</v>
      </c>
      <c r="C7067" t="s">
        <v>1184</v>
      </c>
      <c r="D7067" t="s">
        <v>12</v>
      </c>
      <c r="E7067">
        <v>2020</v>
      </c>
      <c r="F7067" t="s">
        <v>37</v>
      </c>
      <c r="G7067" t="s">
        <v>34</v>
      </c>
      <c r="H7067" t="s">
        <v>26</v>
      </c>
      <c r="I7067" t="s">
        <v>16</v>
      </c>
      <c r="J7067">
        <v>3.8904623999999999E-2</v>
      </c>
      <c r="K7067">
        <v>10</v>
      </c>
      <c r="L7067">
        <v>245.4144</v>
      </c>
      <c r="M7067">
        <v>4</v>
      </c>
    </row>
    <row r="7068" spans="1:13" x14ac:dyDescent="0.3">
      <c r="A7068" t="s">
        <v>17</v>
      </c>
      <c r="B7068">
        <v>7065</v>
      </c>
      <c r="C7068" t="s">
        <v>1110</v>
      </c>
      <c r="D7068" t="s">
        <v>12</v>
      </c>
      <c r="E7068">
        <v>2020</v>
      </c>
      <c r="F7068" t="s">
        <v>37</v>
      </c>
      <c r="G7068" t="s">
        <v>34</v>
      </c>
      <c r="H7068" t="s">
        <v>26</v>
      </c>
      <c r="I7068" t="s">
        <v>16</v>
      </c>
      <c r="J7068">
        <v>2.4107056000000002E-2</v>
      </c>
      <c r="K7068">
        <v>10.65</v>
      </c>
      <c r="L7068">
        <v>56.627200000000002</v>
      </c>
      <c r="M7068">
        <v>4</v>
      </c>
    </row>
    <row r="7069" spans="1:13" x14ac:dyDescent="0.3">
      <c r="A7069" t="s">
        <v>17</v>
      </c>
      <c r="B7069">
        <v>7066</v>
      </c>
      <c r="C7069" t="s">
        <v>1038</v>
      </c>
      <c r="D7069" t="s">
        <v>12</v>
      </c>
      <c r="E7069">
        <v>2020</v>
      </c>
      <c r="F7069" t="s">
        <v>37</v>
      </c>
      <c r="G7069" t="s">
        <v>34</v>
      </c>
      <c r="H7069" t="s">
        <v>26</v>
      </c>
      <c r="I7069" t="s">
        <v>16</v>
      </c>
      <c r="J7069">
        <v>5.0000256999999999E-2</v>
      </c>
      <c r="K7069">
        <v>10.8</v>
      </c>
      <c r="L7069">
        <v>243.9144</v>
      </c>
      <c r="M7069">
        <v>4</v>
      </c>
    </row>
    <row r="7070" spans="1:13" x14ac:dyDescent="0.3">
      <c r="A7070" t="s">
        <v>17</v>
      </c>
      <c r="B7070">
        <v>7067</v>
      </c>
      <c r="C7070" t="s">
        <v>168</v>
      </c>
      <c r="D7070" t="s">
        <v>12</v>
      </c>
      <c r="E7070">
        <v>2020</v>
      </c>
      <c r="F7070" t="s">
        <v>37</v>
      </c>
      <c r="G7070" t="s">
        <v>34</v>
      </c>
      <c r="H7070" t="s">
        <v>26</v>
      </c>
      <c r="I7070" t="s">
        <v>16</v>
      </c>
      <c r="J7070">
        <v>3.7793818E-2</v>
      </c>
      <c r="K7070">
        <v>13.1</v>
      </c>
      <c r="L7070">
        <v>173.80539999999999</v>
      </c>
      <c r="M7070">
        <v>4</v>
      </c>
    </row>
    <row r="7071" spans="1:13" x14ac:dyDescent="0.3">
      <c r="A7071" t="s">
        <v>17</v>
      </c>
      <c r="B7071">
        <v>7068</v>
      </c>
      <c r="C7071" t="s">
        <v>1491</v>
      </c>
      <c r="D7071" t="s">
        <v>12</v>
      </c>
      <c r="E7071">
        <v>2020</v>
      </c>
      <c r="F7071" t="s">
        <v>37</v>
      </c>
      <c r="G7071" t="s">
        <v>34</v>
      </c>
      <c r="H7071" t="s">
        <v>26</v>
      </c>
      <c r="I7071" t="s">
        <v>16</v>
      </c>
      <c r="J7071">
        <v>0.172357491</v>
      </c>
      <c r="K7071">
        <v>14.65</v>
      </c>
      <c r="L7071">
        <v>50.869199999999999</v>
      </c>
      <c r="M7071">
        <v>4</v>
      </c>
    </row>
    <row r="7072" spans="1:13" x14ac:dyDescent="0.3">
      <c r="A7072" t="s">
        <v>17</v>
      </c>
      <c r="B7072">
        <v>7069</v>
      </c>
      <c r="C7072" t="s">
        <v>679</v>
      </c>
      <c r="D7072" t="s">
        <v>12</v>
      </c>
      <c r="E7072">
        <v>2020</v>
      </c>
      <c r="F7072" t="s">
        <v>37</v>
      </c>
      <c r="G7072" t="s">
        <v>34</v>
      </c>
      <c r="H7072" t="s">
        <v>26</v>
      </c>
      <c r="I7072" t="s">
        <v>16</v>
      </c>
      <c r="J7072">
        <v>5.5518167E-2</v>
      </c>
      <c r="K7072">
        <v>15.1</v>
      </c>
      <c r="L7072">
        <v>217.31659999999999</v>
      </c>
      <c r="M7072">
        <v>4</v>
      </c>
    </row>
    <row r="7073" spans="1:13" x14ac:dyDescent="0.3">
      <c r="A7073" t="s">
        <v>17</v>
      </c>
      <c r="B7073">
        <v>7070</v>
      </c>
      <c r="C7073" t="s">
        <v>604</v>
      </c>
      <c r="D7073" t="s">
        <v>12</v>
      </c>
      <c r="E7073">
        <v>2020</v>
      </c>
      <c r="F7073" t="s">
        <v>37</v>
      </c>
      <c r="G7073" t="s">
        <v>34</v>
      </c>
      <c r="H7073" t="s">
        <v>26</v>
      </c>
      <c r="I7073" t="s">
        <v>16</v>
      </c>
      <c r="J7073">
        <v>2.2526292999999999E-2</v>
      </c>
      <c r="K7073">
        <v>18.100000000000001</v>
      </c>
      <c r="L7073">
        <v>95.009399999999999</v>
      </c>
      <c r="M7073">
        <v>4</v>
      </c>
    </row>
    <row r="7074" spans="1:13" x14ac:dyDescent="0.3">
      <c r="A7074" t="s">
        <v>17</v>
      </c>
      <c r="B7074">
        <v>7071</v>
      </c>
      <c r="C7074" t="s">
        <v>374</v>
      </c>
      <c r="D7074" t="s">
        <v>12</v>
      </c>
      <c r="E7074">
        <v>2020</v>
      </c>
      <c r="F7074" t="s">
        <v>37</v>
      </c>
      <c r="G7074" t="s">
        <v>34</v>
      </c>
      <c r="H7074" t="s">
        <v>26</v>
      </c>
      <c r="I7074" t="s">
        <v>16</v>
      </c>
      <c r="J7074">
        <v>3.6344721000000003E-2</v>
      </c>
      <c r="K7074">
        <v>20.5</v>
      </c>
      <c r="L7074">
        <v>122.37560000000001</v>
      </c>
      <c r="M7074">
        <v>4</v>
      </c>
    </row>
    <row r="7075" spans="1:13" x14ac:dyDescent="0.3">
      <c r="A7075" t="s">
        <v>17</v>
      </c>
      <c r="B7075">
        <v>7072</v>
      </c>
      <c r="C7075" t="s">
        <v>1432</v>
      </c>
      <c r="D7075" t="s">
        <v>61</v>
      </c>
      <c r="E7075">
        <v>2020</v>
      </c>
      <c r="F7075" t="s">
        <v>37</v>
      </c>
      <c r="G7075" t="s">
        <v>34</v>
      </c>
      <c r="H7075" t="s">
        <v>26</v>
      </c>
      <c r="I7075" t="s">
        <v>16</v>
      </c>
      <c r="J7075">
        <v>7.0843018999999993E-2</v>
      </c>
      <c r="K7075">
        <v>9.6950000000000003</v>
      </c>
      <c r="L7075">
        <v>177.73439999999999</v>
      </c>
      <c r="M7075">
        <v>4</v>
      </c>
    </row>
    <row r="7076" spans="1:13" x14ac:dyDescent="0.3">
      <c r="A7076" t="s">
        <v>17</v>
      </c>
      <c r="B7076">
        <v>7073</v>
      </c>
      <c r="C7076" t="s">
        <v>1598</v>
      </c>
      <c r="D7076" t="s">
        <v>61</v>
      </c>
      <c r="E7076">
        <v>2020</v>
      </c>
      <c r="F7076" t="s">
        <v>37</v>
      </c>
      <c r="G7076" t="s">
        <v>34</v>
      </c>
      <c r="H7076" t="s">
        <v>26</v>
      </c>
      <c r="I7076" t="s">
        <v>16</v>
      </c>
      <c r="J7076">
        <v>5.4460570999999999E-2</v>
      </c>
      <c r="K7076">
        <v>11.8</v>
      </c>
      <c r="L7076">
        <v>77.001199999999997</v>
      </c>
      <c r="M7076">
        <v>4</v>
      </c>
    </row>
    <row r="7077" spans="1:13" x14ac:dyDescent="0.3">
      <c r="A7077" t="s">
        <v>17</v>
      </c>
      <c r="B7077">
        <v>7074</v>
      </c>
      <c r="C7077" t="s">
        <v>532</v>
      </c>
      <c r="D7077" t="s">
        <v>19</v>
      </c>
      <c r="E7077">
        <v>2020</v>
      </c>
      <c r="F7077" t="s">
        <v>37</v>
      </c>
      <c r="G7077" t="s">
        <v>34</v>
      </c>
      <c r="H7077" t="s">
        <v>26</v>
      </c>
      <c r="I7077" t="s">
        <v>16</v>
      </c>
      <c r="J7077">
        <v>3.4668801999999999E-2</v>
      </c>
      <c r="K7077">
        <v>5.51</v>
      </c>
      <c r="L7077">
        <v>98.572599999999994</v>
      </c>
      <c r="M7077">
        <v>4</v>
      </c>
    </row>
    <row r="7078" spans="1:13" x14ac:dyDescent="0.3">
      <c r="A7078" t="s">
        <v>17</v>
      </c>
      <c r="B7078">
        <v>7075</v>
      </c>
      <c r="C7078" t="s">
        <v>1547</v>
      </c>
      <c r="D7078" t="s">
        <v>19</v>
      </c>
      <c r="E7078">
        <v>2020</v>
      </c>
      <c r="F7078" t="s">
        <v>37</v>
      </c>
      <c r="G7078" t="s">
        <v>34</v>
      </c>
      <c r="H7078" t="s">
        <v>26</v>
      </c>
      <c r="I7078" t="s">
        <v>16</v>
      </c>
      <c r="J7078">
        <v>0.15341941200000001</v>
      </c>
      <c r="K7078">
        <v>7.68</v>
      </c>
      <c r="L7078">
        <v>86.422399999999996</v>
      </c>
      <c r="M7078">
        <v>4</v>
      </c>
    </row>
    <row r="7079" spans="1:13" x14ac:dyDescent="0.3">
      <c r="A7079" t="s">
        <v>17</v>
      </c>
      <c r="B7079">
        <v>7076</v>
      </c>
      <c r="C7079" t="s">
        <v>879</v>
      </c>
      <c r="D7079" t="s">
        <v>19</v>
      </c>
      <c r="E7079">
        <v>2020</v>
      </c>
      <c r="F7079" t="s">
        <v>37</v>
      </c>
      <c r="G7079" t="s">
        <v>34</v>
      </c>
      <c r="H7079" t="s">
        <v>26</v>
      </c>
      <c r="I7079" t="s">
        <v>16</v>
      </c>
      <c r="J7079">
        <v>1.4541462E-2</v>
      </c>
      <c r="K7079">
        <v>8.2349999999999994</v>
      </c>
      <c r="L7079">
        <v>184.495</v>
      </c>
      <c r="M7079">
        <v>4</v>
      </c>
    </row>
    <row r="7080" spans="1:13" x14ac:dyDescent="0.3">
      <c r="A7080" t="s">
        <v>17</v>
      </c>
      <c r="B7080">
        <v>7077</v>
      </c>
      <c r="C7080" t="s">
        <v>1507</v>
      </c>
      <c r="D7080" t="s">
        <v>19</v>
      </c>
      <c r="E7080">
        <v>2020</v>
      </c>
      <c r="F7080" t="s">
        <v>37</v>
      </c>
      <c r="G7080" t="s">
        <v>34</v>
      </c>
      <c r="H7080" t="s">
        <v>26</v>
      </c>
      <c r="I7080" t="s">
        <v>16</v>
      </c>
      <c r="J7080">
        <v>1.8920019E-2</v>
      </c>
      <c r="K7080">
        <v>8.27</v>
      </c>
      <c r="L7080">
        <v>238.08799999999999</v>
      </c>
      <c r="M7080">
        <v>4</v>
      </c>
    </row>
    <row r="7081" spans="1:13" x14ac:dyDescent="0.3">
      <c r="A7081" t="s">
        <v>17</v>
      </c>
      <c r="B7081">
        <v>7078</v>
      </c>
      <c r="C7081" t="s">
        <v>831</v>
      </c>
      <c r="D7081" t="s">
        <v>19</v>
      </c>
      <c r="E7081">
        <v>2020</v>
      </c>
      <c r="F7081" t="s">
        <v>37</v>
      </c>
      <c r="G7081" t="s">
        <v>34</v>
      </c>
      <c r="H7081" t="s">
        <v>26</v>
      </c>
      <c r="I7081" t="s">
        <v>16</v>
      </c>
      <c r="J7081">
        <v>3.2806066000000002E-2</v>
      </c>
      <c r="K7081">
        <v>8.6</v>
      </c>
      <c r="L7081">
        <v>143.61539999999999</v>
      </c>
      <c r="M7081">
        <v>4</v>
      </c>
    </row>
    <row r="7082" spans="1:13" x14ac:dyDescent="0.3">
      <c r="A7082" t="s">
        <v>17</v>
      </c>
      <c r="B7082">
        <v>7079</v>
      </c>
      <c r="C7082" t="s">
        <v>1146</v>
      </c>
      <c r="D7082" t="s">
        <v>19</v>
      </c>
      <c r="E7082">
        <v>2020</v>
      </c>
      <c r="F7082" t="s">
        <v>37</v>
      </c>
      <c r="G7082" t="s">
        <v>34</v>
      </c>
      <c r="H7082" t="s">
        <v>26</v>
      </c>
      <c r="I7082" t="s">
        <v>16</v>
      </c>
      <c r="J7082">
        <v>6.9938838000000003E-2</v>
      </c>
      <c r="K7082">
        <v>9</v>
      </c>
      <c r="L7082">
        <v>264.88839999999999</v>
      </c>
      <c r="M7082">
        <v>4</v>
      </c>
    </row>
    <row r="7083" spans="1:13" x14ac:dyDescent="0.3">
      <c r="A7083" t="s">
        <v>17</v>
      </c>
      <c r="B7083">
        <v>7080</v>
      </c>
      <c r="C7083" t="s">
        <v>1421</v>
      </c>
      <c r="D7083" t="s">
        <v>19</v>
      </c>
      <c r="E7083">
        <v>2020</v>
      </c>
      <c r="F7083" t="s">
        <v>37</v>
      </c>
      <c r="G7083" t="s">
        <v>34</v>
      </c>
      <c r="H7083" t="s">
        <v>26</v>
      </c>
      <c r="I7083" t="s">
        <v>16</v>
      </c>
      <c r="J7083">
        <v>5.4939847999999999E-2</v>
      </c>
      <c r="K7083">
        <v>10.1</v>
      </c>
      <c r="L7083">
        <v>199.50839999999999</v>
      </c>
      <c r="M7083">
        <v>4</v>
      </c>
    </row>
    <row r="7084" spans="1:13" x14ac:dyDescent="0.3">
      <c r="A7084" t="s">
        <v>17</v>
      </c>
      <c r="B7084">
        <v>7081</v>
      </c>
      <c r="C7084" t="s">
        <v>212</v>
      </c>
      <c r="D7084" t="s">
        <v>19</v>
      </c>
      <c r="E7084">
        <v>2020</v>
      </c>
      <c r="F7084" t="s">
        <v>37</v>
      </c>
      <c r="G7084" t="s">
        <v>34</v>
      </c>
      <c r="H7084" t="s">
        <v>26</v>
      </c>
      <c r="I7084" t="s">
        <v>16</v>
      </c>
      <c r="J7084">
        <v>4.2102658000000001E-2</v>
      </c>
      <c r="K7084">
        <v>10.8</v>
      </c>
      <c r="L7084">
        <v>189.72139999999999</v>
      </c>
      <c r="M7084">
        <v>4</v>
      </c>
    </row>
    <row r="7085" spans="1:13" x14ac:dyDescent="0.3">
      <c r="A7085" t="s">
        <v>17</v>
      </c>
      <c r="B7085">
        <v>7082</v>
      </c>
      <c r="C7085" t="s">
        <v>991</v>
      </c>
      <c r="D7085" t="s">
        <v>19</v>
      </c>
      <c r="E7085">
        <v>2020</v>
      </c>
      <c r="F7085" t="s">
        <v>37</v>
      </c>
      <c r="G7085" t="s">
        <v>34</v>
      </c>
      <c r="H7085" t="s">
        <v>26</v>
      </c>
      <c r="I7085" t="s">
        <v>16</v>
      </c>
      <c r="J7085">
        <v>3.8109193999999999E-2</v>
      </c>
      <c r="K7085">
        <v>11</v>
      </c>
      <c r="L7085">
        <v>40.948</v>
      </c>
      <c r="M7085">
        <v>4</v>
      </c>
    </row>
    <row r="7086" spans="1:13" x14ac:dyDescent="0.3">
      <c r="A7086" t="s">
        <v>17</v>
      </c>
      <c r="B7086">
        <v>7083</v>
      </c>
      <c r="C7086" t="s">
        <v>949</v>
      </c>
      <c r="D7086" t="s">
        <v>19</v>
      </c>
      <c r="E7086">
        <v>2020</v>
      </c>
      <c r="F7086" t="s">
        <v>37</v>
      </c>
      <c r="G7086" t="s">
        <v>34</v>
      </c>
      <c r="H7086" t="s">
        <v>26</v>
      </c>
      <c r="I7086" t="s">
        <v>16</v>
      </c>
      <c r="J7086">
        <v>3.2438645000000002E-2</v>
      </c>
      <c r="K7086">
        <v>11.15</v>
      </c>
      <c r="L7086">
        <v>163.05260000000001</v>
      </c>
      <c r="M7086">
        <v>4</v>
      </c>
    </row>
    <row r="7087" spans="1:13" x14ac:dyDescent="0.3">
      <c r="A7087" t="s">
        <v>17</v>
      </c>
      <c r="B7087">
        <v>7084</v>
      </c>
      <c r="C7087" t="s">
        <v>1068</v>
      </c>
      <c r="D7087" t="s">
        <v>19</v>
      </c>
      <c r="E7087">
        <v>2020</v>
      </c>
      <c r="F7087" t="s">
        <v>37</v>
      </c>
      <c r="G7087" t="s">
        <v>34</v>
      </c>
      <c r="H7087" t="s">
        <v>26</v>
      </c>
      <c r="I7087" t="s">
        <v>16</v>
      </c>
      <c r="J7087">
        <v>1.7742020000000001E-2</v>
      </c>
      <c r="K7087">
        <v>11.5</v>
      </c>
      <c r="L7087">
        <v>129.6626</v>
      </c>
      <c r="M7087">
        <v>4</v>
      </c>
    </row>
    <row r="7088" spans="1:13" x14ac:dyDescent="0.3">
      <c r="A7088" t="s">
        <v>17</v>
      </c>
      <c r="B7088">
        <v>7085</v>
      </c>
      <c r="C7088" t="s">
        <v>1021</v>
      </c>
      <c r="D7088" t="s">
        <v>19</v>
      </c>
      <c r="E7088">
        <v>2020</v>
      </c>
      <c r="F7088" t="s">
        <v>37</v>
      </c>
      <c r="G7088" t="s">
        <v>34</v>
      </c>
      <c r="H7088" t="s">
        <v>26</v>
      </c>
      <c r="I7088" t="s">
        <v>16</v>
      </c>
      <c r="J7088">
        <v>0</v>
      </c>
      <c r="K7088">
        <v>12</v>
      </c>
      <c r="L7088">
        <v>262.32780000000002</v>
      </c>
      <c r="M7088">
        <v>4</v>
      </c>
    </row>
    <row r="7089" spans="1:13" x14ac:dyDescent="0.3">
      <c r="A7089" t="s">
        <v>17</v>
      </c>
      <c r="B7089">
        <v>7086</v>
      </c>
      <c r="C7089" t="s">
        <v>296</v>
      </c>
      <c r="D7089" t="s">
        <v>19</v>
      </c>
      <c r="E7089">
        <v>2020</v>
      </c>
      <c r="F7089" t="s">
        <v>37</v>
      </c>
      <c r="G7089" t="s">
        <v>34</v>
      </c>
      <c r="H7089" t="s">
        <v>26</v>
      </c>
      <c r="I7089" t="s">
        <v>16</v>
      </c>
      <c r="J7089">
        <v>4.1973712000000003E-2</v>
      </c>
      <c r="K7089">
        <v>12.35</v>
      </c>
      <c r="L7089">
        <v>35.721600000000002</v>
      </c>
      <c r="M7089">
        <v>4</v>
      </c>
    </row>
    <row r="7090" spans="1:13" x14ac:dyDescent="0.3">
      <c r="A7090" t="s">
        <v>17</v>
      </c>
      <c r="B7090">
        <v>7087</v>
      </c>
      <c r="C7090" t="s">
        <v>1249</v>
      </c>
      <c r="D7090" t="s">
        <v>19</v>
      </c>
      <c r="E7090">
        <v>2020</v>
      </c>
      <c r="F7090" t="s">
        <v>37</v>
      </c>
      <c r="G7090" t="s">
        <v>34</v>
      </c>
      <c r="H7090" t="s">
        <v>26</v>
      </c>
      <c r="I7090" t="s">
        <v>16</v>
      </c>
      <c r="J7090">
        <v>7.7670981E-2</v>
      </c>
      <c r="K7090">
        <v>13.65</v>
      </c>
      <c r="L7090">
        <v>55.093000000000004</v>
      </c>
      <c r="M7090">
        <v>4</v>
      </c>
    </row>
    <row r="7091" spans="1:13" x14ac:dyDescent="0.3">
      <c r="A7091" t="s">
        <v>17</v>
      </c>
      <c r="B7091">
        <v>7088</v>
      </c>
      <c r="C7091" t="s">
        <v>1350</v>
      </c>
      <c r="D7091" t="s">
        <v>19</v>
      </c>
      <c r="E7091">
        <v>2020</v>
      </c>
      <c r="F7091" t="s">
        <v>37</v>
      </c>
      <c r="G7091" t="s">
        <v>34</v>
      </c>
      <c r="H7091" t="s">
        <v>26</v>
      </c>
      <c r="I7091" t="s">
        <v>16</v>
      </c>
      <c r="J7091">
        <v>2.9026217999999999E-2</v>
      </c>
      <c r="K7091">
        <v>14</v>
      </c>
      <c r="L7091">
        <v>131.33099999999999</v>
      </c>
      <c r="M7091">
        <v>4</v>
      </c>
    </row>
    <row r="7092" spans="1:13" x14ac:dyDescent="0.3">
      <c r="A7092" t="s">
        <v>17</v>
      </c>
      <c r="B7092">
        <v>7089</v>
      </c>
      <c r="C7092" t="s">
        <v>297</v>
      </c>
      <c r="D7092" t="s">
        <v>19</v>
      </c>
      <c r="E7092">
        <v>2020</v>
      </c>
      <c r="F7092" t="s">
        <v>37</v>
      </c>
      <c r="G7092" t="s">
        <v>34</v>
      </c>
      <c r="H7092" t="s">
        <v>26</v>
      </c>
      <c r="I7092" t="s">
        <v>16</v>
      </c>
      <c r="J7092">
        <v>9.0286009E-2</v>
      </c>
      <c r="K7092">
        <v>14.5</v>
      </c>
      <c r="L7092">
        <v>159.96039999999999</v>
      </c>
      <c r="M7092">
        <v>4</v>
      </c>
    </row>
    <row r="7093" spans="1:13" x14ac:dyDescent="0.3">
      <c r="A7093" t="s">
        <v>17</v>
      </c>
      <c r="B7093">
        <v>7090</v>
      </c>
      <c r="C7093" t="s">
        <v>1113</v>
      </c>
      <c r="D7093" t="s">
        <v>19</v>
      </c>
      <c r="E7093">
        <v>2020</v>
      </c>
      <c r="F7093" t="s">
        <v>37</v>
      </c>
      <c r="G7093" t="s">
        <v>34</v>
      </c>
      <c r="H7093" t="s">
        <v>26</v>
      </c>
      <c r="I7093" t="s">
        <v>16</v>
      </c>
      <c r="J7093">
        <v>9.7611114999999998E-2</v>
      </c>
      <c r="K7093">
        <v>15.2</v>
      </c>
      <c r="L7093">
        <v>116.5492</v>
      </c>
      <c r="M7093">
        <v>4</v>
      </c>
    </row>
    <row r="7094" spans="1:13" x14ac:dyDescent="0.3">
      <c r="A7094" t="s">
        <v>17</v>
      </c>
      <c r="B7094">
        <v>7091</v>
      </c>
      <c r="C7094" t="s">
        <v>685</v>
      </c>
      <c r="D7094" t="s">
        <v>19</v>
      </c>
      <c r="E7094">
        <v>2020</v>
      </c>
      <c r="F7094" t="s">
        <v>37</v>
      </c>
      <c r="G7094" t="s">
        <v>34</v>
      </c>
      <c r="H7094" t="s">
        <v>26</v>
      </c>
      <c r="I7094" t="s">
        <v>16</v>
      </c>
      <c r="J7094">
        <v>3.2771032999999998E-2</v>
      </c>
      <c r="K7094">
        <v>16.75</v>
      </c>
      <c r="L7094">
        <v>192.31620000000001</v>
      </c>
      <c r="M7094">
        <v>4</v>
      </c>
    </row>
    <row r="7095" spans="1:13" x14ac:dyDescent="0.3">
      <c r="A7095" t="s">
        <v>17</v>
      </c>
      <c r="B7095">
        <v>7092</v>
      </c>
      <c r="C7095" t="s">
        <v>611</v>
      </c>
      <c r="D7095" t="s">
        <v>19</v>
      </c>
      <c r="E7095">
        <v>2020</v>
      </c>
      <c r="F7095" t="s">
        <v>37</v>
      </c>
      <c r="G7095" t="s">
        <v>34</v>
      </c>
      <c r="H7095" t="s">
        <v>26</v>
      </c>
      <c r="I7095" t="s">
        <v>16</v>
      </c>
      <c r="J7095">
        <v>8.2797778000000002E-2</v>
      </c>
      <c r="K7095">
        <v>17.600000000000001</v>
      </c>
      <c r="L7095">
        <v>161.49199999999999</v>
      </c>
      <c r="M7095">
        <v>4</v>
      </c>
    </row>
    <row r="7096" spans="1:13" x14ac:dyDescent="0.3">
      <c r="A7096" t="s">
        <v>17</v>
      </c>
      <c r="B7096">
        <v>7093</v>
      </c>
      <c r="C7096" t="s">
        <v>994</v>
      </c>
      <c r="D7096" t="s">
        <v>19</v>
      </c>
      <c r="E7096">
        <v>2020</v>
      </c>
      <c r="F7096" t="s">
        <v>37</v>
      </c>
      <c r="G7096" t="s">
        <v>34</v>
      </c>
      <c r="H7096" t="s">
        <v>26</v>
      </c>
      <c r="I7096" t="s">
        <v>16</v>
      </c>
      <c r="J7096">
        <v>8.0956792E-2</v>
      </c>
      <c r="K7096">
        <v>18.600000000000001</v>
      </c>
      <c r="L7096">
        <v>95.243600000000001</v>
      </c>
      <c r="M7096">
        <v>4</v>
      </c>
    </row>
    <row r="7097" spans="1:13" x14ac:dyDescent="0.3">
      <c r="A7097" t="s">
        <v>17</v>
      </c>
      <c r="B7097">
        <v>7094</v>
      </c>
      <c r="C7097" t="s">
        <v>943</v>
      </c>
      <c r="D7097" t="s">
        <v>19</v>
      </c>
      <c r="E7097">
        <v>2020</v>
      </c>
      <c r="F7097" t="s">
        <v>37</v>
      </c>
      <c r="G7097" t="s">
        <v>34</v>
      </c>
      <c r="H7097" t="s">
        <v>26</v>
      </c>
      <c r="I7097" t="s">
        <v>16</v>
      </c>
      <c r="J7097">
        <v>4.6348966999999998E-2</v>
      </c>
      <c r="K7097">
        <v>18.7</v>
      </c>
      <c r="L7097">
        <v>153.66820000000001</v>
      </c>
      <c r="M7097">
        <v>4</v>
      </c>
    </row>
    <row r="7098" spans="1:13" x14ac:dyDescent="0.3">
      <c r="A7098" t="s">
        <v>17</v>
      </c>
      <c r="B7098">
        <v>7095</v>
      </c>
      <c r="C7098" t="s">
        <v>410</v>
      </c>
      <c r="D7098" t="s">
        <v>19</v>
      </c>
      <c r="E7098">
        <v>2020</v>
      </c>
      <c r="F7098" t="s">
        <v>37</v>
      </c>
      <c r="G7098" t="s">
        <v>34</v>
      </c>
      <c r="H7098" t="s">
        <v>26</v>
      </c>
      <c r="I7098" t="s">
        <v>16</v>
      </c>
      <c r="J7098">
        <v>5.8812134000000002E-2</v>
      </c>
      <c r="K7098">
        <v>20</v>
      </c>
      <c r="L7098">
        <v>111.6544</v>
      </c>
      <c r="M7098">
        <v>4</v>
      </c>
    </row>
    <row r="7099" spans="1:13" x14ac:dyDescent="0.3">
      <c r="A7099" t="s">
        <v>17</v>
      </c>
      <c r="B7099">
        <v>7096</v>
      </c>
      <c r="C7099" t="s">
        <v>1282</v>
      </c>
      <c r="D7099" t="s">
        <v>19</v>
      </c>
      <c r="E7099">
        <v>2020</v>
      </c>
      <c r="F7099" t="s">
        <v>37</v>
      </c>
      <c r="G7099" t="s">
        <v>34</v>
      </c>
      <c r="H7099" t="s">
        <v>26</v>
      </c>
      <c r="I7099" t="s">
        <v>16</v>
      </c>
      <c r="J7099">
        <v>4.5675104000000001E-2</v>
      </c>
      <c r="K7099">
        <v>20.6</v>
      </c>
      <c r="L7099">
        <v>150.9392</v>
      </c>
      <c r="M7099">
        <v>4</v>
      </c>
    </row>
    <row r="7100" spans="1:13" x14ac:dyDescent="0.3">
      <c r="A7100" t="s">
        <v>17</v>
      </c>
      <c r="B7100">
        <v>7097</v>
      </c>
      <c r="C7100" t="s">
        <v>720</v>
      </c>
      <c r="D7100" t="s">
        <v>42</v>
      </c>
      <c r="E7100">
        <v>2020</v>
      </c>
      <c r="F7100" t="s">
        <v>37</v>
      </c>
      <c r="G7100" t="s">
        <v>34</v>
      </c>
      <c r="H7100" t="s">
        <v>26</v>
      </c>
      <c r="I7100" t="s">
        <v>16</v>
      </c>
      <c r="J7100">
        <v>0</v>
      </c>
      <c r="K7100">
        <v>5.9450000000000003</v>
      </c>
      <c r="L7100">
        <v>128.96520000000001</v>
      </c>
      <c r="M7100">
        <v>4</v>
      </c>
    </row>
    <row r="7101" spans="1:13" x14ac:dyDescent="0.3">
      <c r="A7101" t="s">
        <v>17</v>
      </c>
      <c r="B7101">
        <v>7098</v>
      </c>
      <c r="C7101" t="s">
        <v>672</v>
      </c>
      <c r="D7101" t="s">
        <v>42</v>
      </c>
      <c r="E7101">
        <v>2020</v>
      </c>
      <c r="F7101" t="s">
        <v>37</v>
      </c>
      <c r="G7101" t="s">
        <v>34</v>
      </c>
      <c r="H7101" t="s">
        <v>26</v>
      </c>
      <c r="I7101" t="s">
        <v>16</v>
      </c>
      <c r="J7101">
        <v>2.7222517000000002E-2</v>
      </c>
      <c r="K7101">
        <v>6.6349999999999998</v>
      </c>
      <c r="L7101">
        <v>174.03960000000001</v>
      </c>
      <c r="M7101">
        <v>4</v>
      </c>
    </row>
    <row r="7102" spans="1:13" x14ac:dyDescent="0.3">
      <c r="A7102" t="s">
        <v>17</v>
      </c>
      <c r="B7102">
        <v>7099</v>
      </c>
      <c r="C7102" t="s">
        <v>721</v>
      </c>
      <c r="D7102" t="s">
        <v>42</v>
      </c>
      <c r="E7102">
        <v>2020</v>
      </c>
      <c r="F7102" t="s">
        <v>37</v>
      </c>
      <c r="G7102" t="s">
        <v>34</v>
      </c>
      <c r="H7102" t="s">
        <v>26</v>
      </c>
      <c r="I7102" t="s">
        <v>16</v>
      </c>
      <c r="J7102">
        <v>2.8710065E-2</v>
      </c>
      <c r="K7102">
        <v>6.9649999999999999</v>
      </c>
      <c r="L7102">
        <v>158.16040000000001</v>
      </c>
      <c r="M7102">
        <v>4</v>
      </c>
    </row>
    <row r="7103" spans="1:13" x14ac:dyDescent="0.3">
      <c r="A7103" t="s">
        <v>17</v>
      </c>
      <c r="B7103">
        <v>7100</v>
      </c>
      <c r="C7103" t="s">
        <v>557</v>
      </c>
      <c r="D7103" t="s">
        <v>42</v>
      </c>
      <c r="E7103">
        <v>2020</v>
      </c>
      <c r="F7103" t="s">
        <v>37</v>
      </c>
      <c r="G7103" t="s">
        <v>34</v>
      </c>
      <c r="H7103" t="s">
        <v>26</v>
      </c>
      <c r="I7103" t="s">
        <v>16</v>
      </c>
      <c r="J7103">
        <v>3.1327839000000003E-2</v>
      </c>
      <c r="K7103">
        <v>7.2850000000000001</v>
      </c>
      <c r="L7103">
        <v>174.6054</v>
      </c>
      <c r="M7103">
        <v>4</v>
      </c>
    </row>
    <row r="7104" spans="1:13" x14ac:dyDescent="0.3">
      <c r="A7104" t="s">
        <v>17</v>
      </c>
      <c r="B7104">
        <v>7101</v>
      </c>
      <c r="C7104" t="s">
        <v>1226</v>
      </c>
      <c r="D7104" t="s">
        <v>42</v>
      </c>
      <c r="E7104">
        <v>2020</v>
      </c>
      <c r="F7104" t="s">
        <v>37</v>
      </c>
      <c r="G7104" t="s">
        <v>34</v>
      </c>
      <c r="H7104" t="s">
        <v>26</v>
      </c>
      <c r="I7104" t="s">
        <v>16</v>
      </c>
      <c r="J7104">
        <v>1.3194239999999999E-2</v>
      </c>
      <c r="K7104">
        <v>7.4749999999999996</v>
      </c>
      <c r="L7104">
        <v>217.41919999999999</v>
      </c>
      <c r="M7104">
        <v>4</v>
      </c>
    </row>
    <row r="7105" spans="1:13" x14ac:dyDescent="0.3">
      <c r="A7105" t="s">
        <v>17</v>
      </c>
      <c r="B7105">
        <v>7102</v>
      </c>
      <c r="C7105" t="s">
        <v>471</v>
      </c>
      <c r="D7105" t="s">
        <v>42</v>
      </c>
      <c r="E7105">
        <v>2020</v>
      </c>
      <c r="F7105" t="s">
        <v>37</v>
      </c>
      <c r="G7105" t="s">
        <v>34</v>
      </c>
      <c r="H7105" t="s">
        <v>26</v>
      </c>
      <c r="I7105" t="s">
        <v>16</v>
      </c>
      <c r="J7105">
        <v>7.6156244999999997E-2</v>
      </c>
      <c r="K7105">
        <v>7.4749999999999996</v>
      </c>
      <c r="L7105">
        <v>156.46559999999999</v>
      </c>
      <c r="M7105">
        <v>4</v>
      </c>
    </row>
    <row r="7106" spans="1:13" x14ac:dyDescent="0.3">
      <c r="A7106" t="s">
        <v>17</v>
      </c>
      <c r="B7106">
        <v>7103</v>
      </c>
      <c r="C7106" t="s">
        <v>327</v>
      </c>
      <c r="D7106" t="s">
        <v>42</v>
      </c>
      <c r="E7106">
        <v>2020</v>
      </c>
      <c r="F7106" t="s">
        <v>37</v>
      </c>
      <c r="G7106" t="s">
        <v>34</v>
      </c>
      <c r="H7106" t="s">
        <v>26</v>
      </c>
      <c r="I7106" t="s">
        <v>16</v>
      </c>
      <c r="J7106">
        <v>0.12117884800000001</v>
      </c>
      <c r="K7106">
        <v>8.39</v>
      </c>
      <c r="L7106">
        <v>165.18680000000001</v>
      </c>
      <c r="M7106">
        <v>4</v>
      </c>
    </row>
    <row r="7107" spans="1:13" x14ac:dyDescent="0.3">
      <c r="A7107" t="s">
        <v>17</v>
      </c>
      <c r="B7107">
        <v>7104</v>
      </c>
      <c r="C7107" t="s">
        <v>215</v>
      </c>
      <c r="D7107" t="s">
        <v>42</v>
      </c>
      <c r="E7107">
        <v>2020</v>
      </c>
      <c r="F7107" t="s">
        <v>37</v>
      </c>
      <c r="G7107" t="s">
        <v>34</v>
      </c>
      <c r="H7107" t="s">
        <v>26</v>
      </c>
      <c r="I7107" t="s">
        <v>16</v>
      </c>
      <c r="J7107">
        <v>7.0968081000000002E-2</v>
      </c>
      <c r="K7107">
        <v>8.42</v>
      </c>
      <c r="L7107">
        <v>215.91919999999999</v>
      </c>
      <c r="M7107">
        <v>4</v>
      </c>
    </row>
    <row r="7108" spans="1:13" x14ac:dyDescent="0.3">
      <c r="A7108" t="s">
        <v>17</v>
      </c>
      <c r="B7108">
        <v>7105</v>
      </c>
      <c r="C7108" t="s">
        <v>617</v>
      </c>
      <c r="D7108" t="s">
        <v>42</v>
      </c>
      <c r="E7108">
        <v>2020</v>
      </c>
      <c r="F7108" t="s">
        <v>37</v>
      </c>
      <c r="G7108" t="s">
        <v>34</v>
      </c>
      <c r="H7108" t="s">
        <v>26</v>
      </c>
      <c r="I7108" t="s">
        <v>16</v>
      </c>
      <c r="J7108">
        <v>0.12021174699999999</v>
      </c>
      <c r="K7108">
        <v>8.6950000000000003</v>
      </c>
      <c r="L7108">
        <v>93.209400000000002</v>
      </c>
      <c r="M7108">
        <v>4</v>
      </c>
    </row>
    <row r="7109" spans="1:13" x14ac:dyDescent="0.3">
      <c r="A7109" t="s">
        <v>17</v>
      </c>
      <c r="B7109">
        <v>7106</v>
      </c>
      <c r="C7109" t="s">
        <v>412</v>
      </c>
      <c r="D7109" t="s">
        <v>42</v>
      </c>
      <c r="E7109">
        <v>2020</v>
      </c>
      <c r="F7109" t="s">
        <v>37</v>
      </c>
      <c r="G7109" t="s">
        <v>34</v>
      </c>
      <c r="H7109" t="s">
        <v>26</v>
      </c>
      <c r="I7109" t="s">
        <v>16</v>
      </c>
      <c r="J7109">
        <v>0.130663423</v>
      </c>
      <c r="K7109">
        <v>8.92</v>
      </c>
      <c r="L7109">
        <v>175.23699999999999</v>
      </c>
      <c r="M7109">
        <v>4</v>
      </c>
    </row>
    <row r="7110" spans="1:13" x14ac:dyDescent="0.3">
      <c r="A7110" t="s">
        <v>17</v>
      </c>
      <c r="B7110">
        <v>7107</v>
      </c>
      <c r="C7110" t="s">
        <v>380</v>
      </c>
      <c r="D7110" t="s">
        <v>42</v>
      </c>
      <c r="E7110">
        <v>2020</v>
      </c>
      <c r="F7110" t="s">
        <v>37</v>
      </c>
      <c r="G7110" t="s">
        <v>34</v>
      </c>
      <c r="H7110" t="s">
        <v>26</v>
      </c>
      <c r="I7110" t="s">
        <v>16</v>
      </c>
      <c r="J7110">
        <v>7.6987407999999993E-2</v>
      </c>
      <c r="K7110">
        <v>12.3</v>
      </c>
      <c r="L7110">
        <v>247.946</v>
      </c>
      <c r="M7110">
        <v>4</v>
      </c>
    </row>
    <row r="7111" spans="1:13" x14ac:dyDescent="0.3">
      <c r="A7111" t="s">
        <v>17</v>
      </c>
      <c r="B7111">
        <v>7108</v>
      </c>
      <c r="C7111" t="s">
        <v>1070</v>
      </c>
      <c r="D7111" t="s">
        <v>42</v>
      </c>
      <c r="E7111">
        <v>2020</v>
      </c>
      <c r="F7111" t="s">
        <v>37</v>
      </c>
      <c r="G7111" t="s">
        <v>34</v>
      </c>
      <c r="H7111" t="s">
        <v>30</v>
      </c>
      <c r="I7111" t="s">
        <v>16</v>
      </c>
      <c r="J7111">
        <v>6.1530889999999998E-2</v>
      </c>
      <c r="K7111">
        <v>15.25</v>
      </c>
      <c r="L7111">
        <v>132.29679999999999</v>
      </c>
      <c r="M7111">
        <v>4</v>
      </c>
    </row>
    <row r="7112" spans="1:13" x14ac:dyDescent="0.3">
      <c r="A7112" t="s">
        <v>17</v>
      </c>
      <c r="B7112">
        <v>7109</v>
      </c>
      <c r="C7112" t="s">
        <v>381</v>
      </c>
      <c r="D7112" t="s">
        <v>42</v>
      </c>
      <c r="E7112">
        <v>2020</v>
      </c>
      <c r="F7112" t="s">
        <v>37</v>
      </c>
      <c r="G7112" t="s">
        <v>34</v>
      </c>
      <c r="H7112" t="s">
        <v>30</v>
      </c>
      <c r="I7112" t="s">
        <v>16</v>
      </c>
      <c r="J7112">
        <v>0</v>
      </c>
      <c r="K7112">
        <v>16.350000000000001</v>
      </c>
      <c r="L7112">
        <v>127.902</v>
      </c>
      <c r="M7112">
        <v>4</v>
      </c>
    </row>
    <row r="7113" spans="1:13" x14ac:dyDescent="0.3">
      <c r="A7113" t="s">
        <v>17</v>
      </c>
      <c r="B7113">
        <v>7110</v>
      </c>
      <c r="C7113" t="s">
        <v>172</v>
      </c>
      <c r="D7113" t="s">
        <v>42</v>
      </c>
      <c r="E7113">
        <v>2020</v>
      </c>
      <c r="F7113" t="s">
        <v>37</v>
      </c>
      <c r="G7113" t="s">
        <v>34</v>
      </c>
      <c r="H7113" t="s">
        <v>30</v>
      </c>
      <c r="I7113" t="s">
        <v>16</v>
      </c>
      <c r="J7113">
        <v>1.5775777000000001E-2</v>
      </c>
      <c r="K7113">
        <v>17.600000000000001</v>
      </c>
      <c r="L7113">
        <v>179.19759999999999</v>
      </c>
      <c r="M7113">
        <v>4</v>
      </c>
    </row>
    <row r="7114" spans="1:13" x14ac:dyDescent="0.3">
      <c r="A7114" t="s">
        <v>17</v>
      </c>
      <c r="B7114">
        <v>7111</v>
      </c>
      <c r="C7114" t="s">
        <v>1449</v>
      </c>
      <c r="D7114" t="s">
        <v>42</v>
      </c>
      <c r="E7114">
        <v>2020</v>
      </c>
      <c r="F7114" t="s">
        <v>37</v>
      </c>
      <c r="G7114" t="s">
        <v>34</v>
      </c>
      <c r="H7114" t="s">
        <v>30</v>
      </c>
      <c r="I7114" t="s">
        <v>16</v>
      </c>
      <c r="J7114">
        <v>4.0599963000000003E-2</v>
      </c>
      <c r="K7114">
        <v>18.850000000000001</v>
      </c>
      <c r="L7114">
        <v>244.01439999999999</v>
      </c>
      <c r="M7114">
        <v>4</v>
      </c>
    </row>
    <row r="7115" spans="1:13" x14ac:dyDescent="0.3">
      <c r="A7115" t="s">
        <v>17</v>
      </c>
      <c r="B7115">
        <v>7112</v>
      </c>
      <c r="C7115" t="s">
        <v>651</v>
      </c>
      <c r="D7115" t="s">
        <v>42</v>
      </c>
      <c r="E7115">
        <v>2020</v>
      </c>
      <c r="F7115" t="s">
        <v>37</v>
      </c>
      <c r="G7115" t="s">
        <v>34</v>
      </c>
      <c r="H7115" t="s">
        <v>30</v>
      </c>
      <c r="I7115" t="s">
        <v>16</v>
      </c>
      <c r="J7115">
        <v>1.5813839999999999E-2</v>
      </c>
      <c r="K7115">
        <v>19.5</v>
      </c>
      <c r="L7115">
        <v>183.26079999999999</v>
      </c>
      <c r="M7115">
        <v>4</v>
      </c>
    </row>
    <row r="7116" spans="1:13" x14ac:dyDescent="0.3">
      <c r="A7116" t="s">
        <v>17</v>
      </c>
      <c r="B7116">
        <v>7113</v>
      </c>
      <c r="C7116" t="s">
        <v>977</v>
      </c>
      <c r="D7116" t="s">
        <v>42</v>
      </c>
      <c r="E7116">
        <v>2020</v>
      </c>
      <c r="F7116" t="s">
        <v>37</v>
      </c>
      <c r="G7116" t="s">
        <v>34</v>
      </c>
      <c r="H7116" t="s">
        <v>30</v>
      </c>
      <c r="I7116" t="s">
        <v>16</v>
      </c>
      <c r="J7116">
        <v>2.6115594999999998E-2</v>
      </c>
      <c r="K7116">
        <v>19.850000000000001</v>
      </c>
      <c r="L7116">
        <v>49.037599999999998</v>
      </c>
      <c r="M7116">
        <v>4</v>
      </c>
    </row>
    <row r="7117" spans="1:13" x14ac:dyDescent="0.3">
      <c r="A7117" t="s">
        <v>17</v>
      </c>
      <c r="B7117">
        <v>7114</v>
      </c>
      <c r="C7117" t="s">
        <v>1152</v>
      </c>
      <c r="D7117" t="s">
        <v>42</v>
      </c>
      <c r="E7117">
        <v>2020</v>
      </c>
      <c r="F7117" t="s">
        <v>37</v>
      </c>
      <c r="G7117" t="s">
        <v>34</v>
      </c>
      <c r="H7117" t="s">
        <v>30</v>
      </c>
      <c r="I7117" t="s">
        <v>16</v>
      </c>
      <c r="J7117">
        <v>3.4848628999999999E-2</v>
      </c>
      <c r="K7117">
        <v>20.100000000000001</v>
      </c>
      <c r="L7117">
        <v>118.6782</v>
      </c>
      <c r="M7117">
        <v>4</v>
      </c>
    </row>
    <row r="7118" spans="1:13" x14ac:dyDescent="0.3">
      <c r="A7118" t="s">
        <v>17</v>
      </c>
      <c r="B7118">
        <v>7115</v>
      </c>
      <c r="C7118" t="s">
        <v>850</v>
      </c>
      <c r="D7118" t="s">
        <v>42</v>
      </c>
      <c r="E7118">
        <v>2020</v>
      </c>
      <c r="F7118" t="s">
        <v>37</v>
      </c>
      <c r="G7118" t="s">
        <v>34</v>
      </c>
      <c r="H7118" t="s">
        <v>30</v>
      </c>
      <c r="I7118" t="s">
        <v>16</v>
      </c>
      <c r="J7118">
        <v>0.100477461</v>
      </c>
      <c r="K7118">
        <v>20.2</v>
      </c>
      <c r="L7118">
        <v>187.78980000000001</v>
      </c>
      <c r="M7118">
        <v>4</v>
      </c>
    </row>
    <row r="7119" spans="1:13" x14ac:dyDescent="0.3">
      <c r="A7119" t="s">
        <v>17</v>
      </c>
      <c r="B7119">
        <v>7116</v>
      </c>
      <c r="C7119" t="s">
        <v>1384</v>
      </c>
      <c r="D7119" t="s">
        <v>42</v>
      </c>
      <c r="E7119">
        <v>2020</v>
      </c>
      <c r="F7119" t="s">
        <v>37</v>
      </c>
      <c r="G7119" t="s">
        <v>34</v>
      </c>
      <c r="H7119" t="s">
        <v>30</v>
      </c>
      <c r="I7119" t="s">
        <v>16</v>
      </c>
      <c r="J7119">
        <v>0</v>
      </c>
      <c r="K7119">
        <v>20.350000000000001</v>
      </c>
      <c r="L7119">
        <v>125.1678</v>
      </c>
      <c r="M7119">
        <v>4</v>
      </c>
    </row>
    <row r="7120" spans="1:13" x14ac:dyDescent="0.3">
      <c r="A7120" t="s">
        <v>17</v>
      </c>
      <c r="B7120">
        <v>7117</v>
      </c>
      <c r="C7120" t="s">
        <v>751</v>
      </c>
      <c r="D7120" t="s">
        <v>42</v>
      </c>
      <c r="E7120">
        <v>2020</v>
      </c>
      <c r="F7120" t="s">
        <v>37</v>
      </c>
      <c r="G7120" t="s">
        <v>34</v>
      </c>
      <c r="H7120" t="s">
        <v>30</v>
      </c>
      <c r="I7120" t="s">
        <v>16</v>
      </c>
      <c r="J7120">
        <v>0.14409407900000001</v>
      </c>
      <c r="K7120">
        <v>20.5</v>
      </c>
      <c r="L7120">
        <v>34.819000000000003</v>
      </c>
      <c r="M7120">
        <v>4</v>
      </c>
    </row>
    <row r="7121" spans="1:13" x14ac:dyDescent="0.3">
      <c r="A7121" t="s">
        <v>17</v>
      </c>
      <c r="B7121">
        <v>7118</v>
      </c>
      <c r="C7121" t="s">
        <v>510</v>
      </c>
      <c r="D7121" t="s">
        <v>54</v>
      </c>
      <c r="E7121">
        <v>2020</v>
      </c>
      <c r="F7121" t="s">
        <v>37</v>
      </c>
      <c r="G7121" t="s">
        <v>34</v>
      </c>
      <c r="H7121" t="s">
        <v>30</v>
      </c>
      <c r="I7121" t="s">
        <v>16</v>
      </c>
      <c r="J7121">
        <v>1.2789884E-2</v>
      </c>
      <c r="K7121">
        <v>6.32</v>
      </c>
      <c r="L7121">
        <v>39.182200000000002</v>
      </c>
      <c r="M7121">
        <v>4</v>
      </c>
    </row>
    <row r="7122" spans="1:13" x14ac:dyDescent="0.3">
      <c r="A7122" t="s">
        <v>17</v>
      </c>
      <c r="B7122">
        <v>7119</v>
      </c>
      <c r="C7122" t="s">
        <v>1252</v>
      </c>
      <c r="D7122" t="s">
        <v>54</v>
      </c>
      <c r="E7122">
        <v>2020</v>
      </c>
      <c r="F7122" t="s">
        <v>37</v>
      </c>
      <c r="G7122" t="s">
        <v>34</v>
      </c>
      <c r="H7122" t="s">
        <v>30</v>
      </c>
      <c r="I7122" t="s">
        <v>16</v>
      </c>
      <c r="J7122">
        <v>0.14699926399999999</v>
      </c>
      <c r="K7122">
        <v>10.3</v>
      </c>
      <c r="L7122">
        <v>103.76479999999999</v>
      </c>
      <c r="M7122">
        <v>4</v>
      </c>
    </row>
    <row r="7123" spans="1:13" x14ac:dyDescent="0.3">
      <c r="A7123" t="s">
        <v>17</v>
      </c>
      <c r="B7123">
        <v>7120</v>
      </c>
      <c r="C7123" t="s">
        <v>383</v>
      </c>
      <c r="D7123" t="s">
        <v>54</v>
      </c>
      <c r="E7123">
        <v>2020</v>
      </c>
      <c r="F7123" t="s">
        <v>37</v>
      </c>
      <c r="G7123" t="s">
        <v>34</v>
      </c>
      <c r="H7123" t="s">
        <v>30</v>
      </c>
      <c r="I7123" t="s">
        <v>16</v>
      </c>
      <c r="J7123">
        <v>0.123726711</v>
      </c>
      <c r="K7123">
        <v>12.65</v>
      </c>
      <c r="L7123">
        <v>107.7938</v>
      </c>
      <c r="M7123">
        <v>4</v>
      </c>
    </row>
    <row r="7124" spans="1:13" x14ac:dyDescent="0.3">
      <c r="A7124" t="s">
        <v>17</v>
      </c>
      <c r="B7124">
        <v>7121</v>
      </c>
      <c r="C7124" t="s">
        <v>385</v>
      </c>
      <c r="D7124" t="s">
        <v>54</v>
      </c>
      <c r="E7124">
        <v>2020</v>
      </c>
      <c r="F7124" t="s">
        <v>37</v>
      </c>
      <c r="G7124" t="s">
        <v>34</v>
      </c>
      <c r="H7124" t="s">
        <v>30</v>
      </c>
      <c r="I7124" t="s">
        <v>16</v>
      </c>
      <c r="J7124">
        <v>3.6241796999999999E-2</v>
      </c>
      <c r="K7124">
        <v>18.850000000000001</v>
      </c>
      <c r="L7124">
        <v>57.356200000000001</v>
      </c>
      <c r="M7124">
        <v>4</v>
      </c>
    </row>
    <row r="7125" spans="1:13" x14ac:dyDescent="0.3">
      <c r="A7125" t="s">
        <v>17</v>
      </c>
      <c r="B7125">
        <v>7122</v>
      </c>
      <c r="C7125" t="s">
        <v>494</v>
      </c>
      <c r="D7125" t="s">
        <v>54</v>
      </c>
      <c r="E7125">
        <v>2020</v>
      </c>
      <c r="F7125" t="s">
        <v>37</v>
      </c>
      <c r="G7125" t="s">
        <v>34</v>
      </c>
      <c r="H7125" t="s">
        <v>30</v>
      </c>
      <c r="I7125" t="s">
        <v>16</v>
      </c>
      <c r="J7125">
        <v>8.4273286000000003E-2</v>
      </c>
      <c r="K7125">
        <v>20.350000000000001</v>
      </c>
      <c r="L7125">
        <v>181.72919999999999</v>
      </c>
      <c r="M7125">
        <v>4</v>
      </c>
    </row>
    <row r="7126" spans="1:13" x14ac:dyDescent="0.3">
      <c r="A7126" t="s">
        <v>17</v>
      </c>
      <c r="B7126">
        <v>7123</v>
      </c>
      <c r="C7126" t="s">
        <v>788</v>
      </c>
      <c r="D7126" t="s">
        <v>64</v>
      </c>
      <c r="E7126">
        <v>2020</v>
      </c>
      <c r="F7126" t="s">
        <v>37</v>
      </c>
      <c r="G7126" t="s">
        <v>34</v>
      </c>
      <c r="H7126" t="s">
        <v>30</v>
      </c>
      <c r="I7126" t="s">
        <v>16</v>
      </c>
      <c r="J7126">
        <v>0.120961347</v>
      </c>
      <c r="K7126">
        <v>7.39</v>
      </c>
      <c r="L7126">
        <v>143.84700000000001</v>
      </c>
      <c r="M7126">
        <v>4</v>
      </c>
    </row>
    <row r="7127" spans="1:13" x14ac:dyDescent="0.3">
      <c r="A7127" t="s">
        <v>17</v>
      </c>
      <c r="B7127">
        <v>7124</v>
      </c>
      <c r="C7127" t="s">
        <v>1378</v>
      </c>
      <c r="D7127" t="s">
        <v>64</v>
      </c>
      <c r="E7127">
        <v>2020</v>
      </c>
      <c r="F7127" t="s">
        <v>37</v>
      </c>
      <c r="G7127" t="s">
        <v>34</v>
      </c>
      <c r="H7127" t="s">
        <v>30</v>
      </c>
      <c r="I7127" t="s">
        <v>16</v>
      </c>
      <c r="J7127">
        <v>4.8962079999999998E-2</v>
      </c>
      <c r="K7127">
        <v>10.65</v>
      </c>
      <c r="L7127">
        <v>165.8526</v>
      </c>
      <c r="M7127">
        <v>4</v>
      </c>
    </row>
    <row r="7128" spans="1:13" x14ac:dyDescent="0.3">
      <c r="A7128" t="s">
        <v>17</v>
      </c>
      <c r="B7128">
        <v>7125</v>
      </c>
      <c r="C7128" t="s">
        <v>799</v>
      </c>
      <c r="D7128" t="s">
        <v>64</v>
      </c>
      <c r="E7128">
        <v>2020</v>
      </c>
      <c r="F7128" t="s">
        <v>37</v>
      </c>
      <c r="G7128" t="s">
        <v>34</v>
      </c>
      <c r="H7128" t="s">
        <v>30</v>
      </c>
      <c r="I7128" t="s">
        <v>16</v>
      </c>
      <c r="J7128">
        <v>7.3783159000000001E-2</v>
      </c>
      <c r="K7128">
        <v>11.15</v>
      </c>
      <c r="L7128">
        <v>66.014200000000002</v>
      </c>
      <c r="M7128">
        <v>4</v>
      </c>
    </row>
    <row r="7129" spans="1:13" x14ac:dyDescent="0.3">
      <c r="A7129" t="s">
        <v>17</v>
      </c>
      <c r="B7129">
        <v>7126</v>
      </c>
      <c r="C7129" t="s">
        <v>1433</v>
      </c>
      <c r="D7129" t="s">
        <v>153</v>
      </c>
      <c r="E7129">
        <v>2020</v>
      </c>
      <c r="F7129" t="s">
        <v>37</v>
      </c>
      <c r="G7129" t="s">
        <v>34</v>
      </c>
      <c r="H7129" t="s">
        <v>30</v>
      </c>
      <c r="I7129" t="s">
        <v>16</v>
      </c>
      <c r="J7129">
        <v>5.6394771000000003E-2</v>
      </c>
      <c r="K7129">
        <v>12.6</v>
      </c>
      <c r="L7129">
        <v>51.398200000000003</v>
      </c>
      <c r="M7129">
        <v>4</v>
      </c>
    </row>
    <row r="7130" spans="1:13" x14ac:dyDescent="0.3">
      <c r="A7130" t="s">
        <v>17</v>
      </c>
      <c r="B7130">
        <v>7127</v>
      </c>
      <c r="C7130" t="s">
        <v>1154</v>
      </c>
      <c r="D7130" t="s">
        <v>153</v>
      </c>
      <c r="E7130">
        <v>2020</v>
      </c>
      <c r="F7130" t="s">
        <v>37</v>
      </c>
      <c r="G7130" t="s">
        <v>34</v>
      </c>
      <c r="H7130" t="s">
        <v>30</v>
      </c>
      <c r="I7130" t="s">
        <v>16</v>
      </c>
      <c r="J7130">
        <v>5.4331234999999999E-2</v>
      </c>
      <c r="K7130">
        <v>19.850000000000001</v>
      </c>
      <c r="L7130">
        <v>198.77680000000001</v>
      </c>
      <c r="M7130">
        <v>4</v>
      </c>
    </row>
    <row r="7131" spans="1:13" x14ac:dyDescent="0.3">
      <c r="A7131" t="s">
        <v>17</v>
      </c>
      <c r="B7131">
        <v>7128</v>
      </c>
      <c r="C7131" t="s">
        <v>789</v>
      </c>
      <c r="D7131" t="s">
        <v>48</v>
      </c>
      <c r="E7131">
        <v>2020</v>
      </c>
      <c r="F7131" t="s">
        <v>37</v>
      </c>
      <c r="G7131" t="s">
        <v>34</v>
      </c>
      <c r="H7131" t="s">
        <v>30</v>
      </c>
      <c r="I7131" t="s">
        <v>16</v>
      </c>
      <c r="J7131">
        <v>3.4091649000000002E-2</v>
      </c>
      <c r="K7131">
        <v>6.48</v>
      </c>
      <c r="L7131">
        <v>146.20760000000001</v>
      </c>
      <c r="M7131">
        <v>4</v>
      </c>
    </row>
    <row r="7132" spans="1:13" x14ac:dyDescent="0.3">
      <c r="A7132" t="s">
        <v>17</v>
      </c>
      <c r="B7132">
        <v>7129</v>
      </c>
      <c r="C7132" t="s">
        <v>354</v>
      </c>
      <c r="D7132" t="s">
        <v>48</v>
      </c>
      <c r="E7132">
        <v>2020</v>
      </c>
      <c r="F7132" t="s">
        <v>37</v>
      </c>
      <c r="G7132" t="s">
        <v>34</v>
      </c>
      <c r="H7132" t="s">
        <v>30</v>
      </c>
      <c r="I7132" t="s">
        <v>16</v>
      </c>
      <c r="J7132">
        <v>5.7152138999999998E-2</v>
      </c>
      <c r="K7132">
        <v>6.8650000000000002</v>
      </c>
      <c r="L7132">
        <v>211.8218</v>
      </c>
      <c r="M7132">
        <v>4</v>
      </c>
    </row>
    <row r="7133" spans="1:13" x14ac:dyDescent="0.3">
      <c r="A7133" t="s">
        <v>17</v>
      </c>
      <c r="B7133">
        <v>7130</v>
      </c>
      <c r="C7133" t="s">
        <v>1450</v>
      </c>
      <c r="D7133" t="s">
        <v>48</v>
      </c>
      <c r="E7133">
        <v>2020</v>
      </c>
      <c r="F7133" t="s">
        <v>37</v>
      </c>
      <c r="G7133" t="s">
        <v>34</v>
      </c>
      <c r="H7133" t="s">
        <v>30</v>
      </c>
      <c r="I7133" t="s">
        <v>16</v>
      </c>
      <c r="J7133">
        <v>6.9514712000000006E-2</v>
      </c>
      <c r="K7133">
        <v>7.4850000000000003</v>
      </c>
      <c r="L7133">
        <v>108.72280000000001</v>
      </c>
      <c r="M7133">
        <v>4</v>
      </c>
    </row>
    <row r="7134" spans="1:13" x14ac:dyDescent="0.3">
      <c r="A7134" t="s">
        <v>17</v>
      </c>
      <c r="B7134">
        <v>7131</v>
      </c>
      <c r="C7134" t="s">
        <v>1386</v>
      </c>
      <c r="D7134" t="s">
        <v>48</v>
      </c>
      <c r="E7134">
        <v>2020</v>
      </c>
      <c r="F7134" t="s">
        <v>37</v>
      </c>
      <c r="G7134" t="s">
        <v>34</v>
      </c>
      <c r="H7134" t="s">
        <v>30</v>
      </c>
      <c r="I7134" t="s">
        <v>16</v>
      </c>
      <c r="J7134">
        <v>3.1271133999999999E-2</v>
      </c>
      <c r="K7134">
        <v>8.6300000000000008</v>
      </c>
      <c r="L7134">
        <v>186.0582</v>
      </c>
      <c r="M7134">
        <v>4</v>
      </c>
    </row>
    <row r="7135" spans="1:13" x14ac:dyDescent="0.3">
      <c r="A7135" t="s">
        <v>17</v>
      </c>
      <c r="B7135">
        <v>7132</v>
      </c>
      <c r="C7135" t="s">
        <v>722</v>
      </c>
      <c r="D7135" t="s">
        <v>48</v>
      </c>
      <c r="E7135">
        <v>2020</v>
      </c>
      <c r="F7135" t="s">
        <v>37</v>
      </c>
      <c r="G7135" t="s">
        <v>34</v>
      </c>
      <c r="H7135" t="s">
        <v>30</v>
      </c>
      <c r="I7135" t="s">
        <v>16</v>
      </c>
      <c r="J7135">
        <v>8.6440910999999995E-2</v>
      </c>
      <c r="K7135">
        <v>9</v>
      </c>
      <c r="L7135">
        <v>167.08160000000001</v>
      </c>
      <c r="M7135">
        <v>4</v>
      </c>
    </row>
    <row r="7136" spans="1:13" x14ac:dyDescent="0.3">
      <c r="A7136" t="s">
        <v>17</v>
      </c>
      <c r="B7136">
        <v>7133</v>
      </c>
      <c r="C7136" t="s">
        <v>304</v>
      </c>
      <c r="D7136" t="s">
        <v>48</v>
      </c>
      <c r="E7136">
        <v>2020</v>
      </c>
      <c r="F7136" t="s">
        <v>37</v>
      </c>
      <c r="G7136" t="s">
        <v>34</v>
      </c>
      <c r="H7136" t="s">
        <v>30</v>
      </c>
      <c r="I7136" t="s">
        <v>16</v>
      </c>
      <c r="J7136">
        <v>0.10850167600000001</v>
      </c>
      <c r="K7136">
        <v>9.1950000000000003</v>
      </c>
      <c r="L7136">
        <v>183.6634</v>
      </c>
      <c r="M7136">
        <v>4</v>
      </c>
    </row>
    <row r="7137" spans="1:13" x14ac:dyDescent="0.3">
      <c r="A7137" t="s">
        <v>17</v>
      </c>
      <c r="B7137">
        <v>7134</v>
      </c>
      <c r="C7137" t="s">
        <v>88</v>
      </c>
      <c r="D7137" t="s">
        <v>48</v>
      </c>
      <c r="E7137">
        <v>2020</v>
      </c>
      <c r="F7137" t="s">
        <v>37</v>
      </c>
      <c r="G7137" t="s">
        <v>34</v>
      </c>
      <c r="H7137" t="s">
        <v>30</v>
      </c>
      <c r="I7137" t="s">
        <v>16</v>
      </c>
      <c r="J7137">
        <v>0.17533647099999999</v>
      </c>
      <c r="K7137">
        <v>9.3000000000000007</v>
      </c>
      <c r="L7137">
        <v>107.0964</v>
      </c>
      <c r="M7137">
        <v>4</v>
      </c>
    </row>
    <row r="7138" spans="1:13" x14ac:dyDescent="0.3">
      <c r="A7138" t="s">
        <v>17</v>
      </c>
      <c r="B7138">
        <v>7135</v>
      </c>
      <c r="C7138" t="s">
        <v>824</v>
      </c>
      <c r="D7138" t="s">
        <v>48</v>
      </c>
      <c r="E7138">
        <v>2020</v>
      </c>
      <c r="F7138" t="s">
        <v>37</v>
      </c>
      <c r="G7138" t="s">
        <v>34</v>
      </c>
      <c r="H7138" t="s">
        <v>30</v>
      </c>
      <c r="I7138" t="s">
        <v>16</v>
      </c>
      <c r="J7138">
        <v>4.5525960999999997E-2</v>
      </c>
      <c r="K7138">
        <v>9.3949999999999996</v>
      </c>
      <c r="L7138">
        <v>83.424999999999997</v>
      </c>
      <c r="M7138">
        <v>4</v>
      </c>
    </row>
    <row r="7139" spans="1:13" x14ac:dyDescent="0.3">
      <c r="A7139" t="s">
        <v>17</v>
      </c>
      <c r="B7139">
        <v>7136</v>
      </c>
      <c r="C7139" t="s">
        <v>932</v>
      </c>
      <c r="D7139" t="s">
        <v>48</v>
      </c>
      <c r="E7139">
        <v>2020</v>
      </c>
      <c r="F7139" t="s">
        <v>37</v>
      </c>
      <c r="G7139" t="s">
        <v>34</v>
      </c>
      <c r="H7139" t="s">
        <v>30</v>
      </c>
      <c r="I7139" t="s">
        <v>16</v>
      </c>
      <c r="J7139">
        <v>4.2179559999999998E-2</v>
      </c>
      <c r="K7139">
        <v>10.195</v>
      </c>
      <c r="L7139">
        <v>44.242800000000003</v>
      </c>
      <c r="M7139">
        <v>4</v>
      </c>
    </row>
    <row r="7140" spans="1:13" x14ac:dyDescent="0.3">
      <c r="A7140" t="s">
        <v>17</v>
      </c>
      <c r="B7140">
        <v>7137</v>
      </c>
      <c r="C7140" t="s">
        <v>942</v>
      </c>
      <c r="D7140" t="s">
        <v>48</v>
      </c>
      <c r="E7140">
        <v>2020</v>
      </c>
      <c r="F7140" t="s">
        <v>37</v>
      </c>
      <c r="G7140" t="s">
        <v>34</v>
      </c>
      <c r="H7140" t="s">
        <v>30</v>
      </c>
      <c r="I7140" t="s">
        <v>16</v>
      </c>
      <c r="J7140">
        <v>0.108004532</v>
      </c>
      <c r="K7140">
        <v>10.195</v>
      </c>
      <c r="L7140">
        <v>148.70760000000001</v>
      </c>
      <c r="M7140">
        <v>4</v>
      </c>
    </row>
    <row r="7141" spans="1:13" x14ac:dyDescent="0.3">
      <c r="A7141" t="s">
        <v>17</v>
      </c>
      <c r="B7141">
        <v>7138</v>
      </c>
      <c r="C7141" t="s">
        <v>119</v>
      </c>
      <c r="D7141" t="s">
        <v>48</v>
      </c>
      <c r="E7141">
        <v>2020</v>
      </c>
      <c r="F7141" t="s">
        <v>37</v>
      </c>
      <c r="G7141" t="s">
        <v>34</v>
      </c>
      <c r="H7141" t="s">
        <v>30</v>
      </c>
      <c r="I7141" t="s">
        <v>16</v>
      </c>
      <c r="J7141">
        <v>2.0684919E-2</v>
      </c>
      <c r="K7141">
        <v>12.1</v>
      </c>
      <c r="L7141">
        <v>148.57339999999999</v>
      </c>
      <c r="M7141">
        <v>4</v>
      </c>
    </row>
    <row r="7142" spans="1:13" x14ac:dyDescent="0.3">
      <c r="A7142" t="s">
        <v>17</v>
      </c>
      <c r="B7142">
        <v>7139</v>
      </c>
      <c r="C7142" t="s">
        <v>641</v>
      </c>
      <c r="D7142" t="s">
        <v>48</v>
      </c>
      <c r="E7142">
        <v>2020</v>
      </c>
      <c r="F7142" t="s">
        <v>37</v>
      </c>
      <c r="G7142" t="s">
        <v>34</v>
      </c>
      <c r="H7142" t="s">
        <v>30</v>
      </c>
      <c r="I7142" t="s">
        <v>16</v>
      </c>
      <c r="J7142">
        <v>9.3824275999999998E-2</v>
      </c>
      <c r="K7142">
        <v>12.35</v>
      </c>
      <c r="L7142">
        <v>119.91240000000001</v>
      </c>
      <c r="M7142">
        <v>4</v>
      </c>
    </row>
    <row r="7143" spans="1:13" x14ac:dyDescent="0.3">
      <c r="A7143" t="s">
        <v>17</v>
      </c>
      <c r="B7143">
        <v>7140</v>
      </c>
      <c r="C7143" t="s">
        <v>455</v>
      </c>
      <c r="D7143" t="s">
        <v>48</v>
      </c>
      <c r="E7143">
        <v>2020</v>
      </c>
      <c r="F7143" t="s">
        <v>37</v>
      </c>
      <c r="G7143" t="s">
        <v>34</v>
      </c>
      <c r="H7143" t="s">
        <v>30</v>
      </c>
      <c r="I7143" t="s">
        <v>16</v>
      </c>
      <c r="J7143">
        <v>9.6756649E-2</v>
      </c>
      <c r="K7143">
        <v>12.6</v>
      </c>
      <c r="L7143">
        <v>208.7612</v>
      </c>
      <c r="M7143">
        <v>4</v>
      </c>
    </row>
    <row r="7144" spans="1:13" x14ac:dyDescent="0.3">
      <c r="A7144" t="s">
        <v>17</v>
      </c>
      <c r="B7144">
        <v>7141</v>
      </c>
      <c r="C7144" t="s">
        <v>1601</v>
      </c>
      <c r="D7144" t="s">
        <v>48</v>
      </c>
      <c r="E7144">
        <v>2020</v>
      </c>
      <c r="F7144" t="s">
        <v>37</v>
      </c>
      <c r="G7144" t="s">
        <v>34</v>
      </c>
      <c r="H7144" t="s">
        <v>30</v>
      </c>
      <c r="I7144" t="s">
        <v>16</v>
      </c>
      <c r="J7144">
        <v>9.1723066000000006E-2</v>
      </c>
      <c r="K7144">
        <v>13.35</v>
      </c>
      <c r="L7144">
        <v>148.8708</v>
      </c>
      <c r="M7144">
        <v>4</v>
      </c>
    </row>
    <row r="7145" spans="1:13" x14ac:dyDescent="0.3">
      <c r="A7145" t="s">
        <v>17</v>
      </c>
      <c r="B7145">
        <v>7142</v>
      </c>
      <c r="C7145" t="s">
        <v>764</v>
      </c>
      <c r="D7145" t="s">
        <v>48</v>
      </c>
      <c r="E7145">
        <v>2020</v>
      </c>
      <c r="F7145" t="s">
        <v>37</v>
      </c>
      <c r="G7145" t="s">
        <v>34</v>
      </c>
      <c r="H7145" t="s">
        <v>30</v>
      </c>
      <c r="I7145" t="s">
        <v>16</v>
      </c>
      <c r="J7145">
        <v>2.6760328999999999E-2</v>
      </c>
      <c r="K7145">
        <v>15.25</v>
      </c>
      <c r="L7145">
        <v>86.019800000000004</v>
      </c>
      <c r="M7145">
        <v>4</v>
      </c>
    </row>
    <row r="7146" spans="1:13" x14ac:dyDescent="0.3">
      <c r="A7146" t="s">
        <v>17</v>
      </c>
      <c r="B7146">
        <v>7143</v>
      </c>
      <c r="C7146" t="s">
        <v>1566</v>
      </c>
      <c r="D7146" t="s">
        <v>48</v>
      </c>
      <c r="E7146">
        <v>2020</v>
      </c>
      <c r="F7146" t="s">
        <v>37</v>
      </c>
      <c r="G7146" t="s">
        <v>34</v>
      </c>
      <c r="H7146" t="s">
        <v>30</v>
      </c>
      <c r="I7146" t="s">
        <v>16</v>
      </c>
      <c r="J7146">
        <v>0.105448901</v>
      </c>
      <c r="K7146">
        <v>16.75</v>
      </c>
      <c r="L7146">
        <v>156.16300000000001</v>
      </c>
      <c r="M7146">
        <v>4</v>
      </c>
    </row>
    <row r="7147" spans="1:13" x14ac:dyDescent="0.3">
      <c r="A7147" t="s">
        <v>17</v>
      </c>
      <c r="B7147">
        <v>7144</v>
      </c>
      <c r="C7147" t="s">
        <v>833</v>
      </c>
      <c r="D7147" t="s">
        <v>48</v>
      </c>
      <c r="E7147">
        <v>2020</v>
      </c>
      <c r="F7147" t="s">
        <v>37</v>
      </c>
      <c r="G7147" t="s">
        <v>34</v>
      </c>
      <c r="H7147" t="s">
        <v>30</v>
      </c>
      <c r="I7147" t="s">
        <v>16</v>
      </c>
      <c r="J7147">
        <v>5.2740763000000003E-2</v>
      </c>
      <c r="K7147">
        <v>17.5</v>
      </c>
      <c r="L7147">
        <v>103.79900000000001</v>
      </c>
      <c r="M7147">
        <v>4</v>
      </c>
    </row>
    <row r="7148" spans="1:13" x14ac:dyDescent="0.3">
      <c r="A7148" t="s">
        <v>17</v>
      </c>
      <c r="B7148">
        <v>7145</v>
      </c>
      <c r="C7148" t="s">
        <v>1585</v>
      </c>
      <c r="D7148" t="s">
        <v>48</v>
      </c>
      <c r="E7148">
        <v>2020</v>
      </c>
      <c r="F7148" t="s">
        <v>37</v>
      </c>
      <c r="G7148" t="s">
        <v>34</v>
      </c>
      <c r="H7148" t="s">
        <v>30</v>
      </c>
      <c r="I7148" t="s">
        <v>16</v>
      </c>
      <c r="J7148">
        <v>4.9345424999999998E-2</v>
      </c>
      <c r="K7148">
        <v>17.600000000000001</v>
      </c>
      <c r="L7148">
        <v>115.41759999999999</v>
      </c>
      <c r="M7148">
        <v>4</v>
      </c>
    </row>
    <row r="7149" spans="1:13" x14ac:dyDescent="0.3">
      <c r="A7149" t="s">
        <v>17</v>
      </c>
      <c r="B7149">
        <v>7146</v>
      </c>
      <c r="C7149" t="s">
        <v>332</v>
      </c>
      <c r="D7149" t="s">
        <v>48</v>
      </c>
      <c r="E7149">
        <v>2020</v>
      </c>
      <c r="F7149" t="s">
        <v>37</v>
      </c>
      <c r="G7149" t="s">
        <v>34</v>
      </c>
      <c r="H7149" t="s">
        <v>30</v>
      </c>
      <c r="I7149" t="s">
        <v>16</v>
      </c>
      <c r="J7149">
        <v>0.105472205</v>
      </c>
      <c r="K7149">
        <v>17.600000000000001</v>
      </c>
      <c r="L7149">
        <v>165.68680000000001</v>
      </c>
      <c r="M7149">
        <v>4</v>
      </c>
    </row>
    <row r="7150" spans="1:13" x14ac:dyDescent="0.3">
      <c r="A7150" t="s">
        <v>17</v>
      </c>
      <c r="B7150">
        <v>7147</v>
      </c>
      <c r="C7150" t="s">
        <v>1212</v>
      </c>
      <c r="D7150" t="s">
        <v>48</v>
      </c>
      <c r="E7150">
        <v>2020</v>
      </c>
      <c r="F7150" t="s">
        <v>37</v>
      </c>
      <c r="G7150" t="s">
        <v>34</v>
      </c>
      <c r="H7150" t="s">
        <v>30</v>
      </c>
      <c r="I7150" t="s">
        <v>16</v>
      </c>
      <c r="J7150">
        <v>5.3108959999999997E-2</v>
      </c>
      <c r="K7150">
        <v>18.75</v>
      </c>
      <c r="L7150">
        <v>193.65039999999999</v>
      </c>
      <c r="M7150">
        <v>4</v>
      </c>
    </row>
    <row r="7151" spans="1:13" x14ac:dyDescent="0.3">
      <c r="A7151" t="s">
        <v>17</v>
      </c>
      <c r="B7151">
        <v>7148</v>
      </c>
      <c r="C7151" t="s">
        <v>223</v>
      </c>
      <c r="D7151" t="s">
        <v>32</v>
      </c>
      <c r="E7151">
        <v>2020</v>
      </c>
      <c r="F7151" t="s">
        <v>37</v>
      </c>
      <c r="G7151" t="s">
        <v>34</v>
      </c>
      <c r="H7151" t="s">
        <v>30</v>
      </c>
      <c r="I7151" t="s">
        <v>16</v>
      </c>
      <c r="J7151">
        <v>6.7836851000000004E-2</v>
      </c>
      <c r="K7151">
        <v>7.81</v>
      </c>
      <c r="L7151">
        <v>246.14859999999999</v>
      </c>
      <c r="M7151">
        <v>4</v>
      </c>
    </row>
    <row r="7152" spans="1:13" x14ac:dyDescent="0.3">
      <c r="A7152" t="s">
        <v>17</v>
      </c>
      <c r="B7152">
        <v>7149</v>
      </c>
      <c r="C7152" t="s">
        <v>392</v>
      </c>
      <c r="D7152" t="s">
        <v>32</v>
      </c>
      <c r="E7152">
        <v>2020</v>
      </c>
      <c r="F7152" t="s">
        <v>37</v>
      </c>
      <c r="G7152" t="s">
        <v>34</v>
      </c>
      <c r="H7152" t="s">
        <v>30</v>
      </c>
      <c r="I7152" t="s">
        <v>16</v>
      </c>
      <c r="J7152">
        <v>3.4647828999999998E-2</v>
      </c>
      <c r="K7152">
        <v>7.97</v>
      </c>
      <c r="L7152">
        <v>171.2422</v>
      </c>
      <c r="M7152">
        <v>4</v>
      </c>
    </row>
    <row r="7153" spans="1:13" x14ac:dyDescent="0.3">
      <c r="A7153" t="s">
        <v>17</v>
      </c>
      <c r="B7153">
        <v>7150</v>
      </c>
      <c r="C7153" t="s">
        <v>1073</v>
      </c>
      <c r="D7153" t="s">
        <v>32</v>
      </c>
      <c r="E7153">
        <v>2020</v>
      </c>
      <c r="F7153" t="s">
        <v>37</v>
      </c>
      <c r="G7153" t="s">
        <v>34</v>
      </c>
      <c r="H7153" t="s">
        <v>30</v>
      </c>
      <c r="I7153" t="s">
        <v>16</v>
      </c>
      <c r="J7153">
        <v>0</v>
      </c>
      <c r="K7153">
        <v>8.43</v>
      </c>
      <c r="L7153">
        <v>195.3768</v>
      </c>
      <c r="M7153">
        <v>4</v>
      </c>
    </row>
    <row r="7154" spans="1:13" x14ac:dyDescent="0.3">
      <c r="A7154" t="s">
        <v>17</v>
      </c>
      <c r="B7154">
        <v>7151</v>
      </c>
      <c r="C7154" t="s">
        <v>1580</v>
      </c>
      <c r="D7154" t="s">
        <v>32</v>
      </c>
      <c r="E7154">
        <v>2020</v>
      </c>
      <c r="F7154" t="s">
        <v>37</v>
      </c>
      <c r="G7154" t="s">
        <v>34</v>
      </c>
      <c r="H7154" t="s">
        <v>30</v>
      </c>
      <c r="I7154" t="s">
        <v>16</v>
      </c>
      <c r="J7154">
        <v>2.0693619E-2</v>
      </c>
      <c r="K7154">
        <v>8.7850000000000001</v>
      </c>
      <c r="L7154">
        <v>153.16560000000001</v>
      </c>
      <c r="M7154">
        <v>4</v>
      </c>
    </row>
    <row r="7155" spans="1:13" x14ac:dyDescent="0.3">
      <c r="A7155" t="s">
        <v>17</v>
      </c>
      <c r="B7155">
        <v>7152</v>
      </c>
      <c r="C7155" t="s">
        <v>307</v>
      </c>
      <c r="D7155" t="s">
        <v>32</v>
      </c>
      <c r="E7155">
        <v>2020</v>
      </c>
      <c r="F7155" t="s">
        <v>37</v>
      </c>
      <c r="G7155" t="s">
        <v>34</v>
      </c>
      <c r="H7155" t="s">
        <v>30</v>
      </c>
      <c r="I7155" t="s">
        <v>16</v>
      </c>
      <c r="J7155">
        <v>0.160235723</v>
      </c>
      <c r="K7155">
        <v>9.3949999999999996</v>
      </c>
      <c r="L7155">
        <v>227.87200000000001</v>
      </c>
      <c r="M7155">
        <v>4</v>
      </c>
    </row>
    <row r="7156" spans="1:13" x14ac:dyDescent="0.3">
      <c r="A7156" t="s">
        <v>17</v>
      </c>
      <c r="B7156">
        <v>7153</v>
      </c>
      <c r="C7156" t="s">
        <v>1342</v>
      </c>
      <c r="D7156" t="s">
        <v>32</v>
      </c>
      <c r="E7156">
        <v>2020</v>
      </c>
      <c r="F7156" t="s">
        <v>37</v>
      </c>
      <c r="G7156" t="s">
        <v>34</v>
      </c>
      <c r="H7156" t="s">
        <v>30</v>
      </c>
      <c r="I7156" t="s">
        <v>16</v>
      </c>
      <c r="J7156">
        <v>5.2363244000000003E-2</v>
      </c>
      <c r="K7156">
        <v>10.8</v>
      </c>
      <c r="L7156">
        <v>236.5564</v>
      </c>
      <c r="M7156">
        <v>4</v>
      </c>
    </row>
    <row r="7157" spans="1:13" x14ac:dyDescent="0.3">
      <c r="A7157" t="s">
        <v>17</v>
      </c>
      <c r="B7157">
        <v>7154</v>
      </c>
      <c r="C7157" t="s">
        <v>1474</v>
      </c>
      <c r="D7157" t="s">
        <v>32</v>
      </c>
      <c r="E7157">
        <v>2020</v>
      </c>
      <c r="F7157" t="s">
        <v>37</v>
      </c>
      <c r="G7157" t="s">
        <v>34</v>
      </c>
      <c r="H7157" t="s">
        <v>30</v>
      </c>
      <c r="I7157" t="s">
        <v>16</v>
      </c>
      <c r="J7157">
        <v>0.11397026</v>
      </c>
      <c r="K7157">
        <v>11.8</v>
      </c>
      <c r="L7157">
        <v>185.19239999999999</v>
      </c>
      <c r="M7157">
        <v>4</v>
      </c>
    </row>
    <row r="7158" spans="1:13" x14ac:dyDescent="0.3">
      <c r="A7158" t="s">
        <v>17</v>
      </c>
      <c r="B7158">
        <v>7155</v>
      </c>
      <c r="C7158" t="s">
        <v>1513</v>
      </c>
      <c r="D7158" t="s">
        <v>32</v>
      </c>
      <c r="E7158">
        <v>2020</v>
      </c>
      <c r="F7158" t="s">
        <v>37</v>
      </c>
      <c r="G7158" t="s">
        <v>34</v>
      </c>
      <c r="H7158" t="s">
        <v>30</v>
      </c>
      <c r="I7158" t="s">
        <v>16</v>
      </c>
      <c r="J7158">
        <v>2.0441938999999999E-2</v>
      </c>
      <c r="K7158">
        <v>15.35</v>
      </c>
      <c r="L7158">
        <v>216.45079999999999</v>
      </c>
      <c r="M7158">
        <v>4</v>
      </c>
    </row>
    <row r="7159" spans="1:13" x14ac:dyDescent="0.3">
      <c r="A7159" t="s">
        <v>17</v>
      </c>
      <c r="B7159">
        <v>7156</v>
      </c>
      <c r="C7159" t="s">
        <v>1397</v>
      </c>
      <c r="D7159" t="s">
        <v>32</v>
      </c>
      <c r="E7159">
        <v>2020</v>
      </c>
      <c r="F7159" t="s">
        <v>37</v>
      </c>
      <c r="G7159" t="s">
        <v>34</v>
      </c>
      <c r="H7159" t="s">
        <v>30</v>
      </c>
      <c r="I7159" t="s">
        <v>16</v>
      </c>
      <c r="J7159">
        <v>3.3568871E-2</v>
      </c>
      <c r="K7159">
        <v>16.2</v>
      </c>
      <c r="L7159">
        <v>74.9696</v>
      </c>
      <c r="M7159">
        <v>4</v>
      </c>
    </row>
    <row r="7160" spans="1:13" x14ac:dyDescent="0.3">
      <c r="A7160" t="s">
        <v>17</v>
      </c>
      <c r="B7160">
        <v>7157</v>
      </c>
      <c r="C7160" t="s">
        <v>730</v>
      </c>
      <c r="D7160" t="s">
        <v>32</v>
      </c>
      <c r="E7160">
        <v>2020</v>
      </c>
      <c r="F7160" t="s">
        <v>37</v>
      </c>
      <c r="G7160" t="s">
        <v>34</v>
      </c>
      <c r="H7160" t="s">
        <v>30</v>
      </c>
      <c r="I7160" t="s">
        <v>16</v>
      </c>
      <c r="J7160">
        <v>4.1851755999999997E-2</v>
      </c>
      <c r="K7160">
        <v>17.600000000000001</v>
      </c>
      <c r="L7160">
        <v>162.7526</v>
      </c>
      <c r="M7160">
        <v>4</v>
      </c>
    </row>
    <row r="7161" spans="1:13" x14ac:dyDescent="0.3">
      <c r="A7161" t="s">
        <v>17</v>
      </c>
      <c r="B7161">
        <v>7158</v>
      </c>
      <c r="C7161" t="s">
        <v>334</v>
      </c>
      <c r="D7161" t="s">
        <v>32</v>
      </c>
      <c r="E7161">
        <v>2020</v>
      </c>
      <c r="F7161" t="s">
        <v>37</v>
      </c>
      <c r="G7161" t="s">
        <v>34</v>
      </c>
      <c r="H7161" t="s">
        <v>30</v>
      </c>
      <c r="I7161" t="s">
        <v>16</v>
      </c>
      <c r="J7161">
        <v>1.4675574E-2</v>
      </c>
      <c r="K7161">
        <v>18.7</v>
      </c>
      <c r="L7161">
        <v>50.8324</v>
      </c>
      <c r="M7161">
        <v>4</v>
      </c>
    </row>
    <row r="7162" spans="1:13" x14ac:dyDescent="0.3">
      <c r="A7162" t="s">
        <v>17</v>
      </c>
      <c r="B7162">
        <v>7159</v>
      </c>
      <c r="C7162" t="s">
        <v>1435</v>
      </c>
      <c r="D7162" t="s">
        <v>159</v>
      </c>
      <c r="E7162">
        <v>2020</v>
      </c>
      <c r="F7162" t="s">
        <v>37</v>
      </c>
      <c r="G7162" t="s">
        <v>34</v>
      </c>
      <c r="H7162" t="s">
        <v>30</v>
      </c>
      <c r="I7162" t="s">
        <v>16</v>
      </c>
      <c r="J7162">
        <v>2.6010729E-2</v>
      </c>
      <c r="K7162">
        <v>12.15</v>
      </c>
      <c r="L7162">
        <v>119.14400000000001</v>
      </c>
      <c r="M7162">
        <v>4</v>
      </c>
    </row>
    <row r="7163" spans="1:13" x14ac:dyDescent="0.3">
      <c r="A7163" t="s">
        <v>17</v>
      </c>
      <c r="B7163">
        <v>7160</v>
      </c>
      <c r="C7163" t="s">
        <v>1590</v>
      </c>
      <c r="D7163" t="s">
        <v>159</v>
      </c>
      <c r="E7163">
        <v>2020</v>
      </c>
      <c r="F7163" t="s">
        <v>37</v>
      </c>
      <c r="G7163" t="s">
        <v>34</v>
      </c>
      <c r="H7163" t="s">
        <v>30</v>
      </c>
      <c r="I7163" t="s">
        <v>16</v>
      </c>
      <c r="J7163">
        <v>9.8170402000000004E-2</v>
      </c>
      <c r="K7163">
        <v>20.85</v>
      </c>
      <c r="L7163">
        <v>224.0746</v>
      </c>
      <c r="M7163">
        <v>4</v>
      </c>
    </row>
    <row r="7164" spans="1:13" x14ac:dyDescent="0.3">
      <c r="A7164" t="s">
        <v>10</v>
      </c>
      <c r="B7164">
        <v>7161</v>
      </c>
      <c r="C7164" t="s">
        <v>419</v>
      </c>
      <c r="D7164" t="s">
        <v>95</v>
      </c>
      <c r="E7164">
        <v>2015</v>
      </c>
      <c r="F7164" t="s">
        <v>33</v>
      </c>
      <c r="G7164" t="s">
        <v>34</v>
      </c>
      <c r="H7164" t="s">
        <v>30</v>
      </c>
      <c r="I7164" t="s">
        <v>16</v>
      </c>
      <c r="J7164">
        <v>4.1857101000000001E-2</v>
      </c>
      <c r="K7164">
        <v>5.26</v>
      </c>
      <c r="L7164">
        <v>162.7868</v>
      </c>
      <c r="M7164">
        <v>4</v>
      </c>
    </row>
    <row r="7165" spans="1:13" x14ac:dyDescent="0.3">
      <c r="A7165" t="s">
        <v>10</v>
      </c>
      <c r="B7165">
        <v>7162</v>
      </c>
      <c r="C7165" t="s">
        <v>431</v>
      </c>
      <c r="D7165" t="s">
        <v>95</v>
      </c>
      <c r="E7165">
        <v>2015</v>
      </c>
      <c r="F7165" t="s">
        <v>33</v>
      </c>
      <c r="G7165" t="s">
        <v>34</v>
      </c>
      <c r="H7165" t="s">
        <v>30</v>
      </c>
      <c r="I7165" t="s">
        <v>16</v>
      </c>
      <c r="J7165">
        <v>0.16187506300000001</v>
      </c>
      <c r="K7165">
        <v>7.8550000000000004</v>
      </c>
      <c r="L7165">
        <v>35.684800000000003</v>
      </c>
      <c r="M7165">
        <v>4</v>
      </c>
    </row>
    <row r="7166" spans="1:13" x14ac:dyDescent="0.3">
      <c r="A7166" t="s">
        <v>10</v>
      </c>
      <c r="B7166">
        <v>7163</v>
      </c>
      <c r="C7166" t="s">
        <v>724</v>
      </c>
      <c r="D7166" t="s">
        <v>95</v>
      </c>
      <c r="E7166">
        <v>2015</v>
      </c>
      <c r="F7166" t="s">
        <v>33</v>
      </c>
      <c r="G7166" t="s">
        <v>34</v>
      </c>
      <c r="H7166" t="s">
        <v>30</v>
      </c>
      <c r="I7166" t="s">
        <v>16</v>
      </c>
      <c r="J7166">
        <v>3.5644324999999998E-2</v>
      </c>
      <c r="K7166">
        <v>8.3149999999999995</v>
      </c>
      <c r="L7166">
        <v>147.14439999999999</v>
      </c>
      <c r="M7166">
        <v>4</v>
      </c>
    </row>
    <row r="7167" spans="1:13" x14ac:dyDescent="0.3">
      <c r="A7167" t="s">
        <v>10</v>
      </c>
      <c r="B7167">
        <v>7164</v>
      </c>
      <c r="C7167" t="s">
        <v>801</v>
      </c>
      <c r="D7167" t="s">
        <v>95</v>
      </c>
      <c r="E7167">
        <v>2015</v>
      </c>
      <c r="F7167" t="s">
        <v>33</v>
      </c>
      <c r="G7167" t="s">
        <v>34</v>
      </c>
      <c r="H7167" t="s">
        <v>30</v>
      </c>
      <c r="I7167" t="s">
        <v>16</v>
      </c>
      <c r="J7167">
        <v>3.9120291000000001E-2</v>
      </c>
      <c r="K7167">
        <v>8.8949999999999996</v>
      </c>
      <c r="L7167">
        <v>206.8296</v>
      </c>
      <c r="M7167">
        <v>4</v>
      </c>
    </row>
    <row r="7168" spans="1:13" x14ac:dyDescent="0.3">
      <c r="A7168" t="s">
        <v>10</v>
      </c>
      <c r="B7168">
        <v>7165</v>
      </c>
      <c r="C7168" t="s">
        <v>1424</v>
      </c>
      <c r="D7168" t="s">
        <v>95</v>
      </c>
      <c r="E7168">
        <v>2015</v>
      </c>
      <c r="F7168" t="s">
        <v>33</v>
      </c>
      <c r="G7168" t="s">
        <v>34</v>
      </c>
      <c r="H7168" t="s">
        <v>30</v>
      </c>
      <c r="I7168" t="s">
        <v>16</v>
      </c>
      <c r="J7168">
        <v>2.6424423999999998E-2</v>
      </c>
      <c r="K7168">
        <v>10.5</v>
      </c>
      <c r="L7168">
        <v>145.21279999999999</v>
      </c>
      <c r="M7168">
        <v>4</v>
      </c>
    </row>
    <row r="7169" spans="1:13" x14ac:dyDescent="0.3">
      <c r="A7169" t="s">
        <v>10</v>
      </c>
      <c r="B7169">
        <v>7166</v>
      </c>
      <c r="C7169" t="s">
        <v>1331</v>
      </c>
      <c r="D7169" t="s">
        <v>95</v>
      </c>
      <c r="E7169">
        <v>2015</v>
      </c>
      <c r="F7169" t="s">
        <v>33</v>
      </c>
      <c r="G7169" t="s">
        <v>34</v>
      </c>
      <c r="H7169" t="s">
        <v>30</v>
      </c>
      <c r="I7169" t="s">
        <v>16</v>
      </c>
      <c r="J7169">
        <v>3.1598705999999997E-2</v>
      </c>
      <c r="K7169">
        <v>12.6</v>
      </c>
      <c r="L7169">
        <v>172.97640000000001</v>
      </c>
      <c r="M7169">
        <v>4</v>
      </c>
    </row>
    <row r="7170" spans="1:13" x14ac:dyDescent="0.3">
      <c r="A7170" t="s">
        <v>10</v>
      </c>
      <c r="B7170">
        <v>7167</v>
      </c>
      <c r="C7170" t="s">
        <v>1343</v>
      </c>
      <c r="D7170" t="s">
        <v>95</v>
      </c>
      <c r="E7170">
        <v>2015</v>
      </c>
      <c r="F7170" t="s">
        <v>33</v>
      </c>
      <c r="G7170" t="s">
        <v>34</v>
      </c>
      <c r="H7170" t="s">
        <v>30</v>
      </c>
      <c r="I7170" t="s">
        <v>16</v>
      </c>
      <c r="J7170">
        <v>2.6895200000000001E-2</v>
      </c>
      <c r="K7170">
        <v>15</v>
      </c>
      <c r="L7170">
        <v>220.34559999999999</v>
      </c>
      <c r="M7170">
        <v>4</v>
      </c>
    </row>
    <row r="7171" spans="1:13" x14ac:dyDescent="0.3">
      <c r="A7171" t="s">
        <v>10</v>
      </c>
      <c r="B7171">
        <v>7168</v>
      </c>
      <c r="C7171" t="s">
        <v>120</v>
      </c>
      <c r="D7171" t="s">
        <v>95</v>
      </c>
      <c r="E7171">
        <v>2015</v>
      </c>
      <c r="F7171" t="s">
        <v>33</v>
      </c>
      <c r="G7171" t="s">
        <v>34</v>
      </c>
      <c r="H7171" t="s">
        <v>30</v>
      </c>
      <c r="I7171" t="s">
        <v>16</v>
      </c>
      <c r="J7171">
        <v>7.5904694999999994E-2</v>
      </c>
      <c r="K7171">
        <v>15.5</v>
      </c>
      <c r="L7171">
        <v>263.95679999999999</v>
      </c>
      <c r="M7171">
        <v>4</v>
      </c>
    </row>
    <row r="7172" spans="1:13" x14ac:dyDescent="0.3">
      <c r="A7172" t="s">
        <v>10</v>
      </c>
      <c r="B7172">
        <v>7169</v>
      </c>
      <c r="C7172" t="s">
        <v>802</v>
      </c>
      <c r="D7172" t="s">
        <v>95</v>
      </c>
      <c r="E7172">
        <v>2015</v>
      </c>
      <c r="F7172" t="s">
        <v>33</v>
      </c>
      <c r="G7172" t="s">
        <v>34</v>
      </c>
      <c r="H7172" t="s">
        <v>30</v>
      </c>
      <c r="I7172" t="s">
        <v>16</v>
      </c>
      <c r="J7172">
        <v>0.106968577</v>
      </c>
      <c r="K7172">
        <v>16</v>
      </c>
      <c r="L7172">
        <v>180.5634</v>
      </c>
      <c r="M7172">
        <v>4</v>
      </c>
    </row>
    <row r="7173" spans="1:13" x14ac:dyDescent="0.3">
      <c r="A7173" t="s">
        <v>10</v>
      </c>
      <c r="B7173">
        <v>7170</v>
      </c>
      <c r="C7173" t="s">
        <v>1605</v>
      </c>
      <c r="D7173" t="s">
        <v>95</v>
      </c>
      <c r="E7173">
        <v>2015</v>
      </c>
      <c r="F7173" t="s">
        <v>33</v>
      </c>
      <c r="G7173" t="s">
        <v>34</v>
      </c>
      <c r="H7173" t="s">
        <v>30</v>
      </c>
      <c r="I7173" t="s">
        <v>16</v>
      </c>
      <c r="J7173">
        <v>6.0022526E-2</v>
      </c>
      <c r="K7173">
        <v>20</v>
      </c>
      <c r="L7173">
        <v>168.7132</v>
      </c>
      <c r="M7173">
        <v>4</v>
      </c>
    </row>
    <row r="7174" spans="1:13" x14ac:dyDescent="0.3">
      <c r="A7174" t="s">
        <v>10</v>
      </c>
      <c r="B7174">
        <v>7171</v>
      </c>
      <c r="C7174" t="s">
        <v>266</v>
      </c>
      <c r="D7174" t="s">
        <v>95</v>
      </c>
      <c r="E7174">
        <v>2015</v>
      </c>
      <c r="F7174" t="s">
        <v>33</v>
      </c>
      <c r="G7174" t="s">
        <v>34</v>
      </c>
      <c r="H7174" t="s">
        <v>30</v>
      </c>
      <c r="I7174" t="s">
        <v>16</v>
      </c>
      <c r="J7174">
        <v>0.117599259</v>
      </c>
      <c r="K7174">
        <v>20.2</v>
      </c>
      <c r="L7174">
        <v>195.31100000000001</v>
      </c>
      <c r="M7174">
        <v>4</v>
      </c>
    </row>
    <row r="7175" spans="1:13" x14ac:dyDescent="0.3">
      <c r="A7175" t="s">
        <v>10</v>
      </c>
      <c r="B7175">
        <v>7172</v>
      </c>
      <c r="C7175" t="s">
        <v>1332</v>
      </c>
      <c r="D7175" t="s">
        <v>95</v>
      </c>
      <c r="E7175">
        <v>2015</v>
      </c>
      <c r="F7175" t="s">
        <v>33</v>
      </c>
      <c r="G7175" t="s">
        <v>34</v>
      </c>
      <c r="H7175" t="s">
        <v>30</v>
      </c>
      <c r="I7175" t="s">
        <v>16</v>
      </c>
      <c r="J7175">
        <v>6.2350672000000003E-2</v>
      </c>
      <c r="K7175">
        <v>20.85</v>
      </c>
      <c r="L7175">
        <v>86.951400000000007</v>
      </c>
      <c r="M7175">
        <v>4</v>
      </c>
    </row>
    <row r="7176" spans="1:13" x14ac:dyDescent="0.3">
      <c r="A7176" t="s">
        <v>10</v>
      </c>
      <c r="B7176">
        <v>7173</v>
      </c>
      <c r="C7176" t="s">
        <v>1046</v>
      </c>
      <c r="D7176" t="s">
        <v>57</v>
      </c>
      <c r="E7176">
        <v>2015</v>
      </c>
      <c r="F7176" t="s">
        <v>33</v>
      </c>
      <c r="G7176" t="s">
        <v>34</v>
      </c>
      <c r="H7176" t="s">
        <v>30</v>
      </c>
      <c r="I7176" t="s">
        <v>16</v>
      </c>
      <c r="J7176">
        <v>5.6500895000000002E-2</v>
      </c>
      <c r="K7176">
        <v>9.8000000000000007</v>
      </c>
      <c r="L7176">
        <v>85.890799999999999</v>
      </c>
      <c r="M7176">
        <v>4</v>
      </c>
    </row>
    <row r="7177" spans="1:13" x14ac:dyDescent="0.3">
      <c r="A7177" t="s">
        <v>10</v>
      </c>
      <c r="B7177">
        <v>7174</v>
      </c>
      <c r="C7177" t="s">
        <v>480</v>
      </c>
      <c r="D7177" t="s">
        <v>57</v>
      </c>
      <c r="E7177">
        <v>2015</v>
      </c>
      <c r="F7177" t="s">
        <v>33</v>
      </c>
      <c r="G7177" t="s">
        <v>34</v>
      </c>
      <c r="H7177" t="s">
        <v>30</v>
      </c>
      <c r="I7177" t="s">
        <v>16</v>
      </c>
      <c r="J7177">
        <v>0.14282729599999999</v>
      </c>
      <c r="K7177">
        <v>10.5</v>
      </c>
      <c r="L7177">
        <v>159.45779999999999</v>
      </c>
      <c r="M7177">
        <v>4</v>
      </c>
    </row>
    <row r="7178" spans="1:13" x14ac:dyDescent="0.3">
      <c r="A7178" t="s">
        <v>10</v>
      </c>
      <c r="B7178">
        <v>7175</v>
      </c>
      <c r="C7178" t="s">
        <v>725</v>
      </c>
      <c r="D7178" t="s">
        <v>28</v>
      </c>
      <c r="E7178">
        <v>2015</v>
      </c>
      <c r="F7178" t="s">
        <v>33</v>
      </c>
      <c r="G7178" t="s">
        <v>34</v>
      </c>
      <c r="H7178" t="s">
        <v>30</v>
      </c>
      <c r="I7178" t="s">
        <v>16</v>
      </c>
      <c r="J7178">
        <v>4.6729336000000003E-2</v>
      </c>
      <c r="K7178">
        <v>6.8250000000000002</v>
      </c>
      <c r="L7178">
        <v>153.49979999999999</v>
      </c>
      <c r="M7178">
        <v>4</v>
      </c>
    </row>
    <row r="7179" spans="1:13" x14ac:dyDescent="0.3">
      <c r="A7179" t="s">
        <v>10</v>
      </c>
      <c r="B7179">
        <v>7176</v>
      </c>
      <c r="C7179" t="s">
        <v>938</v>
      </c>
      <c r="D7179" t="s">
        <v>28</v>
      </c>
      <c r="E7179">
        <v>2015</v>
      </c>
      <c r="F7179" t="s">
        <v>33</v>
      </c>
      <c r="G7179" t="s">
        <v>34</v>
      </c>
      <c r="H7179" t="s">
        <v>30</v>
      </c>
      <c r="I7179" t="s">
        <v>16</v>
      </c>
      <c r="J7179">
        <v>5.2836076000000003E-2</v>
      </c>
      <c r="K7179">
        <v>8.9749999999999996</v>
      </c>
      <c r="L7179">
        <v>86.622399999999999</v>
      </c>
      <c r="M7179">
        <v>4</v>
      </c>
    </row>
    <row r="7180" spans="1:13" x14ac:dyDescent="0.3">
      <c r="A7180" t="s">
        <v>10</v>
      </c>
      <c r="B7180">
        <v>7177</v>
      </c>
      <c r="C7180" t="s">
        <v>393</v>
      </c>
      <c r="D7180" t="s">
        <v>28</v>
      </c>
      <c r="E7180">
        <v>2015</v>
      </c>
      <c r="F7180" t="s">
        <v>33</v>
      </c>
      <c r="G7180" t="s">
        <v>34</v>
      </c>
      <c r="H7180" t="s">
        <v>30</v>
      </c>
      <c r="I7180" t="s">
        <v>16</v>
      </c>
      <c r="J7180">
        <v>2.9223424000000001E-2</v>
      </c>
      <c r="K7180">
        <v>9.6950000000000003</v>
      </c>
      <c r="L7180">
        <v>175.43700000000001</v>
      </c>
      <c r="M7180">
        <v>4</v>
      </c>
    </row>
    <row r="7181" spans="1:13" x14ac:dyDescent="0.3">
      <c r="A7181" t="s">
        <v>10</v>
      </c>
      <c r="B7181">
        <v>7178</v>
      </c>
      <c r="C7181" t="s">
        <v>711</v>
      </c>
      <c r="D7181" t="s">
        <v>28</v>
      </c>
      <c r="E7181">
        <v>2015</v>
      </c>
      <c r="F7181" t="s">
        <v>33</v>
      </c>
      <c r="G7181" t="s">
        <v>34</v>
      </c>
      <c r="H7181" t="s">
        <v>30</v>
      </c>
      <c r="I7181" t="s">
        <v>16</v>
      </c>
      <c r="J7181">
        <v>0.13341564</v>
      </c>
      <c r="K7181">
        <v>11</v>
      </c>
      <c r="L7181">
        <v>218.77979999999999</v>
      </c>
      <c r="M7181">
        <v>4</v>
      </c>
    </row>
    <row r="7182" spans="1:13" x14ac:dyDescent="0.3">
      <c r="A7182" t="s">
        <v>10</v>
      </c>
      <c r="B7182">
        <v>7179</v>
      </c>
      <c r="C7182" t="s">
        <v>1269</v>
      </c>
      <c r="D7182" t="s">
        <v>28</v>
      </c>
      <c r="E7182">
        <v>2015</v>
      </c>
      <c r="F7182" t="s">
        <v>33</v>
      </c>
      <c r="G7182" t="s">
        <v>34</v>
      </c>
      <c r="H7182" t="s">
        <v>30</v>
      </c>
      <c r="I7182" t="s">
        <v>16</v>
      </c>
      <c r="J7182">
        <v>1.4656564E-2</v>
      </c>
      <c r="K7182">
        <v>13.35</v>
      </c>
      <c r="L7182">
        <v>208.56379999999999</v>
      </c>
      <c r="M7182">
        <v>4</v>
      </c>
    </row>
    <row r="7183" spans="1:13" x14ac:dyDescent="0.3">
      <c r="A7183" t="s">
        <v>10</v>
      </c>
      <c r="B7183">
        <v>7180</v>
      </c>
      <c r="C7183" t="s">
        <v>884</v>
      </c>
      <c r="D7183" t="s">
        <v>28</v>
      </c>
      <c r="E7183">
        <v>2015</v>
      </c>
      <c r="F7183" t="s">
        <v>33</v>
      </c>
      <c r="G7183" t="s">
        <v>34</v>
      </c>
      <c r="H7183" t="s">
        <v>30</v>
      </c>
      <c r="I7183" t="s">
        <v>16</v>
      </c>
      <c r="J7183">
        <v>3.1508924000000001E-2</v>
      </c>
      <c r="K7183">
        <v>13.65</v>
      </c>
      <c r="L7183">
        <v>98.77</v>
      </c>
      <c r="M7183">
        <v>4</v>
      </c>
    </row>
    <row r="7184" spans="1:13" x14ac:dyDescent="0.3">
      <c r="A7184" t="s">
        <v>10</v>
      </c>
      <c r="B7184">
        <v>7181</v>
      </c>
      <c r="C7184" t="s">
        <v>357</v>
      </c>
      <c r="D7184" t="s">
        <v>28</v>
      </c>
      <c r="E7184">
        <v>2015</v>
      </c>
      <c r="F7184" t="s">
        <v>33</v>
      </c>
      <c r="G7184" t="s">
        <v>34</v>
      </c>
      <c r="H7184" t="s">
        <v>30</v>
      </c>
      <c r="I7184" t="s">
        <v>16</v>
      </c>
      <c r="J7184">
        <v>1.4762987E-2</v>
      </c>
      <c r="K7184">
        <v>13.8</v>
      </c>
      <c r="L7184">
        <v>90.717200000000005</v>
      </c>
      <c r="M7184">
        <v>4</v>
      </c>
    </row>
    <row r="7185" spans="1:13" x14ac:dyDescent="0.3">
      <c r="A7185" t="s">
        <v>10</v>
      </c>
      <c r="B7185">
        <v>7182</v>
      </c>
      <c r="C7185" t="s">
        <v>1346</v>
      </c>
      <c r="D7185" t="s">
        <v>28</v>
      </c>
      <c r="E7185">
        <v>2015</v>
      </c>
      <c r="F7185" t="s">
        <v>33</v>
      </c>
      <c r="G7185" t="s">
        <v>34</v>
      </c>
      <c r="H7185" t="s">
        <v>30</v>
      </c>
      <c r="I7185" t="s">
        <v>16</v>
      </c>
      <c r="J7185">
        <v>8.4937098000000003E-2</v>
      </c>
      <c r="K7185">
        <v>15.3</v>
      </c>
      <c r="L7185">
        <v>214.02180000000001</v>
      </c>
      <c r="M7185">
        <v>4</v>
      </c>
    </row>
    <row r="7186" spans="1:13" x14ac:dyDescent="0.3">
      <c r="A7186" t="s">
        <v>10</v>
      </c>
      <c r="B7186">
        <v>7183</v>
      </c>
      <c r="C7186" t="s">
        <v>1458</v>
      </c>
      <c r="D7186" t="s">
        <v>28</v>
      </c>
      <c r="E7186">
        <v>2015</v>
      </c>
      <c r="F7186" t="s">
        <v>33</v>
      </c>
      <c r="G7186" t="s">
        <v>34</v>
      </c>
      <c r="H7186" t="s">
        <v>30</v>
      </c>
      <c r="I7186" t="s">
        <v>16</v>
      </c>
      <c r="J7186">
        <v>2.7673054999999998E-2</v>
      </c>
      <c r="K7186">
        <v>15.7</v>
      </c>
      <c r="L7186">
        <v>169.279</v>
      </c>
      <c r="M7186">
        <v>4</v>
      </c>
    </row>
    <row r="7187" spans="1:13" x14ac:dyDescent="0.3">
      <c r="A7187" t="s">
        <v>10</v>
      </c>
      <c r="B7187">
        <v>7184</v>
      </c>
      <c r="C7187" t="s">
        <v>1468</v>
      </c>
      <c r="D7187" t="s">
        <v>28</v>
      </c>
      <c r="E7187">
        <v>2015</v>
      </c>
      <c r="F7187" t="s">
        <v>33</v>
      </c>
      <c r="G7187" t="s">
        <v>34</v>
      </c>
      <c r="H7187" t="s">
        <v>30</v>
      </c>
      <c r="I7187" t="s">
        <v>16</v>
      </c>
      <c r="J7187">
        <v>0.13980488499999999</v>
      </c>
      <c r="K7187">
        <v>17</v>
      </c>
      <c r="L7187">
        <v>265.78840000000002</v>
      </c>
      <c r="M7187">
        <v>4</v>
      </c>
    </row>
    <row r="7188" spans="1:13" x14ac:dyDescent="0.3">
      <c r="A7188" t="s">
        <v>10</v>
      </c>
      <c r="B7188">
        <v>7185</v>
      </c>
      <c r="C7188" t="s">
        <v>1050</v>
      </c>
      <c r="D7188" t="s">
        <v>28</v>
      </c>
      <c r="E7188">
        <v>2015</v>
      </c>
      <c r="F7188" t="s">
        <v>33</v>
      </c>
      <c r="G7188" t="s">
        <v>34</v>
      </c>
      <c r="H7188" t="s">
        <v>30</v>
      </c>
      <c r="I7188" t="s">
        <v>16</v>
      </c>
      <c r="J7188">
        <v>2.6622757E-2</v>
      </c>
      <c r="K7188">
        <v>17</v>
      </c>
      <c r="L7188">
        <v>144.24700000000001</v>
      </c>
      <c r="M7188">
        <v>4</v>
      </c>
    </row>
    <row r="7189" spans="1:13" x14ac:dyDescent="0.3">
      <c r="A7189" t="s">
        <v>10</v>
      </c>
      <c r="B7189">
        <v>7186</v>
      </c>
      <c r="C7189" t="s">
        <v>1254</v>
      </c>
      <c r="D7189" t="s">
        <v>28</v>
      </c>
      <c r="E7189">
        <v>2015</v>
      </c>
      <c r="F7189" t="s">
        <v>33</v>
      </c>
      <c r="G7189" t="s">
        <v>34</v>
      </c>
      <c r="H7189" t="s">
        <v>30</v>
      </c>
      <c r="I7189" t="s">
        <v>16</v>
      </c>
      <c r="J7189">
        <v>4.6903482000000003E-2</v>
      </c>
      <c r="K7189">
        <v>17.100000000000001</v>
      </c>
      <c r="L7189">
        <v>142.0838</v>
      </c>
      <c r="M7189">
        <v>4</v>
      </c>
    </row>
    <row r="7190" spans="1:13" x14ac:dyDescent="0.3">
      <c r="A7190" t="s">
        <v>10</v>
      </c>
      <c r="B7190">
        <v>7187</v>
      </c>
      <c r="C7190" t="s">
        <v>786</v>
      </c>
      <c r="D7190" t="s">
        <v>28</v>
      </c>
      <c r="E7190">
        <v>2015</v>
      </c>
      <c r="F7190" t="s">
        <v>33</v>
      </c>
      <c r="G7190" t="s">
        <v>34</v>
      </c>
      <c r="H7190" t="s">
        <v>30</v>
      </c>
      <c r="I7190" t="s">
        <v>16</v>
      </c>
      <c r="J7190">
        <v>8.5122854999999997E-2</v>
      </c>
      <c r="K7190">
        <v>19.2</v>
      </c>
      <c r="L7190">
        <v>155.4314</v>
      </c>
      <c r="M7190">
        <v>4</v>
      </c>
    </row>
    <row r="7191" spans="1:13" x14ac:dyDescent="0.3">
      <c r="A7191" t="s">
        <v>10</v>
      </c>
      <c r="B7191">
        <v>7188</v>
      </c>
      <c r="C7191" t="s">
        <v>966</v>
      </c>
      <c r="D7191" t="s">
        <v>28</v>
      </c>
      <c r="E7191">
        <v>2015</v>
      </c>
      <c r="F7191" t="s">
        <v>33</v>
      </c>
      <c r="G7191" t="s">
        <v>34</v>
      </c>
      <c r="H7191" t="s">
        <v>30</v>
      </c>
      <c r="I7191" t="s">
        <v>16</v>
      </c>
      <c r="J7191">
        <v>3.4770109E-2</v>
      </c>
      <c r="K7191">
        <v>19.25</v>
      </c>
      <c r="L7191">
        <v>141.9496</v>
      </c>
      <c r="M7191">
        <v>4</v>
      </c>
    </row>
    <row r="7192" spans="1:13" x14ac:dyDescent="0.3">
      <c r="A7192" t="s">
        <v>10</v>
      </c>
      <c r="B7192">
        <v>7189</v>
      </c>
      <c r="C7192" t="s">
        <v>123</v>
      </c>
      <c r="D7192" t="s">
        <v>28</v>
      </c>
      <c r="E7192">
        <v>2015</v>
      </c>
      <c r="F7192" t="s">
        <v>33</v>
      </c>
      <c r="G7192" t="s">
        <v>34</v>
      </c>
      <c r="H7192" t="s">
        <v>30</v>
      </c>
      <c r="I7192" t="s">
        <v>16</v>
      </c>
      <c r="J7192">
        <v>3.075661E-2</v>
      </c>
      <c r="K7192">
        <v>19.5</v>
      </c>
      <c r="L7192">
        <v>86.254000000000005</v>
      </c>
      <c r="M7192">
        <v>4</v>
      </c>
    </row>
    <row r="7193" spans="1:13" x14ac:dyDescent="0.3">
      <c r="A7193" t="s">
        <v>10</v>
      </c>
      <c r="B7193">
        <v>7190</v>
      </c>
      <c r="C7193" t="s">
        <v>1358</v>
      </c>
      <c r="D7193" t="s">
        <v>28</v>
      </c>
      <c r="E7193">
        <v>2015</v>
      </c>
      <c r="F7193" t="s">
        <v>33</v>
      </c>
      <c r="G7193" t="s">
        <v>34</v>
      </c>
      <c r="H7193" t="s">
        <v>30</v>
      </c>
      <c r="I7193" t="s">
        <v>16</v>
      </c>
      <c r="J7193">
        <v>1.6238512E-2</v>
      </c>
      <c r="K7193">
        <v>19.7</v>
      </c>
      <c r="L7193">
        <v>186.4556</v>
      </c>
      <c r="M7193">
        <v>4</v>
      </c>
    </row>
    <row r="7194" spans="1:13" x14ac:dyDescent="0.3">
      <c r="A7194" t="s">
        <v>10</v>
      </c>
      <c r="B7194">
        <v>7191</v>
      </c>
      <c r="C7194" t="s">
        <v>1359</v>
      </c>
      <c r="D7194" t="s">
        <v>67</v>
      </c>
      <c r="E7194">
        <v>2015</v>
      </c>
      <c r="F7194" t="s">
        <v>33</v>
      </c>
      <c r="G7194" t="s">
        <v>34</v>
      </c>
      <c r="H7194" t="s">
        <v>30</v>
      </c>
      <c r="I7194" t="s">
        <v>16</v>
      </c>
      <c r="J7194">
        <v>4.6079574999999998E-2</v>
      </c>
      <c r="K7194">
        <v>8.7100000000000009</v>
      </c>
      <c r="L7194">
        <v>43.574399999999997</v>
      </c>
      <c r="M7194">
        <v>4</v>
      </c>
    </row>
    <row r="7195" spans="1:13" x14ac:dyDescent="0.3">
      <c r="A7195" t="s">
        <v>10</v>
      </c>
      <c r="B7195">
        <v>7192</v>
      </c>
      <c r="C7195" t="s">
        <v>1500</v>
      </c>
      <c r="D7195" t="s">
        <v>67</v>
      </c>
      <c r="E7195">
        <v>2015</v>
      </c>
      <c r="F7195" t="s">
        <v>33</v>
      </c>
      <c r="G7195" t="s">
        <v>34</v>
      </c>
      <c r="H7195" t="s">
        <v>30</v>
      </c>
      <c r="I7195" t="s">
        <v>16</v>
      </c>
      <c r="J7195">
        <v>8.7823675000000004E-2</v>
      </c>
      <c r="K7195">
        <v>8.9450000000000003</v>
      </c>
      <c r="L7195">
        <v>261.09100000000001</v>
      </c>
      <c r="M7195">
        <v>4</v>
      </c>
    </row>
    <row r="7196" spans="1:13" x14ac:dyDescent="0.3">
      <c r="A7196" t="s">
        <v>10</v>
      </c>
      <c r="B7196">
        <v>7193</v>
      </c>
      <c r="C7196" t="s">
        <v>1120</v>
      </c>
      <c r="D7196" t="s">
        <v>67</v>
      </c>
      <c r="E7196">
        <v>2015</v>
      </c>
      <c r="F7196" t="s">
        <v>33</v>
      </c>
      <c r="G7196" t="s">
        <v>34</v>
      </c>
      <c r="H7196" t="s">
        <v>30</v>
      </c>
      <c r="I7196" t="s">
        <v>16</v>
      </c>
      <c r="J7196">
        <v>6.8010049000000003E-2</v>
      </c>
      <c r="K7196">
        <v>13.5</v>
      </c>
      <c r="L7196">
        <v>57.2562</v>
      </c>
      <c r="M7196">
        <v>4</v>
      </c>
    </row>
    <row r="7197" spans="1:13" x14ac:dyDescent="0.3">
      <c r="A7197" t="s">
        <v>10</v>
      </c>
      <c r="B7197">
        <v>7194</v>
      </c>
      <c r="C7197" t="s">
        <v>1347</v>
      </c>
      <c r="D7197" t="s">
        <v>67</v>
      </c>
      <c r="E7197">
        <v>2015</v>
      </c>
      <c r="F7197" t="s">
        <v>33</v>
      </c>
      <c r="G7197" t="s">
        <v>34</v>
      </c>
      <c r="H7197" t="s">
        <v>30</v>
      </c>
      <c r="I7197" t="s">
        <v>16</v>
      </c>
      <c r="J7197">
        <v>7.5551760000000003E-3</v>
      </c>
      <c r="K7197">
        <v>17.5</v>
      </c>
      <c r="L7197">
        <v>145.9102</v>
      </c>
      <c r="M7197">
        <v>4</v>
      </c>
    </row>
    <row r="7198" spans="1:13" x14ac:dyDescent="0.3">
      <c r="A7198" t="s">
        <v>10</v>
      </c>
      <c r="B7198">
        <v>7195</v>
      </c>
      <c r="C7198" t="s">
        <v>499</v>
      </c>
      <c r="D7198" t="s">
        <v>67</v>
      </c>
      <c r="E7198">
        <v>2015</v>
      </c>
      <c r="F7198" t="s">
        <v>33</v>
      </c>
      <c r="G7198" t="s">
        <v>34</v>
      </c>
      <c r="H7198" t="s">
        <v>30</v>
      </c>
      <c r="I7198" t="s">
        <v>16</v>
      </c>
      <c r="J7198">
        <v>6.8091317999999998E-2</v>
      </c>
      <c r="K7198">
        <v>18.850000000000001</v>
      </c>
      <c r="L7198">
        <v>120.64400000000001</v>
      </c>
      <c r="M7198">
        <v>4</v>
      </c>
    </row>
    <row r="7199" spans="1:13" x14ac:dyDescent="0.3">
      <c r="A7199" t="s">
        <v>10</v>
      </c>
      <c r="B7199">
        <v>7196</v>
      </c>
      <c r="C7199" t="s">
        <v>967</v>
      </c>
      <c r="D7199" t="s">
        <v>67</v>
      </c>
      <c r="E7199">
        <v>2015</v>
      </c>
      <c r="F7199" t="s">
        <v>33</v>
      </c>
      <c r="G7199" t="s">
        <v>34</v>
      </c>
      <c r="H7199" t="s">
        <v>30</v>
      </c>
      <c r="I7199" t="s">
        <v>16</v>
      </c>
      <c r="J7199">
        <v>4.7587684999999998E-2</v>
      </c>
      <c r="K7199">
        <v>20.7</v>
      </c>
      <c r="L7199">
        <v>215.08760000000001</v>
      </c>
      <c r="M7199">
        <v>4</v>
      </c>
    </row>
    <row r="7200" spans="1:13" x14ac:dyDescent="0.3">
      <c r="A7200" t="s">
        <v>10</v>
      </c>
      <c r="B7200">
        <v>7197</v>
      </c>
      <c r="C7200" t="s">
        <v>1005</v>
      </c>
      <c r="D7200" t="s">
        <v>24</v>
      </c>
      <c r="E7200">
        <v>2015</v>
      </c>
      <c r="F7200" t="s">
        <v>33</v>
      </c>
      <c r="G7200" t="s">
        <v>34</v>
      </c>
      <c r="H7200" t="s">
        <v>30</v>
      </c>
      <c r="I7200" t="s">
        <v>16</v>
      </c>
      <c r="J7200">
        <v>8.7437069000000006E-2</v>
      </c>
      <c r="K7200">
        <v>6.7649999999999997</v>
      </c>
      <c r="L7200">
        <v>106.1306</v>
      </c>
      <c r="M7200">
        <v>4</v>
      </c>
    </row>
    <row r="7201" spans="1:13" x14ac:dyDescent="0.3">
      <c r="A7201" t="s">
        <v>10</v>
      </c>
      <c r="B7201">
        <v>7198</v>
      </c>
      <c r="C7201" t="s">
        <v>939</v>
      </c>
      <c r="D7201" t="s">
        <v>24</v>
      </c>
      <c r="E7201">
        <v>2015</v>
      </c>
      <c r="F7201" t="s">
        <v>33</v>
      </c>
      <c r="G7201" t="s">
        <v>34</v>
      </c>
      <c r="H7201" t="s">
        <v>30</v>
      </c>
      <c r="I7201" t="s">
        <v>16</v>
      </c>
      <c r="J7201">
        <v>0</v>
      </c>
      <c r="K7201">
        <v>7.47</v>
      </c>
      <c r="L7201">
        <v>211.8218</v>
      </c>
      <c r="M7201">
        <v>4</v>
      </c>
    </row>
    <row r="7202" spans="1:13" x14ac:dyDescent="0.3">
      <c r="A7202" t="s">
        <v>10</v>
      </c>
      <c r="B7202">
        <v>7199</v>
      </c>
      <c r="C7202" t="s">
        <v>529</v>
      </c>
      <c r="D7202" t="s">
        <v>24</v>
      </c>
      <c r="E7202">
        <v>2015</v>
      </c>
      <c r="F7202" t="s">
        <v>33</v>
      </c>
      <c r="G7202" t="s">
        <v>34</v>
      </c>
      <c r="H7202" t="s">
        <v>30</v>
      </c>
      <c r="I7202" t="s">
        <v>16</v>
      </c>
      <c r="J7202">
        <v>0.15031946900000001</v>
      </c>
      <c r="K7202">
        <v>7.8250000000000002</v>
      </c>
      <c r="L7202">
        <v>156.9288</v>
      </c>
      <c r="M7202">
        <v>4</v>
      </c>
    </row>
    <row r="7203" spans="1:13" x14ac:dyDescent="0.3">
      <c r="A7203" t="s">
        <v>10</v>
      </c>
      <c r="B7203">
        <v>7200</v>
      </c>
      <c r="C7203" t="s">
        <v>1096</v>
      </c>
      <c r="D7203" t="s">
        <v>24</v>
      </c>
      <c r="E7203">
        <v>2015</v>
      </c>
      <c r="F7203" t="s">
        <v>33</v>
      </c>
      <c r="G7203" t="s">
        <v>34</v>
      </c>
      <c r="H7203" t="s">
        <v>30</v>
      </c>
      <c r="I7203" t="s">
        <v>16</v>
      </c>
      <c r="J7203">
        <v>8.2568705000000006E-2</v>
      </c>
      <c r="K7203">
        <v>8.18</v>
      </c>
      <c r="L7203">
        <v>56.158799999999999</v>
      </c>
      <c r="M7203">
        <v>4</v>
      </c>
    </row>
    <row r="7204" spans="1:13" x14ac:dyDescent="0.3">
      <c r="A7204" t="s">
        <v>10</v>
      </c>
      <c r="B7204">
        <v>7201</v>
      </c>
      <c r="C7204" t="s">
        <v>940</v>
      </c>
      <c r="D7204" t="s">
        <v>24</v>
      </c>
      <c r="E7204">
        <v>2015</v>
      </c>
      <c r="F7204" t="s">
        <v>33</v>
      </c>
      <c r="G7204" t="s">
        <v>34</v>
      </c>
      <c r="H7204" t="s">
        <v>30</v>
      </c>
      <c r="I7204" t="s">
        <v>16</v>
      </c>
      <c r="J7204">
        <v>4.8761046000000002E-2</v>
      </c>
      <c r="K7204">
        <v>9.8949999999999996</v>
      </c>
      <c r="L7204">
        <v>260.52780000000001</v>
      </c>
      <c r="M7204">
        <v>4</v>
      </c>
    </row>
    <row r="7205" spans="1:13" x14ac:dyDescent="0.3">
      <c r="A7205" t="s">
        <v>10</v>
      </c>
      <c r="B7205">
        <v>7202</v>
      </c>
      <c r="C7205" t="s">
        <v>269</v>
      </c>
      <c r="D7205" t="s">
        <v>24</v>
      </c>
      <c r="E7205">
        <v>2015</v>
      </c>
      <c r="F7205" t="s">
        <v>33</v>
      </c>
      <c r="G7205" t="s">
        <v>34</v>
      </c>
      <c r="H7205" t="s">
        <v>30</v>
      </c>
      <c r="I7205" t="s">
        <v>16</v>
      </c>
      <c r="J7205">
        <v>0.146960375</v>
      </c>
      <c r="K7205">
        <v>10.195</v>
      </c>
      <c r="L7205">
        <v>142.28380000000001</v>
      </c>
      <c r="M7205">
        <v>4</v>
      </c>
    </row>
    <row r="7206" spans="1:13" x14ac:dyDescent="0.3">
      <c r="A7206" t="s">
        <v>10</v>
      </c>
      <c r="B7206">
        <v>7203</v>
      </c>
      <c r="C7206" t="s">
        <v>126</v>
      </c>
      <c r="D7206" t="s">
        <v>24</v>
      </c>
      <c r="E7206">
        <v>2015</v>
      </c>
      <c r="F7206" t="s">
        <v>33</v>
      </c>
      <c r="G7206" t="s">
        <v>34</v>
      </c>
      <c r="H7206" t="s">
        <v>30</v>
      </c>
      <c r="I7206" t="s">
        <v>16</v>
      </c>
      <c r="J7206">
        <v>6.6865326000000003E-2</v>
      </c>
      <c r="K7206">
        <v>11.3</v>
      </c>
      <c r="L7206">
        <v>260.19619999999998</v>
      </c>
      <c r="M7206">
        <v>4</v>
      </c>
    </row>
    <row r="7207" spans="1:13" x14ac:dyDescent="0.3">
      <c r="A7207" t="s">
        <v>10</v>
      </c>
      <c r="B7207">
        <v>7204</v>
      </c>
      <c r="C7207" t="s">
        <v>127</v>
      </c>
      <c r="D7207" t="s">
        <v>24</v>
      </c>
      <c r="E7207">
        <v>2015</v>
      </c>
      <c r="F7207" t="s">
        <v>33</v>
      </c>
      <c r="G7207" t="s">
        <v>34</v>
      </c>
      <c r="H7207" t="s">
        <v>30</v>
      </c>
      <c r="I7207" t="s">
        <v>16</v>
      </c>
      <c r="J7207">
        <v>7.7321086999999997E-2</v>
      </c>
      <c r="K7207">
        <v>11.6</v>
      </c>
      <c r="L7207">
        <v>169.31059999999999</v>
      </c>
      <c r="M7207">
        <v>4</v>
      </c>
    </row>
    <row r="7208" spans="1:13" x14ac:dyDescent="0.3">
      <c r="A7208" t="s">
        <v>10</v>
      </c>
      <c r="B7208">
        <v>7205</v>
      </c>
      <c r="C7208" t="s">
        <v>425</v>
      </c>
      <c r="D7208" t="s">
        <v>24</v>
      </c>
      <c r="E7208">
        <v>2015</v>
      </c>
      <c r="F7208" t="s">
        <v>33</v>
      </c>
      <c r="G7208" t="s">
        <v>34</v>
      </c>
      <c r="H7208" t="s">
        <v>30</v>
      </c>
      <c r="I7208" t="s">
        <v>16</v>
      </c>
      <c r="J7208">
        <v>9.1098018000000003E-2</v>
      </c>
      <c r="K7208">
        <v>14.35</v>
      </c>
      <c r="L7208">
        <v>233.5984</v>
      </c>
      <c r="M7208">
        <v>4</v>
      </c>
    </row>
    <row r="7209" spans="1:13" x14ac:dyDescent="0.3">
      <c r="A7209" t="s">
        <v>10</v>
      </c>
      <c r="B7209">
        <v>7206</v>
      </c>
      <c r="C7209" t="s">
        <v>922</v>
      </c>
      <c r="D7209" t="s">
        <v>24</v>
      </c>
      <c r="E7209">
        <v>2015</v>
      </c>
      <c r="F7209" t="s">
        <v>33</v>
      </c>
      <c r="G7209" t="s">
        <v>34</v>
      </c>
      <c r="H7209" t="s">
        <v>30</v>
      </c>
      <c r="I7209" t="s">
        <v>16</v>
      </c>
      <c r="J7209">
        <v>9.2413791999999995E-2</v>
      </c>
      <c r="K7209">
        <v>18.350000000000001</v>
      </c>
      <c r="L7209">
        <v>183.6266</v>
      </c>
      <c r="M7209">
        <v>4</v>
      </c>
    </row>
    <row r="7210" spans="1:13" x14ac:dyDescent="0.3">
      <c r="A7210" t="s">
        <v>10</v>
      </c>
      <c r="B7210">
        <v>7207</v>
      </c>
      <c r="C7210" t="s">
        <v>190</v>
      </c>
      <c r="D7210" t="s">
        <v>24</v>
      </c>
      <c r="E7210">
        <v>2015</v>
      </c>
      <c r="F7210" t="s">
        <v>33</v>
      </c>
      <c r="G7210" t="s">
        <v>34</v>
      </c>
      <c r="H7210" t="s">
        <v>30</v>
      </c>
      <c r="I7210" t="s">
        <v>16</v>
      </c>
      <c r="J7210">
        <v>4.1655865E-2</v>
      </c>
      <c r="K7210">
        <v>19.600000000000001</v>
      </c>
      <c r="L7210">
        <v>48.537599999999998</v>
      </c>
      <c r="M7210">
        <v>4</v>
      </c>
    </row>
    <row r="7211" spans="1:13" x14ac:dyDescent="0.3">
      <c r="A7211" t="s">
        <v>10</v>
      </c>
      <c r="B7211">
        <v>7208</v>
      </c>
      <c r="C7211" t="s">
        <v>1157</v>
      </c>
      <c r="D7211" t="s">
        <v>12</v>
      </c>
      <c r="E7211">
        <v>2015</v>
      </c>
      <c r="F7211" t="s">
        <v>33</v>
      </c>
      <c r="G7211" t="s">
        <v>34</v>
      </c>
      <c r="H7211" t="s">
        <v>30</v>
      </c>
      <c r="I7211" t="s">
        <v>16</v>
      </c>
      <c r="J7211">
        <v>3.1007381000000001E-2</v>
      </c>
      <c r="K7211">
        <v>7.55</v>
      </c>
      <c r="L7211">
        <v>123.4072</v>
      </c>
      <c r="M7211">
        <v>4</v>
      </c>
    </row>
    <row r="7212" spans="1:13" x14ac:dyDescent="0.3">
      <c r="A7212" t="s">
        <v>10</v>
      </c>
      <c r="B7212">
        <v>7209</v>
      </c>
      <c r="C7212" t="s">
        <v>765</v>
      </c>
      <c r="D7212" t="s">
        <v>12</v>
      </c>
      <c r="E7212">
        <v>2015</v>
      </c>
      <c r="F7212" t="s">
        <v>33</v>
      </c>
      <c r="G7212" t="s">
        <v>34</v>
      </c>
      <c r="H7212" t="s">
        <v>30</v>
      </c>
      <c r="I7212" t="s">
        <v>16</v>
      </c>
      <c r="J7212">
        <v>7.4778547000000001E-2</v>
      </c>
      <c r="K7212">
        <v>8.75</v>
      </c>
      <c r="L7212">
        <v>186.35560000000001</v>
      </c>
      <c r="M7212">
        <v>4</v>
      </c>
    </row>
    <row r="7213" spans="1:13" x14ac:dyDescent="0.3">
      <c r="A7213" t="s">
        <v>10</v>
      </c>
      <c r="B7213">
        <v>7210</v>
      </c>
      <c r="C7213" t="s">
        <v>399</v>
      </c>
      <c r="D7213" t="s">
        <v>12</v>
      </c>
      <c r="E7213">
        <v>2015</v>
      </c>
      <c r="F7213" t="s">
        <v>33</v>
      </c>
      <c r="G7213" t="s">
        <v>34</v>
      </c>
      <c r="H7213" t="s">
        <v>30</v>
      </c>
      <c r="I7213" t="s">
        <v>16</v>
      </c>
      <c r="J7213">
        <v>6.3946629000000005E-2</v>
      </c>
      <c r="K7213">
        <v>9.8000000000000007</v>
      </c>
      <c r="L7213">
        <v>116.64919999999999</v>
      </c>
      <c r="M7213">
        <v>4</v>
      </c>
    </row>
    <row r="7214" spans="1:13" x14ac:dyDescent="0.3">
      <c r="A7214" t="s">
        <v>10</v>
      </c>
      <c r="B7214">
        <v>7211</v>
      </c>
      <c r="C7214" t="s">
        <v>1257</v>
      </c>
      <c r="D7214" t="s">
        <v>12</v>
      </c>
      <c r="E7214">
        <v>2015</v>
      </c>
      <c r="F7214" t="s">
        <v>33</v>
      </c>
      <c r="G7214" t="s">
        <v>34</v>
      </c>
      <c r="H7214" t="s">
        <v>30</v>
      </c>
      <c r="I7214" t="s">
        <v>16</v>
      </c>
      <c r="J7214">
        <v>4.5073782E-2</v>
      </c>
      <c r="K7214">
        <v>10.195</v>
      </c>
      <c r="L7214">
        <v>119.1808</v>
      </c>
      <c r="M7214">
        <v>4</v>
      </c>
    </row>
    <row r="7215" spans="1:13" x14ac:dyDescent="0.3">
      <c r="A7215" t="s">
        <v>10</v>
      </c>
      <c r="B7215">
        <v>7212</v>
      </c>
      <c r="C7215" t="s">
        <v>868</v>
      </c>
      <c r="D7215" t="s">
        <v>12</v>
      </c>
      <c r="E7215">
        <v>2015</v>
      </c>
      <c r="F7215" t="s">
        <v>33</v>
      </c>
      <c r="G7215" t="s">
        <v>34</v>
      </c>
      <c r="H7215" t="s">
        <v>30</v>
      </c>
      <c r="I7215" t="s">
        <v>16</v>
      </c>
      <c r="J7215">
        <v>0</v>
      </c>
      <c r="K7215">
        <v>10.3</v>
      </c>
      <c r="L7215">
        <v>189.053</v>
      </c>
      <c r="M7215">
        <v>4</v>
      </c>
    </row>
    <row r="7216" spans="1:13" x14ac:dyDescent="0.3">
      <c r="A7216" t="s">
        <v>10</v>
      </c>
      <c r="B7216">
        <v>7213</v>
      </c>
      <c r="C7216" t="s">
        <v>815</v>
      </c>
      <c r="D7216" t="s">
        <v>12</v>
      </c>
      <c r="E7216">
        <v>2015</v>
      </c>
      <c r="F7216" t="s">
        <v>33</v>
      </c>
      <c r="G7216" t="s">
        <v>34</v>
      </c>
      <c r="H7216" t="s">
        <v>30</v>
      </c>
      <c r="I7216" t="s">
        <v>16</v>
      </c>
      <c r="J7216">
        <v>2.5041738000000001E-2</v>
      </c>
      <c r="K7216">
        <v>10.5</v>
      </c>
      <c r="L7216">
        <v>218.7508</v>
      </c>
      <c r="M7216">
        <v>4</v>
      </c>
    </row>
    <row r="7217" spans="1:13" x14ac:dyDescent="0.3">
      <c r="A7217" t="s">
        <v>10</v>
      </c>
      <c r="B7217">
        <v>7214</v>
      </c>
      <c r="C7217" t="s">
        <v>427</v>
      </c>
      <c r="D7217" t="s">
        <v>12</v>
      </c>
      <c r="E7217">
        <v>2015</v>
      </c>
      <c r="F7217" t="s">
        <v>33</v>
      </c>
      <c r="G7217" t="s">
        <v>34</v>
      </c>
      <c r="H7217" t="s">
        <v>30</v>
      </c>
      <c r="I7217" t="s">
        <v>16</v>
      </c>
      <c r="J7217">
        <v>3.8578501000000001E-2</v>
      </c>
      <c r="K7217">
        <v>12.35</v>
      </c>
      <c r="L7217">
        <v>109.557</v>
      </c>
      <c r="M7217">
        <v>4</v>
      </c>
    </row>
    <row r="7218" spans="1:13" x14ac:dyDescent="0.3">
      <c r="A7218" t="s">
        <v>10</v>
      </c>
      <c r="B7218">
        <v>7215</v>
      </c>
      <c r="C7218" t="s">
        <v>1225</v>
      </c>
      <c r="D7218" t="s">
        <v>12</v>
      </c>
      <c r="E7218">
        <v>2015</v>
      </c>
      <c r="F7218" t="s">
        <v>33</v>
      </c>
      <c r="G7218" t="s">
        <v>34</v>
      </c>
      <c r="H7218" t="s">
        <v>30</v>
      </c>
      <c r="I7218" t="s">
        <v>16</v>
      </c>
      <c r="J7218">
        <v>0.110215444</v>
      </c>
      <c r="K7218">
        <v>12.5</v>
      </c>
      <c r="L7218">
        <v>81.859200000000001</v>
      </c>
      <c r="M7218">
        <v>4</v>
      </c>
    </row>
    <row r="7219" spans="1:13" x14ac:dyDescent="0.3">
      <c r="A7219" t="s">
        <v>10</v>
      </c>
      <c r="B7219">
        <v>7216</v>
      </c>
      <c r="C7219" t="s">
        <v>606</v>
      </c>
      <c r="D7219" t="s">
        <v>12</v>
      </c>
      <c r="E7219">
        <v>2015</v>
      </c>
      <c r="F7219" t="s">
        <v>33</v>
      </c>
      <c r="G7219" t="s">
        <v>34</v>
      </c>
      <c r="H7219" t="s">
        <v>30</v>
      </c>
      <c r="I7219" t="s">
        <v>16</v>
      </c>
      <c r="J7219">
        <v>4.4281995999999997E-2</v>
      </c>
      <c r="K7219">
        <v>13.1</v>
      </c>
      <c r="L7219">
        <v>178.5318</v>
      </c>
      <c r="M7219">
        <v>4</v>
      </c>
    </row>
    <row r="7220" spans="1:13" x14ac:dyDescent="0.3">
      <c r="A7220" t="s">
        <v>10</v>
      </c>
      <c r="B7220">
        <v>7217</v>
      </c>
      <c r="C7220" t="s">
        <v>1054</v>
      </c>
      <c r="D7220" t="s">
        <v>12</v>
      </c>
      <c r="E7220">
        <v>2015</v>
      </c>
      <c r="F7220" t="s">
        <v>33</v>
      </c>
      <c r="G7220" t="s">
        <v>34</v>
      </c>
      <c r="H7220" t="s">
        <v>30</v>
      </c>
      <c r="I7220" t="s">
        <v>16</v>
      </c>
      <c r="J7220">
        <v>0.103988736</v>
      </c>
      <c r="K7220">
        <v>15.2</v>
      </c>
      <c r="L7220">
        <v>177.00540000000001</v>
      </c>
      <c r="M7220">
        <v>4</v>
      </c>
    </row>
    <row r="7221" spans="1:13" x14ac:dyDescent="0.3">
      <c r="A7221" t="s">
        <v>10</v>
      </c>
      <c r="B7221">
        <v>7218</v>
      </c>
      <c r="C7221" t="s">
        <v>975</v>
      </c>
      <c r="D7221" t="s">
        <v>12</v>
      </c>
      <c r="E7221">
        <v>2015</v>
      </c>
      <c r="F7221" t="s">
        <v>33</v>
      </c>
      <c r="G7221" t="s">
        <v>34</v>
      </c>
      <c r="H7221" t="s">
        <v>30</v>
      </c>
      <c r="I7221" t="s">
        <v>16</v>
      </c>
      <c r="J7221">
        <v>0.12594281600000001</v>
      </c>
      <c r="K7221">
        <v>15.5</v>
      </c>
      <c r="L7221">
        <v>176.00280000000001</v>
      </c>
      <c r="M7221">
        <v>4</v>
      </c>
    </row>
    <row r="7222" spans="1:13" x14ac:dyDescent="0.3">
      <c r="A7222" t="s">
        <v>10</v>
      </c>
      <c r="B7222">
        <v>7219</v>
      </c>
      <c r="C7222" t="s">
        <v>806</v>
      </c>
      <c r="D7222" t="s">
        <v>12</v>
      </c>
      <c r="E7222">
        <v>2015</v>
      </c>
      <c r="F7222" t="s">
        <v>33</v>
      </c>
      <c r="G7222" t="s">
        <v>34</v>
      </c>
      <c r="H7222" t="s">
        <v>30</v>
      </c>
      <c r="I7222" t="s">
        <v>16</v>
      </c>
      <c r="J7222">
        <v>7.9875237000000002E-2</v>
      </c>
      <c r="K7222">
        <v>16.5</v>
      </c>
      <c r="L7222">
        <v>102.7332</v>
      </c>
      <c r="M7222">
        <v>4</v>
      </c>
    </row>
    <row r="7223" spans="1:13" x14ac:dyDescent="0.3">
      <c r="A7223" t="s">
        <v>10</v>
      </c>
      <c r="B7223">
        <v>7220</v>
      </c>
      <c r="C7223" t="s">
        <v>156</v>
      </c>
      <c r="D7223" t="s">
        <v>12</v>
      </c>
      <c r="E7223">
        <v>2015</v>
      </c>
      <c r="F7223" t="s">
        <v>33</v>
      </c>
      <c r="G7223" t="s">
        <v>34</v>
      </c>
      <c r="H7223" t="s">
        <v>30</v>
      </c>
      <c r="I7223" t="s">
        <v>16</v>
      </c>
      <c r="J7223">
        <v>0.11970449800000001</v>
      </c>
      <c r="K7223">
        <v>16.7</v>
      </c>
      <c r="L7223">
        <v>181.99760000000001</v>
      </c>
      <c r="M7223">
        <v>4</v>
      </c>
    </row>
    <row r="7224" spans="1:13" x14ac:dyDescent="0.3">
      <c r="A7224" t="s">
        <v>10</v>
      </c>
      <c r="B7224">
        <v>7221</v>
      </c>
      <c r="C7224" t="s">
        <v>1160</v>
      </c>
      <c r="D7224" t="s">
        <v>12</v>
      </c>
      <c r="E7224">
        <v>2015</v>
      </c>
      <c r="F7224" t="s">
        <v>33</v>
      </c>
      <c r="G7224" t="s">
        <v>34</v>
      </c>
      <c r="H7224" t="s">
        <v>30</v>
      </c>
      <c r="I7224" t="s">
        <v>16</v>
      </c>
      <c r="J7224">
        <v>9.4488071000000007E-2</v>
      </c>
      <c r="K7224">
        <v>18.350000000000001</v>
      </c>
      <c r="L7224">
        <v>87.188199999999995</v>
      </c>
      <c r="M7224">
        <v>4</v>
      </c>
    </row>
    <row r="7225" spans="1:13" x14ac:dyDescent="0.3">
      <c r="A7225" t="s">
        <v>10</v>
      </c>
      <c r="B7225">
        <v>7222</v>
      </c>
      <c r="C7225" t="s">
        <v>486</v>
      </c>
      <c r="D7225" t="s">
        <v>12</v>
      </c>
      <c r="E7225">
        <v>2015</v>
      </c>
      <c r="F7225" t="s">
        <v>33</v>
      </c>
      <c r="G7225" t="s">
        <v>34</v>
      </c>
      <c r="H7225" t="s">
        <v>30</v>
      </c>
      <c r="I7225" t="s">
        <v>16</v>
      </c>
      <c r="J7225">
        <v>2.8180789000000001E-2</v>
      </c>
      <c r="K7225">
        <v>20</v>
      </c>
      <c r="L7225">
        <v>46.874400000000001</v>
      </c>
      <c r="M7225">
        <v>4</v>
      </c>
    </row>
    <row r="7226" spans="1:13" x14ac:dyDescent="0.3">
      <c r="A7226" t="s">
        <v>10</v>
      </c>
      <c r="B7226">
        <v>7223</v>
      </c>
      <c r="C7226" t="s">
        <v>400</v>
      </c>
      <c r="D7226" t="s">
        <v>12</v>
      </c>
      <c r="E7226">
        <v>2015</v>
      </c>
      <c r="F7226" t="s">
        <v>33</v>
      </c>
      <c r="G7226" t="s">
        <v>34</v>
      </c>
      <c r="H7226" t="s">
        <v>30</v>
      </c>
      <c r="I7226" t="s">
        <v>16</v>
      </c>
      <c r="J7226">
        <v>0</v>
      </c>
      <c r="K7226">
        <v>20.350000000000001</v>
      </c>
      <c r="L7226">
        <v>234.4958</v>
      </c>
      <c r="M7226">
        <v>4</v>
      </c>
    </row>
    <row r="7227" spans="1:13" x14ac:dyDescent="0.3">
      <c r="A7227" t="s">
        <v>10</v>
      </c>
      <c r="B7227">
        <v>7224</v>
      </c>
      <c r="C7227" t="s">
        <v>808</v>
      </c>
      <c r="D7227" t="s">
        <v>12</v>
      </c>
      <c r="E7227">
        <v>2015</v>
      </c>
      <c r="F7227" t="s">
        <v>33</v>
      </c>
      <c r="G7227" t="s">
        <v>34</v>
      </c>
      <c r="H7227" t="s">
        <v>30</v>
      </c>
      <c r="I7227" t="s">
        <v>16</v>
      </c>
      <c r="J7227">
        <v>4.80335E-2</v>
      </c>
      <c r="K7227">
        <v>20.6</v>
      </c>
      <c r="L7227">
        <v>188.25559999999999</v>
      </c>
      <c r="M7227">
        <v>4</v>
      </c>
    </row>
    <row r="7228" spans="1:13" x14ac:dyDescent="0.3">
      <c r="A7228" t="s">
        <v>10</v>
      </c>
      <c r="B7228">
        <v>7225</v>
      </c>
      <c r="C7228" t="s">
        <v>620</v>
      </c>
      <c r="D7228" t="s">
        <v>12</v>
      </c>
      <c r="E7228">
        <v>2015</v>
      </c>
      <c r="F7228" t="s">
        <v>33</v>
      </c>
      <c r="G7228" t="s">
        <v>34</v>
      </c>
      <c r="H7228" t="s">
        <v>30</v>
      </c>
      <c r="I7228" t="s">
        <v>16</v>
      </c>
      <c r="J7228">
        <v>0.100378096</v>
      </c>
      <c r="K7228">
        <v>20.7</v>
      </c>
      <c r="L7228">
        <v>122.4388</v>
      </c>
      <c r="M7228">
        <v>4</v>
      </c>
    </row>
    <row r="7229" spans="1:13" x14ac:dyDescent="0.3">
      <c r="A7229" t="s">
        <v>10</v>
      </c>
      <c r="B7229">
        <v>7226</v>
      </c>
      <c r="C7229" t="s">
        <v>963</v>
      </c>
      <c r="D7229" t="s">
        <v>54</v>
      </c>
      <c r="E7229">
        <v>2015</v>
      </c>
      <c r="F7229" t="s">
        <v>33</v>
      </c>
      <c r="G7229" t="s">
        <v>34</v>
      </c>
      <c r="H7229" t="s">
        <v>30</v>
      </c>
      <c r="I7229" t="s">
        <v>16</v>
      </c>
      <c r="J7229">
        <v>9.8879269999999995E-3</v>
      </c>
      <c r="K7229">
        <v>6.26</v>
      </c>
      <c r="L7229">
        <v>150.73660000000001</v>
      </c>
      <c r="M7229">
        <v>4</v>
      </c>
    </row>
    <row r="7230" spans="1:13" x14ac:dyDescent="0.3">
      <c r="A7230" t="s">
        <v>10</v>
      </c>
      <c r="B7230">
        <v>7227</v>
      </c>
      <c r="C7230" t="s">
        <v>428</v>
      </c>
      <c r="D7230" t="s">
        <v>54</v>
      </c>
      <c r="E7230">
        <v>2015</v>
      </c>
      <c r="F7230" t="s">
        <v>33</v>
      </c>
      <c r="G7230" t="s">
        <v>34</v>
      </c>
      <c r="H7230" t="s">
        <v>30</v>
      </c>
      <c r="I7230" t="s">
        <v>16</v>
      </c>
      <c r="J7230">
        <v>0.17382151900000001</v>
      </c>
      <c r="K7230">
        <v>9.0350000000000001</v>
      </c>
      <c r="L7230">
        <v>151.4708</v>
      </c>
      <c r="M7230">
        <v>4</v>
      </c>
    </row>
    <row r="7231" spans="1:13" x14ac:dyDescent="0.3">
      <c r="A7231" t="s">
        <v>10</v>
      </c>
      <c r="B7231">
        <v>7228</v>
      </c>
      <c r="C7231" t="s">
        <v>457</v>
      </c>
      <c r="D7231" t="s">
        <v>54</v>
      </c>
      <c r="E7231">
        <v>2015</v>
      </c>
      <c r="F7231" t="s">
        <v>33</v>
      </c>
      <c r="G7231" t="s">
        <v>34</v>
      </c>
      <c r="H7231" t="s">
        <v>30</v>
      </c>
      <c r="I7231" t="s">
        <v>16</v>
      </c>
      <c r="J7231">
        <v>3.3505804E-2</v>
      </c>
      <c r="K7231">
        <v>9.3000000000000007</v>
      </c>
      <c r="L7231">
        <v>153.4314</v>
      </c>
      <c r="M7231">
        <v>4</v>
      </c>
    </row>
    <row r="7232" spans="1:13" x14ac:dyDescent="0.3">
      <c r="A7232" t="s">
        <v>10</v>
      </c>
      <c r="B7232">
        <v>7229</v>
      </c>
      <c r="C7232" t="s">
        <v>129</v>
      </c>
      <c r="D7232" t="s">
        <v>54</v>
      </c>
      <c r="E7232">
        <v>2015</v>
      </c>
      <c r="F7232" t="s">
        <v>33</v>
      </c>
      <c r="G7232" t="s">
        <v>34</v>
      </c>
      <c r="H7232" t="s">
        <v>30</v>
      </c>
      <c r="I7232" t="s">
        <v>16</v>
      </c>
      <c r="J7232">
        <v>1.2483408E-2</v>
      </c>
      <c r="K7232">
        <v>10.195</v>
      </c>
      <c r="L7232">
        <v>195.411</v>
      </c>
      <c r="M7232">
        <v>4</v>
      </c>
    </row>
    <row r="7233" spans="1:13" x14ac:dyDescent="0.3">
      <c r="A7233" t="s">
        <v>10</v>
      </c>
      <c r="B7233">
        <v>7230</v>
      </c>
      <c r="C7233" t="s">
        <v>869</v>
      </c>
      <c r="D7233" t="s">
        <v>54</v>
      </c>
      <c r="E7233">
        <v>2015</v>
      </c>
      <c r="F7233" t="s">
        <v>33</v>
      </c>
      <c r="G7233" t="s">
        <v>34</v>
      </c>
      <c r="H7233" t="s">
        <v>30</v>
      </c>
      <c r="I7233" t="s">
        <v>16</v>
      </c>
      <c r="J7233">
        <v>2.5978801999999999E-2</v>
      </c>
      <c r="K7233">
        <v>11.8</v>
      </c>
      <c r="L7233">
        <v>102.56740000000001</v>
      </c>
      <c r="M7233">
        <v>4</v>
      </c>
    </row>
    <row r="7234" spans="1:13" x14ac:dyDescent="0.3">
      <c r="A7234" t="s">
        <v>10</v>
      </c>
      <c r="B7234">
        <v>7231</v>
      </c>
      <c r="C7234" t="s">
        <v>1014</v>
      </c>
      <c r="D7234" t="s">
        <v>54</v>
      </c>
      <c r="E7234">
        <v>2015</v>
      </c>
      <c r="F7234" t="s">
        <v>33</v>
      </c>
      <c r="G7234" t="s">
        <v>34</v>
      </c>
      <c r="H7234" t="s">
        <v>30</v>
      </c>
      <c r="I7234" t="s">
        <v>16</v>
      </c>
      <c r="J7234">
        <v>7.8172470999999993E-2</v>
      </c>
      <c r="K7234">
        <v>15</v>
      </c>
      <c r="L7234">
        <v>238.82480000000001</v>
      </c>
      <c r="M7234">
        <v>4</v>
      </c>
    </row>
    <row r="7235" spans="1:13" x14ac:dyDescent="0.3">
      <c r="A7235" t="s">
        <v>10</v>
      </c>
      <c r="B7235">
        <v>7232</v>
      </c>
      <c r="C7235" t="s">
        <v>1297</v>
      </c>
      <c r="D7235" t="s">
        <v>54</v>
      </c>
      <c r="E7235">
        <v>2015</v>
      </c>
      <c r="F7235" t="s">
        <v>33</v>
      </c>
      <c r="G7235" t="s">
        <v>34</v>
      </c>
      <c r="H7235" t="s">
        <v>30</v>
      </c>
      <c r="I7235" t="s">
        <v>16</v>
      </c>
      <c r="J7235">
        <v>2.0989308000000002E-2</v>
      </c>
      <c r="K7235">
        <v>17.850000000000001</v>
      </c>
      <c r="L7235">
        <v>260.79360000000003</v>
      </c>
      <c r="M7235">
        <v>4</v>
      </c>
    </row>
    <row r="7236" spans="1:13" x14ac:dyDescent="0.3">
      <c r="A7236" t="s">
        <v>10</v>
      </c>
      <c r="B7236">
        <v>7233</v>
      </c>
      <c r="C7236" t="s">
        <v>1199</v>
      </c>
      <c r="D7236" t="s">
        <v>54</v>
      </c>
      <c r="E7236">
        <v>2015</v>
      </c>
      <c r="F7236" t="s">
        <v>33</v>
      </c>
      <c r="G7236" t="s">
        <v>34</v>
      </c>
      <c r="H7236" t="s">
        <v>30</v>
      </c>
      <c r="I7236" t="s">
        <v>16</v>
      </c>
      <c r="J7236">
        <v>2.7135521999999999E-2</v>
      </c>
      <c r="K7236">
        <v>19.25</v>
      </c>
      <c r="L7236">
        <v>196.31100000000001</v>
      </c>
      <c r="M7236">
        <v>4</v>
      </c>
    </row>
    <row r="7237" spans="1:13" x14ac:dyDescent="0.3">
      <c r="A7237" t="s">
        <v>10</v>
      </c>
      <c r="B7237">
        <v>7234</v>
      </c>
      <c r="C7237" t="s">
        <v>193</v>
      </c>
      <c r="D7237" t="s">
        <v>153</v>
      </c>
      <c r="E7237">
        <v>2015</v>
      </c>
      <c r="F7237" t="s">
        <v>33</v>
      </c>
      <c r="G7237" t="s">
        <v>34</v>
      </c>
      <c r="H7237" t="s">
        <v>30</v>
      </c>
      <c r="I7237" t="s">
        <v>16</v>
      </c>
      <c r="J7237">
        <v>0</v>
      </c>
      <c r="K7237">
        <v>17.350000000000001</v>
      </c>
      <c r="L7237">
        <v>150.20500000000001</v>
      </c>
      <c r="M7237">
        <v>4</v>
      </c>
    </row>
    <row r="7238" spans="1:13" x14ac:dyDescent="0.3">
      <c r="A7238" t="s">
        <v>10</v>
      </c>
      <c r="B7238">
        <v>7235</v>
      </c>
      <c r="C7238" t="s">
        <v>1459</v>
      </c>
      <c r="D7238" t="s">
        <v>48</v>
      </c>
      <c r="E7238">
        <v>2015</v>
      </c>
      <c r="F7238" t="s">
        <v>33</v>
      </c>
      <c r="G7238" t="s">
        <v>34</v>
      </c>
      <c r="H7238" t="s">
        <v>30</v>
      </c>
      <c r="I7238" t="s">
        <v>16</v>
      </c>
      <c r="J7238">
        <v>2.3021406000000001E-2</v>
      </c>
      <c r="K7238">
        <v>6.7850000000000001</v>
      </c>
      <c r="L7238">
        <v>208.99279999999999</v>
      </c>
      <c r="M7238">
        <v>4</v>
      </c>
    </row>
    <row r="7239" spans="1:13" x14ac:dyDescent="0.3">
      <c r="A7239" t="s">
        <v>10</v>
      </c>
      <c r="B7239">
        <v>7236</v>
      </c>
      <c r="C7239" t="s">
        <v>870</v>
      </c>
      <c r="D7239" t="s">
        <v>48</v>
      </c>
      <c r="E7239">
        <v>2015</v>
      </c>
      <c r="F7239" t="s">
        <v>33</v>
      </c>
      <c r="G7239" t="s">
        <v>34</v>
      </c>
      <c r="H7239" t="s">
        <v>30</v>
      </c>
      <c r="I7239" t="s">
        <v>16</v>
      </c>
      <c r="J7239">
        <v>7.0847864999999996E-2</v>
      </c>
      <c r="K7239">
        <v>7.64</v>
      </c>
      <c r="L7239">
        <v>91.712000000000003</v>
      </c>
      <c r="M7239">
        <v>4</v>
      </c>
    </row>
    <row r="7240" spans="1:13" x14ac:dyDescent="0.3">
      <c r="A7240" t="s">
        <v>10</v>
      </c>
      <c r="B7240">
        <v>7237</v>
      </c>
      <c r="C7240" t="s">
        <v>276</v>
      </c>
      <c r="D7240" t="s">
        <v>48</v>
      </c>
      <c r="E7240">
        <v>2015</v>
      </c>
      <c r="F7240" t="s">
        <v>33</v>
      </c>
      <c r="G7240" t="s">
        <v>34</v>
      </c>
      <c r="H7240" t="s">
        <v>30</v>
      </c>
      <c r="I7240" t="s">
        <v>16</v>
      </c>
      <c r="J7240">
        <v>0</v>
      </c>
      <c r="K7240">
        <v>7.6449999999999996</v>
      </c>
      <c r="L7240">
        <v>41.711199999999998</v>
      </c>
      <c r="M7240">
        <v>4</v>
      </c>
    </row>
    <row r="7241" spans="1:13" x14ac:dyDescent="0.3">
      <c r="A7241" t="s">
        <v>10</v>
      </c>
      <c r="B7241">
        <v>7238</v>
      </c>
      <c r="C7241" t="s">
        <v>439</v>
      </c>
      <c r="D7241" t="s">
        <v>48</v>
      </c>
      <c r="E7241">
        <v>2015</v>
      </c>
      <c r="F7241" t="s">
        <v>33</v>
      </c>
      <c r="G7241" t="s">
        <v>34</v>
      </c>
      <c r="H7241" t="s">
        <v>30</v>
      </c>
      <c r="I7241" t="s">
        <v>16</v>
      </c>
      <c r="J7241">
        <v>0.115911972</v>
      </c>
      <c r="K7241">
        <v>8.31</v>
      </c>
      <c r="L7241">
        <v>177.30279999999999</v>
      </c>
      <c r="M7241">
        <v>4</v>
      </c>
    </row>
    <row r="7242" spans="1:13" x14ac:dyDescent="0.3">
      <c r="A7242" t="s">
        <v>10</v>
      </c>
      <c r="B7242">
        <v>7239</v>
      </c>
      <c r="C7242" t="s">
        <v>1602</v>
      </c>
      <c r="D7242" t="s">
        <v>48</v>
      </c>
      <c r="E7242">
        <v>2015</v>
      </c>
      <c r="F7242" t="s">
        <v>33</v>
      </c>
      <c r="G7242" t="s">
        <v>34</v>
      </c>
      <c r="H7242" t="s">
        <v>30</v>
      </c>
      <c r="I7242" t="s">
        <v>16</v>
      </c>
      <c r="J7242">
        <v>9.3954021999999998E-2</v>
      </c>
      <c r="K7242">
        <v>10.5</v>
      </c>
      <c r="L7242">
        <v>211.8244</v>
      </c>
      <c r="M7242">
        <v>4</v>
      </c>
    </row>
    <row r="7243" spans="1:13" x14ac:dyDescent="0.3">
      <c r="A7243" t="s">
        <v>10</v>
      </c>
      <c r="B7243">
        <v>7240</v>
      </c>
      <c r="C7243" t="s">
        <v>714</v>
      </c>
      <c r="D7243" t="s">
        <v>48</v>
      </c>
      <c r="E7243">
        <v>2015</v>
      </c>
      <c r="F7243" t="s">
        <v>33</v>
      </c>
      <c r="G7243" t="s">
        <v>34</v>
      </c>
      <c r="H7243" t="s">
        <v>30</v>
      </c>
      <c r="I7243" t="s">
        <v>16</v>
      </c>
      <c r="J7243">
        <v>8.5308611000000006E-2</v>
      </c>
      <c r="K7243">
        <v>10.65</v>
      </c>
      <c r="L7243">
        <v>230.26679999999999</v>
      </c>
      <c r="M7243">
        <v>4</v>
      </c>
    </row>
    <row r="7244" spans="1:13" x14ac:dyDescent="0.3">
      <c r="A7244" t="s">
        <v>10</v>
      </c>
      <c r="B7244">
        <v>7241</v>
      </c>
      <c r="C7244" t="s">
        <v>132</v>
      </c>
      <c r="D7244" t="s">
        <v>48</v>
      </c>
      <c r="E7244">
        <v>2015</v>
      </c>
      <c r="F7244" t="s">
        <v>33</v>
      </c>
      <c r="G7244" t="s">
        <v>34</v>
      </c>
      <c r="H7244" t="s">
        <v>30</v>
      </c>
      <c r="I7244" t="s">
        <v>16</v>
      </c>
      <c r="J7244">
        <v>1.1448629E-2</v>
      </c>
      <c r="K7244">
        <v>10.695</v>
      </c>
      <c r="L7244">
        <v>72.903800000000004</v>
      </c>
      <c r="M7244">
        <v>4</v>
      </c>
    </row>
    <row r="7245" spans="1:13" x14ac:dyDescent="0.3">
      <c r="A7245" t="s">
        <v>10</v>
      </c>
      <c r="B7245">
        <v>7242</v>
      </c>
      <c r="C7245" t="s">
        <v>810</v>
      </c>
      <c r="D7245" t="s">
        <v>48</v>
      </c>
      <c r="E7245">
        <v>2015</v>
      </c>
      <c r="F7245" t="s">
        <v>33</v>
      </c>
      <c r="G7245" t="s">
        <v>34</v>
      </c>
      <c r="H7245" t="s">
        <v>30</v>
      </c>
      <c r="I7245" t="s">
        <v>16</v>
      </c>
      <c r="J7245">
        <v>4.5073782E-2</v>
      </c>
      <c r="K7245">
        <v>11.35</v>
      </c>
      <c r="L7245">
        <v>101.9016</v>
      </c>
      <c r="M7245">
        <v>4</v>
      </c>
    </row>
    <row r="7246" spans="1:13" x14ac:dyDescent="0.3">
      <c r="A7246" t="s">
        <v>10</v>
      </c>
      <c r="B7246">
        <v>7243</v>
      </c>
      <c r="C7246" t="s">
        <v>1125</v>
      </c>
      <c r="D7246" t="s">
        <v>48</v>
      </c>
      <c r="E7246">
        <v>2015</v>
      </c>
      <c r="F7246" t="s">
        <v>33</v>
      </c>
      <c r="G7246" t="s">
        <v>34</v>
      </c>
      <c r="H7246" t="s">
        <v>30</v>
      </c>
      <c r="I7246" t="s">
        <v>16</v>
      </c>
      <c r="J7246">
        <v>7.0444231999999996E-2</v>
      </c>
      <c r="K7246">
        <v>13</v>
      </c>
      <c r="L7246">
        <v>63.448399999999999</v>
      </c>
      <c r="M7246">
        <v>4</v>
      </c>
    </row>
    <row r="7247" spans="1:13" x14ac:dyDescent="0.3">
      <c r="A7247" t="s">
        <v>10</v>
      </c>
      <c r="B7247">
        <v>7244</v>
      </c>
      <c r="C7247" t="s">
        <v>839</v>
      </c>
      <c r="D7247" t="s">
        <v>48</v>
      </c>
      <c r="E7247">
        <v>2015</v>
      </c>
      <c r="F7247" t="s">
        <v>33</v>
      </c>
      <c r="G7247" t="s">
        <v>34</v>
      </c>
      <c r="H7247" t="s">
        <v>30</v>
      </c>
      <c r="I7247" t="s">
        <v>16</v>
      </c>
      <c r="J7247">
        <v>2.5973383999999999E-2</v>
      </c>
      <c r="K7247">
        <v>13.65</v>
      </c>
      <c r="L7247">
        <v>79.630200000000002</v>
      </c>
      <c r="M7247">
        <v>4</v>
      </c>
    </row>
    <row r="7248" spans="1:13" x14ac:dyDescent="0.3">
      <c r="A7248" t="s">
        <v>10</v>
      </c>
      <c r="B7248">
        <v>7245</v>
      </c>
      <c r="C7248" t="s">
        <v>1495</v>
      </c>
      <c r="D7248" t="s">
        <v>48</v>
      </c>
      <c r="E7248">
        <v>2015</v>
      </c>
      <c r="F7248" t="s">
        <v>33</v>
      </c>
      <c r="G7248" t="s">
        <v>34</v>
      </c>
      <c r="H7248" t="s">
        <v>30</v>
      </c>
      <c r="I7248" t="s">
        <v>16</v>
      </c>
      <c r="J7248">
        <v>9.9333217000000001E-2</v>
      </c>
      <c r="K7248">
        <v>14.65</v>
      </c>
      <c r="L7248">
        <v>51.366599999999998</v>
      </c>
      <c r="M7248">
        <v>4</v>
      </c>
    </row>
    <row r="7249" spans="1:13" x14ac:dyDescent="0.3">
      <c r="A7249" t="s">
        <v>10</v>
      </c>
      <c r="B7249">
        <v>7246</v>
      </c>
      <c r="C7249" t="s">
        <v>658</v>
      </c>
      <c r="D7249" t="s">
        <v>48</v>
      </c>
      <c r="E7249">
        <v>2015</v>
      </c>
      <c r="F7249" t="s">
        <v>33</v>
      </c>
      <c r="G7249" t="s">
        <v>34</v>
      </c>
      <c r="H7249" t="s">
        <v>30</v>
      </c>
      <c r="I7249" t="s">
        <v>16</v>
      </c>
      <c r="J7249">
        <v>6.7212844999999993E-2</v>
      </c>
      <c r="K7249">
        <v>15.1</v>
      </c>
      <c r="L7249">
        <v>260.23039999999997</v>
      </c>
      <c r="M7249">
        <v>4</v>
      </c>
    </row>
    <row r="7250" spans="1:13" x14ac:dyDescent="0.3">
      <c r="A7250" t="s">
        <v>10</v>
      </c>
      <c r="B7250">
        <v>7247</v>
      </c>
      <c r="C7250" t="s">
        <v>600</v>
      </c>
      <c r="D7250" t="s">
        <v>48</v>
      </c>
      <c r="E7250">
        <v>2015</v>
      </c>
      <c r="F7250" t="s">
        <v>33</v>
      </c>
      <c r="G7250" t="s">
        <v>34</v>
      </c>
      <c r="H7250" t="s">
        <v>30</v>
      </c>
      <c r="I7250" t="s">
        <v>16</v>
      </c>
      <c r="J7250">
        <v>0</v>
      </c>
      <c r="K7250">
        <v>15.25</v>
      </c>
      <c r="L7250">
        <v>178.166</v>
      </c>
      <c r="M7250">
        <v>4</v>
      </c>
    </row>
    <row r="7251" spans="1:13" x14ac:dyDescent="0.3">
      <c r="A7251" t="s">
        <v>10</v>
      </c>
      <c r="B7251">
        <v>7248</v>
      </c>
      <c r="C7251" t="s">
        <v>1163</v>
      </c>
      <c r="D7251" t="s">
        <v>48</v>
      </c>
      <c r="E7251">
        <v>2015</v>
      </c>
      <c r="F7251" t="s">
        <v>33</v>
      </c>
      <c r="G7251" t="s">
        <v>34</v>
      </c>
      <c r="H7251" t="s">
        <v>30</v>
      </c>
      <c r="I7251" t="s">
        <v>16</v>
      </c>
      <c r="J7251">
        <v>0.173109453</v>
      </c>
      <c r="K7251">
        <v>16</v>
      </c>
      <c r="L7251">
        <v>155.2972</v>
      </c>
      <c r="M7251">
        <v>4</v>
      </c>
    </row>
    <row r="7252" spans="1:13" x14ac:dyDescent="0.3">
      <c r="A7252" t="s">
        <v>10</v>
      </c>
      <c r="B7252">
        <v>7249</v>
      </c>
      <c r="C7252" t="s">
        <v>366</v>
      </c>
      <c r="D7252" t="s">
        <v>48</v>
      </c>
      <c r="E7252">
        <v>2015</v>
      </c>
      <c r="F7252" t="s">
        <v>33</v>
      </c>
      <c r="G7252" t="s">
        <v>34</v>
      </c>
      <c r="H7252" t="s">
        <v>30</v>
      </c>
      <c r="I7252" t="s">
        <v>16</v>
      </c>
      <c r="J7252">
        <v>6.2170334000000001E-2</v>
      </c>
      <c r="K7252">
        <v>16.7</v>
      </c>
      <c r="L7252">
        <v>60.956200000000003</v>
      </c>
      <c r="M7252">
        <v>4</v>
      </c>
    </row>
    <row r="7253" spans="1:13" x14ac:dyDescent="0.3">
      <c r="A7253" t="s">
        <v>10</v>
      </c>
      <c r="B7253">
        <v>7250</v>
      </c>
      <c r="C7253" t="s">
        <v>1030</v>
      </c>
      <c r="D7253" t="s">
        <v>48</v>
      </c>
      <c r="E7253">
        <v>2015</v>
      </c>
      <c r="F7253" t="s">
        <v>33</v>
      </c>
      <c r="G7253" t="s">
        <v>34</v>
      </c>
      <c r="H7253" t="s">
        <v>30</v>
      </c>
      <c r="I7253" t="s">
        <v>16</v>
      </c>
      <c r="J7253">
        <v>0.12829573</v>
      </c>
      <c r="K7253">
        <v>19.600000000000001</v>
      </c>
      <c r="L7253">
        <v>167.2816</v>
      </c>
      <c r="M7253">
        <v>4</v>
      </c>
    </row>
    <row r="7254" spans="1:13" x14ac:dyDescent="0.3">
      <c r="A7254" t="s">
        <v>10</v>
      </c>
      <c r="B7254">
        <v>7251</v>
      </c>
      <c r="C7254" t="s">
        <v>1273</v>
      </c>
      <c r="D7254" t="s">
        <v>48</v>
      </c>
      <c r="E7254">
        <v>2015</v>
      </c>
      <c r="F7254" t="s">
        <v>33</v>
      </c>
      <c r="G7254" t="s">
        <v>34</v>
      </c>
      <c r="H7254" t="s">
        <v>30</v>
      </c>
      <c r="I7254" t="s">
        <v>16</v>
      </c>
      <c r="J7254">
        <v>0.121500143</v>
      </c>
      <c r="K7254">
        <v>20.2</v>
      </c>
      <c r="L7254">
        <v>95.075199999999995</v>
      </c>
      <c r="M7254">
        <v>4</v>
      </c>
    </row>
    <row r="7255" spans="1:13" x14ac:dyDescent="0.3">
      <c r="A7255" t="s">
        <v>10</v>
      </c>
      <c r="B7255">
        <v>7252</v>
      </c>
      <c r="C7255" t="s">
        <v>481</v>
      </c>
      <c r="D7255" t="s">
        <v>32</v>
      </c>
      <c r="E7255">
        <v>2015</v>
      </c>
      <c r="F7255" t="s">
        <v>33</v>
      </c>
      <c r="G7255" t="s">
        <v>34</v>
      </c>
      <c r="H7255" t="s">
        <v>30</v>
      </c>
      <c r="I7255" t="s">
        <v>16</v>
      </c>
      <c r="J7255">
        <v>1.9238941999999998E-2</v>
      </c>
      <c r="K7255">
        <v>5.92</v>
      </c>
      <c r="L7255">
        <v>49.869199999999999</v>
      </c>
      <c r="M7255">
        <v>4</v>
      </c>
    </row>
    <row r="7256" spans="1:13" x14ac:dyDescent="0.3">
      <c r="A7256" t="s">
        <v>10</v>
      </c>
      <c r="B7256">
        <v>7253</v>
      </c>
      <c r="C7256" t="s">
        <v>1418</v>
      </c>
      <c r="D7256" t="s">
        <v>32</v>
      </c>
      <c r="E7256">
        <v>2015</v>
      </c>
      <c r="F7256" t="s">
        <v>33</v>
      </c>
      <c r="G7256" t="s">
        <v>34</v>
      </c>
      <c r="H7256" t="s">
        <v>30</v>
      </c>
      <c r="I7256" t="s">
        <v>16</v>
      </c>
      <c r="J7256">
        <v>6.1299601000000002E-2</v>
      </c>
      <c r="K7256">
        <v>12.1</v>
      </c>
      <c r="L7256">
        <v>56.261400000000002</v>
      </c>
      <c r="M7256">
        <v>4</v>
      </c>
    </row>
    <row r="7257" spans="1:13" x14ac:dyDescent="0.3">
      <c r="A7257" t="s">
        <v>10</v>
      </c>
      <c r="B7257">
        <v>7254</v>
      </c>
      <c r="C7257" t="s">
        <v>1213</v>
      </c>
      <c r="D7257" t="s">
        <v>159</v>
      </c>
      <c r="E7257">
        <v>2015</v>
      </c>
      <c r="F7257" t="s">
        <v>33</v>
      </c>
      <c r="G7257" t="s">
        <v>34</v>
      </c>
      <c r="H7257" t="s">
        <v>30</v>
      </c>
      <c r="I7257" t="s">
        <v>16</v>
      </c>
      <c r="J7257">
        <v>1.7666978E-2</v>
      </c>
      <c r="K7257">
        <v>10.195</v>
      </c>
      <c r="L7257">
        <v>239.4538</v>
      </c>
      <c r="M7257">
        <v>4</v>
      </c>
    </row>
    <row r="7258" spans="1:13" x14ac:dyDescent="0.3">
      <c r="A7258" t="s">
        <v>10</v>
      </c>
      <c r="B7258">
        <v>7255</v>
      </c>
      <c r="C7258" t="s">
        <v>490</v>
      </c>
      <c r="D7258" t="s">
        <v>159</v>
      </c>
      <c r="E7258">
        <v>2015</v>
      </c>
      <c r="F7258" t="s">
        <v>33</v>
      </c>
      <c r="G7258" t="s">
        <v>34</v>
      </c>
      <c r="H7258" t="s">
        <v>30</v>
      </c>
      <c r="I7258" t="s">
        <v>16</v>
      </c>
      <c r="J7258">
        <v>5.4739692E-2</v>
      </c>
      <c r="K7258">
        <v>16.7</v>
      </c>
      <c r="L7258">
        <v>65.716800000000006</v>
      </c>
      <c r="M7258">
        <v>4</v>
      </c>
    </row>
    <row r="7259" spans="1:13" x14ac:dyDescent="0.3">
      <c r="A7259" t="s">
        <v>10</v>
      </c>
      <c r="B7259">
        <v>7256</v>
      </c>
      <c r="C7259" t="s">
        <v>612</v>
      </c>
      <c r="D7259" t="s">
        <v>95</v>
      </c>
      <c r="E7259">
        <v>2020</v>
      </c>
      <c r="F7259" t="s">
        <v>37</v>
      </c>
      <c r="G7259" t="s">
        <v>34</v>
      </c>
      <c r="H7259" t="s">
        <v>30</v>
      </c>
      <c r="I7259" t="s">
        <v>16</v>
      </c>
      <c r="J7259">
        <v>4.8801674000000003E-2</v>
      </c>
      <c r="K7259">
        <v>5.4649999999999999</v>
      </c>
      <c r="L7259">
        <v>132.1626</v>
      </c>
      <c r="M7259">
        <v>4</v>
      </c>
    </row>
    <row r="7260" spans="1:13" x14ac:dyDescent="0.3">
      <c r="A7260" t="s">
        <v>10</v>
      </c>
      <c r="B7260">
        <v>7257</v>
      </c>
      <c r="C7260" t="s">
        <v>595</v>
      </c>
      <c r="D7260" t="s">
        <v>95</v>
      </c>
      <c r="E7260">
        <v>2020</v>
      </c>
      <c r="F7260" t="s">
        <v>37</v>
      </c>
      <c r="G7260" t="s">
        <v>34</v>
      </c>
      <c r="H7260" t="s">
        <v>30</v>
      </c>
      <c r="I7260" t="s">
        <v>16</v>
      </c>
      <c r="J7260">
        <v>0.129008866</v>
      </c>
      <c r="K7260">
        <v>9.6950000000000003</v>
      </c>
      <c r="L7260">
        <v>226.94040000000001</v>
      </c>
      <c r="M7260">
        <v>4</v>
      </c>
    </row>
    <row r="7261" spans="1:13" x14ac:dyDescent="0.3">
      <c r="A7261" t="s">
        <v>10</v>
      </c>
      <c r="B7261">
        <v>7258</v>
      </c>
      <c r="C7261" t="s">
        <v>1570</v>
      </c>
      <c r="D7261" t="s">
        <v>95</v>
      </c>
      <c r="E7261">
        <v>2020</v>
      </c>
      <c r="F7261" t="s">
        <v>37</v>
      </c>
      <c r="G7261" t="s">
        <v>34</v>
      </c>
      <c r="H7261" t="s">
        <v>30</v>
      </c>
      <c r="I7261" t="s">
        <v>16</v>
      </c>
      <c r="J7261">
        <v>9.1688111000000003E-2</v>
      </c>
      <c r="K7261">
        <v>10.395</v>
      </c>
      <c r="L7261">
        <v>49.000799999999998</v>
      </c>
      <c r="M7261">
        <v>4</v>
      </c>
    </row>
    <row r="7262" spans="1:13" x14ac:dyDescent="0.3">
      <c r="A7262" t="s">
        <v>10</v>
      </c>
      <c r="B7262">
        <v>7259</v>
      </c>
      <c r="C7262" t="s">
        <v>1331</v>
      </c>
      <c r="D7262" t="s">
        <v>95</v>
      </c>
      <c r="E7262">
        <v>2020</v>
      </c>
      <c r="F7262" t="s">
        <v>37</v>
      </c>
      <c r="G7262" t="s">
        <v>34</v>
      </c>
      <c r="H7262" t="s">
        <v>30</v>
      </c>
      <c r="I7262" t="s">
        <v>16</v>
      </c>
      <c r="J7262">
        <v>3.1713126000000001E-2</v>
      </c>
      <c r="K7262">
        <v>12.6</v>
      </c>
      <c r="L7262">
        <v>172.57640000000001</v>
      </c>
      <c r="M7262">
        <v>4</v>
      </c>
    </row>
    <row r="7263" spans="1:13" x14ac:dyDescent="0.3">
      <c r="A7263" t="s">
        <v>10</v>
      </c>
      <c r="B7263">
        <v>7260</v>
      </c>
      <c r="C7263" t="s">
        <v>551</v>
      </c>
      <c r="D7263" t="s">
        <v>95</v>
      </c>
      <c r="E7263">
        <v>2020</v>
      </c>
      <c r="F7263" t="s">
        <v>37</v>
      </c>
      <c r="G7263" t="s">
        <v>34</v>
      </c>
      <c r="H7263" t="s">
        <v>30</v>
      </c>
      <c r="I7263" t="s">
        <v>16</v>
      </c>
      <c r="J7263">
        <v>5.4142087999999998E-2</v>
      </c>
      <c r="K7263">
        <v>14.85</v>
      </c>
      <c r="L7263">
        <v>124.10720000000001</v>
      </c>
      <c r="M7263">
        <v>4</v>
      </c>
    </row>
    <row r="7264" spans="1:13" x14ac:dyDescent="0.3">
      <c r="A7264" t="s">
        <v>10</v>
      </c>
      <c r="B7264">
        <v>7261</v>
      </c>
      <c r="C7264" t="s">
        <v>1591</v>
      </c>
      <c r="D7264" t="s">
        <v>95</v>
      </c>
      <c r="E7264">
        <v>2020</v>
      </c>
      <c r="F7264" t="s">
        <v>37</v>
      </c>
      <c r="G7264" t="s">
        <v>34</v>
      </c>
      <c r="H7264" t="s">
        <v>30</v>
      </c>
      <c r="I7264" t="s">
        <v>16</v>
      </c>
      <c r="J7264">
        <v>6.1219009999999997E-2</v>
      </c>
      <c r="K7264">
        <v>16.7</v>
      </c>
      <c r="L7264">
        <v>100.0384</v>
      </c>
      <c r="M7264">
        <v>4</v>
      </c>
    </row>
    <row r="7265" spans="1:13" x14ac:dyDescent="0.3">
      <c r="A7265" t="s">
        <v>10</v>
      </c>
      <c r="B7265">
        <v>7262</v>
      </c>
      <c r="C7265" t="s">
        <v>1544</v>
      </c>
      <c r="D7265" t="s">
        <v>95</v>
      </c>
      <c r="E7265">
        <v>2020</v>
      </c>
      <c r="F7265" t="s">
        <v>37</v>
      </c>
      <c r="G7265" t="s">
        <v>34</v>
      </c>
      <c r="H7265" t="s">
        <v>30</v>
      </c>
      <c r="I7265" t="s">
        <v>16</v>
      </c>
      <c r="J7265">
        <v>8.1193712000000001E-2</v>
      </c>
      <c r="K7265">
        <v>19.7</v>
      </c>
      <c r="L7265">
        <v>198.411</v>
      </c>
      <c r="M7265">
        <v>4</v>
      </c>
    </row>
    <row r="7266" spans="1:13" x14ac:dyDescent="0.3">
      <c r="A7266" t="s">
        <v>10</v>
      </c>
      <c r="B7266">
        <v>7263</v>
      </c>
      <c r="C7266" t="s">
        <v>121</v>
      </c>
      <c r="D7266" t="s">
        <v>95</v>
      </c>
      <c r="E7266">
        <v>2020</v>
      </c>
      <c r="F7266" t="s">
        <v>37</v>
      </c>
      <c r="G7266" t="s">
        <v>34</v>
      </c>
      <c r="H7266" t="s">
        <v>30</v>
      </c>
      <c r="I7266" t="s">
        <v>16</v>
      </c>
      <c r="J7266">
        <v>0</v>
      </c>
      <c r="K7266">
        <v>20.7</v>
      </c>
      <c r="L7266">
        <v>98.7042</v>
      </c>
      <c r="M7266">
        <v>4</v>
      </c>
    </row>
    <row r="7267" spans="1:13" x14ac:dyDescent="0.3">
      <c r="A7267" t="s">
        <v>10</v>
      </c>
      <c r="B7267">
        <v>7264</v>
      </c>
      <c r="C7267" t="s">
        <v>1138</v>
      </c>
      <c r="D7267" t="s">
        <v>57</v>
      </c>
      <c r="E7267">
        <v>2020</v>
      </c>
      <c r="F7267" t="s">
        <v>37</v>
      </c>
      <c r="G7267" t="s">
        <v>34</v>
      </c>
      <c r="H7267" t="s">
        <v>30</v>
      </c>
      <c r="I7267" t="s">
        <v>16</v>
      </c>
      <c r="J7267">
        <v>2.9538509000000001E-2</v>
      </c>
      <c r="K7267">
        <v>5.94</v>
      </c>
      <c r="L7267">
        <v>189.4556</v>
      </c>
      <c r="M7267">
        <v>4</v>
      </c>
    </row>
    <row r="7268" spans="1:13" x14ac:dyDescent="0.3">
      <c r="A7268" t="s">
        <v>10</v>
      </c>
      <c r="B7268">
        <v>7265</v>
      </c>
      <c r="C7268" t="s">
        <v>1047</v>
      </c>
      <c r="D7268" t="s">
        <v>57</v>
      </c>
      <c r="E7268">
        <v>2020</v>
      </c>
      <c r="F7268" t="s">
        <v>37</v>
      </c>
      <c r="G7268" t="s">
        <v>34</v>
      </c>
      <c r="H7268" t="s">
        <v>30</v>
      </c>
      <c r="I7268" t="s">
        <v>16</v>
      </c>
      <c r="J7268">
        <v>6.4224789000000004E-2</v>
      </c>
      <c r="K7268">
        <v>14.5</v>
      </c>
      <c r="L7268">
        <v>262.75940000000003</v>
      </c>
      <c r="M7268">
        <v>4</v>
      </c>
    </row>
    <row r="7269" spans="1:13" x14ac:dyDescent="0.3">
      <c r="A7269" t="s">
        <v>10</v>
      </c>
      <c r="B7269">
        <v>7266</v>
      </c>
      <c r="C7269" t="s">
        <v>1480</v>
      </c>
      <c r="D7269" t="s">
        <v>28</v>
      </c>
      <c r="E7269">
        <v>2020</v>
      </c>
      <c r="F7269" t="s">
        <v>37</v>
      </c>
      <c r="G7269" t="s">
        <v>34</v>
      </c>
      <c r="H7269" t="s">
        <v>30</v>
      </c>
      <c r="I7269" t="s">
        <v>16</v>
      </c>
      <c r="J7269">
        <v>5.3924587000000003E-2</v>
      </c>
      <c r="K7269">
        <v>5.4050000000000002</v>
      </c>
      <c r="L7269">
        <v>198.27420000000001</v>
      </c>
      <c r="M7269">
        <v>4</v>
      </c>
    </row>
    <row r="7270" spans="1:13" x14ac:dyDescent="0.3">
      <c r="A7270" t="s">
        <v>10</v>
      </c>
      <c r="B7270">
        <v>7267</v>
      </c>
      <c r="C7270" t="s">
        <v>725</v>
      </c>
      <c r="D7270" t="s">
        <v>28</v>
      </c>
      <c r="E7270">
        <v>2020</v>
      </c>
      <c r="F7270" t="s">
        <v>37</v>
      </c>
      <c r="G7270" t="s">
        <v>34</v>
      </c>
      <c r="H7270" t="s">
        <v>30</v>
      </c>
      <c r="I7270" t="s">
        <v>16</v>
      </c>
      <c r="J7270">
        <v>4.6898544E-2</v>
      </c>
      <c r="K7270">
        <v>6.8250000000000002</v>
      </c>
      <c r="L7270">
        <v>153.7998</v>
      </c>
      <c r="M7270">
        <v>4</v>
      </c>
    </row>
    <row r="7271" spans="1:13" x14ac:dyDescent="0.3">
      <c r="A7271" t="s">
        <v>10</v>
      </c>
      <c r="B7271">
        <v>7268</v>
      </c>
      <c r="C7271" t="s">
        <v>1269</v>
      </c>
      <c r="D7271" t="s">
        <v>28</v>
      </c>
      <c r="E7271">
        <v>2020</v>
      </c>
      <c r="F7271" t="s">
        <v>37</v>
      </c>
      <c r="G7271" t="s">
        <v>34</v>
      </c>
      <c r="H7271" t="s">
        <v>30</v>
      </c>
      <c r="I7271" t="s">
        <v>16</v>
      </c>
      <c r="J7271">
        <v>0</v>
      </c>
      <c r="K7271">
        <v>13.35</v>
      </c>
      <c r="L7271">
        <v>206.96379999999999</v>
      </c>
      <c r="M7271">
        <v>4</v>
      </c>
    </row>
    <row r="7272" spans="1:13" x14ac:dyDescent="0.3">
      <c r="A7272" t="s">
        <v>10</v>
      </c>
      <c r="B7272">
        <v>7269</v>
      </c>
      <c r="C7272" t="s">
        <v>1468</v>
      </c>
      <c r="D7272" t="s">
        <v>28</v>
      </c>
      <c r="E7272">
        <v>2020</v>
      </c>
      <c r="F7272" t="s">
        <v>37</v>
      </c>
      <c r="G7272" t="s">
        <v>34</v>
      </c>
      <c r="H7272" t="s">
        <v>30</v>
      </c>
      <c r="I7272" t="s">
        <v>16</v>
      </c>
      <c r="J7272">
        <v>0.14031112300000001</v>
      </c>
      <c r="K7272">
        <v>17</v>
      </c>
      <c r="L7272">
        <v>265.6884</v>
      </c>
      <c r="M7272">
        <v>4</v>
      </c>
    </row>
    <row r="7273" spans="1:13" x14ac:dyDescent="0.3">
      <c r="A7273" t="s">
        <v>10</v>
      </c>
      <c r="B7273">
        <v>7270</v>
      </c>
      <c r="C7273" t="s">
        <v>647</v>
      </c>
      <c r="D7273" t="s">
        <v>28</v>
      </c>
      <c r="E7273">
        <v>2020</v>
      </c>
      <c r="F7273" t="s">
        <v>37</v>
      </c>
      <c r="G7273" t="s">
        <v>34</v>
      </c>
      <c r="H7273" t="s">
        <v>30</v>
      </c>
      <c r="I7273" t="s">
        <v>16</v>
      </c>
      <c r="J7273">
        <v>0.161610636</v>
      </c>
      <c r="K7273">
        <v>19.7</v>
      </c>
      <c r="L7273">
        <v>255.20140000000001</v>
      </c>
      <c r="M7273">
        <v>4</v>
      </c>
    </row>
    <row r="7274" spans="1:13" x14ac:dyDescent="0.3">
      <c r="A7274" t="s">
        <v>10</v>
      </c>
      <c r="B7274">
        <v>7271</v>
      </c>
      <c r="C7274" t="s">
        <v>775</v>
      </c>
      <c r="D7274" t="s">
        <v>28</v>
      </c>
      <c r="E7274">
        <v>2020</v>
      </c>
      <c r="F7274" t="s">
        <v>37</v>
      </c>
      <c r="G7274" t="s">
        <v>34</v>
      </c>
      <c r="H7274" t="s">
        <v>30</v>
      </c>
      <c r="I7274" t="s">
        <v>16</v>
      </c>
      <c r="J7274">
        <v>1.2063121E-2</v>
      </c>
      <c r="K7274">
        <v>20.25</v>
      </c>
      <c r="L7274">
        <v>183.5924</v>
      </c>
      <c r="M7274">
        <v>4</v>
      </c>
    </row>
    <row r="7275" spans="1:13" x14ac:dyDescent="0.3">
      <c r="A7275" t="s">
        <v>10</v>
      </c>
      <c r="B7275">
        <v>7272</v>
      </c>
      <c r="C7275" t="s">
        <v>512</v>
      </c>
      <c r="D7275" t="s">
        <v>67</v>
      </c>
      <c r="E7275">
        <v>2020</v>
      </c>
      <c r="F7275" t="s">
        <v>37</v>
      </c>
      <c r="G7275" t="s">
        <v>34</v>
      </c>
      <c r="H7275" t="s">
        <v>30</v>
      </c>
      <c r="I7275" t="s">
        <v>16</v>
      </c>
      <c r="J7275">
        <v>2.0686161000000002E-2</v>
      </c>
      <c r="K7275">
        <v>11.5</v>
      </c>
      <c r="L7275">
        <v>85.054000000000002</v>
      </c>
      <c r="M7275">
        <v>4</v>
      </c>
    </row>
    <row r="7276" spans="1:13" x14ac:dyDescent="0.3">
      <c r="A7276" t="s">
        <v>10</v>
      </c>
      <c r="B7276">
        <v>7273</v>
      </c>
      <c r="C7276" t="s">
        <v>1004</v>
      </c>
      <c r="D7276" t="s">
        <v>67</v>
      </c>
      <c r="E7276">
        <v>2020</v>
      </c>
      <c r="F7276" t="s">
        <v>37</v>
      </c>
      <c r="G7276" t="s">
        <v>34</v>
      </c>
      <c r="H7276" t="s">
        <v>30</v>
      </c>
      <c r="I7276" t="s">
        <v>16</v>
      </c>
      <c r="J7276">
        <v>0.144832027</v>
      </c>
      <c r="K7276">
        <v>11.6</v>
      </c>
      <c r="L7276">
        <v>239.82220000000001</v>
      </c>
      <c r="M7276">
        <v>4</v>
      </c>
    </row>
    <row r="7277" spans="1:13" x14ac:dyDescent="0.3">
      <c r="A7277" t="s">
        <v>10</v>
      </c>
      <c r="B7277">
        <v>7274</v>
      </c>
      <c r="C7277" t="s">
        <v>554</v>
      </c>
      <c r="D7277" t="s">
        <v>67</v>
      </c>
      <c r="E7277">
        <v>2020</v>
      </c>
      <c r="F7277" t="s">
        <v>37</v>
      </c>
      <c r="G7277" t="s">
        <v>34</v>
      </c>
      <c r="H7277" t="s">
        <v>30</v>
      </c>
      <c r="I7277" t="s">
        <v>16</v>
      </c>
      <c r="J7277">
        <v>0.107662745</v>
      </c>
      <c r="K7277">
        <v>11.8</v>
      </c>
      <c r="L7277">
        <v>224.1772</v>
      </c>
      <c r="M7277">
        <v>4</v>
      </c>
    </row>
    <row r="7278" spans="1:13" x14ac:dyDescent="0.3">
      <c r="A7278" t="s">
        <v>10</v>
      </c>
      <c r="B7278">
        <v>7275</v>
      </c>
      <c r="C7278" t="s">
        <v>1577</v>
      </c>
      <c r="D7278" t="s">
        <v>67</v>
      </c>
      <c r="E7278">
        <v>2020</v>
      </c>
      <c r="F7278" t="s">
        <v>37</v>
      </c>
      <c r="G7278" t="s">
        <v>34</v>
      </c>
      <c r="H7278" t="s">
        <v>30</v>
      </c>
      <c r="I7278" t="s">
        <v>16</v>
      </c>
      <c r="J7278">
        <v>7.9523619000000004E-2</v>
      </c>
      <c r="K7278">
        <v>12.8</v>
      </c>
      <c r="L7278">
        <v>181.76079999999999</v>
      </c>
      <c r="M7278">
        <v>4</v>
      </c>
    </row>
    <row r="7279" spans="1:13" x14ac:dyDescent="0.3">
      <c r="A7279" t="s">
        <v>10</v>
      </c>
      <c r="B7279">
        <v>7276</v>
      </c>
      <c r="C7279" t="s">
        <v>1482</v>
      </c>
      <c r="D7279" t="s">
        <v>67</v>
      </c>
      <c r="E7279">
        <v>2020</v>
      </c>
      <c r="F7279" t="s">
        <v>37</v>
      </c>
      <c r="G7279" t="s">
        <v>34</v>
      </c>
      <c r="H7279" t="s">
        <v>30</v>
      </c>
      <c r="I7279" t="s">
        <v>16</v>
      </c>
      <c r="J7279">
        <v>9.9704557999999999E-2</v>
      </c>
      <c r="K7279">
        <v>15.6</v>
      </c>
      <c r="L7279">
        <v>63.119399999999999</v>
      </c>
      <c r="M7279">
        <v>4</v>
      </c>
    </row>
    <row r="7280" spans="1:13" x14ac:dyDescent="0.3">
      <c r="A7280" t="s">
        <v>10</v>
      </c>
      <c r="B7280">
        <v>7277</v>
      </c>
      <c r="C7280" t="s">
        <v>804</v>
      </c>
      <c r="D7280" t="s">
        <v>67</v>
      </c>
      <c r="E7280">
        <v>2020</v>
      </c>
      <c r="F7280" t="s">
        <v>37</v>
      </c>
      <c r="G7280" t="s">
        <v>34</v>
      </c>
      <c r="H7280" t="s">
        <v>30</v>
      </c>
      <c r="I7280" t="s">
        <v>16</v>
      </c>
      <c r="J7280">
        <v>0.17179432</v>
      </c>
      <c r="K7280">
        <v>18.25</v>
      </c>
      <c r="L7280">
        <v>154.66300000000001</v>
      </c>
      <c r="M7280">
        <v>4</v>
      </c>
    </row>
    <row r="7281" spans="1:13" x14ac:dyDescent="0.3">
      <c r="A7281" t="s">
        <v>10</v>
      </c>
      <c r="B7281">
        <v>7278</v>
      </c>
      <c r="C7281" t="s">
        <v>513</v>
      </c>
      <c r="D7281" t="s">
        <v>24</v>
      </c>
      <c r="E7281">
        <v>2020</v>
      </c>
      <c r="F7281" t="s">
        <v>37</v>
      </c>
      <c r="G7281" t="s">
        <v>34</v>
      </c>
      <c r="H7281" t="s">
        <v>30</v>
      </c>
      <c r="I7281" t="s">
        <v>16</v>
      </c>
      <c r="J7281">
        <v>3.0418997999999999E-2</v>
      </c>
      <c r="K7281">
        <v>5.88</v>
      </c>
      <c r="L7281">
        <v>103.099</v>
      </c>
      <c r="M7281">
        <v>4</v>
      </c>
    </row>
    <row r="7282" spans="1:13" x14ac:dyDescent="0.3">
      <c r="A7282" t="s">
        <v>10</v>
      </c>
      <c r="B7282">
        <v>7279</v>
      </c>
      <c r="C7282" t="s">
        <v>398</v>
      </c>
      <c r="D7282" t="s">
        <v>24</v>
      </c>
      <c r="E7282">
        <v>2020</v>
      </c>
      <c r="F7282" t="s">
        <v>37</v>
      </c>
      <c r="G7282" t="s">
        <v>34</v>
      </c>
      <c r="H7282" t="s">
        <v>30</v>
      </c>
      <c r="I7282" t="s">
        <v>16</v>
      </c>
      <c r="J7282">
        <v>1.1437302E-2</v>
      </c>
      <c r="K7282">
        <v>6.1150000000000002</v>
      </c>
      <c r="L7282">
        <v>92.448800000000006</v>
      </c>
      <c r="M7282">
        <v>4</v>
      </c>
    </row>
    <row r="7283" spans="1:13" x14ac:dyDescent="0.3">
      <c r="A7283" t="s">
        <v>10</v>
      </c>
      <c r="B7283">
        <v>7280</v>
      </c>
      <c r="C7283" t="s">
        <v>648</v>
      </c>
      <c r="D7283" t="s">
        <v>24</v>
      </c>
      <c r="E7283">
        <v>2020</v>
      </c>
      <c r="F7283" t="s">
        <v>37</v>
      </c>
      <c r="G7283" t="s">
        <v>34</v>
      </c>
      <c r="H7283" t="s">
        <v>30</v>
      </c>
      <c r="I7283" t="s">
        <v>16</v>
      </c>
      <c r="J7283">
        <v>0.12758734399999999</v>
      </c>
      <c r="K7283">
        <v>8.35</v>
      </c>
      <c r="L7283">
        <v>76.535399999999996</v>
      </c>
      <c r="M7283">
        <v>4</v>
      </c>
    </row>
    <row r="7284" spans="1:13" x14ac:dyDescent="0.3">
      <c r="A7284" t="s">
        <v>10</v>
      </c>
      <c r="B7284">
        <v>7281</v>
      </c>
      <c r="C7284" t="s">
        <v>1245</v>
      </c>
      <c r="D7284" t="s">
        <v>24</v>
      </c>
      <c r="E7284">
        <v>2020</v>
      </c>
      <c r="F7284" t="s">
        <v>37</v>
      </c>
      <c r="G7284" t="s">
        <v>34</v>
      </c>
      <c r="H7284" t="s">
        <v>30</v>
      </c>
      <c r="I7284" t="s">
        <v>16</v>
      </c>
      <c r="J7284">
        <v>0.13842352999999999</v>
      </c>
      <c r="K7284">
        <v>8.8949999999999996</v>
      </c>
      <c r="L7284">
        <v>163.02359999999999</v>
      </c>
      <c r="M7284">
        <v>4</v>
      </c>
    </row>
    <row r="7285" spans="1:13" x14ac:dyDescent="0.3">
      <c r="A7285" t="s">
        <v>10</v>
      </c>
      <c r="B7285">
        <v>7282</v>
      </c>
      <c r="C7285" t="s">
        <v>1270</v>
      </c>
      <c r="D7285" t="s">
        <v>24</v>
      </c>
      <c r="E7285">
        <v>2020</v>
      </c>
      <c r="F7285" t="s">
        <v>37</v>
      </c>
      <c r="G7285" t="s">
        <v>34</v>
      </c>
      <c r="H7285" t="s">
        <v>30</v>
      </c>
      <c r="I7285" t="s">
        <v>16</v>
      </c>
      <c r="J7285">
        <v>3.2637619999999999E-2</v>
      </c>
      <c r="K7285">
        <v>10.895</v>
      </c>
      <c r="L7285">
        <v>147.71019999999999</v>
      </c>
      <c r="M7285">
        <v>4</v>
      </c>
    </row>
    <row r="7286" spans="1:13" x14ac:dyDescent="0.3">
      <c r="A7286" t="s">
        <v>10</v>
      </c>
      <c r="B7286">
        <v>7283</v>
      </c>
      <c r="C7286" t="s">
        <v>1453</v>
      </c>
      <c r="D7286" t="s">
        <v>24</v>
      </c>
      <c r="E7286">
        <v>2020</v>
      </c>
      <c r="F7286" t="s">
        <v>37</v>
      </c>
      <c r="G7286" t="s">
        <v>34</v>
      </c>
      <c r="H7286" t="s">
        <v>30</v>
      </c>
      <c r="I7286" t="s">
        <v>16</v>
      </c>
      <c r="J7286">
        <v>9.9343351999999996E-2</v>
      </c>
      <c r="K7286">
        <v>13.1</v>
      </c>
      <c r="L7286">
        <v>198.17679999999999</v>
      </c>
      <c r="M7286">
        <v>4</v>
      </c>
    </row>
    <row r="7287" spans="1:13" x14ac:dyDescent="0.3">
      <c r="A7287" t="s">
        <v>10</v>
      </c>
      <c r="B7287">
        <v>7284</v>
      </c>
      <c r="C7287" t="s">
        <v>1052</v>
      </c>
      <c r="D7287" t="s">
        <v>24</v>
      </c>
      <c r="E7287">
        <v>2020</v>
      </c>
      <c r="F7287" t="s">
        <v>37</v>
      </c>
      <c r="G7287" t="s">
        <v>34</v>
      </c>
      <c r="H7287" t="s">
        <v>30</v>
      </c>
      <c r="I7287" t="s">
        <v>16</v>
      </c>
      <c r="J7287">
        <v>6.0768862E-2</v>
      </c>
      <c r="K7287">
        <v>14</v>
      </c>
      <c r="L7287">
        <v>154.8656</v>
      </c>
      <c r="M7287">
        <v>4</v>
      </c>
    </row>
    <row r="7288" spans="1:13" x14ac:dyDescent="0.3">
      <c r="A7288" t="s">
        <v>10</v>
      </c>
      <c r="B7288">
        <v>7285</v>
      </c>
      <c r="C7288" t="s">
        <v>1533</v>
      </c>
      <c r="D7288" t="s">
        <v>24</v>
      </c>
      <c r="E7288">
        <v>2020</v>
      </c>
      <c r="F7288" t="s">
        <v>37</v>
      </c>
      <c r="G7288" t="s">
        <v>34</v>
      </c>
      <c r="H7288" t="s">
        <v>30</v>
      </c>
      <c r="I7288" t="s">
        <v>16</v>
      </c>
      <c r="J7288">
        <v>0.110653377</v>
      </c>
      <c r="K7288">
        <v>15.85</v>
      </c>
      <c r="L7288">
        <v>36.950600000000001</v>
      </c>
      <c r="M7288">
        <v>4</v>
      </c>
    </row>
    <row r="7289" spans="1:13" x14ac:dyDescent="0.3">
      <c r="A7289" t="s">
        <v>10</v>
      </c>
      <c r="B7289">
        <v>7286</v>
      </c>
      <c r="C7289" t="s">
        <v>1436</v>
      </c>
      <c r="D7289" t="s">
        <v>24</v>
      </c>
      <c r="E7289">
        <v>2020</v>
      </c>
      <c r="F7289" t="s">
        <v>37</v>
      </c>
      <c r="G7289" t="s">
        <v>34</v>
      </c>
      <c r="H7289" t="s">
        <v>30</v>
      </c>
      <c r="I7289" t="s">
        <v>16</v>
      </c>
      <c r="J7289">
        <v>4.807227E-2</v>
      </c>
      <c r="K7289">
        <v>16.100000000000001</v>
      </c>
      <c r="L7289">
        <v>126.53619999999999</v>
      </c>
      <c r="M7289">
        <v>4</v>
      </c>
    </row>
    <row r="7290" spans="1:13" x14ac:dyDescent="0.3">
      <c r="A7290" t="s">
        <v>10</v>
      </c>
      <c r="B7290">
        <v>7287</v>
      </c>
      <c r="C7290" t="s">
        <v>190</v>
      </c>
      <c r="D7290" t="s">
        <v>24</v>
      </c>
      <c r="E7290">
        <v>2020</v>
      </c>
      <c r="F7290" t="s">
        <v>37</v>
      </c>
      <c r="G7290" t="s">
        <v>34</v>
      </c>
      <c r="H7290" t="s">
        <v>30</v>
      </c>
      <c r="I7290" t="s">
        <v>16</v>
      </c>
      <c r="J7290">
        <v>4.1806702000000001E-2</v>
      </c>
      <c r="K7290">
        <v>19.600000000000001</v>
      </c>
      <c r="L7290">
        <v>48.837600000000002</v>
      </c>
      <c r="M7290">
        <v>4</v>
      </c>
    </row>
    <row r="7291" spans="1:13" x14ac:dyDescent="0.3">
      <c r="A7291" t="s">
        <v>10</v>
      </c>
      <c r="B7291">
        <v>7288</v>
      </c>
      <c r="C7291" t="s">
        <v>1567</v>
      </c>
      <c r="D7291" t="s">
        <v>24</v>
      </c>
      <c r="E7291">
        <v>2020</v>
      </c>
      <c r="F7291" t="s">
        <v>37</v>
      </c>
      <c r="G7291" t="s">
        <v>34</v>
      </c>
      <c r="H7291" t="s">
        <v>30</v>
      </c>
      <c r="I7291" t="s">
        <v>16</v>
      </c>
      <c r="J7291">
        <v>0.122208091</v>
      </c>
      <c r="K7291">
        <v>20.7</v>
      </c>
      <c r="L7291">
        <v>119.7466</v>
      </c>
      <c r="M7291">
        <v>4</v>
      </c>
    </row>
    <row r="7292" spans="1:13" x14ac:dyDescent="0.3">
      <c r="A7292" t="s">
        <v>10</v>
      </c>
      <c r="B7292">
        <v>7289</v>
      </c>
      <c r="C7292" t="s">
        <v>733</v>
      </c>
      <c r="D7292" t="s">
        <v>12</v>
      </c>
      <c r="E7292">
        <v>2020</v>
      </c>
      <c r="F7292" t="s">
        <v>37</v>
      </c>
      <c r="G7292" t="s">
        <v>34</v>
      </c>
      <c r="H7292" t="s">
        <v>30</v>
      </c>
      <c r="I7292" t="s">
        <v>16</v>
      </c>
      <c r="J7292">
        <v>7.7756427000000003E-2</v>
      </c>
      <c r="K7292">
        <v>5.82</v>
      </c>
      <c r="L7292">
        <v>254.53299999999999</v>
      </c>
      <c r="M7292">
        <v>4</v>
      </c>
    </row>
    <row r="7293" spans="1:13" x14ac:dyDescent="0.3">
      <c r="A7293" t="s">
        <v>10</v>
      </c>
      <c r="B7293">
        <v>7290</v>
      </c>
      <c r="C7293" t="s">
        <v>759</v>
      </c>
      <c r="D7293" t="s">
        <v>12</v>
      </c>
      <c r="E7293">
        <v>2020</v>
      </c>
      <c r="F7293" t="s">
        <v>37</v>
      </c>
      <c r="G7293" t="s">
        <v>34</v>
      </c>
      <c r="H7293" t="s">
        <v>15</v>
      </c>
      <c r="I7293" t="s">
        <v>16</v>
      </c>
      <c r="J7293">
        <v>2.9146620000000002E-2</v>
      </c>
      <c r="K7293">
        <v>6.76</v>
      </c>
      <c r="L7293">
        <v>79.296000000000006</v>
      </c>
      <c r="M7293">
        <v>4</v>
      </c>
    </row>
    <row r="7294" spans="1:13" x14ac:dyDescent="0.3">
      <c r="A7294" t="s">
        <v>10</v>
      </c>
      <c r="B7294">
        <v>7291</v>
      </c>
      <c r="C7294" t="s">
        <v>1180</v>
      </c>
      <c r="D7294" t="s">
        <v>12</v>
      </c>
      <c r="E7294">
        <v>2020</v>
      </c>
      <c r="F7294" t="s">
        <v>37</v>
      </c>
      <c r="G7294" t="s">
        <v>34</v>
      </c>
      <c r="H7294" t="s">
        <v>15</v>
      </c>
      <c r="I7294" t="s">
        <v>16</v>
      </c>
      <c r="J7294">
        <v>8.8864488000000005E-2</v>
      </c>
      <c r="K7294">
        <v>7.72</v>
      </c>
      <c r="L7294">
        <v>119.3466</v>
      </c>
      <c r="M7294">
        <v>4</v>
      </c>
    </row>
    <row r="7295" spans="1:13" x14ac:dyDescent="0.3">
      <c r="A7295" t="s">
        <v>10</v>
      </c>
      <c r="B7295">
        <v>7292</v>
      </c>
      <c r="C7295" t="s">
        <v>1092</v>
      </c>
      <c r="D7295" t="s">
        <v>12</v>
      </c>
      <c r="E7295">
        <v>2020</v>
      </c>
      <c r="F7295" t="s">
        <v>37</v>
      </c>
      <c r="G7295" t="s">
        <v>34</v>
      </c>
      <c r="H7295" t="s">
        <v>15</v>
      </c>
      <c r="I7295" t="s">
        <v>16</v>
      </c>
      <c r="J7295">
        <v>0.172042892</v>
      </c>
      <c r="K7295">
        <v>9.3949999999999996</v>
      </c>
      <c r="L7295">
        <v>139.9838</v>
      </c>
      <c r="M7295">
        <v>4</v>
      </c>
    </row>
    <row r="7296" spans="1:13" x14ac:dyDescent="0.3">
      <c r="A7296" t="s">
        <v>10</v>
      </c>
      <c r="B7296">
        <v>7293</v>
      </c>
      <c r="C7296" t="s">
        <v>257</v>
      </c>
      <c r="D7296" t="s">
        <v>12</v>
      </c>
      <c r="E7296">
        <v>2020</v>
      </c>
      <c r="F7296" t="s">
        <v>37</v>
      </c>
      <c r="G7296" t="s">
        <v>34</v>
      </c>
      <c r="H7296" t="s">
        <v>15</v>
      </c>
      <c r="I7296" t="s">
        <v>16</v>
      </c>
      <c r="J7296">
        <v>5.3887300999999999E-2</v>
      </c>
      <c r="K7296">
        <v>10.1</v>
      </c>
      <c r="L7296">
        <v>225.6088</v>
      </c>
      <c r="M7296">
        <v>4</v>
      </c>
    </row>
    <row r="7297" spans="1:13" x14ac:dyDescent="0.3">
      <c r="A7297" t="s">
        <v>10</v>
      </c>
      <c r="B7297">
        <v>7294</v>
      </c>
      <c r="C7297" t="s">
        <v>768</v>
      </c>
      <c r="D7297" t="s">
        <v>12</v>
      </c>
      <c r="E7297">
        <v>2020</v>
      </c>
      <c r="F7297" t="s">
        <v>37</v>
      </c>
      <c r="G7297" t="s">
        <v>34</v>
      </c>
      <c r="H7297" t="s">
        <v>15</v>
      </c>
      <c r="I7297" t="s">
        <v>16</v>
      </c>
      <c r="J7297">
        <v>5.4079556000000001E-2</v>
      </c>
      <c r="K7297">
        <v>11.1</v>
      </c>
      <c r="L7297">
        <v>165.95259999999999</v>
      </c>
      <c r="M7297">
        <v>4</v>
      </c>
    </row>
    <row r="7298" spans="1:13" x14ac:dyDescent="0.3">
      <c r="A7298" t="s">
        <v>10</v>
      </c>
      <c r="B7298">
        <v>7295</v>
      </c>
      <c r="C7298" t="s">
        <v>734</v>
      </c>
      <c r="D7298" t="s">
        <v>12</v>
      </c>
      <c r="E7298">
        <v>2020</v>
      </c>
      <c r="F7298" t="s">
        <v>37</v>
      </c>
      <c r="G7298" t="s">
        <v>34</v>
      </c>
      <c r="H7298" t="s">
        <v>15</v>
      </c>
      <c r="I7298" t="s">
        <v>16</v>
      </c>
      <c r="J7298">
        <v>0.106928681</v>
      </c>
      <c r="K7298">
        <v>12.3</v>
      </c>
      <c r="L7298">
        <v>173.7396</v>
      </c>
      <c r="M7298">
        <v>4</v>
      </c>
    </row>
    <row r="7299" spans="1:13" x14ac:dyDescent="0.3">
      <c r="A7299" t="s">
        <v>10</v>
      </c>
      <c r="B7299">
        <v>7296</v>
      </c>
      <c r="C7299" t="s">
        <v>427</v>
      </c>
      <c r="D7299" t="s">
        <v>12</v>
      </c>
      <c r="E7299">
        <v>2020</v>
      </c>
      <c r="F7299" t="s">
        <v>37</v>
      </c>
      <c r="G7299" t="s">
        <v>34</v>
      </c>
      <c r="H7299" t="s">
        <v>15</v>
      </c>
      <c r="I7299" t="s">
        <v>16</v>
      </c>
      <c r="J7299">
        <v>3.8718194999999997E-2</v>
      </c>
      <c r="K7299">
        <v>12.35</v>
      </c>
      <c r="L7299">
        <v>110.657</v>
      </c>
      <c r="M7299">
        <v>4</v>
      </c>
    </row>
    <row r="7300" spans="1:13" x14ac:dyDescent="0.3">
      <c r="A7300" t="s">
        <v>10</v>
      </c>
      <c r="B7300">
        <v>7297</v>
      </c>
      <c r="C7300" t="s">
        <v>805</v>
      </c>
      <c r="D7300" t="s">
        <v>12</v>
      </c>
      <c r="E7300">
        <v>2020</v>
      </c>
      <c r="F7300" t="s">
        <v>37</v>
      </c>
      <c r="G7300" t="s">
        <v>34</v>
      </c>
      <c r="H7300" t="s">
        <v>15</v>
      </c>
      <c r="I7300" t="s">
        <v>16</v>
      </c>
      <c r="J7300">
        <v>8.2215186999999995E-2</v>
      </c>
      <c r="K7300">
        <v>12.5</v>
      </c>
      <c r="L7300">
        <v>91.448800000000006</v>
      </c>
      <c r="M7300">
        <v>4</v>
      </c>
    </row>
    <row r="7301" spans="1:13" x14ac:dyDescent="0.3">
      <c r="A7301" t="s">
        <v>10</v>
      </c>
      <c r="B7301">
        <v>7298</v>
      </c>
      <c r="C7301" t="s">
        <v>1225</v>
      </c>
      <c r="D7301" t="s">
        <v>12</v>
      </c>
      <c r="E7301">
        <v>2020</v>
      </c>
      <c r="F7301" t="s">
        <v>37</v>
      </c>
      <c r="G7301" t="s">
        <v>34</v>
      </c>
      <c r="H7301" t="s">
        <v>15</v>
      </c>
      <c r="I7301" t="s">
        <v>16</v>
      </c>
      <c r="J7301">
        <v>0.110614538</v>
      </c>
      <c r="K7301">
        <v>12.5</v>
      </c>
      <c r="L7301">
        <v>80.659199999999998</v>
      </c>
      <c r="M7301">
        <v>4</v>
      </c>
    </row>
    <row r="7302" spans="1:13" x14ac:dyDescent="0.3">
      <c r="A7302" t="s">
        <v>10</v>
      </c>
      <c r="B7302">
        <v>7299</v>
      </c>
      <c r="C7302" t="s">
        <v>361</v>
      </c>
      <c r="D7302" t="s">
        <v>12</v>
      </c>
      <c r="E7302">
        <v>2020</v>
      </c>
      <c r="F7302" t="s">
        <v>37</v>
      </c>
      <c r="G7302" t="s">
        <v>34</v>
      </c>
      <c r="H7302" t="s">
        <v>15</v>
      </c>
      <c r="I7302" t="s">
        <v>16</v>
      </c>
      <c r="J7302">
        <v>0.152988295</v>
      </c>
      <c r="K7302">
        <v>12.85</v>
      </c>
      <c r="L7302">
        <v>253.73820000000001</v>
      </c>
      <c r="M7302">
        <v>4</v>
      </c>
    </row>
    <row r="7303" spans="1:13" x14ac:dyDescent="0.3">
      <c r="A7303" t="s">
        <v>10</v>
      </c>
      <c r="B7303">
        <v>7300</v>
      </c>
      <c r="C7303" t="s">
        <v>956</v>
      </c>
      <c r="D7303" t="s">
        <v>12</v>
      </c>
      <c r="E7303">
        <v>2020</v>
      </c>
      <c r="F7303" t="s">
        <v>37</v>
      </c>
      <c r="G7303" t="s">
        <v>34</v>
      </c>
      <c r="H7303" t="s">
        <v>15</v>
      </c>
      <c r="I7303" t="s">
        <v>16</v>
      </c>
      <c r="J7303">
        <v>0.16062411600000001</v>
      </c>
      <c r="K7303">
        <v>13.5</v>
      </c>
      <c r="L7303">
        <v>147.0102</v>
      </c>
      <c r="M7303">
        <v>4</v>
      </c>
    </row>
    <row r="7304" spans="1:13" x14ac:dyDescent="0.3">
      <c r="A7304" t="s">
        <v>10</v>
      </c>
      <c r="B7304">
        <v>7301</v>
      </c>
      <c r="C7304" t="s">
        <v>11</v>
      </c>
      <c r="D7304" t="s">
        <v>12</v>
      </c>
      <c r="E7304">
        <v>2020</v>
      </c>
      <c r="F7304" t="s">
        <v>37</v>
      </c>
      <c r="G7304" t="s">
        <v>34</v>
      </c>
      <c r="H7304" t="s">
        <v>15</v>
      </c>
      <c r="I7304" t="s">
        <v>16</v>
      </c>
      <c r="J7304">
        <v>0.10042308599999999</v>
      </c>
      <c r="K7304">
        <v>15.1</v>
      </c>
      <c r="L7304">
        <v>144.77860000000001</v>
      </c>
      <c r="M7304">
        <v>4</v>
      </c>
    </row>
    <row r="7305" spans="1:13" x14ac:dyDescent="0.3">
      <c r="A7305" t="s">
        <v>10</v>
      </c>
      <c r="B7305">
        <v>7302</v>
      </c>
      <c r="C7305" t="s">
        <v>86</v>
      </c>
      <c r="D7305" t="s">
        <v>12</v>
      </c>
      <c r="E7305">
        <v>2020</v>
      </c>
      <c r="F7305" t="s">
        <v>37</v>
      </c>
      <c r="G7305" t="s">
        <v>34</v>
      </c>
      <c r="H7305" t="s">
        <v>15</v>
      </c>
      <c r="I7305" t="s">
        <v>16</v>
      </c>
      <c r="J7305">
        <v>1.9037430000000001E-2</v>
      </c>
      <c r="K7305">
        <v>15.7</v>
      </c>
      <c r="L7305">
        <v>60.553600000000003</v>
      </c>
      <c r="M7305">
        <v>4</v>
      </c>
    </row>
    <row r="7306" spans="1:13" x14ac:dyDescent="0.3">
      <c r="A7306" t="s">
        <v>10</v>
      </c>
      <c r="B7306">
        <v>7303</v>
      </c>
      <c r="C7306" t="s">
        <v>156</v>
      </c>
      <c r="D7306" t="s">
        <v>12</v>
      </c>
      <c r="E7306">
        <v>2020</v>
      </c>
      <c r="F7306" t="s">
        <v>37</v>
      </c>
      <c r="G7306" t="s">
        <v>34</v>
      </c>
      <c r="H7306" t="s">
        <v>15</v>
      </c>
      <c r="I7306" t="s">
        <v>16</v>
      </c>
      <c r="J7306">
        <v>0.120187953</v>
      </c>
      <c r="K7306">
        <v>16.7</v>
      </c>
      <c r="L7306">
        <v>181.29759999999999</v>
      </c>
      <c r="M7306">
        <v>4</v>
      </c>
    </row>
    <row r="7307" spans="1:13" x14ac:dyDescent="0.3">
      <c r="A7307" t="s">
        <v>10</v>
      </c>
      <c r="B7307">
        <v>7304</v>
      </c>
      <c r="C7307" t="s">
        <v>341</v>
      </c>
      <c r="D7307" t="s">
        <v>12</v>
      </c>
      <c r="E7307">
        <v>2020</v>
      </c>
      <c r="F7307" t="s">
        <v>37</v>
      </c>
      <c r="G7307" t="s">
        <v>34</v>
      </c>
      <c r="H7307" t="s">
        <v>15</v>
      </c>
      <c r="I7307" t="s">
        <v>16</v>
      </c>
      <c r="J7307">
        <v>0.14349595200000001</v>
      </c>
      <c r="K7307">
        <v>18</v>
      </c>
      <c r="L7307">
        <v>88.751400000000004</v>
      </c>
      <c r="M7307">
        <v>4</v>
      </c>
    </row>
    <row r="7308" spans="1:13" x14ac:dyDescent="0.3">
      <c r="A7308" t="s">
        <v>10</v>
      </c>
      <c r="B7308">
        <v>7305</v>
      </c>
      <c r="C7308" t="s">
        <v>553</v>
      </c>
      <c r="D7308" t="s">
        <v>12</v>
      </c>
      <c r="E7308">
        <v>2020</v>
      </c>
      <c r="F7308" t="s">
        <v>37</v>
      </c>
      <c r="G7308" t="s">
        <v>34</v>
      </c>
      <c r="H7308" t="s">
        <v>15</v>
      </c>
      <c r="I7308" t="s">
        <v>16</v>
      </c>
      <c r="J7308">
        <v>2.6018497000000002E-2</v>
      </c>
      <c r="K7308">
        <v>19.100000000000001</v>
      </c>
      <c r="L7308">
        <v>148.24180000000001</v>
      </c>
      <c r="M7308">
        <v>4</v>
      </c>
    </row>
    <row r="7309" spans="1:13" x14ac:dyDescent="0.3">
      <c r="A7309" t="s">
        <v>10</v>
      </c>
      <c r="B7309">
        <v>7306</v>
      </c>
      <c r="C7309" t="s">
        <v>1246</v>
      </c>
      <c r="D7309" t="s">
        <v>12</v>
      </c>
      <c r="E7309">
        <v>2020</v>
      </c>
      <c r="F7309" t="s">
        <v>37</v>
      </c>
      <c r="G7309" t="s">
        <v>34</v>
      </c>
      <c r="H7309" t="s">
        <v>15</v>
      </c>
      <c r="I7309" t="s">
        <v>16</v>
      </c>
      <c r="J7309">
        <v>2.1578923E-2</v>
      </c>
      <c r="K7309">
        <v>19.350000000000001</v>
      </c>
      <c r="L7309">
        <v>120.5098</v>
      </c>
      <c r="M7309">
        <v>4</v>
      </c>
    </row>
    <row r="7310" spans="1:13" x14ac:dyDescent="0.3">
      <c r="A7310" t="s">
        <v>10</v>
      </c>
      <c r="B7310">
        <v>7307</v>
      </c>
      <c r="C7310" t="s">
        <v>400</v>
      </c>
      <c r="D7310" t="s">
        <v>12</v>
      </c>
      <c r="E7310">
        <v>2020</v>
      </c>
      <c r="F7310" t="s">
        <v>37</v>
      </c>
      <c r="G7310" t="s">
        <v>34</v>
      </c>
      <c r="H7310" t="s">
        <v>15</v>
      </c>
      <c r="I7310" t="s">
        <v>16</v>
      </c>
      <c r="J7310">
        <v>1.4909465E-2</v>
      </c>
      <c r="K7310">
        <v>20.350000000000001</v>
      </c>
      <c r="L7310">
        <v>232.39580000000001</v>
      </c>
      <c r="M7310">
        <v>4</v>
      </c>
    </row>
    <row r="7311" spans="1:13" x14ac:dyDescent="0.3">
      <c r="A7311" t="s">
        <v>10</v>
      </c>
      <c r="B7311">
        <v>7308</v>
      </c>
      <c r="C7311" t="s">
        <v>808</v>
      </c>
      <c r="D7311" t="s">
        <v>12</v>
      </c>
      <c r="E7311">
        <v>2020</v>
      </c>
      <c r="F7311" t="s">
        <v>37</v>
      </c>
      <c r="G7311" t="s">
        <v>34</v>
      </c>
      <c r="H7311" t="s">
        <v>15</v>
      </c>
      <c r="I7311" t="s">
        <v>16</v>
      </c>
      <c r="J7311">
        <v>4.8207431000000002E-2</v>
      </c>
      <c r="K7311">
        <v>20.6</v>
      </c>
      <c r="L7311">
        <v>188.0556</v>
      </c>
      <c r="M7311">
        <v>4</v>
      </c>
    </row>
    <row r="7312" spans="1:13" x14ac:dyDescent="0.3">
      <c r="A7312" t="s">
        <v>10</v>
      </c>
      <c r="B7312">
        <v>7309</v>
      </c>
      <c r="C7312" t="s">
        <v>461</v>
      </c>
      <c r="D7312" t="s">
        <v>12</v>
      </c>
      <c r="E7312">
        <v>2020</v>
      </c>
      <c r="F7312" t="s">
        <v>37</v>
      </c>
      <c r="G7312" t="s">
        <v>34</v>
      </c>
      <c r="H7312" t="s">
        <v>15</v>
      </c>
      <c r="I7312" t="s">
        <v>16</v>
      </c>
      <c r="J7312">
        <v>0.162418495</v>
      </c>
      <c r="K7312">
        <v>21.1</v>
      </c>
      <c r="L7312">
        <v>64.916799999999995</v>
      </c>
      <c r="M7312">
        <v>4</v>
      </c>
    </row>
    <row r="7313" spans="1:13" x14ac:dyDescent="0.3">
      <c r="A7313" t="s">
        <v>10</v>
      </c>
      <c r="B7313">
        <v>7310</v>
      </c>
      <c r="C7313" t="s">
        <v>963</v>
      </c>
      <c r="D7313" t="s">
        <v>54</v>
      </c>
      <c r="E7313">
        <v>2020</v>
      </c>
      <c r="F7313" t="s">
        <v>37</v>
      </c>
      <c r="G7313" t="s">
        <v>34</v>
      </c>
      <c r="H7313" t="s">
        <v>15</v>
      </c>
      <c r="I7313" t="s">
        <v>16</v>
      </c>
      <c r="J7313">
        <v>9.9237319999999993E-3</v>
      </c>
      <c r="K7313">
        <v>6.26</v>
      </c>
      <c r="L7313">
        <v>152.8366</v>
      </c>
      <c r="M7313">
        <v>4</v>
      </c>
    </row>
    <row r="7314" spans="1:13" x14ac:dyDescent="0.3">
      <c r="A7314" t="s">
        <v>10</v>
      </c>
      <c r="B7314">
        <v>7311</v>
      </c>
      <c r="C7314" t="s">
        <v>607</v>
      </c>
      <c r="D7314" t="s">
        <v>54</v>
      </c>
      <c r="E7314">
        <v>2020</v>
      </c>
      <c r="F7314" t="s">
        <v>37</v>
      </c>
      <c r="G7314" t="s">
        <v>34</v>
      </c>
      <c r="H7314" t="s">
        <v>15</v>
      </c>
      <c r="I7314" t="s">
        <v>16</v>
      </c>
      <c r="J7314">
        <v>0</v>
      </c>
      <c r="K7314">
        <v>6.69</v>
      </c>
      <c r="L7314">
        <v>176.93700000000001</v>
      </c>
      <c r="M7314">
        <v>4</v>
      </c>
    </row>
    <row r="7315" spans="1:13" x14ac:dyDescent="0.3">
      <c r="A7315" t="s">
        <v>10</v>
      </c>
      <c r="B7315">
        <v>7312</v>
      </c>
      <c r="C7315" t="s">
        <v>129</v>
      </c>
      <c r="D7315" t="s">
        <v>54</v>
      </c>
      <c r="E7315">
        <v>2020</v>
      </c>
      <c r="F7315" t="s">
        <v>37</v>
      </c>
      <c r="G7315" t="s">
        <v>34</v>
      </c>
      <c r="H7315" t="s">
        <v>15</v>
      </c>
      <c r="I7315" t="s">
        <v>16</v>
      </c>
      <c r="J7315">
        <v>1.2528611E-2</v>
      </c>
      <c r="K7315">
        <v>10.195</v>
      </c>
      <c r="L7315">
        <v>195.11099999999999</v>
      </c>
      <c r="M7315">
        <v>4</v>
      </c>
    </row>
    <row r="7316" spans="1:13" x14ac:dyDescent="0.3">
      <c r="A7316" t="s">
        <v>10</v>
      </c>
      <c r="B7316">
        <v>7313</v>
      </c>
      <c r="C7316" t="s">
        <v>886</v>
      </c>
      <c r="D7316" t="s">
        <v>54</v>
      </c>
      <c r="E7316">
        <v>2020</v>
      </c>
      <c r="F7316" t="s">
        <v>37</v>
      </c>
      <c r="G7316" t="s">
        <v>34</v>
      </c>
      <c r="H7316" t="s">
        <v>15</v>
      </c>
      <c r="I7316" t="s">
        <v>16</v>
      </c>
      <c r="J7316">
        <v>8.6149999999999994E-3</v>
      </c>
      <c r="K7316">
        <v>16.75</v>
      </c>
      <c r="L7316">
        <v>72.403800000000004</v>
      </c>
      <c r="M7316">
        <v>4</v>
      </c>
    </row>
    <row r="7317" spans="1:13" x14ac:dyDescent="0.3">
      <c r="A7317" t="s">
        <v>10</v>
      </c>
      <c r="B7317">
        <v>7314</v>
      </c>
      <c r="C7317" t="s">
        <v>584</v>
      </c>
      <c r="D7317" t="s">
        <v>54</v>
      </c>
      <c r="E7317">
        <v>2020</v>
      </c>
      <c r="F7317" t="s">
        <v>37</v>
      </c>
      <c r="G7317" t="s">
        <v>34</v>
      </c>
      <c r="H7317" t="s">
        <v>15</v>
      </c>
      <c r="I7317" t="s">
        <v>16</v>
      </c>
      <c r="J7317">
        <v>9.7059595999999998E-2</v>
      </c>
      <c r="K7317">
        <v>20.2</v>
      </c>
      <c r="L7317">
        <v>178.6028</v>
      </c>
      <c r="M7317">
        <v>4</v>
      </c>
    </row>
    <row r="7318" spans="1:13" x14ac:dyDescent="0.3">
      <c r="A7318" t="s">
        <v>10</v>
      </c>
      <c r="B7318">
        <v>7315</v>
      </c>
      <c r="C7318" t="s">
        <v>194</v>
      </c>
      <c r="D7318" t="s">
        <v>48</v>
      </c>
      <c r="E7318">
        <v>2020</v>
      </c>
      <c r="F7318" t="s">
        <v>37</v>
      </c>
      <c r="G7318" t="s">
        <v>34</v>
      </c>
      <c r="H7318" t="s">
        <v>15</v>
      </c>
      <c r="I7318" t="s">
        <v>16</v>
      </c>
      <c r="J7318">
        <v>5.9976150000000004E-3</v>
      </c>
      <c r="K7318">
        <v>5.34</v>
      </c>
      <c r="L7318">
        <v>100.4358</v>
      </c>
      <c r="M7318">
        <v>4</v>
      </c>
    </row>
    <row r="7319" spans="1:13" x14ac:dyDescent="0.3">
      <c r="A7319" t="s">
        <v>10</v>
      </c>
      <c r="B7319">
        <v>7316</v>
      </c>
      <c r="C7319" t="s">
        <v>439</v>
      </c>
      <c r="D7319" t="s">
        <v>48</v>
      </c>
      <c r="E7319">
        <v>2020</v>
      </c>
      <c r="F7319" t="s">
        <v>37</v>
      </c>
      <c r="G7319" t="s">
        <v>34</v>
      </c>
      <c r="H7319" t="s">
        <v>15</v>
      </c>
      <c r="I7319" t="s">
        <v>16</v>
      </c>
      <c r="J7319">
        <v>0.116331694</v>
      </c>
      <c r="K7319">
        <v>8.31</v>
      </c>
      <c r="L7319">
        <v>176.90280000000001</v>
      </c>
      <c r="M7319">
        <v>4</v>
      </c>
    </row>
    <row r="7320" spans="1:13" x14ac:dyDescent="0.3">
      <c r="A7320" t="s">
        <v>10</v>
      </c>
      <c r="B7320">
        <v>7317</v>
      </c>
      <c r="C7320" t="s">
        <v>1543</v>
      </c>
      <c r="D7320" t="s">
        <v>48</v>
      </c>
      <c r="E7320">
        <v>2020</v>
      </c>
      <c r="F7320" t="s">
        <v>37</v>
      </c>
      <c r="G7320" t="s">
        <v>34</v>
      </c>
      <c r="H7320" t="s">
        <v>15</v>
      </c>
      <c r="I7320" t="s">
        <v>16</v>
      </c>
      <c r="J7320">
        <v>8.8693595E-2</v>
      </c>
      <c r="K7320">
        <v>8.6549999999999994</v>
      </c>
      <c r="L7320">
        <v>122.57559999999999</v>
      </c>
      <c r="M7320">
        <v>4</v>
      </c>
    </row>
    <row r="7321" spans="1:13" x14ac:dyDescent="0.3">
      <c r="A7321" t="s">
        <v>10</v>
      </c>
      <c r="B7321">
        <v>7318</v>
      </c>
      <c r="C7321" t="s">
        <v>1485</v>
      </c>
      <c r="D7321" t="s">
        <v>48</v>
      </c>
      <c r="E7321">
        <v>2020</v>
      </c>
      <c r="F7321" t="s">
        <v>37</v>
      </c>
      <c r="G7321" t="s">
        <v>34</v>
      </c>
      <c r="H7321" t="s">
        <v>15</v>
      </c>
      <c r="I7321" t="s">
        <v>16</v>
      </c>
      <c r="J7321">
        <v>8.1547149999999999E-2</v>
      </c>
      <c r="K7321">
        <v>8.8949999999999996</v>
      </c>
      <c r="L7321">
        <v>49.800800000000002</v>
      </c>
      <c r="M7321">
        <v>4</v>
      </c>
    </row>
    <row r="7322" spans="1:13" x14ac:dyDescent="0.3">
      <c r="A7322" t="s">
        <v>10</v>
      </c>
      <c r="B7322">
        <v>7319</v>
      </c>
      <c r="C7322" t="s">
        <v>1573</v>
      </c>
      <c r="D7322" t="s">
        <v>48</v>
      </c>
      <c r="E7322">
        <v>2020</v>
      </c>
      <c r="F7322" t="s">
        <v>37</v>
      </c>
      <c r="G7322" t="s">
        <v>34</v>
      </c>
      <c r="H7322" t="s">
        <v>15</v>
      </c>
      <c r="I7322" t="s">
        <v>16</v>
      </c>
      <c r="J7322">
        <v>8.7272074000000005E-2</v>
      </c>
      <c r="K7322">
        <v>10.695</v>
      </c>
      <c r="L7322">
        <v>153.7972</v>
      </c>
      <c r="M7322">
        <v>4</v>
      </c>
    </row>
    <row r="7323" spans="1:13" x14ac:dyDescent="0.3">
      <c r="A7323" t="s">
        <v>10</v>
      </c>
      <c r="B7323">
        <v>7320</v>
      </c>
      <c r="C7323" t="s">
        <v>1495</v>
      </c>
      <c r="D7323" t="s">
        <v>48</v>
      </c>
      <c r="E7323">
        <v>2020</v>
      </c>
      <c r="F7323" t="s">
        <v>37</v>
      </c>
      <c r="G7323" t="s">
        <v>34</v>
      </c>
      <c r="H7323" t="s">
        <v>15</v>
      </c>
      <c r="I7323" t="s">
        <v>16</v>
      </c>
      <c r="J7323">
        <v>9.9692905999999998E-2</v>
      </c>
      <c r="K7323">
        <v>14.65</v>
      </c>
      <c r="L7323">
        <v>50.9666</v>
      </c>
      <c r="M7323">
        <v>4</v>
      </c>
    </row>
    <row r="7324" spans="1:13" x14ac:dyDescent="0.3">
      <c r="A7324" t="s">
        <v>10</v>
      </c>
      <c r="B7324">
        <v>7321</v>
      </c>
      <c r="C7324" t="s">
        <v>600</v>
      </c>
      <c r="D7324" t="s">
        <v>48</v>
      </c>
      <c r="E7324">
        <v>2020</v>
      </c>
      <c r="F7324" t="s">
        <v>37</v>
      </c>
      <c r="G7324" t="s">
        <v>34</v>
      </c>
      <c r="H7324" t="s">
        <v>15</v>
      </c>
      <c r="I7324" t="s">
        <v>16</v>
      </c>
      <c r="J7324">
        <v>6.6269294000000006E-2</v>
      </c>
      <c r="K7324">
        <v>15.25</v>
      </c>
      <c r="L7324">
        <v>179.666</v>
      </c>
      <c r="M7324">
        <v>4</v>
      </c>
    </row>
    <row r="7325" spans="1:13" x14ac:dyDescent="0.3">
      <c r="A7325" t="s">
        <v>10</v>
      </c>
      <c r="B7325">
        <v>7322</v>
      </c>
      <c r="C7325" t="s">
        <v>770</v>
      </c>
      <c r="D7325" t="s">
        <v>48</v>
      </c>
      <c r="E7325">
        <v>2020</v>
      </c>
      <c r="F7325" t="s">
        <v>37</v>
      </c>
      <c r="G7325" t="s">
        <v>34</v>
      </c>
      <c r="H7325" t="s">
        <v>15</v>
      </c>
      <c r="I7325" t="s">
        <v>16</v>
      </c>
      <c r="J7325">
        <v>4.7524635000000003E-2</v>
      </c>
      <c r="K7325">
        <v>17.600000000000001</v>
      </c>
      <c r="L7325">
        <v>118.2782</v>
      </c>
      <c r="M7325">
        <v>4</v>
      </c>
    </row>
    <row r="7326" spans="1:13" x14ac:dyDescent="0.3">
      <c r="A7326" t="s">
        <v>10</v>
      </c>
      <c r="B7326">
        <v>7323</v>
      </c>
      <c r="C7326" t="s">
        <v>1202</v>
      </c>
      <c r="D7326" t="s">
        <v>48</v>
      </c>
      <c r="E7326">
        <v>2020</v>
      </c>
      <c r="F7326" t="s">
        <v>37</v>
      </c>
      <c r="G7326" t="s">
        <v>34</v>
      </c>
      <c r="H7326" t="s">
        <v>15</v>
      </c>
      <c r="I7326" t="s">
        <v>16</v>
      </c>
      <c r="J7326">
        <v>3.9443714999999997E-2</v>
      </c>
      <c r="K7326">
        <v>17.600000000000001</v>
      </c>
      <c r="L7326">
        <v>95.840999999999994</v>
      </c>
      <c r="M7326">
        <v>4</v>
      </c>
    </row>
    <row r="7327" spans="1:13" x14ac:dyDescent="0.3">
      <c r="A7327" t="s">
        <v>10</v>
      </c>
      <c r="B7327">
        <v>7324</v>
      </c>
      <c r="C7327" t="s">
        <v>530</v>
      </c>
      <c r="D7327" t="s">
        <v>48</v>
      </c>
      <c r="E7327">
        <v>2020</v>
      </c>
      <c r="F7327" t="s">
        <v>37</v>
      </c>
      <c r="G7327" t="s">
        <v>34</v>
      </c>
      <c r="H7327" t="s">
        <v>15</v>
      </c>
      <c r="I7327" t="s">
        <v>16</v>
      </c>
      <c r="J7327">
        <v>1.8667600999999999E-2</v>
      </c>
      <c r="K7327">
        <v>19.350000000000001</v>
      </c>
      <c r="L7327">
        <v>112.95440000000001</v>
      </c>
      <c r="M7327">
        <v>4</v>
      </c>
    </row>
    <row r="7328" spans="1:13" x14ac:dyDescent="0.3">
      <c r="A7328" t="s">
        <v>10</v>
      </c>
      <c r="B7328">
        <v>7325</v>
      </c>
      <c r="C7328" t="s">
        <v>1094</v>
      </c>
      <c r="D7328" t="s">
        <v>48</v>
      </c>
      <c r="E7328">
        <v>2020</v>
      </c>
      <c r="F7328" t="s">
        <v>37</v>
      </c>
      <c r="G7328" t="s">
        <v>34</v>
      </c>
      <c r="H7328" t="s">
        <v>15</v>
      </c>
      <c r="I7328" t="s">
        <v>16</v>
      </c>
      <c r="J7328">
        <v>7.7193256000000002E-2</v>
      </c>
      <c r="K7328">
        <v>19.350000000000001</v>
      </c>
      <c r="L7328">
        <v>112.7518</v>
      </c>
      <c r="M7328">
        <v>4</v>
      </c>
    </row>
    <row r="7329" spans="1:13" x14ac:dyDescent="0.3">
      <c r="A7329" t="s">
        <v>10</v>
      </c>
      <c r="B7329">
        <v>7326</v>
      </c>
      <c r="C7329" t="s">
        <v>1126</v>
      </c>
      <c r="D7329" t="s">
        <v>32</v>
      </c>
      <c r="E7329">
        <v>2020</v>
      </c>
      <c r="F7329" t="s">
        <v>37</v>
      </c>
      <c r="G7329" t="s">
        <v>34</v>
      </c>
      <c r="H7329" t="s">
        <v>15</v>
      </c>
      <c r="I7329" t="s">
        <v>16</v>
      </c>
      <c r="J7329">
        <v>7.0841849999999998E-3</v>
      </c>
      <c r="K7329">
        <v>6.1150000000000002</v>
      </c>
      <c r="L7329">
        <v>191.15299999999999</v>
      </c>
      <c r="M7329">
        <v>4</v>
      </c>
    </row>
    <row r="7330" spans="1:13" x14ac:dyDescent="0.3">
      <c r="A7330" t="s">
        <v>10</v>
      </c>
      <c r="B7330">
        <v>7327</v>
      </c>
      <c r="C7330" t="s">
        <v>572</v>
      </c>
      <c r="D7330" t="s">
        <v>32</v>
      </c>
      <c r="E7330">
        <v>2020</v>
      </c>
      <c r="F7330" t="s">
        <v>37</v>
      </c>
      <c r="G7330" t="s">
        <v>34</v>
      </c>
      <c r="H7330" t="s">
        <v>15</v>
      </c>
      <c r="I7330" t="s">
        <v>16</v>
      </c>
      <c r="J7330">
        <v>3.2625073999999997E-2</v>
      </c>
      <c r="K7330">
        <v>8.26</v>
      </c>
      <c r="L7330">
        <v>124.673</v>
      </c>
      <c r="M7330">
        <v>4</v>
      </c>
    </row>
    <row r="7331" spans="1:13" x14ac:dyDescent="0.3">
      <c r="A7331" t="s">
        <v>10</v>
      </c>
      <c r="B7331">
        <v>7328</v>
      </c>
      <c r="C7331" t="s">
        <v>1015</v>
      </c>
      <c r="D7331" t="s">
        <v>32</v>
      </c>
      <c r="E7331">
        <v>2020</v>
      </c>
      <c r="F7331" t="s">
        <v>37</v>
      </c>
      <c r="G7331" t="s">
        <v>34</v>
      </c>
      <c r="H7331" t="s">
        <v>15</v>
      </c>
      <c r="I7331" t="s">
        <v>16</v>
      </c>
      <c r="J7331">
        <v>0.109713464</v>
      </c>
      <c r="K7331">
        <v>9.3949999999999996</v>
      </c>
      <c r="L7331">
        <v>41.311199999999999</v>
      </c>
      <c r="M7331">
        <v>4</v>
      </c>
    </row>
    <row r="7332" spans="1:13" x14ac:dyDescent="0.3">
      <c r="A7332" t="s">
        <v>10</v>
      </c>
      <c r="B7332">
        <v>7329</v>
      </c>
      <c r="C7332" t="s">
        <v>1496</v>
      </c>
      <c r="D7332" t="s">
        <v>32</v>
      </c>
      <c r="E7332">
        <v>2020</v>
      </c>
      <c r="F7332" t="s">
        <v>37</v>
      </c>
      <c r="G7332" t="s">
        <v>34</v>
      </c>
      <c r="H7332" t="s">
        <v>15</v>
      </c>
      <c r="I7332" t="s">
        <v>16</v>
      </c>
      <c r="J7332">
        <v>4.0154086999999998E-2</v>
      </c>
      <c r="K7332">
        <v>19.350000000000001</v>
      </c>
      <c r="L7332">
        <v>164.68680000000001</v>
      </c>
      <c r="M7332">
        <v>4</v>
      </c>
    </row>
    <row r="7333" spans="1:13" x14ac:dyDescent="0.3">
      <c r="A7333" t="s">
        <v>10</v>
      </c>
      <c r="B7333">
        <v>7330</v>
      </c>
      <c r="C7333" t="s">
        <v>1563</v>
      </c>
      <c r="D7333" t="s">
        <v>159</v>
      </c>
      <c r="E7333">
        <v>2020</v>
      </c>
      <c r="F7333" t="s">
        <v>37</v>
      </c>
      <c r="G7333" t="s">
        <v>34</v>
      </c>
      <c r="H7333" t="s">
        <v>15</v>
      </c>
      <c r="I7333" t="s">
        <v>16</v>
      </c>
      <c r="J7333">
        <v>6.6555152000000006E-2</v>
      </c>
      <c r="K7333">
        <v>10.5</v>
      </c>
      <c r="L7333">
        <v>80.896000000000001</v>
      </c>
      <c r="M7333">
        <v>4</v>
      </c>
    </row>
    <row r="7334" spans="1:13" x14ac:dyDescent="0.3">
      <c r="A7334" t="s">
        <v>10</v>
      </c>
      <c r="B7334">
        <v>7331</v>
      </c>
      <c r="C7334" t="s">
        <v>555</v>
      </c>
      <c r="D7334" t="s">
        <v>159</v>
      </c>
      <c r="E7334">
        <v>2020</v>
      </c>
      <c r="F7334" t="s">
        <v>37</v>
      </c>
      <c r="G7334" t="s">
        <v>34</v>
      </c>
      <c r="H7334" t="s">
        <v>15</v>
      </c>
      <c r="I7334" t="s">
        <v>16</v>
      </c>
      <c r="J7334">
        <v>6.4984486999999994E-2</v>
      </c>
      <c r="K7334">
        <v>12.3</v>
      </c>
      <c r="L7334">
        <v>92.580399999999997</v>
      </c>
      <c r="M7334">
        <v>4</v>
      </c>
    </row>
    <row r="7335" spans="1:13" x14ac:dyDescent="0.3">
      <c r="A7335" t="s">
        <v>10</v>
      </c>
      <c r="B7335">
        <v>7332</v>
      </c>
      <c r="C7335" t="s">
        <v>490</v>
      </c>
      <c r="D7335" t="s">
        <v>159</v>
      </c>
      <c r="E7335">
        <v>2020</v>
      </c>
      <c r="F7335" t="s">
        <v>37</v>
      </c>
      <c r="G7335" t="s">
        <v>34</v>
      </c>
      <c r="H7335" t="s">
        <v>15</v>
      </c>
      <c r="I7335" t="s">
        <v>16</v>
      </c>
      <c r="J7335">
        <v>5.4937907000000001E-2</v>
      </c>
      <c r="K7335">
        <v>16.7</v>
      </c>
      <c r="L7335">
        <v>64.216800000000006</v>
      </c>
      <c r="M7335">
        <v>4</v>
      </c>
    </row>
    <row r="7336" spans="1:13" x14ac:dyDescent="0.3">
      <c r="A7336" t="s">
        <v>17</v>
      </c>
      <c r="B7336">
        <v>7333</v>
      </c>
      <c r="C7336" t="s">
        <v>589</v>
      </c>
      <c r="D7336" t="s">
        <v>67</v>
      </c>
      <c r="E7336">
        <v>2015</v>
      </c>
      <c r="F7336" t="s">
        <v>33</v>
      </c>
      <c r="G7336" t="s">
        <v>34</v>
      </c>
      <c r="H7336" t="s">
        <v>15</v>
      </c>
      <c r="I7336" t="s">
        <v>16</v>
      </c>
      <c r="J7336">
        <v>3.0497324999999999E-2</v>
      </c>
      <c r="K7336">
        <v>17.75</v>
      </c>
      <c r="L7336">
        <v>256.96719999999999</v>
      </c>
      <c r="M7336">
        <v>4</v>
      </c>
    </row>
    <row r="7337" spans="1:13" x14ac:dyDescent="0.3">
      <c r="A7337" t="s">
        <v>17</v>
      </c>
      <c r="B7337">
        <v>7334</v>
      </c>
      <c r="C7337" t="s">
        <v>793</v>
      </c>
      <c r="D7337" t="s">
        <v>12</v>
      </c>
      <c r="E7337">
        <v>2015</v>
      </c>
      <c r="F7337" t="s">
        <v>33</v>
      </c>
      <c r="G7337" t="s">
        <v>34</v>
      </c>
      <c r="H7337" t="s">
        <v>15</v>
      </c>
      <c r="I7337" t="s">
        <v>16</v>
      </c>
      <c r="J7337">
        <v>3.1112642999999999E-2</v>
      </c>
      <c r="K7337">
        <v>12.5</v>
      </c>
      <c r="L7337">
        <v>104.999</v>
      </c>
      <c r="M7337">
        <v>4</v>
      </c>
    </row>
    <row r="7338" spans="1:13" x14ac:dyDescent="0.3">
      <c r="A7338" t="s">
        <v>17</v>
      </c>
      <c r="B7338">
        <v>7335</v>
      </c>
      <c r="C7338" t="s">
        <v>1169</v>
      </c>
      <c r="D7338" t="s">
        <v>12</v>
      </c>
      <c r="E7338">
        <v>2020</v>
      </c>
      <c r="F7338" t="s">
        <v>37</v>
      </c>
      <c r="G7338" t="s">
        <v>34</v>
      </c>
      <c r="H7338" t="s">
        <v>15</v>
      </c>
      <c r="I7338" t="s">
        <v>16</v>
      </c>
      <c r="J7338">
        <v>2.1617996E-2</v>
      </c>
      <c r="K7338">
        <v>13.5</v>
      </c>
      <c r="L7338">
        <v>179.69759999999999</v>
      </c>
      <c r="M7338">
        <v>4</v>
      </c>
    </row>
    <row r="7339" spans="1:13" x14ac:dyDescent="0.3">
      <c r="A7339" t="s">
        <v>17</v>
      </c>
      <c r="B7339">
        <v>7336</v>
      </c>
      <c r="C7339" t="s">
        <v>52</v>
      </c>
      <c r="D7339" t="s">
        <v>42</v>
      </c>
      <c r="E7339">
        <v>2020</v>
      </c>
      <c r="F7339" t="s">
        <v>37</v>
      </c>
      <c r="G7339" t="s">
        <v>34</v>
      </c>
      <c r="H7339" t="s">
        <v>15</v>
      </c>
      <c r="I7339" t="s">
        <v>16</v>
      </c>
      <c r="J7339">
        <v>9.1074449000000002E-2</v>
      </c>
      <c r="K7339">
        <v>16.350000000000001</v>
      </c>
      <c r="L7339">
        <v>196.81100000000001</v>
      </c>
      <c r="M7339">
        <v>4</v>
      </c>
    </row>
    <row r="7340" spans="1:13" x14ac:dyDescent="0.3">
      <c r="A7340" t="s">
        <v>17</v>
      </c>
      <c r="B7340">
        <v>7337</v>
      </c>
      <c r="C7340" t="s">
        <v>958</v>
      </c>
      <c r="D7340" t="s">
        <v>48</v>
      </c>
      <c r="E7340">
        <v>2020</v>
      </c>
      <c r="F7340" t="s">
        <v>37</v>
      </c>
      <c r="G7340" t="s">
        <v>34</v>
      </c>
      <c r="H7340" t="s">
        <v>15</v>
      </c>
      <c r="I7340" t="s">
        <v>16</v>
      </c>
      <c r="J7340">
        <v>0.11830085</v>
      </c>
      <c r="K7340">
        <v>13.6</v>
      </c>
      <c r="L7340">
        <v>196.21360000000001</v>
      </c>
      <c r="M7340">
        <v>4</v>
      </c>
    </row>
    <row r="7341" spans="1:13" x14ac:dyDescent="0.3">
      <c r="A7341" t="s">
        <v>17</v>
      </c>
      <c r="B7341">
        <v>7338</v>
      </c>
      <c r="C7341" t="s">
        <v>615</v>
      </c>
      <c r="D7341" t="s">
        <v>48</v>
      </c>
      <c r="E7341">
        <v>2020</v>
      </c>
      <c r="F7341" t="s">
        <v>37</v>
      </c>
      <c r="G7341" t="s">
        <v>34</v>
      </c>
      <c r="H7341" t="s">
        <v>15</v>
      </c>
      <c r="I7341" t="s">
        <v>16</v>
      </c>
      <c r="J7341">
        <v>3.6596011999999997E-2</v>
      </c>
      <c r="K7341">
        <v>16.850000000000001</v>
      </c>
      <c r="L7341">
        <v>90.648799999999994</v>
      </c>
      <c r="M7341">
        <v>4</v>
      </c>
    </row>
    <row r="7342" spans="1:13" x14ac:dyDescent="0.3">
      <c r="A7342" t="s">
        <v>1611</v>
      </c>
      <c r="B7342">
        <v>7339</v>
      </c>
      <c r="C7342" t="s">
        <v>189</v>
      </c>
      <c r="D7342" t="s">
        <v>24</v>
      </c>
      <c r="E7342">
        <v>2015</v>
      </c>
      <c r="F7342" t="s">
        <v>33</v>
      </c>
      <c r="G7342" t="s">
        <v>34</v>
      </c>
      <c r="H7342" t="s">
        <v>15</v>
      </c>
      <c r="I7342" t="s">
        <v>16</v>
      </c>
      <c r="J7342">
        <v>0.125857678</v>
      </c>
      <c r="K7342">
        <v>11.5</v>
      </c>
      <c r="L7342">
        <v>100.53579999999999</v>
      </c>
      <c r="M7342">
        <v>4</v>
      </c>
    </row>
    <row r="7343" spans="1:13" x14ac:dyDescent="0.3">
      <c r="A7343" t="s">
        <v>1611</v>
      </c>
      <c r="B7343">
        <v>7340</v>
      </c>
      <c r="C7343" t="s">
        <v>1310</v>
      </c>
      <c r="D7343" t="s">
        <v>12</v>
      </c>
      <c r="E7343">
        <v>2015</v>
      </c>
      <c r="F7343" t="s">
        <v>33</v>
      </c>
      <c r="G7343" t="s">
        <v>34</v>
      </c>
      <c r="H7343" t="s">
        <v>15</v>
      </c>
      <c r="I7343" t="s">
        <v>16</v>
      </c>
      <c r="J7343">
        <v>6.6431507000000001E-2</v>
      </c>
      <c r="K7343">
        <v>18.2</v>
      </c>
      <c r="L7343">
        <v>250.10919999999999</v>
      </c>
      <c r="M7343">
        <v>4</v>
      </c>
    </row>
    <row r="7344" spans="1:13" x14ac:dyDescent="0.3">
      <c r="A7344" t="s">
        <v>1611</v>
      </c>
      <c r="B7344">
        <v>7341</v>
      </c>
      <c r="C7344" t="s">
        <v>309</v>
      </c>
      <c r="D7344" t="s">
        <v>95</v>
      </c>
      <c r="E7344">
        <v>2020</v>
      </c>
      <c r="F7344" t="s">
        <v>37</v>
      </c>
      <c r="G7344" t="s">
        <v>34</v>
      </c>
      <c r="H7344" t="s">
        <v>15</v>
      </c>
      <c r="I7344" t="s">
        <v>16</v>
      </c>
      <c r="J7344">
        <v>0.122274118</v>
      </c>
      <c r="K7344">
        <v>6.7149999999999999</v>
      </c>
      <c r="L7344">
        <v>40.345399999999998</v>
      </c>
      <c r="M7344">
        <v>4</v>
      </c>
    </row>
    <row r="7345" spans="1:13" x14ac:dyDescent="0.3">
      <c r="A7345" t="s">
        <v>1611</v>
      </c>
      <c r="B7345">
        <v>7342</v>
      </c>
      <c r="C7345" t="s">
        <v>755</v>
      </c>
      <c r="D7345" t="s">
        <v>95</v>
      </c>
      <c r="E7345">
        <v>2020</v>
      </c>
      <c r="F7345" t="s">
        <v>37</v>
      </c>
      <c r="G7345" t="s">
        <v>34</v>
      </c>
      <c r="H7345" t="s">
        <v>15</v>
      </c>
      <c r="I7345" t="s">
        <v>16</v>
      </c>
      <c r="J7345">
        <v>2.5513972999999999E-2</v>
      </c>
      <c r="K7345">
        <v>15.5</v>
      </c>
      <c r="L7345">
        <v>83.793400000000005</v>
      </c>
      <c r="M7345">
        <v>4</v>
      </c>
    </row>
    <row r="7346" spans="1:13" x14ac:dyDescent="0.3">
      <c r="A7346" t="s">
        <v>1611</v>
      </c>
      <c r="B7346">
        <v>7343</v>
      </c>
      <c r="C7346" t="s">
        <v>524</v>
      </c>
      <c r="D7346" t="s">
        <v>24</v>
      </c>
      <c r="E7346">
        <v>2020</v>
      </c>
      <c r="F7346" t="s">
        <v>37</v>
      </c>
      <c r="G7346" t="s">
        <v>34</v>
      </c>
      <c r="H7346" t="s">
        <v>15</v>
      </c>
      <c r="I7346" t="s">
        <v>16</v>
      </c>
      <c r="J7346">
        <v>6.2609071000000002E-2</v>
      </c>
      <c r="K7346">
        <v>18.5</v>
      </c>
      <c r="L7346">
        <v>148.64179999999999</v>
      </c>
      <c r="M7346">
        <v>4</v>
      </c>
    </row>
    <row r="7347" spans="1:13" x14ac:dyDescent="0.3">
      <c r="A7347" t="s">
        <v>1611</v>
      </c>
      <c r="B7347">
        <v>7344</v>
      </c>
      <c r="C7347" t="s">
        <v>1010</v>
      </c>
      <c r="D7347" t="s">
        <v>12</v>
      </c>
      <c r="E7347">
        <v>2020</v>
      </c>
      <c r="F7347" t="s">
        <v>37</v>
      </c>
      <c r="G7347" t="s">
        <v>34</v>
      </c>
      <c r="H7347" t="s">
        <v>15</v>
      </c>
      <c r="I7347" t="s">
        <v>16</v>
      </c>
      <c r="J7347">
        <v>5.9160135000000003E-2</v>
      </c>
      <c r="K7347">
        <v>14.5</v>
      </c>
      <c r="L7347">
        <v>170.7448</v>
      </c>
      <c r="M7347">
        <v>4</v>
      </c>
    </row>
    <row r="7348" spans="1:13" x14ac:dyDescent="0.3">
      <c r="A7348" t="s">
        <v>17</v>
      </c>
      <c r="B7348">
        <v>7345</v>
      </c>
      <c r="C7348" t="s">
        <v>585</v>
      </c>
      <c r="D7348" t="s">
        <v>67</v>
      </c>
      <c r="E7348">
        <v>2017</v>
      </c>
      <c r="F7348" t="s">
        <v>50</v>
      </c>
      <c r="G7348" t="s">
        <v>34</v>
      </c>
      <c r="H7348" t="s">
        <v>26</v>
      </c>
      <c r="I7348" t="s">
        <v>16</v>
      </c>
      <c r="J7348">
        <v>6.1775607000000003E-2</v>
      </c>
      <c r="K7348">
        <v>9.27</v>
      </c>
      <c r="L7348">
        <v>150.10499999999999</v>
      </c>
      <c r="M7348">
        <v>4</v>
      </c>
    </row>
    <row r="7349" spans="1:13" x14ac:dyDescent="0.3">
      <c r="A7349" t="s">
        <v>17</v>
      </c>
      <c r="B7349">
        <v>7346</v>
      </c>
      <c r="C7349" t="s">
        <v>827</v>
      </c>
      <c r="D7349" t="s">
        <v>67</v>
      </c>
      <c r="E7349">
        <v>2017</v>
      </c>
      <c r="F7349" t="s">
        <v>50</v>
      </c>
      <c r="G7349" t="s">
        <v>34</v>
      </c>
      <c r="H7349" t="s">
        <v>26</v>
      </c>
      <c r="I7349" t="s">
        <v>16</v>
      </c>
      <c r="J7349">
        <v>0.11993002899999999</v>
      </c>
      <c r="K7349">
        <v>11.15</v>
      </c>
      <c r="L7349">
        <v>44.2744</v>
      </c>
      <c r="M7349">
        <v>4</v>
      </c>
    </row>
    <row r="7350" spans="1:13" x14ac:dyDescent="0.3">
      <c r="A7350" t="s">
        <v>17</v>
      </c>
      <c r="B7350">
        <v>7347</v>
      </c>
      <c r="C7350" t="s">
        <v>1584</v>
      </c>
      <c r="D7350" t="s">
        <v>24</v>
      </c>
      <c r="E7350">
        <v>2017</v>
      </c>
      <c r="F7350" t="s">
        <v>50</v>
      </c>
      <c r="G7350" t="s">
        <v>34</v>
      </c>
      <c r="H7350" t="s">
        <v>26</v>
      </c>
      <c r="I7350" t="s">
        <v>16</v>
      </c>
      <c r="J7350">
        <v>0.11486392300000001</v>
      </c>
      <c r="K7350">
        <v>9.1950000000000003</v>
      </c>
      <c r="L7350">
        <v>59.0246</v>
      </c>
      <c r="M7350">
        <v>4</v>
      </c>
    </row>
    <row r="7351" spans="1:13" x14ac:dyDescent="0.3">
      <c r="A7351" t="s">
        <v>17</v>
      </c>
      <c r="B7351">
        <v>7348</v>
      </c>
      <c r="C7351" t="s">
        <v>446</v>
      </c>
      <c r="D7351" t="s">
        <v>12</v>
      </c>
      <c r="E7351">
        <v>2017</v>
      </c>
      <c r="F7351" t="s">
        <v>50</v>
      </c>
      <c r="G7351" t="s">
        <v>34</v>
      </c>
      <c r="H7351" t="s">
        <v>26</v>
      </c>
      <c r="I7351" t="s">
        <v>16</v>
      </c>
      <c r="J7351">
        <v>0.173483253</v>
      </c>
      <c r="K7351">
        <v>11.5</v>
      </c>
      <c r="L7351">
        <v>129.0652</v>
      </c>
      <c r="M7351">
        <v>4</v>
      </c>
    </row>
    <row r="7352" spans="1:13" x14ac:dyDescent="0.3">
      <c r="A7352" t="s">
        <v>17</v>
      </c>
      <c r="B7352">
        <v>7349</v>
      </c>
      <c r="C7352" t="s">
        <v>236</v>
      </c>
      <c r="D7352" t="s">
        <v>19</v>
      </c>
      <c r="E7352">
        <v>2017</v>
      </c>
      <c r="F7352" t="s">
        <v>50</v>
      </c>
      <c r="G7352" t="s">
        <v>34</v>
      </c>
      <c r="H7352" t="s">
        <v>26</v>
      </c>
      <c r="I7352" t="s">
        <v>16</v>
      </c>
      <c r="J7352">
        <v>3.0349722999999999E-2</v>
      </c>
      <c r="K7352">
        <v>5.1749999999999998</v>
      </c>
      <c r="L7352">
        <v>37.087400000000002</v>
      </c>
      <c r="M7352">
        <v>4</v>
      </c>
    </row>
    <row r="7353" spans="1:13" x14ac:dyDescent="0.3">
      <c r="A7353" t="s">
        <v>17</v>
      </c>
      <c r="B7353">
        <v>7350</v>
      </c>
      <c r="C7353" t="s">
        <v>1073</v>
      </c>
      <c r="D7353" t="s">
        <v>32</v>
      </c>
      <c r="E7353">
        <v>2017</v>
      </c>
      <c r="F7353" t="s">
        <v>50</v>
      </c>
      <c r="G7353" t="s">
        <v>34</v>
      </c>
      <c r="H7353" t="s">
        <v>26</v>
      </c>
      <c r="I7353" t="s">
        <v>16</v>
      </c>
      <c r="J7353">
        <v>1.7322454000000001E-2</v>
      </c>
      <c r="K7353">
        <v>8.43</v>
      </c>
      <c r="L7353">
        <v>196.8768</v>
      </c>
      <c r="M7353">
        <v>4</v>
      </c>
    </row>
    <row r="7354" spans="1:13" x14ac:dyDescent="0.3">
      <c r="A7354" t="s">
        <v>17</v>
      </c>
      <c r="B7354">
        <v>7351</v>
      </c>
      <c r="C7354" t="s">
        <v>1550</v>
      </c>
      <c r="D7354" t="s">
        <v>32</v>
      </c>
      <c r="E7354">
        <v>2017</v>
      </c>
      <c r="F7354" t="s">
        <v>50</v>
      </c>
      <c r="G7354" t="s">
        <v>34</v>
      </c>
      <c r="H7354" t="s">
        <v>26</v>
      </c>
      <c r="I7354" t="s">
        <v>16</v>
      </c>
      <c r="J7354">
        <v>0</v>
      </c>
      <c r="K7354">
        <v>11.6</v>
      </c>
      <c r="L7354">
        <v>141.91540000000001</v>
      </c>
      <c r="M7354">
        <v>4</v>
      </c>
    </row>
    <row r="7355" spans="1:13" x14ac:dyDescent="0.3">
      <c r="A7355" t="s">
        <v>17</v>
      </c>
      <c r="B7355">
        <v>7352</v>
      </c>
      <c r="C7355" t="s">
        <v>1461</v>
      </c>
      <c r="D7355" t="s">
        <v>95</v>
      </c>
      <c r="E7355">
        <v>2017</v>
      </c>
      <c r="F7355" t="s">
        <v>50</v>
      </c>
      <c r="G7355" t="s">
        <v>34</v>
      </c>
      <c r="H7355" t="s">
        <v>26</v>
      </c>
      <c r="I7355" t="s">
        <v>16</v>
      </c>
      <c r="J7355">
        <v>1.5856294999999999E-2</v>
      </c>
      <c r="K7355">
        <v>9.1950000000000003</v>
      </c>
      <c r="L7355">
        <v>81.659199999999998</v>
      </c>
      <c r="M7355">
        <v>4</v>
      </c>
    </row>
    <row r="7356" spans="1:13" x14ac:dyDescent="0.3">
      <c r="A7356" t="s">
        <v>17</v>
      </c>
      <c r="B7356">
        <v>7353</v>
      </c>
      <c r="C7356" t="s">
        <v>769</v>
      </c>
      <c r="D7356" t="s">
        <v>95</v>
      </c>
      <c r="E7356">
        <v>2017</v>
      </c>
      <c r="F7356" t="s">
        <v>50</v>
      </c>
      <c r="G7356" t="s">
        <v>34</v>
      </c>
      <c r="H7356" t="s">
        <v>26</v>
      </c>
      <c r="I7356" t="s">
        <v>16</v>
      </c>
      <c r="J7356">
        <v>7.8728914999999997E-2</v>
      </c>
      <c r="K7356">
        <v>10.3</v>
      </c>
      <c r="L7356">
        <v>178.43700000000001</v>
      </c>
      <c r="M7356">
        <v>4</v>
      </c>
    </row>
    <row r="7357" spans="1:13" x14ac:dyDescent="0.3">
      <c r="A7357" t="s">
        <v>17</v>
      </c>
      <c r="B7357">
        <v>7354</v>
      </c>
      <c r="C7357" t="s">
        <v>531</v>
      </c>
      <c r="D7357" t="s">
        <v>95</v>
      </c>
      <c r="E7357">
        <v>2017</v>
      </c>
      <c r="F7357" t="s">
        <v>50</v>
      </c>
      <c r="G7357" t="s">
        <v>34</v>
      </c>
      <c r="H7357" t="s">
        <v>26</v>
      </c>
      <c r="I7357" t="s">
        <v>16</v>
      </c>
      <c r="J7357">
        <v>0.17618234499999999</v>
      </c>
      <c r="K7357">
        <v>11.1</v>
      </c>
      <c r="L7357">
        <v>158.16040000000001</v>
      </c>
      <c r="M7357">
        <v>4</v>
      </c>
    </row>
    <row r="7358" spans="1:13" x14ac:dyDescent="0.3">
      <c r="A7358" t="s">
        <v>17</v>
      </c>
      <c r="B7358">
        <v>7355</v>
      </c>
      <c r="C7358" t="s">
        <v>1247</v>
      </c>
      <c r="D7358" t="s">
        <v>95</v>
      </c>
      <c r="E7358">
        <v>2017</v>
      </c>
      <c r="F7358" t="s">
        <v>50</v>
      </c>
      <c r="G7358" t="s">
        <v>34</v>
      </c>
      <c r="H7358" t="s">
        <v>26</v>
      </c>
      <c r="I7358" t="s">
        <v>16</v>
      </c>
      <c r="J7358">
        <v>5.6921876000000003E-2</v>
      </c>
      <c r="K7358">
        <v>11.15</v>
      </c>
      <c r="L7358">
        <v>107.1622</v>
      </c>
      <c r="M7358">
        <v>4</v>
      </c>
    </row>
    <row r="7359" spans="1:13" x14ac:dyDescent="0.3">
      <c r="A7359" t="s">
        <v>17</v>
      </c>
      <c r="B7359">
        <v>7356</v>
      </c>
      <c r="C7359" t="s">
        <v>632</v>
      </c>
      <c r="D7359" t="s">
        <v>95</v>
      </c>
      <c r="E7359">
        <v>2017</v>
      </c>
      <c r="F7359" t="s">
        <v>50</v>
      </c>
      <c r="G7359" t="s">
        <v>34</v>
      </c>
      <c r="H7359" t="s">
        <v>26</v>
      </c>
      <c r="I7359" t="s">
        <v>16</v>
      </c>
      <c r="J7359">
        <v>0.119339241</v>
      </c>
      <c r="K7359">
        <v>20.5</v>
      </c>
      <c r="L7359">
        <v>106.0596</v>
      </c>
      <c r="M7359">
        <v>4</v>
      </c>
    </row>
    <row r="7360" spans="1:13" x14ac:dyDescent="0.3">
      <c r="A7360" t="s">
        <v>17</v>
      </c>
      <c r="B7360">
        <v>7357</v>
      </c>
      <c r="C7360" t="s">
        <v>1374</v>
      </c>
      <c r="D7360" t="s">
        <v>57</v>
      </c>
      <c r="E7360">
        <v>2017</v>
      </c>
      <c r="F7360" t="s">
        <v>50</v>
      </c>
      <c r="G7360" t="s">
        <v>34</v>
      </c>
      <c r="H7360" t="s">
        <v>26</v>
      </c>
      <c r="I7360" t="s">
        <v>16</v>
      </c>
      <c r="J7360">
        <v>1.1087128E-2</v>
      </c>
      <c r="K7360">
        <v>10.6</v>
      </c>
      <c r="L7360">
        <v>41.445399999999999</v>
      </c>
      <c r="M7360">
        <v>4</v>
      </c>
    </row>
    <row r="7361" spans="1:13" x14ac:dyDescent="0.3">
      <c r="A7361" t="s">
        <v>17</v>
      </c>
      <c r="B7361">
        <v>7358</v>
      </c>
      <c r="C7361" t="s">
        <v>1259</v>
      </c>
      <c r="D7361" t="s">
        <v>57</v>
      </c>
      <c r="E7361">
        <v>2017</v>
      </c>
      <c r="F7361" t="s">
        <v>50</v>
      </c>
      <c r="G7361" t="s">
        <v>34</v>
      </c>
      <c r="H7361" t="s">
        <v>26</v>
      </c>
      <c r="I7361" t="s">
        <v>16</v>
      </c>
      <c r="J7361">
        <v>2.0693809000000001E-2</v>
      </c>
      <c r="K7361">
        <v>12.5</v>
      </c>
      <c r="L7361">
        <v>199.17420000000001</v>
      </c>
      <c r="M7361">
        <v>4</v>
      </c>
    </row>
    <row r="7362" spans="1:13" x14ac:dyDescent="0.3">
      <c r="A7362" t="s">
        <v>17</v>
      </c>
      <c r="B7362">
        <v>7359</v>
      </c>
      <c r="C7362" t="s">
        <v>368</v>
      </c>
      <c r="D7362" t="s">
        <v>74</v>
      </c>
      <c r="E7362">
        <v>2017</v>
      </c>
      <c r="F7362" t="s">
        <v>50</v>
      </c>
      <c r="G7362" t="s">
        <v>34</v>
      </c>
      <c r="H7362" t="s">
        <v>26</v>
      </c>
      <c r="I7362" t="s">
        <v>16</v>
      </c>
      <c r="J7362">
        <v>6.3163380000000005E-2</v>
      </c>
      <c r="K7362">
        <v>6.4249999999999998</v>
      </c>
      <c r="L7362">
        <v>132.26259999999999</v>
      </c>
      <c r="M7362">
        <v>4</v>
      </c>
    </row>
    <row r="7363" spans="1:13" x14ac:dyDescent="0.3">
      <c r="A7363" t="s">
        <v>17</v>
      </c>
      <c r="B7363">
        <v>7360</v>
      </c>
      <c r="C7363" t="s">
        <v>970</v>
      </c>
      <c r="D7363" t="s">
        <v>74</v>
      </c>
      <c r="E7363">
        <v>2017</v>
      </c>
      <c r="F7363" t="s">
        <v>50</v>
      </c>
      <c r="G7363" t="s">
        <v>34</v>
      </c>
      <c r="H7363" t="s">
        <v>26</v>
      </c>
      <c r="I7363" t="s">
        <v>16</v>
      </c>
      <c r="J7363">
        <v>8.9243789000000004E-2</v>
      </c>
      <c r="K7363">
        <v>20.75</v>
      </c>
      <c r="L7363">
        <v>192.0478</v>
      </c>
      <c r="M7363">
        <v>4</v>
      </c>
    </row>
    <row r="7364" spans="1:13" x14ac:dyDescent="0.3">
      <c r="A7364" t="s">
        <v>17</v>
      </c>
      <c r="B7364">
        <v>7361</v>
      </c>
      <c r="C7364" t="s">
        <v>1188</v>
      </c>
      <c r="D7364" t="s">
        <v>28</v>
      </c>
      <c r="E7364">
        <v>2017</v>
      </c>
      <c r="F7364" t="s">
        <v>50</v>
      </c>
      <c r="G7364" t="s">
        <v>34</v>
      </c>
      <c r="H7364" t="s">
        <v>26</v>
      </c>
      <c r="I7364" t="s">
        <v>16</v>
      </c>
      <c r="J7364">
        <v>0.11730816500000001</v>
      </c>
      <c r="K7364">
        <v>4.9050000000000002</v>
      </c>
      <c r="L7364">
        <v>195.77680000000001</v>
      </c>
      <c r="M7364">
        <v>4</v>
      </c>
    </row>
    <row r="7365" spans="1:13" x14ac:dyDescent="0.3">
      <c r="A7365" t="s">
        <v>17</v>
      </c>
      <c r="B7365">
        <v>7362</v>
      </c>
      <c r="C7365" t="s">
        <v>1233</v>
      </c>
      <c r="D7365" t="s">
        <v>28</v>
      </c>
      <c r="E7365">
        <v>2017</v>
      </c>
      <c r="F7365" t="s">
        <v>50</v>
      </c>
      <c r="G7365" t="s">
        <v>34</v>
      </c>
      <c r="H7365" t="s">
        <v>26</v>
      </c>
      <c r="I7365" t="s">
        <v>16</v>
      </c>
      <c r="J7365">
        <v>3.7391881000000002E-2</v>
      </c>
      <c r="K7365">
        <v>5.1749999999999998</v>
      </c>
      <c r="L7365">
        <v>83.222399999999993</v>
      </c>
      <c r="M7365">
        <v>4</v>
      </c>
    </row>
    <row r="7366" spans="1:13" x14ac:dyDescent="0.3">
      <c r="A7366" t="s">
        <v>17</v>
      </c>
      <c r="B7366">
        <v>7363</v>
      </c>
      <c r="C7366" t="s">
        <v>926</v>
      </c>
      <c r="D7366" t="s">
        <v>28</v>
      </c>
      <c r="E7366">
        <v>2017</v>
      </c>
      <c r="F7366" t="s">
        <v>50</v>
      </c>
      <c r="G7366" t="s">
        <v>34</v>
      </c>
      <c r="H7366" t="s">
        <v>26</v>
      </c>
      <c r="I7366" t="s">
        <v>16</v>
      </c>
      <c r="J7366">
        <v>0.12742493199999999</v>
      </c>
      <c r="K7366">
        <v>6.3</v>
      </c>
      <c r="L7366">
        <v>208.12700000000001</v>
      </c>
      <c r="M7366">
        <v>4</v>
      </c>
    </row>
    <row r="7367" spans="1:13" x14ac:dyDescent="0.3">
      <c r="A7367" t="s">
        <v>17</v>
      </c>
      <c r="B7367">
        <v>7364</v>
      </c>
      <c r="C7367" t="s">
        <v>603</v>
      </c>
      <c r="D7367" t="s">
        <v>28</v>
      </c>
      <c r="E7367">
        <v>2017</v>
      </c>
      <c r="F7367" t="s">
        <v>50</v>
      </c>
      <c r="G7367" t="s">
        <v>34</v>
      </c>
      <c r="H7367" t="s">
        <v>26</v>
      </c>
      <c r="I7367" t="s">
        <v>16</v>
      </c>
      <c r="J7367">
        <v>4.1098016000000001E-2</v>
      </c>
      <c r="K7367">
        <v>6.98</v>
      </c>
      <c r="L7367">
        <v>81.693399999999997</v>
      </c>
      <c r="M7367">
        <v>4</v>
      </c>
    </row>
    <row r="7368" spans="1:13" x14ac:dyDescent="0.3">
      <c r="A7368" t="s">
        <v>17</v>
      </c>
      <c r="B7368">
        <v>7365</v>
      </c>
      <c r="C7368" t="s">
        <v>1366</v>
      </c>
      <c r="D7368" t="s">
        <v>28</v>
      </c>
      <c r="E7368">
        <v>2017</v>
      </c>
      <c r="F7368" t="s">
        <v>50</v>
      </c>
      <c r="G7368" t="s">
        <v>34</v>
      </c>
      <c r="H7368" t="s">
        <v>26</v>
      </c>
      <c r="I7368" t="s">
        <v>16</v>
      </c>
      <c r="J7368">
        <v>5.0741380000000003E-2</v>
      </c>
      <c r="K7368">
        <v>7.5</v>
      </c>
      <c r="L7368">
        <v>123.2072</v>
      </c>
      <c r="M7368">
        <v>4</v>
      </c>
    </row>
    <row r="7369" spans="1:13" x14ac:dyDescent="0.3">
      <c r="A7369" t="s">
        <v>17</v>
      </c>
      <c r="B7369">
        <v>7366</v>
      </c>
      <c r="C7369" t="s">
        <v>1275</v>
      </c>
      <c r="D7369" t="s">
        <v>28</v>
      </c>
      <c r="E7369">
        <v>2017</v>
      </c>
      <c r="F7369" t="s">
        <v>50</v>
      </c>
      <c r="G7369" t="s">
        <v>34</v>
      </c>
      <c r="H7369" t="s">
        <v>26</v>
      </c>
      <c r="I7369" t="s">
        <v>16</v>
      </c>
      <c r="J7369">
        <v>0.18752316399999999</v>
      </c>
      <c r="K7369">
        <v>8.3550000000000004</v>
      </c>
      <c r="L7369">
        <v>146.24180000000001</v>
      </c>
      <c r="M7369">
        <v>4</v>
      </c>
    </row>
    <row r="7370" spans="1:13" x14ac:dyDescent="0.3">
      <c r="A7370" t="s">
        <v>17</v>
      </c>
      <c r="B7370">
        <v>7367</v>
      </c>
      <c r="C7370" t="s">
        <v>1581</v>
      </c>
      <c r="D7370" t="s">
        <v>28</v>
      </c>
      <c r="E7370">
        <v>2017</v>
      </c>
      <c r="F7370" t="s">
        <v>50</v>
      </c>
      <c r="G7370" t="s">
        <v>34</v>
      </c>
      <c r="H7370" t="s">
        <v>26</v>
      </c>
      <c r="I7370" t="s">
        <v>16</v>
      </c>
      <c r="J7370">
        <v>0.12635919600000001</v>
      </c>
      <c r="K7370">
        <v>10.195</v>
      </c>
      <c r="L7370">
        <v>109.2886</v>
      </c>
      <c r="M7370">
        <v>4</v>
      </c>
    </row>
    <row r="7371" spans="1:13" x14ac:dyDescent="0.3">
      <c r="A7371" t="s">
        <v>17</v>
      </c>
      <c r="B7371">
        <v>7368</v>
      </c>
      <c r="C7371" t="s">
        <v>1221</v>
      </c>
      <c r="D7371" t="s">
        <v>28</v>
      </c>
      <c r="E7371">
        <v>2017</v>
      </c>
      <c r="F7371" t="s">
        <v>50</v>
      </c>
      <c r="G7371" t="s">
        <v>34</v>
      </c>
      <c r="H7371" t="s">
        <v>26</v>
      </c>
      <c r="I7371" t="s">
        <v>16</v>
      </c>
      <c r="J7371">
        <v>1.3261459999999999E-2</v>
      </c>
      <c r="K7371">
        <v>13.8</v>
      </c>
      <c r="L7371">
        <v>108.0254</v>
      </c>
      <c r="M7371">
        <v>4</v>
      </c>
    </row>
    <row r="7372" spans="1:13" x14ac:dyDescent="0.3">
      <c r="A7372" t="s">
        <v>17</v>
      </c>
      <c r="B7372">
        <v>7369</v>
      </c>
      <c r="C7372" t="s">
        <v>1312</v>
      </c>
      <c r="D7372" t="s">
        <v>28</v>
      </c>
      <c r="E7372">
        <v>2017</v>
      </c>
      <c r="F7372" t="s">
        <v>50</v>
      </c>
      <c r="G7372" t="s">
        <v>34</v>
      </c>
      <c r="H7372" t="s">
        <v>26</v>
      </c>
      <c r="I7372" t="s">
        <v>16</v>
      </c>
      <c r="J7372">
        <v>1.8568128999999999E-2</v>
      </c>
      <c r="K7372">
        <v>14.85</v>
      </c>
      <c r="L7372">
        <v>188.22139999999999</v>
      </c>
      <c r="M7372">
        <v>4</v>
      </c>
    </row>
    <row r="7373" spans="1:13" x14ac:dyDescent="0.3">
      <c r="A7373" t="s">
        <v>17</v>
      </c>
      <c r="B7373">
        <v>7370</v>
      </c>
      <c r="C7373" t="s">
        <v>907</v>
      </c>
      <c r="D7373" t="s">
        <v>28</v>
      </c>
      <c r="E7373">
        <v>2017</v>
      </c>
      <c r="F7373" t="s">
        <v>50</v>
      </c>
      <c r="G7373" t="s">
        <v>34</v>
      </c>
      <c r="H7373" t="s">
        <v>26</v>
      </c>
      <c r="I7373" t="s">
        <v>16</v>
      </c>
      <c r="J7373">
        <v>6.8809463000000001E-2</v>
      </c>
      <c r="K7373">
        <v>21.35</v>
      </c>
      <c r="L7373">
        <v>258.52780000000001</v>
      </c>
      <c r="M7373">
        <v>4</v>
      </c>
    </row>
    <row r="7374" spans="1:13" x14ac:dyDescent="0.3">
      <c r="A7374" t="s">
        <v>17</v>
      </c>
      <c r="B7374">
        <v>7371</v>
      </c>
      <c r="C7374" t="s">
        <v>495</v>
      </c>
      <c r="D7374" t="s">
        <v>67</v>
      </c>
      <c r="E7374">
        <v>2017</v>
      </c>
      <c r="F7374" t="s">
        <v>50</v>
      </c>
      <c r="G7374" t="s">
        <v>34</v>
      </c>
      <c r="H7374" t="s">
        <v>26</v>
      </c>
      <c r="I7374" t="s">
        <v>16</v>
      </c>
      <c r="J7374">
        <v>2.2699400000000002E-2</v>
      </c>
      <c r="K7374">
        <v>6.03</v>
      </c>
      <c r="L7374">
        <v>176.40280000000001</v>
      </c>
      <c r="M7374">
        <v>4</v>
      </c>
    </row>
    <row r="7375" spans="1:13" x14ac:dyDescent="0.3">
      <c r="A7375" t="s">
        <v>17</v>
      </c>
      <c r="B7375">
        <v>7372</v>
      </c>
      <c r="C7375" t="s">
        <v>1274</v>
      </c>
      <c r="D7375" t="s">
        <v>67</v>
      </c>
      <c r="E7375">
        <v>2017</v>
      </c>
      <c r="F7375" t="s">
        <v>50</v>
      </c>
      <c r="G7375" t="s">
        <v>34</v>
      </c>
      <c r="H7375" t="s">
        <v>26</v>
      </c>
      <c r="I7375" t="s">
        <v>16</v>
      </c>
      <c r="J7375">
        <v>3.8446805000000001E-2</v>
      </c>
      <c r="K7375">
        <v>6.92</v>
      </c>
      <c r="L7375">
        <v>63.5852</v>
      </c>
      <c r="M7375">
        <v>4</v>
      </c>
    </row>
    <row r="7376" spans="1:13" x14ac:dyDescent="0.3">
      <c r="A7376" t="s">
        <v>17</v>
      </c>
      <c r="B7376">
        <v>7373</v>
      </c>
      <c r="C7376" t="s">
        <v>1504</v>
      </c>
      <c r="D7376" t="s">
        <v>67</v>
      </c>
      <c r="E7376">
        <v>2017</v>
      </c>
      <c r="F7376" t="s">
        <v>50</v>
      </c>
      <c r="G7376" t="s">
        <v>34</v>
      </c>
      <c r="H7376" t="s">
        <v>26</v>
      </c>
      <c r="I7376" t="s">
        <v>16</v>
      </c>
      <c r="J7376">
        <v>0.159165324</v>
      </c>
      <c r="K7376">
        <v>7.4050000000000002</v>
      </c>
      <c r="L7376">
        <v>207.12960000000001</v>
      </c>
      <c r="M7376">
        <v>4</v>
      </c>
    </row>
    <row r="7377" spans="1:13" x14ac:dyDescent="0.3">
      <c r="A7377" t="s">
        <v>17</v>
      </c>
      <c r="B7377">
        <v>7374</v>
      </c>
      <c r="C7377" t="s">
        <v>1596</v>
      </c>
      <c r="D7377" t="s">
        <v>67</v>
      </c>
      <c r="E7377">
        <v>2017</v>
      </c>
      <c r="F7377" t="s">
        <v>50</v>
      </c>
      <c r="G7377" t="s">
        <v>34</v>
      </c>
      <c r="H7377" t="s">
        <v>26</v>
      </c>
      <c r="I7377" t="s">
        <v>16</v>
      </c>
      <c r="J7377">
        <v>3.6127671E-2</v>
      </c>
      <c r="K7377">
        <v>7.89</v>
      </c>
      <c r="L7377">
        <v>117.4782</v>
      </c>
      <c r="M7377">
        <v>4</v>
      </c>
    </row>
    <row r="7378" spans="1:13" x14ac:dyDescent="0.3">
      <c r="A7378" t="s">
        <v>17</v>
      </c>
      <c r="B7378">
        <v>7375</v>
      </c>
      <c r="C7378" t="s">
        <v>1220</v>
      </c>
      <c r="D7378" t="s">
        <v>67</v>
      </c>
      <c r="E7378">
        <v>2017</v>
      </c>
      <c r="F7378" t="s">
        <v>50</v>
      </c>
      <c r="G7378" t="s">
        <v>34</v>
      </c>
      <c r="H7378" t="s">
        <v>26</v>
      </c>
      <c r="I7378" t="s">
        <v>16</v>
      </c>
      <c r="J7378">
        <v>4.4917288999999999E-2</v>
      </c>
      <c r="K7378">
        <v>8.2100000000000009</v>
      </c>
      <c r="L7378">
        <v>88.519800000000004</v>
      </c>
      <c r="M7378">
        <v>4</v>
      </c>
    </row>
    <row r="7379" spans="1:13" x14ac:dyDescent="0.3">
      <c r="A7379" t="s">
        <v>17</v>
      </c>
      <c r="B7379">
        <v>7376</v>
      </c>
      <c r="C7379" t="s">
        <v>1597</v>
      </c>
      <c r="D7379" t="s">
        <v>67</v>
      </c>
      <c r="E7379">
        <v>2017</v>
      </c>
      <c r="F7379" t="s">
        <v>50</v>
      </c>
      <c r="G7379" t="s">
        <v>34</v>
      </c>
      <c r="H7379" t="s">
        <v>26</v>
      </c>
      <c r="I7379" t="s">
        <v>16</v>
      </c>
      <c r="J7379">
        <v>7.0026951000000004E-2</v>
      </c>
      <c r="K7379">
        <v>10.3</v>
      </c>
      <c r="L7379">
        <v>263.62259999999998</v>
      </c>
      <c r="M7379">
        <v>4</v>
      </c>
    </row>
    <row r="7380" spans="1:13" x14ac:dyDescent="0.3">
      <c r="A7380" t="s">
        <v>17</v>
      </c>
      <c r="B7380">
        <v>7377</v>
      </c>
      <c r="C7380" t="s">
        <v>516</v>
      </c>
      <c r="D7380" t="s">
        <v>67</v>
      </c>
      <c r="E7380">
        <v>2017</v>
      </c>
      <c r="F7380" t="s">
        <v>50</v>
      </c>
      <c r="G7380" t="s">
        <v>34</v>
      </c>
      <c r="H7380" t="s">
        <v>26</v>
      </c>
      <c r="I7380" t="s">
        <v>16</v>
      </c>
      <c r="J7380">
        <v>5.6785183000000003E-2</v>
      </c>
      <c r="K7380">
        <v>10.6</v>
      </c>
      <c r="L7380">
        <v>231.96420000000001</v>
      </c>
      <c r="M7380">
        <v>4</v>
      </c>
    </row>
    <row r="7381" spans="1:13" x14ac:dyDescent="0.3">
      <c r="A7381" t="s">
        <v>17</v>
      </c>
      <c r="B7381">
        <v>7378</v>
      </c>
      <c r="C7381" t="s">
        <v>627</v>
      </c>
      <c r="D7381" t="s">
        <v>67</v>
      </c>
      <c r="E7381">
        <v>2017</v>
      </c>
      <c r="F7381" t="s">
        <v>50</v>
      </c>
      <c r="G7381" t="s">
        <v>34</v>
      </c>
      <c r="H7381" t="s">
        <v>26</v>
      </c>
      <c r="I7381" t="s">
        <v>16</v>
      </c>
      <c r="J7381">
        <v>0.132645493</v>
      </c>
      <c r="K7381">
        <v>11.85</v>
      </c>
      <c r="L7381">
        <v>96.9726</v>
      </c>
      <c r="M7381">
        <v>4</v>
      </c>
    </row>
    <row r="7382" spans="1:13" x14ac:dyDescent="0.3">
      <c r="A7382" t="s">
        <v>17</v>
      </c>
      <c r="B7382">
        <v>7379</v>
      </c>
      <c r="C7382" t="s">
        <v>545</v>
      </c>
      <c r="D7382" t="s">
        <v>67</v>
      </c>
      <c r="E7382">
        <v>2017</v>
      </c>
      <c r="F7382" t="s">
        <v>50</v>
      </c>
      <c r="G7382" t="s">
        <v>34</v>
      </c>
      <c r="H7382" t="s">
        <v>26</v>
      </c>
      <c r="I7382" t="s">
        <v>16</v>
      </c>
      <c r="J7382">
        <v>7.9791176000000005E-2</v>
      </c>
      <c r="K7382">
        <v>13.3</v>
      </c>
      <c r="L7382">
        <v>232.73</v>
      </c>
      <c r="M7382">
        <v>4</v>
      </c>
    </row>
    <row r="7383" spans="1:13" x14ac:dyDescent="0.3">
      <c r="A7383" t="s">
        <v>17</v>
      </c>
      <c r="B7383">
        <v>7380</v>
      </c>
      <c r="C7383" t="s">
        <v>140</v>
      </c>
      <c r="D7383" t="s">
        <v>67</v>
      </c>
      <c r="E7383">
        <v>2017</v>
      </c>
      <c r="F7383" t="s">
        <v>50</v>
      </c>
      <c r="G7383" t="s">
        <v>34</v>
      </c>
      <c r="H7383" t="s">
        <v>26</v>
      </c>
      <c r="I7383" t="s">
        <v>16</v>
      </c>
      <c r="J7383">
        <v>0.14132583400000001</v>
      </c>
      <c r="K7383">
        <v>13.8</v>
      </c>
      <c r="L7383">
        <v>265.08839999999998</v>
      </c>
      <c r="M7383">
        <v>4</v>
      </c>
    </row>
    <row r="7384" spans="1:13" x14ac:dyDescent="0.3">
      <c r="A7384" t="s">
        <v>17</v>
      </c>
      <c r="B7384">
        <v>7381</v>
      </c>
      <c r="C7384" t="s">
        <v>66</v>
      </c>
      <c r="D7384" t="s">
        <v>67</v>
      </c>
      <c r="E7384">
        <v>2017</v>
      </c>
      <c r="F7384" t="s">
        <v>50</v>
      </c>
      <c r="G7384" t="s">
        <v>34</v>
      </c>
      <c r="H7384" t="s">
        <v>26</v>
      </c>
      <c r="I7384" t="s">
        <v>16</v>
      </c>
      <c r="J7384">
        <v>4.2233642000000002E-2</v>
      </c>
      <c r="K7384">
        <v>17.25</v>
      </c>
      <c r="L7384">
        <v>173.37639999999999</v>
      </c>
      <c r="M7384">
        <v>4</v>
      </c>
    </row>
    <row r="7385" spans="1:13" x14ac:dyDescent="0.3">
      <c r="A7385" t="s">
        <v>17</v>
      </c>
      <c r="B7385">
        <v>7382</v>
      </c>
      <c r="C7385" t="s">
        <v>502</v>
      </c>
      <c r="D7385" t="s">
        <v>67</v>
      </c>
      <c r="E7385">
        <v>2017</v>
      </c>
      <c r="F7385" t="s">
        <v>50</v>
      </c>
      <c r="G7385" t="s">
        <v>34</v>
      </c>
      <c r="H7385" t="s">
        <v>26</v>
      </c>
      <c r="I7385" t="s">
        <v>16</v>
      </c>
      <c r="J7385">
        <v>9.7198194000000002E-2</v>
      </c>
      <c r="K7385">
        <v>17.600000000000001</v>
      </c>
      <c r="L7385">
        <v>89.885599999999997</v>
      </c>
      <c r="M7385">
        <v>4</v>
      </c>
    </row>
    <row r="7386" spans="1:13" x14ac:dyDescent="0.3">
      <c r="A7386" t="s">
        <v>17</v>
      </c>
      <c r="B7386">
        <v>7383</v>
      </c>
      <c r="C7386" t="s">
        <v>65</v>
      </c>
      <c r="D7386" t="s">
        <v>24</v>
      </c>
      <c r="E7386">
        <v>2017</v>
      </c>
      <c r="F7386" t="s">
        <v>50</v>
      </c>
      <c r="G7386" t="s">
        <v>34</v>
      </c>
      <c r="H7386" t="s">
        <v>26</v>
      </c>
      <c r="I7386" t="s">
        <v>16</v>
      </c>
      <c r="J7386">
        <v>2.2878953E-2</v>
      </c>
      <c r="K7386">
        <v>6.85</v>
      </c>
      <c r="L7386">
        <v>262.35939999999999</v>
      </c>
      <c r="M7386">
        <v>4</v>
      </c>
    </row>
    <row r="7387" spans="1:13" x14ac:dyDescent="0.3">
      <c r="A7387" t="s">
        <v>17</v>
      </c>
      <c r="B7387">
        <v>7384</v>
      </c>
      <c r="C7387" t="s">
        <v>228</v>
      </c>
      <c r="D7387" t="s">
        <v>24</v>
      </c>
      <c r="E7387">
        <v>2017</v>
      </c>
      <c r="F7387" t="s">
        <v>50</v>
      </c>
      <c r="G7387" t="s">
        <v>34</v>
      </c>
      <c r="H7387" t="s">
        <v>26</v>
      </c>
      <c r="I7387" t="s">
        <v>16</v>
      </c>
      <c r="J7387">
        <v>0</v>
      </c>
      <c r="K7387">
        <v>7.5</v>
      </c>
      <c r="L7387">
        <v>237.79060000000001</v>
      </c>
      <c r="M7387">
        <v>4</v>
      </c>
    </row>
    <row r="7388" spans="1:13" x14ac:dyDescent="0.3">
      <c r="A7388" t="s">
        <v>17</v>
      </c>
      <c r="B7388">
        <v>7385</v>
      </c>
      <c r="C7388" t="s">
        <v>452</v>
      </c>
      <c r="D7388" t="s">
        <v>24</v>
      </c>
      <c r="E7388">
        <v>2017</v>
      </c>
      <c r="F7388" t="s">
        <v>50</v>
      </c>
      <c r="G7388" t="s">
        <v>34</v>
      </c>
      <c r="H7388" t="s">
        <v>26</v>
      </c>
      <c r="I7388" t="s">
        <v>16</v>
      </c>
      <c r="J7388">
        <v>8.1996013000000006E-2</v>
      </c>
      <c r="K7388">
        <v>9</v>
      </c>
      <c r="L7388">
        <v>216.2534</v>
      </c>
      <c r="M7388">
        <v>4</v>
      </c>
    </row>
    <row r="7389" spans="1:13" x14ac:dyDescent="0.3">
      <c r="A7389" t="s">
        <v>17</v>
      </c>
      <c r="B7389">
        <v>7386</v>
      </c>
      <c r="C7389" t="s">
        <v>792</v>
      </c>
      <c r="D7389" t="s">
        <v>24</v>
      </c>
      <c r="E7389">
        <v>2017</v>
      </c>
      <c r="F7389" t="s">
        <v>50</v>
      </c>
      <c r="G7389" t="s">
        <v>34</v>
      </c>
      <c r="H7389" t="s">
        <v>26</v>
      </c>
      <c r="I7389" t="s">
        <v>16</v>
      </c>
      <c r="J7389">
        <v>1.5457803000000001E-2</v>
      </c>
      <c r="K7389">
        <v>12.15</v>
      </c>
      <c r="L7389">
        <v>209.99279999999999</v>
      </c>
      <c r="M7389">
        <v>4</v>
      </c>
    </row>
    <row r="7390" spans="1:13" x14ac:dyDescent="0.3">
      <c r="A7390" t="s">
        <v>17</v>
      </c>
      <c r="B7390">
        <v>7387</v>
      </c>
      <c r="C7390" t="s">
        <v>547</v>
      </c>
      <c r="D7390" t="s">
        <v>24</v>
      </c>
      <c r="E7390">
        <v>2017</v>
      </c>
      <c r="F7390" t="s">
        <v>50</v>
      </c>
      <c r="G7390" t="s">
        <v>34</v>
      </c>
      <c r="H7390" t="s">
        <v>26</v>
      </c>
      <c r="I7390" t="s">
        <v>16</v>
      </c>
      <c r="J7390">
        <v>6.5618434000000003E-2</v>
      </c>
      <c r="K7390">
        <v>13.65</v>
      </c>
      <c r="L7390">
        <v>47.6402</v>
      </c>
      <c r="M7390">
        <v>4</v>
      </c>
    </row>
    <row r="7391" spans="1:13" x14ac:dyDescent="0.3">
      <c r="A7391" t="s">
        <v>17</v>
      </c>
      <c r="B7391">
        <v>7388</v>
      </c>
      <c r="C7391" t="s">
        <v>1223</v>
      </c>
      <c r="D7391" t="s">
        <v>24</v>
      </c>
      <c r="E7391">
        <v>2017</v>
      </c>
      <c r="F7391" t="s">
        <v>50</v>
      </c>
      <c r="G7391" t="s">
        <v>34</v>
      </c>
      <c r="H7391" t="s">
        <v>26</v>
      </c>
      <c r="I7391" t="s">
        <v>16</v>
      </c>
      <c r="J7391">
        <v>2.5988508E-2</v>
      </c>
      <c r="K7391">
        <v>15.1</v>
      </c>
      <c r="L7391">
        <v>146.60759999999999</v>
      </c>
      <c r="M7391">
        <v>4</v>
      </c>
    </row>
    <row r="7392" spans="1:13" x14ac:dyDescent="0.3">
      <c r="A7392" t="s">
        <v>17</v>
      </c>
      <c r="B7392">
        <v>7389</v>
      </c>
      <c r="C7392" t="s">
        <v>738</v>
      </c>
      <c r="D7392" t="s">
        <v>24</v>
      </c>
      <c r="E7392">
        <v>2017</v>
      </c>
      <c r="F7392" t="s">
        <v>50</v>
      </c>
      <c r="G7392" t="s">
        <v>34</v>
      </c>
      <c r="H7392" t="s">
        <v>26</v>
      </c>
      <c r="I7392" t="s">
        <v>16</v>
      </c>
      <c r="J7392">
        <v>0.119362409</v>
      </c>
      <c r="K7392">
        <v>17</v>
      </c>
      <c r="L7392">
        <v>249.4434</v>
      </c>
      <c r="M7392">
        <v>4</v>
      </c>
    </row>
    <row r="7393" spans="1:13" x14ac:dyDescent="0.3">
      <c r="A7393" t="s">
        <v>17</v>
      </c>
      <c r="B7393">
        <v>7390</v>
      </c>
      <c r="C7393" t="s">
        <v>1078</v>
      </c>
      <c r="D7393" t="s">
        <v>24</v>
      </c>
      <c r="E7393">
        <v>2017</v>
      </c>
      <c r="F7393" t="s">
        <v>50</v>
      </c>
      <c r="G7393" t="s">
        <v>34</v>
      </c>
      <c r="H7393" t="s">
        <v>26</v>
      </c>
      <c r="I7393" t="s">
        <v>16</v>
      </c>
      <c r="J7393">
        <v>1.4689005999999999E-2</v>
      </c>
      <c r="K7393">
        <v>17.350000000000001</v>
      </c>
      <c r="L7393">
        <v>74.503799999999998</v>
      </c>
      <c r="M7393">
        <v>4</v>
      </c>
    </row>
    <row r="7394" spans="1:13" x14ac:dyDescent="0.3">
      <c r="A7394" t="s">
        <v>17</v>
      </c>
      <c r="B7394">
        <v>7391</v>
      </c>
      <c r="C7394" t="s">
        <v>167</v>
      </c>
      <c r="D7394" t="s">
        <v>24</v>
      </c>
      <c r="E7394">
        <v>2017</v>
      </c>
      <c r="F7394" t="s">
        <v>50</v>
      </c>
      <c r="G7394" t="s">
        <v>34</v>
      </c>
      <c r="H7394" t="s">
        <v>26</v>
      </c>
      <c r="I7394" t="s">
        <v>16</v>
      </c>
      <c r="J7394">
        <v>2.6865809000000001E-2</v>
      </c>
      <c r="K7394">
        <v>17.5</v>
      </c>
      <c r="L7394">
        <v>261.69099999999997</v>
      </c>
      <c r="M7394">
        <v>4</v>
      </c>
    </row>
    <row r="7395" spans="1:13" x14ac:dyDescent="0.3">
      <c r="A7395" t="s">
        <v>17</v>
      </c>
      <c r="B7395">
        <v>7392</v>
      </c>
      <c r="C7395" t="s">
        <v>1210</v>
      </c>
      <c r="D7395" t="s">
        <v>24</v>
      </c>
      <c r="E7395">
        <v>2017</v>
      </c>
      <c r="F7395" t="s">
        <v>50</v>
      </c>
      <c r="G7395" t="s">
        <v>34</v>
      </c>
      <c r="H7395" t="s">
        <v>26</v>
      </c>
      <c r="I7395" t="s">
        <v>16</v>
      </c>
      <c r="J7395">
        <v>5.6281275999999998E-2</v>
      </c>
      <c r="K7395">
        <v>17.600000000000001</v>
      </c>
      <c r="L7395">
        <v>40.345399999999998</v>
      </c>
      <c r="M7395">
        <v>4</v>
      </c>
    </row>
    <row r="7396" spans="1:13" x14ac:dyDescent="0.3">
      <c r="A7396" t="s">
        <v>17</v>
      </c>
      <c r="B7396">
        <v>7393</v>
      </c>
      <c r="C7396" t="s">
        <v>846</v>
      </c>
      <c r="D7396" t="s">
        <v>24</v>
      </c>
      <c r="E7396">
        <v>2017</v>
      </c>
      <c r="F7396" t="s">
        <v>50</v>
      </c>
      <c r="G7396" t="s">
        <v>34</v>
      </c>
      <c r="H7396" t="s">
        <v>26</v>
      </c>
      <c r="I7396" t="s">
        <v>16</v>
      </c>
      <c r="J7396">
        <v>6.5797600999999997E-2</v>
      </c>
      <c r="K7396">
        <v>17.850000000000001</v>
      </c>
      <c r="L7396">
        <v>147.80500000000001</v>
      </c>
      <c r="M7396">
        <v>4</v>
      </c>
    </row>
    <row r="7397" spans="1:13" x14ac:dyDescent="0.3">
      <c r="A7397" t="s">
        <v>17</v>
      </c>
      <c r="B7397">
        <v>7394</v>
      </c>
      <c r="C7397" t="s">
        <v>947</v>
      </c>
      <c r="D7397" t="s">
        <v>24</v>
      </c>
      <c r="E7397">
        <v>2017</v>
      </c>
      <c r="F7397" t="s">
        <v>50</v>
      </c>
      <c r="G7397" t="s">
        <v>34</v>
      </c>
      <c r="H7397" t="s">
        <v>26</v>
      </c>
      <c r="I7397" t="s">
        <v>16</v>
      </c>
      <c r="J7397">
        <v>0.111902259</v>
      </c>
      <c r="K7397">
        <v>19</v>
      </c>
      <c r="L7397">
        <v>105.4622</v>
      </c>
      <c r="M7397">
        <v>4</v>
      </c>
    </row>
    <row r="7398" spans="1:13" x14ac:dyDescent="0.3">
      <c r="A7398" t="s">
        <v>17</v>
      </c>
      <c r="B7398">
        <v>7395</v>
      </c>
      <c r="C7398" t="s">
        <v>1323</v>
      </c>
      <c r="D7398" t="s">
        <v>24</v>
      </c>
      <c r="E7398">
        <v>2017</v>
      </c>
      <c r="F7398" t="s">
        <v>50</v>
      </c>
      <c r="G7398" t="s">
        <v>34</v>
      </c>
      <c r="H7398" t="s">
        <v>26</v>
      </c>
      <c r="I7398" t="s">
        <v>16</v>
      </c>
      <c r="J7398">
        <v>0.10005560099999999</v>
      </c>
      <c r="K7398">
        <v>19.2</v>
      </c>
      <c r="L7398">
        <v>112.48860000000001</v>
      </c>
      <c r="M7398">
        <v>4</v>
      </c>
    </row>
    <row r="7399" spans="1:13" x14ac:dyDescent="0.3">
      <c r="A7399" t="s">
        <v>17</v>
      </c>
      <c r="B7399">
        <v>7396</v>
      </c>
      <c r="C7399" t="s">
        <v>628</v>
      </c>
      <c r="D7399" t="s">
        <v>24</v>
      </c>
      <c r="E7399">
        <v>2017</v>
      </c>
      <c r="F7399" t="s">
        <v>50</v>
      </c>
      <c r="G7399" t="s">
        <v>34</v>
      </c>
      <c r="H7399" t="s">
        <v>26</v>
      </c>
      <c r="I7399" t="s">
        <v>16</v>
      </c>
      <c r="J7399">
        <v>3.7396901000000003E-2</v>
      </c>
      <c r="K7399">
        <v>20.85</v>
      </c>
      <c r="L7399">
        <v>193.84780000000001</v>
      </c>
      <c r="M7399">
        <v>4</v>
      </c>
    </row>
    <row r="7400" spans="1:13" x14ac:dyDescent="0.3">
      <c r="A7400" t="s">
        <v>17</v>
      </c>
      <c r="B7400">
        <v>7397</v>
      </c>
      <c r="C7400" t="s">
        <v>1571</v>
      </c>
      <c r="D7400" t="s">
        <v>12</v>
      </c>
      <c r="E7400">
        <v>2017</v>
      </c>
      <c r="F7400" t="s">
        <v>50</v>
      </c>
      <c r="G7400" t="s">
        <v>34</v>
      </c>
      <c r="H7400" t="s">
        <v>26</v>
      </c>
      <c r="I7400" t="s">
        <v>16</v>
      </c>
      <c r="J7400">
        <v>5.695045E-2</v>
      </c>
      <c r="K7400">
        <v>5.7350000000000003</v>
      </c>
      <c r="L7400">
        <v>177.93700000000001</v>
      </c>
      <c r="M7400">
        <v>4</v>
      </c>
    </row>
    <row r="7401" spans="1:13" x14ac:dyDescent="0.3">
      <c r="A7401" t="s">
        <v>17</v>
      </c>
      <c r="B7401">
        <v>7398</v>
      </c>
      <c r="C7401" t="s">
        <v>1576</v>
      </c>
      <c r="D7401" t="s">
        <v>12</v>
      </c>
      <c r="E7401">
        <v>2017</v>
      </c>
      <c r="F7401" t="s">
        <v>50</v>
      </c>
      <c r="G7401" t="s">
        <v>34</v>
      </c>
      <c r="H7401" t="s">
        <v>26</v>
      </c>
      <c r="I7401" t="s">
        <v>16</v>
      </c>
      <c r="J7401">
        <v>0.102171627</v>
      </c>
      <c r="K7401">
        <v>6.13</v>
      </c>
      <c r="L7401">
        <v>53.829799999999999</v>
      </c>
      <c r="M7401">
        <v>4</v>
      </c>
    </row>
    <row r="7402" spans="1:13" x14ac:dyDescent="0.3">
      <c r="A7402" t="s">
        <v>17</v>
      </c>
      <c r="B7402">
        <v>7399</v>
      </c>
      <c r="C7402" t="s">
        <v>959</v>
      </c>
      <c r="D7402" t="s">
        <v>12</v>
      </c>
      <c r="E7402">
        <v>2017</v>
      </c>
      <c r="F7402" t="s">
        <v>50</v>
      </c>
      <c r="G7402" t="s">
        <v>34</v>
      </c>
      <c r="H7402" t="s">
        <v>26</v>
      </c>
      <c r="I7402" t="s">
        <v>16</v>
      </c>
      <c r="J7402">
        <v>1.2146608E-2</v>
      </c>
      <c r="K7402">
        <v>6.2149999999999999</v>
      </c>
      <c r="L7402">
        <v>37.9848</v>
      </c>
      <c r="M7402">
        <v>4</v>
      </c>
    </row>
    <row r="7403" spans="1:13" x14ac:dyDescent="0.3">
      <c r="A7403" t="s">
        <v>17</v>
      </c>
      <c r="B7403">
        <v>7400</v>
      </c>
      <c r="C7403" t="s">
        <v>1324</v>
      </c>
      <c r="D7403" t="s">
        <v>12</v>
      </c>
      <c r="E7403">
        <v>2017</v>
      </c>
      <c r="F7403" t="s">
        <v>50</v>
      </c>
      <c r="G7403" t="s">
        <v>34</v>
      </c>
      <c r="H7403" t="s">
        <v>26</v>
      </c>
      <c r="I7403" t="s">
        <v>16</v>
      </c>
      <c r="J7403">
        <v>6.6608486999999994E-2</v>
      </c>
      <c r="K7403">
        <v>6.78</v>
      </c>
      <c r="L7403">
        <v>184.624</v>
      </c>
      <c r="M7403">
        <v>4</v>
      </c>
    </row>
    <row r="7404" spans="1:13" x14ac:dyDescent="0.3">
      <c r="A7404" t="s">
        <v>17</v>
      </c>
      <c r="B7404">
        <v>7401</v>
      </c>
      <c r="C7404" t="s">
        <v>1080</v>
      </c>
      <c r="D7404" t="s">
        <v>12</v>
      </c>
      <c r="E7404">
        <v>2017</v>
      </c>
      <c r="F7404" t="s">
        <v>50</v>
      </c>
      <c r="G7404" t="s">
        <v>34</v>
      </c>
      <c r="H7404" t="s">
        <v>26</v>
      </c>
      <c r="I7404" t="s">
        <v>16</v>
      </c>
      <c r="J7404">
        <v>0.12801185900000001</v>
      </c>
      <c r="K7404">
        <v>8.1</v>
      </c>
      <c r="L7404">
        <v>210.99019999999999</v>
      </c>
      <c r="M7404">
        <v>4</v>
      </c>
    </row>
    <row r="7405" spans="1:13" x14ac:dyDescent="0.3">
      <c r="A7405" t="s">
        <v>17</v>
      </c>
      <c r="B7405">
        <v>7402</v>
      </c>
      <c r="C7405" t="s">
        <v>1518</v>
      </c>
      <c r="D7405" t="s">
        <v>12</v>
      </c>
      <c r="E7405">
        <v>2017</v>
      </c>
      <c r="F7405" t="s">
        <v>50</v>
      </c>
      <c r="G7405" t="s">
        <v>34</v>
      </c>
      <c r="H7405" t="s">
        <v>26</v>
      </c>
      <c r="I7405" t="s">
        <v>16</v>
      </c>
      <c r="J7405">
        <v>4.2958419999999997E-2</v>
      </c>
      <c r="K7405">
        <v>9.3000000000000007</v>
      </c>
      <c r="L7405">
        <v>89.3172</v>
      </c>
      <c r="M7405">
        <v>4</v>
      </c>
    </row>
    <row r="7406" spans="1:13" x14ac:dyDescent="0.3">
      <c r="A7406" t="s">
        <v>17</v>
      </c>
      <c r="B7406">
        <v>7403</v>
      </c>
      <c r="C7406" t="s">
        <v>1423</v>
      </c>
      <c r="D7406" t="s">
        <v>12</v>
      </c>
      <c r="E7406">
        <v>2017</v>
      </c>
      <c r="F7406" t="s">
        <v>50</v>
      </c>
      <c r="G7406" t="s">
        <v>34</v>
      </c>
      <c r="H7406" t="s">
        <v>26</v>
      </c>
      <c r="I7406" t="s">
        <v>16</v>
      </c>
      <c r="J7406">
        <v>3.5740763000000002E-2</v>
      </c>
      <c r="K7406">
        <v>10.895</v>
      </c>
      <c r="L7406">
        <v>131.92840000000001</v>
      </c>
      <c r="M7406">
        <v>4</v>
      </c>
    </row>
    <row r="7407" spans="1:13" x14ac:dyDescent="0.3">
      <c r="A7407" t="s">
        <v>17</v>
      </c>
      <c r="B7407">
        <v>7404</v>
      </c>
      <c r="C7407" t="s">
        <v>819</v>
      </c>
      <c r="D7407" t="s">
        <v>12</v>
      </c>
      <c r="E7407">
        <v>2017</v>
      </c>
      <c r="F7407" t="s">
        <v>50</v>
      </c>
      <c r="G7407" t="s">
        <v>34</v>
      </c>
      <c r="H7407" t="s">
        <v>26</v>
      </c>
      <c r="I7407" t="s">
        <v>16</v>
      </c>
      <c r="J7407">
        <v>5.9835658999999999E-2</v>
      </c>
      <c r="K7407">
        <v>11.1</v>
      </c>
      <c r="L7407">
        <v>151.3366</v>
      </c>
      <c r="M7407">
        <v>4</v>
      </c>
    </row>
    <row r="7408" spans="1:13" x14ac:dyDescent="0.3">
      <c r="A7408" t="s">
        <v>17</v>
      </c>
      <c r="B7408">
        <v>7405</v>
      </c>
      <c r="C7408" t="s">
        <v>909</v>
      </c>
      <c r="D7408" t="s">
        <v>12</v>
      </c>
      <c r="E7408">
        <v>2017</v>
      </c>
      <c r="F7408" t="s">
        <v>50</v>
      </c>
      <c r="G7408" t="s">
        <v>34</v>
      </c>
      <c r="H7408" t="s">
        <v>26</v>
      </c>
      <c r="I7408" t="s">
        <v>16</v>
      </c>
      <c r="J7408">
        <v>0</v>
      </c>
      <c r="K7408">
        <v>12.1</v>
      </c>
      <c r="L7408">
        <v>177.30019999999999</v>
      </c>
      <c r="M7408">
        <v>4</v>
      </c>
    </row>
    <row r="7409" spans="1:13" x14ac:dyDescent="0.3">
      <c r="A7409" t="s">
        <v>17</v>
      </c>
      <c r="B7409">
        <v>7406</v>
      </c>
      <c r="C7409" t="s">
        <v>517</v>
      </c>
      <c r="D7409" t="s">
        <v>12</v>
      </c>
      <c r="E7409">
        <v>2017</v>
      </c>
      <c r="F7409" t="s">
        <v>50</v>
      </c>
      <c r="G7409" t="s">
        <v>34</v>
      </c>
      <c r="H7409" t="s">
        <v>26</v>
      </c>
      <c r="I7409" t="s">
        <v>16</v>
      </c>
      <c r="J7409">
        <v>7.6045655000000004E-2</v>
      </c>
      <c r="K7409">
        <v>12.8</v>
      </c>
      <c r="L7409">
        <v>96.540999999999997</v>
      </c>
      <c r="M7409">
        <v>4</v>
      </c>
    </row>
    <row r="7410" spans="1:13" x14ac:dyDescent="0.3">
      <c r="A7410" t="s">
        <v>17</v>
      </c>
      <c r="B7410">
        <v>7407</v>
      </c>
      <c r="C7410" t="s">
        <v>207</v>
      </c>
      <c r="D7410" t="s">
        <v>12</v>
      </c>
      <c r="E7410">
        <v>2017</v>
      </c>
      <c r="F7410" t="s">
        <v>50</v>
      </c>
      <c r="G7410" t="s">
        <v>34</v>
      </c>
      <c r="H7410" t="s">
        <v>26</v>
      </c>
      <c r="I7410" t="s">
        <v>16</v>
      </c>
      <c r="J7410">
        <v>7.2284688999999999E-2</v>
      </c>
      <c r="K7410">
        <v>14.7</v>
      </c>
      <c r="L7410">
        <v>49.803400000000003</v>
      </c>
      <c r="M7410">
        <v>4</v>
      </c>
    </row>
    <row r="7411" spans="1:13" x14ac:dyDescent="0.3">
      <c r="A7411" t="s">
        <v>17</v>
      </c>
      <c r="B7411">
        <v>7408</v>
      </c>
      <c r="C7411" t="s">
        <v>169</v>
      </c>
      <c r="D7411" t="s">
        <v>12</v>
      </c>
      <c r="E7411">
        <v>2017</v>
      </c>
      <c r="F7411" t="s">
        <v>50</v>
      </c>
      <c r="G7411" t="s">
        <v>34</v>
      </c>
      <c r="H7411" t="s">
        <v>26</v>
      </c>
      <c r="I7411" t="s">
        <v>16</v>
      </c>
      <c r="J7411">
        <v>3.4300474999999997E-2</v>
      </c>
      <c r="K7411">
        <v>16.100000000000001</v>
      </c>
      <c r="L7411">
        <v>253.23560000000001</v>
      </c>
      <c r="M7411">
        <v>4</v>
      </c>
    </row>
    <row r="7412" spans="1:13" x14ac:dyDescent="0.3">
      <c r="A7412" t="s">
        <v>17</v>
      </c>
      <c r="B7412">
        <v>7409</v>
      </c>
      <c r="C7412" t="s">
        <v>83</v>
      </c>
      <c r="D7412" t="s">
        <v>12</v>
      </c>
      <c r="E7412">
        <v>2017</v>
      </c>
      <c r="F7412" t="s">
        <v>50</v>
      </c>
      <c r="G7412" t="s">
        <v>34</v>
      </c>
      <c r="H7412" t="s">
        <v>26</v>
      </c>
      <c r="I7412" t="s">
        <v>16</v>
      </c>
      <c r="J7412">
        <v>5.7385238999999998E-2</v>
      </c>
      <c r="K7412">
        <v>16.25</v>
      </c>
      <c r="L7412">
        <v>126.2046</v>
      </c>
      <c r="M7412">
        <v>4</v>
      </c>
    </row>
    <row r="7413" spans="1:13" x14ac:dyDescent="0.3">
      <c r="A7413" t="s">
        <v>17</v>
      </c>
      <c r="B7413">
        <v>7410</v>
      </c>
      <c r="C7413" t="s">
        <v>560</v>
      </c>
      <c r="D7413" t="s">
        <v>12</v>
      </c>
      <c r="E7413">
        <v>2017</v>
      </c>
      <c r="F7413" t="s">
        <v>50</v>
      </c>
      <c r="G7413" t="s">
        <v>34</v>
      </c>
      <c r="H7413" t="s">
        <v>26</v>
      </c>
      <c r="I7413" t="s">
        <v>16</v>
      </c>
      <c r="J7413">
        <v>0.13570755300000001</v>
      </c>
      <c r="K7413">
        <v>17</v>
      </c>
      <c r="L7413">
        <v>172.51060000000001</v>
      </c>
      <c r="M7413">
        <v>4</v>
      </c>
    </row>
    <row r="7414" spans="1:13" x14ac:dyDescent="0.3">
      <c r="A7414" t="s">
        <v>17</v>
      </c>
      <c r="B7414">
        <v>7411</v>
      </c>
      <c r="C7414" t="s">
        <v>561</v>
      </c>
      <c r="D7414" t="s">
        <v>12</v>
      </c>
      <c r="E7414">
        <v>2017</v>
      </c>
      <c r="F7414" t="s">
        <v>50</v>
      </c>
      <c r="G7414" t="s">
        <v>34</v>
      </c>
      <c r="H7414" t="s">
        <v>26</v>
      </c>
      <c r="I7414" t="s">
        <v>16</v>
      </c>
      <c r="J7414">
        <v>1.4577412E-2</v>
      </c>
      <c r="K7414">
        <v>17.75</v>
      </c>
      <c r="L7414">
        <v>160.72620000000001</v>
      </c>
      <c r="M7414">
        <v>4</v>
      </c>
    </row>
    <row r="7415" spans="1:13" x14ac:dyDescent="0.3">
      <c r="A7415" t="s">
        <v>17</v>
      </c>
      <c r="B7415">
        <v>7412</v>
      </c>
      <c r="C7415" t="s">
        <v>848</v>
      </c>
      <c r="D7415" t="s">
        <v>12</v>
      </c>
      <c r="E7415">
        <v>2017</v>
      </c>
      <c r="F7415" t="s">
        <v>50</v>
      </c>
      <c r="G7415" t="s">
        <v>34</v>
      </c>
      <c r="H7415" t="s">
        <v>26</v>
      </c>
      <c r="I7415" t="s">
        <v>16</v>
      </c>
      <c r="J7415">
        <v>8.9884775E-2</v>
      </c>
      <c r="K7415">
        <v>18.2</v>
      </c>
      <c r="L7415">
        <v>195.11099999999999</v>
      </c>
      <c r="M7415">
        <v>4</v>
      </c>
    </row>
    <row r="7416" spans="1:13" x14ac:dyDescent="0.3">
      <c r="A7416" t="s">
        <v>17</v>
      </c>
      <c r="B7416">
        <v>7413</v>
      </c>
      <c r="C7416" t="s">
        <v>818</v>
      </c>
      <c r="D7416" t="s">
        <v>12</v>
      </c>
      <c r="E7416">
        <v>2017</v>
      </c>
      <c r="F7416" t="s">
        <v>50</v>
      </c>
      <c r="G7416" t="s">
        <v>34</v>
      </c>
      <c r="H7416" t="s">
        <v>26</v>
      </c>
      <c r="I7416" t="s">
        <v>16</v>
      </c>
      <c r="J7416">
        <v>3.7615839999999998E-2</v>
      </c>
      <c r="K7416">
        <v>18.7</v>
      </c>
      <c r="L7416">
        <v>109.18859999999999</v>
      </c>
      <c r="M7416">
        <v>4</v>
      </c>
    </row>
    <row r="7417" spans="1:13" x14ac:dyDescent="0.3">
      <c r="A7417" t="s">
        <v>17</v>
      </c>
      <c r="B7417">
        <v>7414</v>
      </c>
      <c r="C7417" t="s">
        <v>1145</v>
      </c>
      <c r="D7417" t="s">
        <v>12</v>
      </c>
      <c r="E7417">
        <v>2017</v>
      </c>
      <c r="F7417" t="s">
        <v>50</v>
      </c>
      <c r="G7417" t="s">
        <v>34</v>
      </c>
      <c r="H7417" t="s">
        <v>26</v>
      </c>
      <c r="I7417" t="s">
        <v>16</v>
      </c>
      <c r="J7417">
        <v>0.17596224699999999</v>
      </c>
      <c r="K7417">
        <v>19.850000000000001</v>
      </c>
      <c r="L7417">
        <v>223.0772</v>
      </c>
      <c r="M7417">
        <v>4</v>
      </c>
    </row>
    <row r="7418" spans="1:13" x14ac:dyDescent="0.3">
      <c r="A7418" t="s">
        <v>17</v>
      </c>
      <c r="B7418">
        <v>7415</v>
      </c>
      <c r="C7418" t="s">
        <v>374</v>
      </c>
      <c r="D7418" t="s">
        <v>12</v>
      </c>
      <c r="E7418">
        <v>2017</v>
      </c>
      <c r="F7418" t="s">
        <v>50</v>
      </c>
      <c r="G7418" t="s">
        <v>34</v>
      </c>
      <c r="H7418" t="s">
        <v>26</v>
      </c>
      <c r="I7418" t="s">
        <v>16</v>
      </c>
      <c r="J7418">
        <v>3.6133462999999998E-2</v>
      </c>
      <c r="K7418">
        <v>20.5</v>
      </c>
      <c r="L7418">
        <v>120.1756</v>
      </c>
      <c r="M7418">
        <v>4</v>
      </c>
    </row>
    <row r="7419" spans="1:13" x14ac:dyDescent="0.3">
      <c r="A7419" t="s">
        <v>17</v>
      </c>
      <c r="B7419">
        <v>7416</v>
      </c>
      <c r="C7419" t="s">
        <v>1288</v>
      </c>
      <c r="D7419" t="s">
        <v>61</v>
      </c>
      <c r="E7419">
        <v>2017</v>
      </c>
      <c r="F7419" t="s">
        <v>50</v>
      </c>
      <c r="G7419" t="s">
        <v>34</v>
      </c>
      <c r="H7419" t="s">
        <v>26</v>
      </c>
      <c r="I7419" t="s">
        <v>16</v>
      </c>
      <c r="J7419">
        <v>0.12262912099999999</v>
      </c>
      <c r="K7419">
        <v>4.6100000000000003</v>
      </c>
      <c r="L7419">
        <v>175.43960000000001</v>
      </c>
      <c r="M7419">
        <v>4</v>
      </c>
    </row>
    <row r="7420" spans="1:13" x14ac:dyDescent="0.3">
      <c r="A7420" t="s">
        <v>17</v>
      </c>
      <c r="B7420">
        <v>7417</v>
      </c>
      <c r="C7420" t="s">
        <v>1432</v>
      </c>
      <c r="D7420" t="s">
        <v>61</v>
      </c>
      <c r="E7420">
        <v>2017</v>
      </c>
      <c r="F7420" t="s">
        <v>50</v>
      </c>
      <c r="G7420" t="s">
        <v>34</v>
      </c>
      <c r="H7420" t="s">
        <v>26</v>
      </c>
      <c r="I7420" t="s">
        <v>16</v>
      </c>
      <c r="J7420">
        <v>7.0431234999999995E-2</v>
      </c>
      <c r="K7420">
        <v>9.6950000000000003</v>
      </c>
      <c r="L7420">
        <v>177.53440000000001</v>
      </c>
      <c r="M7420">
        <v>4</v>
      </c>
    </row>
    <row r="7421" spans="1:13" x14ac:dyDescent="0.3">
      <c r="A7421" t="s">
        <v>17</v>
      </c>
      <c r="B7421">
        <v>7418</v>
      </c>
      <c r="C7421" t="s">
        <v>858</v>
      </c>
      <c r="D7421" t="s">
        <v>61</v>
      </c>
      <c r="E7421">
        <v>2017</v>
      </c>
      <c r="F7421" t="s">
        <v>50</v>
      </c>
      <c r="G7421" t="s">
        <v>34</v>
      </c>
      <c r="H7421" t="s">
        <v>26</v>
      </c>
      <c r="I7421" t="s">
        <v>16</v>
      </c>
      <c r="J7421">
        <v>0.112203445</v>
      </c>
      <c r="K7421">
        <v>10.195</v>
      </c>
      <c r="L7421">
        <v>111.786</v>
      </c>
      <c r="M7421">
        <v>4</v>
      </c>
    </row>
    <row r="7422" spans="1:13" x14ac:dyDescent="0.3">
      <c r="A7422" t="s">
        <v>17</v>
      </c>
      <c r="B7422">
        <v>7419</v>
      </c>
      <c r="C7422" t="s">
        <v>1578</v>
      </c>
      <c r="D7422" t="s">
        <v>61</v>
      </c>
      <c r="E7422">
        <v>2017</v>
      </c>
      <c r="F7422" t="s">
        <v>50</v>
      </c>
      <c r="G7422" t="s">
        <v>34</v>
      </c>
      <c r="H7422" t="s">
        <v>26</v>
      </c>
      <c r="I7422" t="s">
        <v>16</v>
      </c>
      <c r="J7422">
        <v>2.1220112999999999E-2</v>
      </c>
      <c r="K7422">
        <v>16.75</v>
      </c>
      <c r="L7422">
        <v>55.129800000000003</v>
      </c>
      <c r="M7422">
        <v>4</v>
      </c>
    </row>
    <row r="7423" spans="1:13" x14ac:dyDescent="0.3">
      <c r="A7423" t="s">
        <v>17</v>
      </c>
      <c r="B7423">
        <v>7420</v>
      </c>
      <c r="C7423" t="s">
        <v>1083</v>
      </c>
      <c r="D7423" t="s">
        <v>61</v>
      </c>
      <c r="E7423">
        <v>2017</v>
      </c>
      <c r="F7423" t="s">
        <v>50</v>
      </c>
      <c r="G7423" t="s">
        <v>34</v>
      </c>
      <c r="H7423" t="s">
        <v>26</v>
      </c>
      <c r="I7423" t="s">
        <v>16</v>
      </c>
      <c r="J7423">
        <v>0</v>
      </c>
      <c r="K7423">
        <v>18.850000000000001</v>
      </c>
      <c r="L7423">
        <v>162.05779999999999</v>
      </c>
      <c r="M7423">
        <v>4</v>
      </c>
    </row>
    <row r="7424" spans="1:13" x14ac:dyDescent="0.3">
      <c r="A7424" t="s">
        <v>17</v>
      </c>
      <c r="B7424">
        <v>7421</v>
      </c>
      <c r="C7424" t="s">
        <v>145</v>
      </c>
      <c r="D7424" t="s">
        <v>19</v>
      </c>
      <c r="E7424">
        <v>2017</v>
      </c>
      <c r="F7424" t="s">
        <v>50</v>
      </c>
      <c r="G7424" t="s">
        <v>34</v>
      </c>
      <c r="H7424" t="s">
        <v>26</v>
      </c>
      <c r="I7424" t="s">
        <v>16</v>
      </c>
      <c r="J7424">
        <v>0.12574524000000001</v>
      </c>
      <c r="K7424">
        <v>5.6150000000000002</v>
      </c>
      <c r="L7424">
        <v>122.473</v>
      </c>
      <c r="M7424">
        <v>4</v>
      </c>
    </row>
    <row r="7425" spans="1:13" x14ac:dyDescent="0.3">
      <c r="A7425" t="s">
        <v>17</v>
      </c>
      <c r="B7425">
        <v>7422</v>
      </c>
      <c r="C7425" t="s">
        <v>1362</v>
      </c>
      <c r="D7425" t="s">
        <v>19</v>
      </c>
      <c r="E7425">
        <v>2017</v>
      </c>
      <c r="F7425" t="s">
        <v>50</v>
      </c>
      <c r="G7425" t="s">
        <v>34</v>
      </c>
      <c r="H7425" t="s">
        <v>26</v>
      </c>
      <c r="I7425" t="s">
        <v>16</v>
      </c>
      <c r="J7425">
        <v>6.7766895999999993E-2</v>
      </c>
      <c r="K7425">
        <v>7.39</v>
      </c>
      <c r="L7425">
        <v>140.68119999999999</v>
      </c>
      <c r="M7425">
        <v>4</v>
      </c>
    </row>
    <row r="7426" spans="1:13" x14ac:dyDescent="0.3">
      <c r="A7426" t="s">
        <v>17</v>
      </c>
      <c r="B7426">
        <v>7423</v>
      </c>
      <c r="C7426" t="s">
        <v>438</v>
      </c>
      <c r="D7426" t="s">
        <v>19</v>
      </c>
      <c r="E7426">
        <v>2017</v>
      </c>
      <c r="F7426" t="s">
        <v>50</v>
      </c>
      <c r="G7426" t="s">
        <v>34</v>
      </c>
      <c r="H7426" t="s">
        <v>26</v>
      </c>
      <c r="I7426" t="s">
        <v>16</v>
      </c>
      <c r="J7426">
        <v>3.6228067000000003E-2</v>
      </c>
      <c r="K7426">
        <v>7.5</v>
      </c>
      <c r="L7426">
        <v>175.2028</v>
      </c>
      <c r="M7426">
        <v>4</v>
      </c>
    </row>
    <row r="7427" spans="1:13" x14ac:dyDescent="0.3">
      <c r="A7427" t="s">
        <v>17</v>
      </c>
      <c r="B7427">
        <v>7424</v>
      </c>
      <c r="C7427" t="s">
        <v>718</v>
      </c>
      <c r="D7427" t="s">
        <v>19</v>
      </c>
      <c r="E7427">
        <v>2017</v>
      </c>
      <c r="F7427" t="s">
        <v>50</v>
      </c>
      <c r="G7427" t="s">
        <v>34</v>
      </c>
      <c r="H7427" t="s">
        <v>26</v>
      </c>
      <c r="I7427" t="s">
        <v>16</v>
      </c>
      <c r="J7427">
        <v>0.11224978100000001</v>
      </c>
      <c r="K7427">
        <v>8.42</v>
      </c>
      <c r="L7427">
        <v>64.316800000000001</v>
      </c>
      <c r="M7427">
        <v>4</v>
      </c>
    </row>
    <row r="7428" spans="1:13" x14ac:dyDescent="0.3">
      <c r="A7428" t="s">
        <v>17</v>
      </c>
      <c r="B7428">
        <v>7425</v>
      </c>
      <c r="C7428" t="s">
        <v>108</v>
      </c>
      <c r="D7428" t="s">
        <v>19</v>
      </c>
      <c r="E7428">
        <v>2017</v>
      </c>
      <c r="F7428" t="s">
        <v>50</v>
      </c>
      <c r="G7428" t="s">
        <v>34</v>
      </c>
      <c r="H7428" t="s">
        <v>26</v>
      </c>
      <c r="I7428" t="s">
        <v>16</v>
      </c>
      <c r="J7428">
        <v>3.5186270999999998E-2</v>
      </c>
      <c r="K7428">
        <v>10.6</v>
      </c>
      <c r="L7428">
        <v>85.122399999999999</v>
      </c>
      <c r="M7428">
        <v>4</v>
      </c>
    </row>
    <row r="7429" spans="1:13" x14ac:dyDescent="0.3">
      <c r="A7429" t="s">
        <v>17</v>
      </c>
      <c r="B7429">
        <v>7426</v>
      </c>
      <c r="C7429" t="s">
        <v>1068</v>
      </c>
      <c r="D7429" t="s">
        <v>19</v>
      </c>
      <c r="E7429">
        <v>2017</v>
      </c>
      <c r="F7429" t="s">
        <v>50</v>
      </c>
      <c r="G7429" t="s">
        <v>34</v>
      </c>
      <c r="H7429" t="s">
        <v>26</v>
      </c>
      <c r="I7429" t="s">
        <v>16</v>
      </c>
      <c r="J7429">
        <v>1.7638892999999999E-2</v>
      </c>
      <c r="K7429">
        <v>11.5</v>
      </c>
      <c r="L7429">
        <v>132.76259999999999</v>
      </c>
      <c r="M7429">
        <v>4</v>
      </c>
    </row>
    <row r="7430" spans="1:13" x14ac:dyDescent="0.3">
      <c r="A7430" t="s">
        <v>17</v>
      </c>
      <c r="B7430">
        <v>7427</v>
      </c>
      <c r="C7430" t="s">
        <v>18</v>
      </c>
      <c r="D7430" t="s">
        <v>19</v>
      </c>
      <c r="E7430">
        <v>2017</v>
      </c>
      <c r="F7430" t="s">
        <v>50</v>
      </c>
      <c r="G7430" t="s">
        <v>34</v>
      </c>
      <c r="H7430" t="s">
        <v>26</v>
      </c>
      <c r="I7430" t="s">
        <v>16</v>
      </c>
      <c r="J7430">
        <v>8.5595570000000006E-3</v>
      </c>
      <c r="K7430">
        <v>11.8</v>
      </c>
      <c r="L7430">
        <v>117.2492</v>
      </c>
      <c r="M7430">
        <v>4</v>
      </c>
    </row>
    <row r="7431" spans="1:13" x14ac:dyDescent="0.3">
      <c r="A7431" t="s">
        <v>17</v>
      </c>
      <c r="B7431">
        <v>7428</v>
      </c>
      <c r="C7431" t="s">
        <v>1249</v>
      </c>
      <c r="D7431" t="s">
        <v>19</v>
      </c>
      <c r="E7431">
        <v>2017</v>
      </c>
      <c r="F7431" t="s">
        <v>50</v>
      </c>
      <c r="G7431" t="s">
        <v>34</v>
      </c>
      <c r="H7431" t="s">
        <v>26</v>
      </c>
      <c r="I7431" t="s">
        <v>16</v>
      </c>
      <c r="J7431">
        <v>7.7219509000000006E-2</v>
      </c>
      <c r="K7431">
        <v>13.65</v>
      </c>
      <c r="L7431">
        <v>56.493000000000002</v>
      </c>
      <c r="M7431">
        <v>4</v>
      </c>
    </row>
    <row r="7432" spans="1:13" x14ac:dyDescent="0.3">
      <c r="A7432" t="s">
        <v>17</v>
      </c>
      <c r="B7432">
        <v>7429</v>
      </c>
      <c r="C7432" t="s">
        <v>465</v>
      </c>
      <c r="D7432" t="s">
        <v>19</v>
      </c>
      <c r="E7432">
        <v>2017</v>
      </c>
      <c r="F7432" t="s">
        <v>50</v>
      </c>
      <c r="G7432" t="s">
        <v>34</v>
      </c>
      <c r="H7432" t="s">
        <v>26</v>
      </c>
      <c r="I7432" t="s">
        <v>16</v>
      </c>
      <c r="J7432">
        <v>9.7692448000000001E-2</v>
      </c>
      <c r="K7432">
        <v>17.75</v>
      </c>
      <c r="L7432">
        <v>242.4196</v>
      </c>
      <c r="M7432">
        <v>4</v>
      </c>
    </row>
    <row r="7433" spans="1:13" x14ac:dyDescent="0.3">
      <c r="A7433" t="s">
        <v>17</v>
      </c>
      <c r="B7433">
        <v>7430</v>
      </c>
      <c r="C7433" t="s">
        <v>943</v>
      </c>
      <c r="D7433" t="s">
        <v>19</v>
      </c>
      <c r="E7433">
        <v>2017</v>
      </c>
      <c r="F7433" t="s">
        <v>50</v>
      </c>
      <c r="G7433" t="s">
        <v>34</v>
      </c>
      <c r="H7433" t="s">
        <v>26</v>
      </c>
      <c r="I7433" t="s">
        <v>16</v>
      </c>
      <c r="J7433">
        <v>4.6079558E-2</v>
      </c>
      <c r="K7433">
        <v>18.7</v>
      </c>
      <c r="L7433">
        <v>151.56819999999999</v>
      </c>
      <c r="M7433">
        <v>4</v>
      </c>
    </row>
    <row r="7434" spans="1:13" x14ac:dyDescent="0.3">
      <c r="A7434" t="s">
        <v>17</v>
      </c>
      <c r="B7434">
        <v>7431</v>
      </c>
      <c r="C7434" t="s">
        <v>144</v>
      </c>
      <c r="D7434" t="s">
        <v>19</v>
      </c>
      <c r="E7434">
        <v>2017</v>
      </c>
      <c r="F7434" t="s">
        <v>50</v>
      </c>
      <c r="G7434" t="s">
        <v>34</v>
      </c>
      <c r="H7434" t="s">
        <v>26</v>
      </c>
      <c r="I7434" t="s">
        <v>16</v>
      </c>
      <c r="J7434">
        <v>2.512588E-2</v>
      </c>
      <c r="K7434">
        <v>20.75</v>
      </c>
      <c r="L7434">
        <v>150.4734</v>
      </c>
      <c r="M7434">
        <v>4</v>
      </c>
    </row>
    <row r="7435" spans="1:13" x14ac:dyDescent="0.3">
      <c r="A7435" t="s">
        <v>17</v>
      </c>
      <c r="B7435">
        <v>7432</v>
      </c>
      <c r="C7435" t="s">
        <v>1569</v>
      </c>
      <c r="D7435" t="s">
        <v>42</v>
      </c>
      <c r="E7435">
        <v>2017</v>
      </c>
      <c r="F7435" t="s">
        <v>50</v>
      </c>
      <c r="G7435" t="s">
        <v>34</v>
      </c>
      <c r="H7435" t="s">
        <v>26</v>
      </c>
      <c r="I7435" t="s">
        <v>16</v>
      </c>
      <c r="J7435">
        <v>1.1007815000000001E-2</v>
      </c>
      <c r="K7435">
        <v>5.21</v>
      </c>
      <c r="L7435">
        <v>259.59620000000001</v>
      </c>
      <c r="M7435">
        <v>4</v>
      </c>
    </row>
    <row r="7436" spans="1:13" x14ac:dyDescent="0.3">
      <c r="A7436" t="s">
        <v>17</v>
      </c>
      <c r="B7436">
        <v>7433</v>
      </c>
      <c r="C7436" t="s">
        <v>448</v>
      </c>
      <c r="D7436" t="s">
        <v>42</v>
      </c>
      <c r="E7436">
        <v>2017</v>
      </c>
      <c r="F7436" t="s">
        <v>50</v>
      </c>
      <c r="G7436" t="s">
        <v>34</v>
      </c>
      <c r="H7436" t="s">
        <v>26</v>
      </c>
      <c r="I7436" t="s">
        <v>16</v>
      </c>
      <c r="J7436">
        <v>0.11865191899999999</v>
      </c>
      <c r="K7436">
        <v>6.2350000000000003</v>
      </c>
      <c r="L7436">
        <v>263.99099999999999</v>
      </c>
      <c r="M7436">
        <v>4</v>
      </c>
    </row>
    <row r="7437" spans="1:13" x14ac:dyDescent="0.3">
      <c r="A7437" t="s">
        <v>17</v>
      </c>
      <c r="B7437">
        <v>7434</v>
      </c>
      <c r="C7437" t="s">
        <v>671</v>
      </c>
      <c r="D7437" t="s">
        <v>42</v>
      </c>
      <c r="E7437">
        <v>2017</v>
      </c>
      <c r="F7437" t="s">
        <v>50</v>
      </c>
      <c r="G7437" t="s">
        <v>34</v>
      </c>
      <c r="H7437" t="s">
        <v>26</v>
      </c>
      <c r="I7437" t="s">
        <v>16</v>
      </c>
      <c r="J7437">
        <v>9.6862254999999994E-2</v>
      </c>
      <c r="K7437">
        <v>6.57</v>
      </c>
      <c r="L7437">
        <v>193.982</v>
      </c>
      <c r="M7437">
        <v>4</v>
      </c>
    </row>
    <row r="7438" spans="1:13" x14ac:dyDescent="0.3">
      <c r="A7438" t="s">
        <v>17</v>
      </c>
      <c r="B7438">
        <v>7435</v>
      </c>
      <c r="C7438" t="s">
        <v>995</v>
      </c>
      <c r="D7438" t="s">
        <v>42</v>
      </c>
      <c r="E7438">
        <v>2017</v>
      </c>
      <c r="F7438" t="s">
        <v>50</v>
      </c>
      <c r="G7438" t="s">
        <v>34</v>
      </c>
      <c r="H7438" t="s">
        <v>26</v>
      </c>
      <c r="I7438" t="s">
        <v>16</v>
      </c>
      <c r="J7438">
        <v>2.6180031999999999E-2</v>
      </c>
      <c r="K7438">
        <v>6.59</v>
      </c>
      <c r="L7438">
        <v>120.7098</v>
      </c>
      <c r="M7438">
        <v>4</v>
      </c>
    </row>
    <row r="7439" spans="1:13" x14ac:dyDescent="0.3">
      <c r="A7439" t="s">
        <v>17</v>
      </c>
      <c r="B7439">
        <v>7436</v>
      </c>
      <c r="C7439" t="s">
        <v>930</v>
      </c>
      <c r="D7439" t="s">
        <v>42</v>
      </c>
      <c r="E7439">
        <v>2017</v>
      </c>
      <c r="F7439" t="s">
        <v>50</v>
      </c>
      <c r="G7439" t="s">
        <v>34</v>
      </c>
      <c r="H7439" t="s">
        <v>26</v>
      </c>
      <c r="I7439" t="s">
        <v>16</v>
      </c>
      <c r="J7439">
        <v>3.6530410999999999E-2</v>
      </c>
      <c r="K7439">
        <v>6.86</v>
      </c>
      <c r="L7439">
        <v>227.80099999999999</v>
      </c>
      <c r="M7439">
        <v>4</v>
      </c>
    </row>
    <row r="7440" spans="1:13" x14ac:dyDescent="0.3">
      <c r="A7440" t="s">
        <v>17</v>
      </c>
      <c r="B7440">
        <v>7437</v>
      </c>
      <c r="C7440" t="s">
        <v>327</v>
      </c>
      <c r="D7440" t="s">
        <v>42</v>
      </c>
      <c r="E7440">
        <v>2017</v>
      </c>
      <c r="F7440" t="s">
        <v>50</v>
      </c>
      <c r="G7440" t="s">
        <v>34</v>
      </c>
      <c r="H7440" t="s">
        <v>26</v>
      </c>
      <c r="I7440" t="s">
        <v>16</v>
      </c>
      <c r="J7440">
        <v>0.12047448099999999</v>
      </c>
      <c r="K7440">
        <v>8.39</v>
      </c>
      <c r="L7440">
        <v>165.58680000000001</v>
      </c>
      <c r="M7440">
        <v>4</v>
      </c>
    </row>
    <row r="7441" spans="1:13" x14ac:dyDescent="0.3">
      <c r="A7441" t="s">
        <v>17</v>
      </c>
      <c r="B7441">
        <v>7438</v>
      </c>
      <c r="C7441" t="s">
        <v>996</v>
      </c>
      <c r="D7441" t="s">
        <v>42</v>
      </c>
      <c r="E7441">
        <v>2017</v>
      </c>
      <c r="F7441" t="s">
        <v>50</v>
      </c>
      <c r="G7441" t="s">
        <v>34</v>
      </c>
      <c r="H7441" t="s">
        <v>26</v>
      </c>
      <c r="I7441" t="s">
        <v>16</v>
      </c>
      <c r="J7441">
        <v>0.17766124599999999</v>
      </c>
      <c r="K7441">
        <v>8.43</v>
      </c>
      <c r="L7441">
        <v>170.54220000000001</v>
      </c>
      <c r="M7441">
        <v>4</v>
      </c>
    </row>
    <row r="7442" spans="1:13" x14ac:dyDescent="0.3">
      <c r="A7442" t="s">
        <v>17</v>
      </c>
      <c r="B7442">
        <v>7439</v>
      </c>
      <c r="C7442" t="s">
        <v>411</v>
      </c>
      <c r="D7442" t="s">
        <v>42</v>
      </c>
      <c r="E7442">
        <v>2017</v>
      </c>
      <c r="F7442" t="s">
        <v>50</v>
      </c>
      <c r="G7442" t="s">
        <v>34</v>
      </c>
      <c r="H7442" t="s">
        <v>26</v>
      </c>
      <c r="I7442" t="s">
        <v>16</v>
      </c>
      <c r="J7442">
        <v>9.2997031999999993E-2</v>
      </c>
      <c r="K7442">
        <v>8.9700000000000006</v>
      </c>
      <c r="L7442">
        <v>55.2956</v>
      </c>
      <c r="M7442">
        <v>4</v>
      </c>
    </row>
    <row r="7443" spans="1:13" x14ac:dyDescent="0.3">
      <c r="A7443" t="s">
        <v>17</v>
      </c>
      <c r="B7443">
        <v>7440</v>
      </c>
      <c r="C7443" t="s">
        <v>111</v>
      </c>
      <c r="D7443" t="s">
        <v>42</v>
      </c>
      <c r="E7443">
        <v>2017</v>
      </c>
      <c r="F7443" t="s">
        <v>50</v>
      </c>
      <c r="G7443" t="s">
        <v>34</v>
      </c>
      <c r="H7443" t="s">
        <v>26</v>
      </c>
      <c r="I7443" t="s">
        <v>16</v>
      </c>
      <c r="J7443">
        <v>4.8050783E-2</v>
      </c>
      <c r="K7443">
        <v>9.1950000000000003</v>
      </c>
      <c r="L7443">
        <v>105.6622</v>
      </c>
      <c r="M7443">
        <v>4</v>
      </c>
    </row>
    <row r="7444" spans="1:13" x14ac:dyDescent="0.3">
      <c r="A7444" t="s">
        <v>17</v>
      </c>
      <c r="B7444">
        <v>7441</v>
      </c>
      <c r="C7444" t="s">
        <v>894</v>
      </c>
      <c r="D7444" t="s">
        <v>42</v>
      </c>
      <c r="E7444">
        <v>2017</v>
      </c>
      <c r="F7444" t="s">
        <v>50</v>
      </c>
      <c r="G7444" t="s">
        <v>34</v>
      </c>
      <c r="H7444" t="s">
        <v>26</v>
      </c>
      <c r="I7444" t="s">
        <v>16</v>
      </c>
      <c r="J7444">
        <v>0</v>
      </c>
      <c r="K7444">
        <v>9.6</v>
      </c>
      <c r="L7444">
        <v>163.91839999999999</v>
      </c>
      <c r="M7444">
        <v>4</v>
      </c>
    </row>
    <row r="7445" spans="1:13" x14ac:dyDescent="0.3">
      <c r="A7445" t="s">
        <v>17</v>
      </c>
      <c r="B7445">
        <v>7442</v>
      </c>
      <c r="C7445" t="s">
        <v>687</v>
      </c>
      <c r="D7445" t="s">
        <v>42</v>
      </c>
      <c r="E7445">
        <v>2017</v>
      </c>
      <c r="F7445" t="s">
        <v>50</v>
      </c>
      <c r="G7445" t="s">
        <v>34</v>
      </c>
      <c r="H7445" t="s">
        <v>26</v>
      </c>
      <c r="I7445" t="s">
        <v>16</v>
      </c>
      <c r="J7445">
        <v>3.3102681000000002E-2</v>
      </c>
      <c r="K7445">
        <v>11.1</v>
      </c>
      <c r="L7445">
        <v>116.61239999999999</v>
      </c>
      <c r="M7445">
        <v>4</v>
      </c>
    </row>
    <row r="7446" spans="1:13" x14ac:dyDescent="0.3">
      <c r="A7446" t="s">
        <v>17</v>
      </c>
      <c r="B7446">
        <v>7443</v>
      </c>
      <c r="C7446" t="s">
        <v>652</v>
      </c>
      <c r="D7446" t="s">
        <v>42</v>
      </c>
      <c r="E7446">
        <v>2017</v>
      </c>
      <c r="F7446" t="s">
        <v>50</v>
      </c>
      <c r="G7446" t="s">
        <v>34</v>
      </c>
      <c r="H7446" t="s">
        <v>26</v>
      </c>
      <c r="I7446" t="s">
        <v>16</v>
      </c>
      <c r="J7446">
        <v>4.1816615000000001E-2</v>
      </c>
      <c r="K7446">
        <v>13</v>
      </c>
      <c r="L7446">
        <v>254.50139999999999</v>
      </c>
      <c r="M7446">
        <v>4</v>
      </c>
    </row>
    <row r="7447" spans="1:13" x14ac:dyDescent="0.3">
      <c r="A7447" t="s">
        <v>17</v>
      </c>
      <c r="B7447">
        <v>7444</v>
      </c>
      <c r="C7447" t="s">
        <v>1383</v>
      </c>
      <c r="D7447" t="s">
        <v>42</v>
      </c>
      <c r="E7447">
        <v>2017</v>
      </c>
      <c r="F7447" t="s">
        <v>50</v>
      </c>
      <c r="G7447" t="s">
        <v>34</v>
      </c>
      <c r="H7447" t="s">
        <v>26</v>
      </c>
      <c r="I7447" t="s">
        <v>16</v>
      </c>
      <c r="J7447">
        <v>9.2649510000000004E-2</v>
      </c>
      <c r="K7447">
        <v>13.15</v>
      </c>
      <c r="L7447">
        <v>157.8604</v>
      </c>
      <c r="M7447">
        <v>4</v>
      </c>
    </row>
    <row r="7448" spans="1:13" x14ac:dyDescent="0.3">
      <c r="A7448" t="s">
        <v>17</v>
      </c>
      <c r="B7448">
        <v>7445</v>
      </c>
      <c r="C7448" t="s">
        <v>618</v>
      </c>
      <c r="D7448" t="s">
        <v>42</v>
      </c>
      <c r="E7448">
        <v>2017</v>
      </c>
      <c r="F7448" t="s">
        <v>50</v>
      </c>
      <c r="G7448" t="s">
        <v>34</v>
      </c>
      <c r="H7448" t="s">
        <v>26</v>
      </c>
      <c r="I7448" t="s">
        <v>16</v>
      </c>
      <c r="J7448">
        <v>9.9912730000000002E-3</v>
      </c>
      <c r="K7448">
        <v>13.6</v>
      </c>
      <c r="L7448">
        <v>175.53700000000001</v>
      </c>
      <c r="M7448">
        <v>4</v>
      </c>
    </row>
    <row r="7449" spans="1:13" x14ac:dyDescent="0.3">
      <c r="A7449" t="s">
        <v>17</v>
      </c>
      <c r="B7449">
        <v>7446</v>
      </c>
      <c r="C7449" t="s">
        <v>1377</v>
      </c>
      <c r="D7449" t="s">
        <v>42</v>
      </c>
      <c r="E7449">
        <v>2017</v>
      </c>
      <c r="F7449" t="s">
        <v>50</v>
      </c>
      <c r="G7449" t="s">
        <v>34</v>
      </c>
      <c r="H7449" t="s">
        <v>26</v>
      </c>
      <c r="I7449" t="s">
        <v>16</v>
      </c>
      <c r="J7449">
        <v>5.9313602999999999E-2</v>
      </c>
      <c r="K7449">
        <v>15.1</v>
      </c>
      <c r="L7449">
        <v>238.12479999999999</v>
      </c>
      <c r="M7449">
        <v>4</v>
      </c>
    </row>
    <row r="7450" spans="1:13" x14ac:dyDescent="0.3">
      <c r="A7450" t="s">
        <v>17</v>
      </c>
      <c r="B7450">
        <v>7447</v>
      </c>
      <c r="C7450" t="s">
        <v>1412</v>
      </c>
      <c r="D7450" t="s">
        <v>42</v>
      </c>
      <c r="E7450">
        <v>2017</v>
      </c>
      <c r="F7450" t="s">
        <v>50</v>
      </c>
      <c r="G7450" t="s">
        <v>34</v>
      </c>
      <c r="H7450" t="s">
        <v>26</v>
      </c>
      <c r="I7450" t="s">
        <v>16</v>
      </c>
      <c r="J7450">
        <v>7.2655379000000006E-2</v>
      </c>
      <c r="K7450">
        <v>16</v>
      </c>
      <c r="L7450">
        <v>229.86680000000001</v>
      </c>
      <c r="M7450">
        <v>4</v>
      </c>
    </row>
    <row r="7451" spans="1:13" x14ac:dyDescent="0.3">
      <c r="A7451" t="s">
        <v>17</v>
      </c>
      <c r="B7451">
        <v>7448</v>
      </c>
      <c r="C7451" t="s">
        <v>1171</v>
      </c>
      <c r="D7451" t="s">
        <v>42</v>
      </c>
      <c r="E7451">
        <v>2017</v>
      </c>
      <c r="F7451" t="s">
        <v>50</v>
      </c>
      <c r="G7451" t="s">
        <v>34</v>
      </c>
      <c r="H7451" t="s">
        <v>26</v>
      </c>
      <c r="I7451" t="s">
        <v>16</v>
      </c>
      <c r="J7451">
        <v>0</v>
      </c>
      <c r="K7451">
        <v>16.2</v>
      </c>
      <c r="L7451">
        <v>190.81620000000001</v>
      </c>
      <c r="M7451">
        <v>4</v>
      </c>
    </row>
    <row r="7452" spans="1:13" x14ac:dyDescent="0.3">
      <c r="A7452" t="s">
        <v>17</v>
      </c>
      <c r="B7452">
        <v>7449</v>
      </c>
      <c r="C7452" t="s">
        <v>150</v>
      </c>
      <c r="D7452" t="s">
        <v>42</v>
      </c>
      <c r="E7452">
        <v>2017</v>
      </c>
      <c r="F7452" t="s">
        <v>50</v>
      </c>
      <c r="G7452" t="s">
        <v>34</v>
      </c>
      <c r="H7452" t="s">
        <v>26</v>
      </c>
      <c r="I7452" t="s">
        <v>16</v>
      </c>
      <c r="J7452">
        <v>3.8730228999999998E-2</v>
      </c>
      <c r="K7452">
        <v>17.100000000000001</v>
      </c>
      <c r="L7452">
        <v>166.2842</v>
      </c>
      <c r="M7452">
        <v>4</v>
      </c>
    </row>
    <row r="7453" spans="1:13" x14ac:dyDescent="0.3">
      <c r="A7453" t="s">
        <v>17</v>
      </c>
      <c r="B7453">
        <v>7450</v>
      </c>
      <c r="C7453" t="s">
        <v>114</v>
      </c>
      <c r="D7453" t="s">
        <v>42</v>
      </c>
      <c r="E7453">
        <v>2017</v>
      </c>
      <c r="F7453" t="s">
        <v>50</v>
      </c>
      <c r="G7453" t="s">
        <v>34</v>
      </c>
      <c r="H7453" t="s">
        <v>26</v>
      </c>
      <c r="I7453" t="s">
        <v>16</v>
      </c>
      <c r="J7453">
        <v>0.113497001</v>
      </c>
      <c r="K7453">
        <v>17.25</v>
      </c>
      <c r="L7453">
        <v>253.47239999999999</v>
      </c>
      <c r="M7453">
        <v>4</v>
      </c>
    </row>
    <row r="7454" spans="1:13" x14ac:dyDescent="0.3">
      <c r="A7454" t="s">
        <v>17</v>
      </c>
      <c r="B7454">
        <v>7451</v>
      </c>
      <c r="C7454" t="s">
        <v>1600</v>
      </c>
      <c r="D7454" t="s">
        <v>42</v>
      </c>
      <c r="E7454">
        <v>2017</v>
      </c>
      <c r="F7454" t="s">
        <v>50</v>
      </c>
      <c r="G7454" t="s">
        <v>34</v>
      </c>
      <c r="H7454" t="s">
        <v>26</v>
      </c>
      <c r="I7454" t="s">
        <v>16</v>
      </c>
      <c r="J7454">
        <v>1.2651172E-2</v>
      </c>
      <c r="K7454">
        <v>18.600000000000001</v>
      </c>
      <c r="L7454">
        <v>123.1414</v>
      </c>
      <c r="M7454">
        <v>4</v>
      </c>
    </row>
    <row r="7455" spans="1:13" x14ac:dyDescent="0.3">
      <c r="A7455" t="s">
        <v>17</v>
      </c>
      <c r="B7455">
        <v>7452</v>
      </c>
      <c r="C7455" t="s">
        <v>1396</v>
      </c>
      <c r="D7455" t="s">
        <v>42</v>
      </c>
      <c r="E7455">
        <v>2017</v>
      </c>
      <c r="F7455" t="s">
        <v>50</v>
      </c>
      <c r="G7455" t="s">
        <v>34</v>
      </c>
      <c r="H7455" t="s">
        <v>26</v>
      </c>
      <c r="I7455" t="s">
        <v>16</v>
      </c>
      <c r="J7455">
        <v>0.129309277</v>
      </c>
      <c r="K7455">
        <v>19</v>
      </c>
      <c r="L7455">
        <v>188.88720000000001</v>
      </c>
      <c r="M7455">
        <v>4</v>
      </c>
    </row>
    <row r="7456" spans="1:13" x14ac:dyDescent="0.3">
      <c r="A7456" t="s">
        <v>17</v>
      </c>
      <c r="B7456">
        <v>7453</v>
      </c>
      <c r="C7456" t="s">
        <v>1239</v>
      </c>
      <c r="D7456" t="s">
        <v>42</v>
      </c>
      <c r="E7456">
        <v>2017</v>
      </c>
      <c r="F7456" t="s">
        <v>50</v>
      </c>
      <c r="G7456" t="s">
        <v>34</v>
      </c>
      <c r="H7456" t="s">
        <v>26</v>
      </c>
      <c r="I7456" t="s">
        <v>16</v>
      </c>
      <c r="J7456">
        <v>4.1220035000000002E-2</v>
      </c>
      <c r="K7456">
        <v>19.2</v>
      </c>
      <c r="L7456">
        <v>131.23099999999999</v>
      </c>
      <c r="M7456">
        <v>4</v>
      </c>
    </row>
    <row r="7457" spans="1:13" x14ac:dyDescent="0.3">
      <c r="A7457" t="s">
        <v>17</v>
      </c>
      <c r="B7457">
        <v>7454</v>
      </c>
      <c r="C7457" t="s">
        <v>651</v>
      </c>
      <c r="D7457" t="s">
        <v>42</v>
      </c>
      <c r="E7457">
        <v>2017</v>
      </c>
      <c r="F7457" t="s">
        <v>50</v>
      </c>
      <c r="G7457" t="s">
        <v>34</v>
      </c>
      <c r="H7457" t="s">
        <v>26</v>
      </c>
      <c r="I7457" t="s">
        <v>16</v>
      </c>
      <c r="J7457">
        <v>1.572192E-2</v>
      </c>
      <c r="K7457">
        <v>19.5</v>
      </c>
      <c r="L7457">
        <v>185.66079999999999</v>
      </c>
      <c r="M7457">
        <v>4</v>
      </c>
    </row>
    <row r="7458" spans="1:13" x14ac:dyDescent="0.3">
      <c r="A7458" t="s">
        <v>17</v>
      </c>
      <c r="B7458">
        <v>7455</v>
      </c>
      <c r="C7458" t="s">
        <v>539</v>
      </c>
      <c r="D7458" t="s">
        <v>42</v>
      </c>
      <c r="E7458">
        <v>2017</v>
      </c>
      <c r="F7458" t="s">
        <v>50</v>
      </c>
      <c r="G7458" t="s">
        <v>34</v>
      </c>
      <c r="H7458" t="s">
        <v>26</v>
      </c>
      <c r="I7458" t="s">
        <v>16</v>
      </c>
      <c r="J7458">
        <v>4.1283360999999998E-2</v>
      </c>
      <c r="K7458">
        <v>19.600000000000001</v>
      </c>
      <c r="L7458">
        <v>87.051400000000001</v>
      </c>
      <c r="M7458">
        <v>4</v>
      </c>
    </row>
    <row r="7459" spans="1:13" x14ac:dyDescent="0.3">
      <c r="A7459" t="s">
        <v>17</v>
      </c>
      <c r="B7459">
        <v>7456</v>
      </c>
      <c r="C7459" t="s">
        <v>1032</v>
      </c>
      <c r="D7459" t="s">
        <v>42</v>
      </c>
      <c r="E7459">
        <v>2017</v>
      </c>
      <c r="F7459" t="s">
        <v>50</v>
      </c>
      <c r="G7459" t="s">
        <v>34</v>
      </c>
      <c r="H7459" t="s">
        <v>26</v>
      </c>
      <c r="I7459" t="s">
        <v>16</v>
      </c>
      <c r="J7459">
        <v>2.5948349999999998E-2</v>
      </c>
      <c r="K7459">
        <v>20.25</v>
      </c>
      <c r="L7459">
        <v>180.0976</v>
      </c>
      <c r="M7459">
        <v>4</v>
      </c>
    </row>
    <row r="7460" spans="1:13" x14ac:dyDescent="0.3">
      <c r="A7460" t="s">
        <v>17</v>
      </c>
      <c r="B7460">
        <v>7457</v>
      </c>
      <c r="C7460" t="s">
        <v>242</v>
      </c>
      <c r="D7460" t="s">
        <v>42</v>
      </c>
      <c r="E7460">
        <v>2017</v>
      </c>
      <c r="F7460" t="s">
        <v>50</v>
      </c>
      <c r="G7460" t="s">
        <v>34</v>
      </c>
      <c r="H7460" t="s">
        <v>26</v>
      </c>
      <c r="I7460" t="s">
        <v>16</v>
      </c>
      <c r="J7460">
        <v>2.6894769999999998E-2</v>
      </c>
      <c r="K7460">
        <v>20.7</v>
      </c>
      <c r="L7460">
        <v>76.735399999999998</v>
      </c>
      <c r="M7460">
        <v>4</v>
      </c>
    </row>
    <row r="7461" spans="1:13" x14ac:dyDescent="0.3">
      <c r="A7461" t="s">
        <v>17</v>
      </c>
      <c r="B7461">
        <v>7458</v>
      </c>
      <c r="C7461" t="s">
        <v>1071</v>
      </c>
      <c r="D7461" t="s">
        <v>54</v>
      </c>
      <c r="E7461">
        <v>2017</v>
      </c>
      <c r="F7461" t="s">
        <v>50</v>
      </c>
      <c r="G7461" t="s">
        <v>34</v>
      </c>
      <c r="H7461" t="s">
        <v>26</v>
      </c>
      <c r="I7461" t="s">
        <v>16</v>
      </c>
      <c r="J7461">
        <v>0.11942805200000001</v>
      </c>
      <c r="K7461">
        <v>8.1549999999999994</v>
      </c>
      <c r="L7461">
        <v>190.85300000000001</v>
      </c>
      <c r="M7461">
        <v>4</v>
      </c>
    </row>
    <row r="7462" spans="1:13" x14ac:dyDescent="0.3">
      <c r="A7462" t="s">
        <v>17</v>
      </c>
      <c r="B7462">
        <v>7459</v>
      </c>
      <c r="C7462" t="s">
        <v>1193</v>
      </c>
      <c r="D7462" t="s">
        <v>54</v>
      </c>
      <c r="E7462">
        <v>2017</v>
      </c>
      <c r="F7462" t="s">
        <v>50</v>
      </c>
      <c r="G7462" t="s">
        <v>34</v>
      </c>
      <c r="H7462" t="s">
        <v>26</v>
      </c>
      <c r="I7462" t="s">
        <v>16</v>
      </c>
      <c r="J7462">
        <v>2.7059264E-2</v>
      </c>
      <c r="K7462">
        <v>10.1</v>
      </c>
      <c r="L7462">
        <v>76.466999999999999</v>
      </c>
      <c r="M7462">
        <v>4</v>
      </c>
    </row>
    <row r="7463" spans="1:13" x14ac:dyDescent="0.3">
      <c r="A7463" t="s">
        <v>17</v>
      </c>
      <c r="B7463">
        <v>7460</v>
      </c>
      <c r="C7463" t="s">
        <v>1549</v>
      </c>
      <c r="D7463" t="s">
        <v>54</v>
      </c>
      <c r="E7463">
        <v>2017</v>
      </c>
      <c r="F7463" t="s">
        <v>50</v>
      </c>
      <c r="G7463" t="s">
        <v>34</v>
      </c>
      <c r="H7463" t="s">
        <v>26</v>
      </c>
      <c r="I7463" t="s">
        <v>16</v>
      </c>
      <c r="J7463">
        <v>9.8395215999999994E-2</v>
      </c>
      <c r="K7463">
        <v>10.8</v>
      </c>
      <c r="L7463">
        <v>100.80419999999999</v>
      </c>
      <c r="M7463">
        <v>4</v>
      </c>
    </row>
    <row r="7464" spans="1:13" x14ac:dyDescent="0.3">
      <c r="A7464" t="s">
        <v>17</v>
      </c>
      <c r="B7464">
        <v>7461</v>
      </c>
      <c r="C7464" t="s">
        <v>1102</v>
      </c>
      <c r="D7464" t="s">
        <v>54</v>
      </c>
      <c r="E7464">
        <v>2017</v>
      </c>
      <c r="F7464" t="s">
        <v>50</v>
      </c>
      <c r="G7464" t="s">
        <v>34</v>
      </c>
      <c r="H7464" t="s">
        <v>26</v>
      </c>
      <c r="I7464" t="s">
        <v>16</v>
      </c>
      <c r="J7464">
        <v>5.2329172E-2</v>
      </c>
      <c r="K7464">
        <v>15.1</v>
      </c>
      <c r="L7464">
        <v>243.15119999999999</v>
      </c>
      <c r="M7464">
        <v>4</v>
      </c>
    </row>
    <row r="7465" spans="1:13" x14ac:dyDescent="0.3">
      <c r="A7465" t="s">
        <v>17</v>
      </c>
      <c r="B7465">
        <v>7462</v>
      </c>
      <c r="C7465" t="s">
        <v>385</v>
      </c>
      <c r="D7465" t="s">
        <v>54</v>
      </c>
      <c r="E7465">
        <v>2017</v>
      </c>
      <c r="F7465" t="s">
        <v>50</v>
      </c>
      <c r="G7465" t="s">
        <v>34</v>
      </c>
      <c r="H7465" t="s">
        <v>26</v>
      </c>
      <c r="I7465" t="s">
        <v>16</v>
      </c>
      <c r="J7465">
        <v>3.6031136999999998E-2</v>
      </c>
      <c r="K7465">
        <v>18.850000000000001</v>
      </c>
      <c r="L7465">
        <v>60.456200000000003</v>
      </c>
      <c r="M7465">
        <v>4</v>
      </c>
    </row>
    <row r="7466" spans="1:13" x14ac:dyDescent="0.3">
      <c r="A7466" t="s">
        <v>17</v>
      </c>
      <c r="B7466">
        <v>7463</v>
      </c>
      <c r="C7466" t="s">
        <v>788</v>
      </c>
      <c r="D7466" t="s">
        <v>64</v>
      </c>
      <c r="E7466">
        <v>2017</v>
      </c>
      <c r="F7466" t="s">
        <v>50</v>
      </c>
      <c r="G7466" t="s">
        <v>34</v>
      </c>
      <c r="H7466" t="s">
        <v>26</v>
      </c>
      <c r="I7466" t="s">
        <v>16</v>
      </c>
      <c r="J7466">
        <v>0.120258245</v>
      </c>
      <c r="K7466">
        <v>7.39</v>
      </c>
      <c r="L7466">
        <v>141.547</v>
      </c>
      <c r="M7466">
        <v>4</v>
      </c>
    </row>
    <row r="7467" spans="1:13" x14ac:dyDescent="0.3">
      <c r="A7467" t="s">
        <v>17</v>
      </c>
      <c r="B7467">
        <v>7464</v>
      </c>
      <c r="C7467" t="s">
        <v>1041</v>
      </c>
      <c r="D7467" t="s">
        <v>64</v>
      </c>
      <c r="E7467">
        <v>2017</v>
      </c>
      <c r="F7467" t="s">
        <v>50</v>
      </c>
      <c r="G7467" t="s">
        <v>34</v>
      </c>
      <c r="H7467" t="s">
        <v>26</v>
      </c>
      <c r="I7467" t="s">
        <v>16</v>
      </c>
      <c r="J7467">
        <v>9.0448533999999997E-2</v>
      </c>
      <c r="K7467">
        <v>9.8000000000000007</v>
      </c>
      <c r="L7467">
        <v>194.5478</v>
      </c>
      <c r="M7467">
        <v>4</v>
      </c>
    </row>
    <row r="7468" spans="1:13" x14ac:dyDescent="0.3">
      <c r="A7468" t="s">
        <v>17</v>
      </c>
      <c r="B7468">
        <v>7465</v>
      </c>
      <c r="C7468" t="s">
        <v>629</v>
      </c>
      <c r="D7468" t="s">
        <v>64</v>
      </c>
      <c r="E7468">
        <v>2017</v>
      </c>
      <c r="F7468" t="s">
        <v>50</v>
      </c>
      <c r="G7468" t="s">
        <v>34</v>
      </c>
      <c r="H7468" t="s">
        <v>26</v>
      </c>
      <c r="I7468" t="s">
        <v>16</v>
      </c>
      <c r="J7468">
        <v>6.4648460000000005E-2</v>
      </c>
      <c r="K7468">
        <v>12.15</v>
      </c>
      <c r="L7468">
        <v>253.404</v>
      </c>
      <c r="M7468">
        <v>4</v>
      </c>
    </row>
    <row r="7469" spans="1:13" x14ac:dyDescent="0.3">
      <c r="A7469" t="s">
        <v>17</v>
      </c>
      <c r="B7469">
        <v>7466</v>
      </c>
      <c r="C7469" t="s">
        <v>1153</v>
      </c>
      <c r="D7469" t="s">
        <v>64</v>
      </c>
      <c r="E7469">
        <v>2017</v>
      </c>
      <c r="F7469" t="s">
        <v>50</v>
      </c>
      <c r="G7469" t="s">
        <v>34</v>
      </c>
      <c r="H7469" t="s">
        <v>26</v>
      </c>
      <c r="I7469" t="s">
        <v>16</v>
      </c>
      <c r="J7469">
        <v>0</v>
      </c>
      <c r="K7469">
        <v>14.65</v>
      </c>
      <c r="L7469">
        <v>53.861400000000003</v>
      </c>
      <c r="M7469">
        <v>4</v>
      </c>
    </row>
    <row r="7470" spans="1:13" x14ac:dyDescent="0.3">
      <c r="A7470" t="s">
        <v>17</v>
      </c>
      <c r="B7470">
        <v>7467</v>
      </c>
      <c r="C7470" t="s">
        <v>1497</v>
      </c>
      <c r="D7470" t="s">
        <v>153</v>
      </c>
      <c r="E7470">
        <v>2017</v>
      </c>
      <c r="F7470" t="s">
        <v>50</v>
      </c>
      <c r="G7470" t="s">
        <v>34</v>
      </c>
      <c r="H7470" t="s">
        <v>26</v>
      </c>
      <c r="I7470" t="s">
        <v>16</v>
      </c>
      <c r="J7470">
        <v>3.1219107999999999E-2</v>
      </c>
      <c r="K7470">
        <v>10.395</v>
      </c>
      <c r="L7470">
        <v>156.96039999999999</v>
      </c>
      <c r="M7470">
        <v>4</v>
      </c>
    </row>
    <row r="7471" spans="1:13" x14ac:dyDescent="0.3">
      <c r="A7471" t="s">
        <v>17</v>
      </c>
      <c r="B7471">
        <v>7468</v>
      </c>
      <c r="C7471" t="s">
        <v>1154</v>
      </c>
      <c r="D7471" t="s">
        <v>153</v>
      </c>
      <c r="E7471">
        <v>2017</v>
      </c>
      <c r="F7471" t="s">
        <v>50</v>
      </c>
      <c r="G7471" t="s">
        <v>34</v>
      </c>
      <c r="H7471" t="s">
        <v>26</v>
      </c>
      <c r="I7471" t="s">
        <v>16</v>
      </c>
      <c r="J7471">
        <v>5.4015428999999997E-2</v>
      </c>
      <c r="K7471">
        <v>19.850000000000001</v>
      </c>
      <c r="L7471">
        <v>196.3768</v>
      </c>
      <c r="M7471">
        <v>4</v>
      </c>
    </row>
    <row r="7472" spans="1:13" x14ac:dyDescent="0.3">
      <c r="A7472" t="s">
        <v>17</v>
      </c>
      <c r="B7472">
        <v>7469</v>
      </c>
      <c r="C7472" t="s">
        <v>1387</v>
      </c>
      <c r="D7472" t="s">
        <v>48</v>
      </c>
      <c r="E7472">
        <v>2017</v>
      </c>
      <c r="F7472" t="s">
        <v>50</v>
      </c>
      <c r="G7472" t="s">
        <v>34</v>
      </c>
      <c r="H7472" t="s">
        <v>26</v>
      </c>
      <c r="I7472" t="s">
        <v>16</v>
      </c>
      <c r="J7472">
        <v>2.7942357000000001E-2</v>
      </c>
      <c r="K7472">
        <v>7.2750000000000004</v>
      </c>
      <c r="L7472">
        <v>145.07599999999999</v>
      </c>
      <c r="M7472">
        <v>4</v>
      </c>
    </row>
    <row r="7473" spans="1:13" x14ac:dyDescent="0.3">
      <c r="A7473" t="s">
        <v>17</v>
      </c>
      <c r="B7473">
        <v>7470</v>
      </c>
      <c r="C7473" t="s">
        <v>655</v>
      </c>
      <c r="D7473" t="s">
        <v>48</v>
      </c>
      <c r="E7473">
        <v>2017</v>
      </c>
      <c r="F7473" t="s">
        <v>50</v>
      </c>
      <c r="G7473" t="s">
        <v>34</v>
      </c>
      <c r="H7473" t="s">
        <v>26</v>
      </c>
      <c r="I7473" t="s">
        <v>16</v>
      </c>
      <c r="J7473">
        <v>2.6783871000000001E-2</v>
      </c>
      <c r="K7473">
        <v>7.31</v>
      </c>
      <c r="L7473">
        <v>108.157</v>
      </c>
      <c r="M7473">
        <v>4</v>
      </c>
    </row>
    <row r="7474" spans="1:13" x14ac:dyDescent="0.3">
      <c r="A7474" t="s">
        <v>17</v>
      </c>
      <c r="B7474">
        <v>7471</v>
      </c>
      <c r="C7474" t="s">
        <v>1523</v>
      </c>
      <c r="D7474" t="s">
        <v>48</v>
      </c>
      <c r="E7474">
        <v>2017</v>
      </c>
      <c r="F7474" t="s">
        <v>50</v>
      </c>
      <c r="G7474" t="s">
        <v>34</v>
      </c>
      <c r="H7474" t="s">
        <v>26</v>
      </c>
      <c r="I7474" t="s">
        <v>16</v>
      </c>
      <c r="J7474">
        <v>0</v>
      </c>
      <c r="K7474">
        <v>7.3150000000000004</v>
      </c>
      <c r="L7474">
        <v>153.73400000000001</v>
      </c>
      <c r="M7474">
        <v>4</v>
      </c>
    </row>
    <row r="7475" spans="1:13" x14ac:dyDescent="0.3">
      <c r="A7475" t="s">
        <v>17</v>
      </c>
      <c r="B7475">
        <v>7472</v>
      </c>
      <c r="C7475" t="s">
        <v>1000</v>
      </c>
      <c r="D7475" t="s">
        <v>48</v>
      </c>
      <c r="E7475">
        <v>2017</v>
      </c>
      <c r="F7475" t="s">
        <v>50</v>
      </c>
      <c r="G7475" t="s">
        <v>34</v>
      </c>
      <c r="H7475" t="s">
        <v>26</v>
      </c>
      <c r="I7475" t="s">
        <v>16</v>
      </c>
      <c r="J7475">
        <v>0.15993759699999999</v>
      </c>
      <c r="K7475">
        <v>7.3650000000000002</v>
      </c>
      <c r="L7475">
        <v>93.912000000000006</v>
      </c>
      <c r="M7475">
        <v>4</v>
      </c>
    </row>
    <row r="7476" spans="1:13" x14ac:dyDescent="0.3">
      <c r="A7476" t="s">
        <v>17</v>
      </c>
      <c r="B7476">
        <v>7473</v>
      </c>
      <c r="C7476" t="s">
        <v>674</v>
      </c>
      <c r="D7476" t="s">
        <v>48</v>
      </c>
      <c r="E7476">
        <v>2017</v>
      </c>
      <c r="F7476" t="s">
        <v>50</v>
      </c>
      <c r="G7476" t="s">
        <v>34</v>
      </c>
      <c r="H7476" t="s">
        <v>26</v>
      </c>
      <c r="I7476" t="s">
        <v>16</v>
      </c>
      <c r="J7476">
        <v>9.9101844999999994E-2</v>
      </c>
      <c r="K7476">
        <v>9.3949999999999996</v>
      </c>
      <c r="L7476">
        <v>105.828</v>
      </c>
      <c r="M7476">
        <v>4</v>
      </c>
    </row>
    <row r="7477" spans="1:13" x14ac:dyDescent="0.3">
      <c r="A7477" t="s">
        <v>17</v>
      </c>
      <c r="B7477">
        <v>7474</v>
      </c>
      <c r="C7477" t="s">
        <v>119</v>
      </c>
      <c r="D7477" t="s">
        <v>48</v>
      </c>
      <c r="E7477">
        <v>2017</v>
      </c>
      <c r="F7477" t="s">
        <v>50</v>
      </c>
      <c r="G7477" t="s">
        <v>34</v>
      </c>
      <c r="H7477" t="s">
        <v>26</v>
      </c>
      <c r="I7477" t="s">
        <v>16</v>
      </c>
      <c r="J7477">
        <v>2.0564684999999999E-2</v>
      </c>
      <c r="K7477">
        <v>12.1</v>
      </c>
      <c r="L7477">
        <v>148.27340000000001</v>
      </c>
      <c r="M7477">
        <v>4</v>
      </c>
    </row>
    <row r="7478" spans="1:13" x14ac:dyDescent="0.3">
      <c r="A7478" t="s">
        <v>17</v>
      </c>
      <c r="B7478">
        <v>7475</v>
      </c>
      <c r="C7478" t="s">
        <v>641</v>
      </c>
      <c r="D7478" t="s">
        <v>48</v>
      </c>
      <c r="E7478">
        <v>2017</v>
      </c>
      <c r="F7478" t="s">
        <v>50</v>
      </c>
      <c r="G7478" t="s">
        <v>34</v>
      </c>
      <c r="H7478" t="s">
        <v>26</v>
      </c>
      <c r="I7478" t="s">
        <v>16</v>
      </c>
      <c r="J7478">
        <v>9.3278912000000005E-2</v>
      </c>
      <c r="K7478">
        <v>12.35</v>
      </c>
      <c r="L7478">
        <v>118.7124</v>
      </c>
      <c r="M7478">
        <v>4</v>
      </c>
    </row>
    <row r="7479" spans="1:13" x14ac:dyDescent="0.3">
      <c r="A7479" t="s">
        <v>17</v>
      </c>
      <c r="B7479">
        <v>7476</v>
      </c>
      <c r="C7479" t="s">
        <v>1025</v>
      </c>
      <c r="D7479" t="s">
        <v>48</v>
      </c>
      <c r="E7479">
        <v>2017</v>
      </c>
      <c r="F7479" t="s">
        <v>50</v>
      </c>
      <c r="G7479" t="s">
        <v>34</v>
      </c>
      <c r="H7479" t="s">
        <v>26</v>
      </c>
      <c r="I7479" t="s">
        <v>16</v>
      </c>
      <c r="J7479">
        <v>0</v>
      </c>
      <c r="K7479">
        <v>12.85</v>
      </c>
      <c r="L7479">
        <v>155.46299999999999</v>
      </c>
      <c r="M7479">
        <v>4</v>
      </c>
    </row>
    <row r="7480" spans="1:13" x14ac:dyDescent="0.3">
      <c r="A7480" t="s">
        <v>17</v>
      </c>
      <c r="B7480">
        <v>7477</v>
      </c>
      <c r="C7480" t="s">
        <v>1601</v>
      </c>
      <c r="D7480" t="s">
        <v>48</v>
      </c>
      <c r="E7480">
        <v>2017</v>
      </c>
      <c r="F7480" t="s">
        <v>50</v>
      </c>
      <c r="G7480" t="s">
        <v>34</v>
      </c>
      <c r="H7480" t="s">
        <v>26</v>
      </c>
      <c r="I7480" t="s">
        <v>16</v>
      </c>
      <c r="J7480">
        <v>9.1189914999999996E-2</v>
      </c>
      <c r="K7480">
        <v>13.35</v>
      </c>
      <c r="L7480">
        <v>149.3708</v>
      </c>
      <c r="M7480">
        <v>4</v>
      </c>
    </row>
    <row r="7481" spans="1:13" x14ac:dyDescent="0.3">
      <c r="A7481" t="s">
        <v>17</v>
      </c>
      <c r="B7481">
        <v>7478</v>
      </c>
      <c r="C7481" t="s">
        <v>958</v>
      </c>
      <c r="D7481" t="s">
        <v>48</v>
      </c>
      <c r="E7481">
        <v>2017</v>
      </c>
      <c r="F7481" t="s">
        <v>50</v>
      </c>
      <c r="G7481" t="s">
        <v>34</v>
      </c>
      <c r="H7481" t="s">
        <v>26</v>
      </c>
      <c r="I7481" t="s">
        <v>16</v>
      </c>
      <c r="J7481">
        <v>0.11761321199999999</v>
      </c>
      <c r="K7481">
        <v>13.6</v>
      </c>
      <c r="L7481">
        <v>194.21360000000001</v>
      </c>
      <c r="M7481">
        <v>4</v>
      </c>
    </row>
    <row r="7482" spans="1:13" x14ac:dyDescent="0.3">
      <c r="A7482" t="s">
        <v>17</v>
      </c>
      <c r="B7482">
        <v>7479</v>
      </c>
      <c r="C7482" t="s">
        <v>1165</v>
      </c>
      <c r="D7482" t="s">
        <v>48</v>
      </c>
      <c r="E7482">
        <v>2017</v>
      </c>
      <c r="F7482" t="s">
        <v>50</v>
      </c>
      <c r="G7482" t="s">
        <v>34</v>
      </c>
      <c r="H7482" t="s">
        <v>26</v>
      </c>
      <c r="I7482" t="s">
        <v>16</v>
      </c>
      <c r="J7482">
        <v>3.4868095000000002E-2</v>
      </c>
      <c r="K7482">
        <v>14.15</v>
      </c>
      <c r="L7482">
        <v>243.78280000000001</v>
      </c>
      <c r="M7482">
        <v>4</v>
      </c>
    </row>
    <row r="7483" spans="1:13" x14ac:dyDescent="0.3">
      <c r="A7483" t="s">
        <v>17</v>
      </c>
      <c r="B7483">
        <v>7480</v>
      </c>
      <c r="C7483" t="s">
        <v>1319</v>
      </c>
      <c r="D7483" t="s">
        <v>48</v>
      </c>
      <c r="E7483">
        <v>2017</v>
      </c>
      <c r="F7483" t="s">
        <v>50</v>
      </c>
      <c r="G7483" t="s">
        <v>34</v>
      </c>
      <c r="H7483" t="s">
        <v>26</v>
      </c>
      <c r="I7483" t="s">
        <v>16</v>
      </c>
      <c r="J7483">
        <v>0.118868155</v>
      </c>
      <c r="K7483">
        <v>15</v>
      </c>
      <c r="L7483">
        <v>229.46940000000001</v>
      </c>
      <c r="M7483">
        <v>4</v>
      </c>
    </row>
    <row r="7484" spans="1:13" x14ac:dyDescent="0.3">
      <c r="A7484" t="s">
        <v>17</v>
      </c>
      <c r="B7484">
        <v>7481</v>
      </c>
      <c r="C7484" t="s">
        <v>246</v>
      </c>
      <c r="D7484" t="s">
        <v>48</v>
      </c>
      <c r="E7484">
        <v>2017</v>
      </c>
      <c r="F7484" t="s">
        <v>50</v>
      </c>
      <c r="G7484" t="s">
        <v>34</v>
      </c>
      <c r="H7484" t="s">
        <v>26</v>
      </c>
      <c r="I7484" t="s">
        <v>16</v>
      </c>
      <c r="J7484">
        <v>9.1745951000000006E-2</v>
      </c>
      <c r="K7484">
        <v>15.2</v>
      </c>
      <c r="L7484">
        <v>229.0352</v>
      </c>
      <c r="M7484">
        <v>4</v>
      </c>
    </row>
    <row r="7485" spans="1:13" x14ac:dyDescent="0.3">
      <c r="A7485" t="s">
        <v>17</v>
      </c>
      <c r="B7485">
        <v>7482</v>
      </c>
      <c r="C7485" t="s">
        <v>917</v>
      </c>
      <c r="D7485" t="s">
        <v>48</v>
      </c>
      <c r="E7485">
        <v>2017</v>
      </c>
      <c r="F7485" t="s">
        <v>50</v>
      </c>
      <c r="G7485" t="s">
        <v>34</v>
      </c>
      <c r="H7485" t="s">
        <v>26</v>
      </c>
      <c r="I7485" t="s">
        <v>16</v>
      </c>
      <c r="J7485">
        <v>1.9031184E-2</v>
      </c>
      <c r="K7485">
        <v>15.2</v>
      </c>
      <c r="L7485">
        <v>235.5248</v>
      </c>
      <c r="M7485">
        <v>4</v>
      </c>
    </row>
    <row r="7486" spans="1:13" x14ac:dyDescent="0.3">
      <c r="A7486" t="s">
        <v>17</v>
      </c>
      <c r="B7486">
        <v>7483</v>
      </c>
      <c r="C7486" t="s">
        <v>390</v>
      </c>
      <c r="D7486" t="s">
        <v>48</v>
      </c>
      <c r="E7486">
        <v>2017</v>
      </c>
      <c r="F7486" t="s">
        <v>50</v>
      </c>
      <c r="G7486" t="s">
        <v>34</v>
      </c>
      <c r="H7486" t="s">
        <v>26</v>
      </c>
      <c r="I7486" t="s">
        <v>16</v>
      </c>
      <c r="J7486">
        <v>5.7302605999999999E-2</v>
      </c>
      <c r="K7486">
        <v>15.85</v>
      </c>
      <c r="L7486">
        <v>53.395600000000002</v>
      </c>
      <c r="M7486">
        <v>4</v>
      </c>
    </row>
    <row r="7487" spans="1:13" x14ac:dyDescent="0.3">
      <c r="A7487" t="s">
        <v>17</v>
      </c>
      <c r="B7487">
        <v>7484</v>
      </c>
      <c r="C7487" t="s">
        <v>1172</v>
      </c>
      <c r="D7487" t="s">
        <v>48</v>
      </c>
      <c r="E7487">
        <v>2017</v>
      </c>
      <c r="F7487" t="s">
        <v>50</v>
      </c>
      <c r="G7487" t="s">
        <v>34</v>
      </c>
      <c r="H7487" t="s">
        <v>26</v>
      </c>
      <c r="I7487" t="s">
        <v>16</v>
      </c>
      <c r="J7487">
        <v>0</v>
      </c>
      <c r="K7487">
        <v>17.5</v>
      </c>
      <c r="L7487">
        <v>253.03559999999999</v>
      </c>
      <c r="M7487">
        <v>4</v>
      </c>
    </row>
    <row r="7488" spans="1:13" x14ac:dyDescent="0.3">
      <c r="A7488" t="s">
        <v>17</v>
      </c>
      <c r="B7488">
        <v>7485</v>
      </c>
      <c r="C7488" t="s">
        <v>332</v>
      </c>
      <c r="D7488" t="s">
        <v>48</v>
      </c>
      <c r="E7488">
        <v>2017</v>
      </c>
      <c r="F7488" t="s">
        <v>50</v>
      </c>
      <c r="G7488" t="s">
        <v>34</v>
      </c>
      <c r="H7488" t="s">
        <v>26</v>
      </c>
      <c r="I7488" t="s">
        <v>16</v>
      </c>
      <c r="J7488">
        <v>0.10485913500000001</v>
      </c>
      <c r="K7488">
        <v>17.600000000000001</v>
      </c>
      <c r="L7488">
        <v>161.88679999999999</v>
      </c>
      <c r="M7488">
        <v>4</v>
      </c>
    </row>
    <row r="7489" spans="1:13" x14ac:dyDescent="0.3">
      <c r="A7489" t="s">
        <v>17</v>
      </c>
      <c r="B7489">
        <v>7486</v>
      </c>
      <c r="C7489" t="s">
        <v>625</v>
      </c>
      <c r="D7489" t="s">
        <v>48</v>
      </c>
      <c r="E7489">
        <v>2017</v>
      </c>
      <c r="F7489" t="s">
        <v>50</v>
      </c>
      <c r="G7489" t="s">
        <v>34</v>
      </c>
      <c r="H7489" t="s">
        <v>26</v>
      </c>
      <c r="I7489" t="s">
        <v>16</v>
      </c>
      <c r="J7489">
        <v>2.9933274999999999E-2</v>
      </c>
      <c r="K7489">
        <v>17.7</v>
      </c>
      <c r="L7489">
        <v>169.08160000000001</v>
      </c>
      <c r="M7489">
        <v>4</v>
      </c>
    </row>
    <row r="7490" spans="1:13" x14ac:dyDescent="0.3">
      <c r="A7490" t="s">
        <v>17</v>
      </c>
      <c r="B7490">
        <v>7487</v>
      </c>
      <c r="C7490" t="s">
        <v>178</v>
      </c>
      <c r="D7490" t="s">
        <v>48</v>
      </c>
      <c r="E7490">
        <v>2017</v>
      </c>
      <c r="F7490" t="s">
        <v>50</v>
      </c>
      <c r="G7490" t="s">
        <v>34</v>
      </c>
      <c r="H7490" t="s">
        <v>26</v>
      </c>
      <c r="I7490" t="s">
        <v>16</v>
      </c>
      <c r="J7490">
        <v>5.2166995000000001E-2</v>
      </c>
      <c r="K7490">
        <v>17.850000000000001</v>
      </c>
      <c r="L7490">
        <v>121.7072</v>
      </c>
      <c r="M7490">
        <v>4</v>
      </c>
    </row>
    <row r="7491" spans="1:13" x14ac:dyDescent="0.3">
      <c r="A7491" t="s">
        <v>17</v>
      </c>
      <c r="B7491">
        <v>7488</v>
      </c>
      <c r="C7491" t="s">
        <v>1354</v>
      </c>
      <c r="D7491" t="s">
        <v>48</v>
      </c>
      <c r="E7491">
        <v>2017</v>
      </c>
      <c r="F7491" t="s">
        <v>50</v>
      </c>
      <c r="G7491" t="s">
        <v>34</v>
      </c>
      <c r="H7491" t="s">
        <v>26</v>
      </c>
      <c r="I7491" t="s">
        <v>16</v>
      </c>
      <c r="J7491">
        <v>5.4223941999999997E-2</v>
      </c>
      <c r="K7491">
        <v>18.25</v>
      </c>
      <c r="L7491">
        <v>142.0154</v>
      </c>
      <c r="M7491">
        <v>4</v>
      </c>
    </row>
    <row r="7492" spans="1:13" x14ac:dyDescent="0.3">
      <c r="A7492" t="s">
        <v>17</v>
      </c>
      <c r="B7492">
        <v>7489</v>
      </c>
      <c r="C7492" t="s">
        <v>1266</v>
      </c>
      <c r="D7492" t="s">
        <v>48</v>
      </c>
      <c r="E7492">
        <v>2017</v>
      </c>
      <c r="F7492" t="s">
        <v>50</v>
      </c>
      <c r="G7492" t="s">
        <v>34</v>
      </c>
      <c r="H7492" t="s">
        <v>26</v>
      </c>
      <c r="I7492" t="s">
        <v>16</v>
      </c>
      <c r="J7492">
        <v>0.118080437</v>
      </c>
      <c r="K7492">
        <v>19.350000000000001</v>
      </c>
      <c r="L7492">
        <v>222.6088</v>
      </c>
      <c r="M7492">
        <v>4</v>
      </c>
    </row>
    <row r="7493" spans="1:13" x14ac:dyDescent="0.3">
      <c r="A7493" t="s">
        <v>17</v>
      </c>
      <c r="B7493">
        <v>7490</v>
      </c>
      <c r="C7493" t="s">
        <v>1594</v>
      </c>
      <c r="D7493" t="s">
        <v>48</v>
      </c>
      <c r="E7493">
        <v>2017</v>
      </c>
      <c r="F7493" t="s">
        <v>50</v>
      </c>
      <c r="G7493" t="s">
        <v>34</v>
      </c>
      <c r="H7493" t="s">
        <v>26</v>
      </c>
      <c r="I7493" t="s">
        <v>16</v>
      </c>
      <c r="J7493">
        <v>0.121227447</v>
      </c>
      <c r="K7493">
        <v>20.85</v>
      </c>
      <c r="L7493">
        <v>197.54519999999999</v>
      </c>
      <c r="M7493">
        <v>4</v>
      </c>
    </row>
    <row r="7494" spans="1:13" x14ac:dyDescent="0.3">
      <c r="A7494" t="s">
        <v>17</v>
      </c>
      <c r="B7494">
        <v>7491</v>
      </c>
      <c r="C7494" t="s">
        <v>449</v>
      </c>
      <c r="D7494" t="s">
        <v>32</v>
      </c>
      <c r="E7494">
        <v>2017</v>
      </c>
      <c r="F7494" t="s">
        <v>50</v>
      </c>
      <c r="G7494" t="s">
        <v>34</v>
      </c>
      <c r="H7494" t="s">
        <v>26</v>
      </c>
      <c r="I7494" t="s">
        <v>16</v>
      </c>
      <c r="J7494">
        <v>7.0767174000000002E-2</v>
      </c>
      <c r="K7494">
        <v>4.59</v>
      </c>
      <c r="L7494">
        <v>111.986</v>
      </c>
      <c r="M7494">
        <v>4</v>
      </c>
    </row>
    <row r="7495" spans="1:13" x14ac:dyDescent="0.3">
      <c r="A7495" t="s">
        <v>17</v>
      </c>
      <c r="B7495">
        <v>7492</v>
      </c>
      <c r="C7495" t="s">
        <v>1166</v>
      </c>
      <c r="D7495" t="s">
        <v>32</v>
      </c>
      <c r="E7495">
        <v>2017</v>
      </c>
      <c r="F7495" t="s">
        <v>50</v>
      </c>
      <c r="G7495" t="s">
        <v>34</v>
      </c>
      <c r="H7495" t="s">
        <v>26</v>
      </c>
      <c r="I7495" t="s">
        <v>16</v>
      </c>
      <c r="J7495">
        <v>7.8957122000000005E-2</v>
      </c>
      <c r="K7495">
        <v>6.1349999999999998</v>
      </c>
      <c r="L7495">
        <v>111.986</v>
      </c>
      <c r="M7495">
        <v>4</v>
      </c>
    </row>
    <row r="7496" spans="1:13" x14ac:dyDescent="0.3">
      <c r="A7496" t="s">
        <v>17</v>
      </c>
      <c r="B7496">
        <v>7493</v>
      </c>
      <c r="C7496" t="s">
        <v>1253</v>
      </c>
      <c r="D7496" t="s">
        <v>32</v>
      </c>
      <c r="E7496">
        <v>2017</v>
      </c>
      <c r="F7496" t="s">
        <v>50</v>
      </c>
      <c r="G7496" t="s">
        <v>34</v>
      </c>
      <c r="H7496" t="s">
        <v>26</v>
      </c>
      <c r="I7496" t="s">
        <v>16</v>
      </c>
      <c r="J7496">
        <v>3.8917891000000003E-2</v>
      </c>
      <c r="K7496">
        <v>9</v>
      </c>
      <c r="L7496">
        <v>35.918999999999997</v>
      </c>
      <c r="M7496">
        <v>4</v>
      </c>
    </row>
    <row r="7497" spans="1:13" x14ac:dyDescent="0.3">
      <c r="A7497" t="s">
        <v>17</v>
      </c>
      <c r="B7497">
        <v>7494</v>
      </c>
      <c r="C7497" t="s">
        <v>1474</v>
      </c>
      <c r="D7497" t="s">
        <v>32</v>
      </c>
      <c r="E7497">
        <v>2017</v>
      </c>
      <c r="F7497" t="s">
        <v>50</v>
      </c>
      <c r="G7497" t="s">
        <v>34</v>
      </c>
      <c r="H7497" t="s">
        <v>26</v>
      </c>
      <c r="I7497" t="s">
        <v>16</v>
      </c>
      <c r="J7497">
        <v>0.113307794</v>
      </c>
      <c r="K7497">
        <v>11.8</v>
      </c>
      <c r="L7497">
        <v>187.0924</v>
      </c>
      <c r="M7497">
        <v>4</v>
      </c>
    </row>
    <row r="7498" spans="1:13" x14ac:dyDescent="0.3">
      <c r="A7498" t="s">
        <v>17</v>
      </c>
      <c r="B7498">
        <v>7495</v>
      </c>
      <c r="C7498" t="s">
        <v>1242</v>
      </c>
      <c r="D7498" t="s">
        <v>32</v>
      </c>
      <c r="E7498">
        <v>2017</v>
      </c>
      <c r="F7498" t="s">
        <v>50</v>
      </c>
      <c r="G7498" t="s">
        <v>34</v>
      </c>
      <c r="H7498" t="s">
        <v>26</v>
      </c>
      <c r="I7498" t="s">
        <v>16</v>
      </c>
      <c r="J7498">
        <v>3.5936919999999997E-2</v>
      </c>
      <c r="K7498">
        <v>14.15</v>
      </c>
      <c r="L7498">
        <v>41.013800000000003</v>
      </c>
      <c r="M7498">
        <v>4</v>
      </c>
    </row>
    <row r="7499" spans="1:13" x14ac:dyDescent="0.3">
      <c r="A7499" t="s">
        <v>17</v>
      </c>
      <c r="B7499">
        <v>7496</v>
      </c>
      <c r="C7499" t="s">
        <v>1292</v>
      </c>
      <c r="D7499" t="s">
        <v>32</v>
      </c>
      <c r="E7499">
        <v>2017</v>
      </c>
      <c r="F7499" t="s">
        <v>50</v>
      </c>
      <c r="G7499" t="s">
        <v>34</v>
      </c>
      <c r="H7499" t="s">
        <v>26</v>
      </c>
      <c r="I7499" t="s">
        <v>16</v>
      </c>
      <c r="J7499">
        <v>9.6379585000000004E-2</v>
      </c>
      <c r="K7499">
        <v>15.35</v>
      </c>
      <c r="L7499">
        <v>196.57679999999999</v>
      </c>
      <c r="M7499">
        <v>4</v>
      </c>
    </row>
    <row r="7500" spans="1:13" x14ac:dyDescent="0.3">
      <c r="A7500" t="s">
        <v>17</v>
      </c>
      <c r="B7500">
        <v>7497</v>
      </c>
      <c r="C7500" t="s">
        <v>730</v>
      </c>
      <c r="D7500" t="s">
        <v>32</v>
      </c>
      <c r="E7500">
        <v>2017</v>
      </c>
      <c r="F7500" t="s">
        <v>50</v>
      </c>
      <c r="G7500" t="s">
        <v>34</v>
      </c>
      <c r="H7500" t="s">
        <v>26</v>
      </c>
      <c r="I7500" t="s">
        <v>16</v>
      </c>
      <c r="J7500">
        <v>4.1608487999999999E-2</v>
      </c>
      <c r="K7500">
        <v>17.600000000000001</v>
      </c>
      <c r="L7500">
        <v>165.45259999999999</v>
      </c>
      <c r="M7500">
        <v>4</v>
      </c>
    </row>
    <row r="7501" spans="1:13" x14ac:dyDescent="0.3">
      <c r="A7501" t="s">
        <v>17</v>
      </c>
      <c r="B7501">
        <v>7498</v>
      </c>
      <c r="C7501" t="s">
        <v>675</v>
      </c>
      <c r="D7501" t="s">
        <v>32</v>
      </c>
      <c r="E7501">
        <v>2017</v>
      </c>
      <c r="F7501" t="s">
        <v>50</v>
      </c>
      <c r="G7501" t="s">
        <v>34</v>
      </c>
      <c r="H7501" t="s">
        <v>26</v>
      </c>
      <c r="I7501" t="s">
        <v>16</v>
      </c>
      <c r="J7501">
        <v>3.7819720000000001E-2</v>
      </c>
      <c r="K7501">
        <v>17.850000000000001</v>
      </c>
      <c r="L7501">
        <v>191.61879999999999</v>
      </c>
      <c r="M7501">
        <v>4</v>
      </c>
    </row>
    <row r="7502" spans="1:13" x14ac:dyDescent="0.3">
      <c r="A7502" t="s">
        <v>17</v>
      </c>
      <c r="B7502">
        <v>7499</v>
      </c>
      <c r="C7502" t="s">
        <v>1532</v>
      </c>
      <c r="D7502" t="s">
        <v>159</v>
      </c>
      <c r="E7502">
        <v>2017</v>
      </c>
      <c r="F7502" t="s">
        <v>50</v>
      </c>
      <c r="G7502" t="s">
        <v>34</v>
      </c>
      <c r="H7502" t="s">
        <v>26</v>
      </c>
      <c r="I7502" t="s">
        <v>16</v>
      </c>
      <c r="J7502">
        <v>7.1230536999999997E-2</v>
      </c>
      <c r="K7502">
        <v>12.5</v>
      </c>
      <c r="L7502">
        <v>128.102</v>
      </c>
      <c r="M7502">
        <v>4</v>
      </c>
    </row>
    <row r="7503" spans="1:13" x14ac:dyDescent="0.3">
      <c r="A7503" t="s">
        <v>10</v>
      </c>
      <c r="B7503">
        <v>7500</v>
      </c>
      <c r="C7503" t="s">
        <v>1548</v>
      </c>
      <c r="D7503" t="s">
        <v>95</v>
      </c>
      <c r="E7503">
        <v>2017</v>
      </c>
      <c r="F7503" t="s">
        <v>50</v>
      </c>
      <c r="G7503" t="s">
        <v>34</v>
      </c>
      <c r="H7503" t="s">
        <v>26</v>
      </c>
      <c r="I7503" t="s">
        <v>16</v>
      </c>
      <c r="J7503">
        <v>6.5771343999999995E-2</v>
      </c>
      <c r="K7503">
        <v>6.0350000000000001</v>
      </c>
      <c r="L7503">
        <v>185.32400000000001</v>
      </c>
      <c r="M7503">
        <v>4</v>
      </c>
    </row>
    <row r="7504" spans="1:13" x14ac:dyDescent="0.3">
      <c r="A7504" t="s">
        <v>10</v>
      </c>
      <c r="B7504">
        <v>7501</v>
      </c>
      <c r="C7504" t="s">
        <v>135</v>
      </c>
      <c r="D7504" t="s">
        <v>95</v>
      </c>
      <c r="E7504">
        <v>2017</v>
      </c>
      <c r="F7504" t="s">
        <v>50</v>
      </c>
      <c r="G7504" t="s">
        <v>34</v>
      </c>
      <c r="H7504" t="s">
        <v>26</v>
      </c>
      <c r="I7504" t="s">
        <v>16</v>
      </c>
      <c r="J7504">
        <v>0.18582416500000001</v>
      </c>
      <c r="K7504">
        <v>12.35</v>
      </c>
      <c r="L7504">
        <v>78.532799999999995</v>
      </c>
      <c r="M7504">
        <v>4</v>
      </c>
    </row>
    <row r="7505" spans="1:13" x14ac:dyDescent="0.3">
      <c r="A7505" t="s">
        <v>10</v>
      </c>
      <c r="B7505">
        <v>7502</v>
      </c>
      <c r="C7505" t="s">
        <v>336</v>
      </c>
      <c r="D7505" t="s">
        <v>95</v>
      </c>
      <c r="E7505">
        <v>2017</v>
      </c>
      <c r="F7505" t="s">
        <v>50</v>
      </c>
      <c r="G7505" t="s">
        <v>34</v>
      </c>
      <c r="H7505" t="s">
        <v>26</v>
      </c>
      <c r="I7505" t="s">
        <v>16</v>
      </c>
      <c r="J7505">
        <v>0.128235818</v>
      </c>
      <c r="K7505">
        <v>14.5</v>
      </c>
      <c r="L7505">
        <v>104.1332</v>
      </c>
      <c r="M7505">
        <v>4</v>
      </c>
    </row>
    <row r="7506" spans="1:13" x14ac:dyDescent="0.3">
      <c r="A7506" t="s">
        <v>10</v>
      </c>
      <c r="B7506">
        <v>7503</v>
      </c>
      <c r="C7506" t="s">
        <v>120</v>
      </c>
      <c r="D7506" t="s">
        <v>95</v>
      </c>
      <c r="E7506">
        <v>2017</v>
      </c>
      <c r="F7506" t="s">
        <v>50</v>
      </c>
      <c r="G7506" t="s">
        <v>34</v>
      </c>
      <c r="H7506" t="s">
        <v>26</v>
      </c>
      <c r="I7506" t="s">
        <v>16</v>
      </c>
      <c r="J7506">
        <v>7.5736745999999994E-2</v>
      </c>
      <c r="K7506">
        <v>15.5</v>
      </c>
      <c r="L7506">
        <v>265.55680000000001</v>
      </c>
      <c r="M7506">
        <v>4</v>
      </c>
    </row>
    <row r="7507" spans="1:13" x14ac:dyDescent="0.3">
      <c r="A7507" t="s">
        <v>10</v>
      </c>
      <c r="B7507">
        <v>7504</v>
      </c>
      <c r="C7507" t="s">
        <v>802</v>
      </c>
      <c r="D7507" t="s">
        <v>95</v>
      </c>
      <c r="E7507">
        <v>2017</v>
      </c>
      <c r="F7507" t="s">
        <v>50</v>
      </c>
      <c r="G7507" t="s">
        <v>34</v>
      </c>
      <c r="H7507" t="s">
        <v>26</v>
      </c>
      <c r="I7507" t="s">
        <v>16</v>
      </c>
      <c r="J7507">
        <v>0.10673189499999999</v>
      </c>
      <c r="K7507">
        <v>16</v>
      </c>
      <c r="L7507">
        <v>183.6634</v>
      </c>
      <c r="M7507">
        <v>4</v>
      </c>
    </row>
    <row r="7508" spans="1:13" x14ac:dyDescent="0.3">
      <c r="A7508" t="s">
        <v>10</v>
      </c>
      <c r="B7508">
        <v>7505</v>
      </c>
      <c r="C7508" t="s">
        <v>935</v>
      </c>
      <c r="D7508" t="s">
        <v>95</v>
      </c>
      <c r="E7508">
        <v>2017</v>
      </c>
      <c r="F7508" t="s">
        <v>50</v>
      </c>
      <c r="G7508" t="s">
        <v>34</v>
      </c>
      <c r="H7508" t="s">
        <v>26</v>
      </c>
      <c r="I7508" t="s">
        <v>16</v>
      </c>
      <c r="J7508">
        <v>9.3846531999999996E-2</v>
      </c>
      <c r="K7508">
        <v>16.5</v>
      </c>
      <c r="L7508">
        <v>95.706800000000001</v>
      </c>
      <c r="M7508">
        <v>4</v>
      </c>
    </row>
    <row r="7509" spans="1:13" x14ac:dyDescent="0.3">
      <c r="A7509" t="s">
        <v>10</v>
      </c>
      <c r="B7509">
        <v>7506</v>
      </c>
      <c r="C7509" t="s">
        <v>1425</v>
      </c>
      <c r="D7509" t="s">
        <v>95</v>
      </c>
      <c r="E7509">
        <v>2017</v>
      </c>
      <c r="F7509" t="s">
        <v>50</v>
      </c>
      <c r="G7509" t="s">
        <v>34</v>
      </c>
      <c r="H7509" t="s">
        <v>26</v>
      </c>
      <c r="I7509" t="s">
        <v>16</v>
      </c>
      <c r="J7509">
        <v>2.6059557000000001E-2</v>
      </c>
      <c r="K7509">
        <v>18.2</v>
      </c>
      <c r="L7509">
        <v>241.21960000000001</v>
      </c>
      <c r="M7509">
        <v>4</v>
      </c>
    </row>
    <row r="7510" spans="1:13" x14ac:dyDescent="0.3">
      <c r="A7510" t="s">
        <v>10</v>
      </c>
      <c r="B7510">
        <v>7507</v>
      </c>
      <c r="C7510" t="s">
        <v>546</v>
      </c>
      <c r="D7510" t="s">
        <v>95</v>
      </c>
      <c r="E7510">
        <v>2017</v>
      </c>
      <c r="F7510" t="s">
        <v>50</v>
      </c>
      <c r="G7510" t="s">
        <v>34</v>
      </c>
      <c r="H7510" t="s">
        <v>26</v>
      </c>
      <c r="I7510" t="s">
        <v>16</v>
      </c>
      <c r="J7510">
        <v>6.2516602000000004E-2</v>
      </c>
      <c r="K7510">
        <v>19.350000000000001</v>
      </c>
      <c r="L7510">
        <v>163.91839999999999</v>
      </c>
      <c r="M7510">
        <v>4</v>
      </c>
    </row>
    <row r="7511" spans="1:13" x14ac:dyDescent="0.3">
      <c r="A7511" t="s">
        <v>10</v>
      </c>
      <c r="B7511">
        <v>7508</v>
      </c>
      <c r="C7511" t="s">
        <v>1605</v>
      </c>
      <c r="D7511" t="s">
        <v>95</v>
      </c>
      <c r="E7511">
        <v>2017</v>
      </c>
      <c r="F7511" t="s">
        <v>50</v>
      </c>
      <c r="G7511" t="s">
        <v>34</v>
      </c>
      <c r="H7511" t="s">
        <v>26</v>
      </c>
      <c r="I7511" t="s">
        <v>16</v>
      </c>
      <c r="J7511">
        <v>5.9889718000000002E-2</v>
      </c>
      <c r="K7511">
        <v>20</v>
      </c>
      <c r="L7511">
        <v>168.51320000000001</v>
      </c>
      <c r="M7511">
        <v>4</v>
      </c>
    </row>
    <row r="7512" spans="1:13" x14ac:dyDescent="0.3">
      <c r="A7512" t="s">
        <v>10</v>
      </c>
      <c r="B7512">
        <v>7509</v>
      </c>
      <c r="C7512" t="s">
        <v>121</v>
      </c>
      <c r="D7512" t="s">
        <v>95</v>
      </c>
      <c r="E7512">
        <v>2017</v>
      </c>
      <c r="F7512" t="s">
        <v>50</v>
      </c>
      <c r="G7512" t="s">
        <v>34</v>
      </c>
      <c r="H7512" t="s">
        <v>26</v>
      </c>
      <c r="I7512" t="s">
        <v>16</v>
      </c>
      <c r="J7512">
        <v>7.9281476000000004E-2</v>
      </c>
      <c r="K7512">
        <v>20.7</v>
      </c>
      <c r="L7512">
        <v>100.10420000000001</v>
      </c>
      <c r="M7512">
        <v>4</v>
      </c>
    </row>
    <row r="7513" spans="1:13" x14ac:dyDescent="0.3">
      <c r="A7513" t="s">
        <v>10</v>
      </c>
      <c r="B7513">
        <v>7510</v>
      </c>
      <c r="C7513" t="s">
        <v>1332</v>
      </c>
      <c r="D7513" t="s">
        <v>95</v>
      </c>
      <c r="E7513">
        <v>2017</v>
      </c>
      <c r="F7513" t="s">
        <v>50</v>
      </c>
      <c r="G7513" t="s">
        <v>34</v>
      </c>
      <c r="H7513" t="s">
        <v>26</v>
      </c>
      <c r="I7513" t="s">
        <v>16</v>
      </c>
      <c r="J7513">
        <v>6.2212713000000003E-2</v>
      </c>
      <c r="K7513">
        <v>20.85</v>
      </c>
      <c r="L7513">
        <v>88.151399999999995</v>
      </c>
      <c r="M7513">
        <v>4</v>
      </c>
    </row>
    <row r="7514" spans="1:13" x14ac:dyDescent="0.3">
      <c r="A7514" t="s">
        <v>10</v>
      </c>
      <c r="B7514">
        <v>7511</v>
      </c>
      <c r="C7514" t="s">
        <v>1457</v>
      </c>
      <c r="D7514" t="s">
        <v>57</v>
      </c>
      <c r="E7514">
        <v>2017</v>
      </c>
      <c r="F7514" t="s">
        <v>50</v>
      </c>
      <c r="G7514" t="s">
        <v>34</v>
      </c>
      <c r="H7514" t="s">
        <v>26</v>
      </c>
      <c r="I7514" t="s">
        <v>16</v>
      </c>
      <c r="J7514">
        <v>6.7688124000000002E-2</v>
      </c>
      <c r="K7514">
        <v>5.6950000000000003</v>
      </c>
      <c r="L7514">
        <v>258.89879999999999</v>
      </c>
      <c r="M7514">
        <v>4</v>
      </c>
    </row>
    <row r="7515" spans="1:13" x14ac:dyDescent="0.3">
      <c r="A7515" t="s">
        <v>10</v>
      </c>
      <c r="B7515">
        <v>7512</v>
      </c>
      <c r="C7515" t="s">
        <v>983</v>
      </c>
      <c r="D7515" t="s">
        <v>57</v>
      </c>
      <c r="E7515">
        <v>2017</v>
      </c>
      <c r="F7515" t="s">
        <v>50</v>
      </c>
      <c r="G7515" t="s">
        <v>34</v>
      </c>
      <c r="H7515" t="s">
        <v>26</v>
      </c>
      <c r="I7515" t="s">
        <v>16</v>
      </c>
      <c r="J7515">
        <v>2.2274263999999998E-2</v>
      </c>
      <c r="K7515">
        <v>9.6</v>
      </c>
      <c r="L7515">
        <v>101.699</v>
      </c>
      <c r="M7515">
        <v>4</v>
      </c>
    </row>
    <row r="7516" spans="1:13" x14ac:dyDescent="0.3">
      <c r="A7516" t="s">
        <v>10</v>
      </c>
      <c r="B7516">
        <v>7513</v>
      </c>
      <c r="C7516" t="s">
        <v>480</v>
      </c>
      <c r="D7516" t="s">
        <v>57</v>
      </c>
      <c r="E7516">
        <v>2017</v>
      </c>
      <c r="F7516" t="s">
        <v>50</v>
      </c>
      <c r="G7516" t="s">
        <v>34</v>
      </c>
      <c r="H7516" t="s">
        <v>26</v>
      </c>
      <c r="I7516" t="s">
        <v>16</v>
      </c>
      <c r="J7516">
        <v>0.14251127199999999</v>
      </c>
      <c r="K7516">
        <v>10.5</v>
      </c>
      <c r="L7516">
        <v>158.7578</v>
      </c>
      <c r="M7516">
        <v>4</v>
      </c>
    </row>
    <row r="7517" spans="1:13" x14ac:dyDescent="0.3">
      <c r="A7517" t="s">
        <v>10</v>
      </c>
      <c r="B7517">
        <v>7514</v>
      </c>
      <c r="C7517" t="s">
        <v>1047</v>
      </c>
      <c r="D7517" t="s">
        <v>57</v>
      </c>
      <c r="E7517">
        <v>2017</v>
      </c>
      <c r="F7517" t="s">
        <v>50</v>
      </c>
      <c r="G7517" t="s">
        <v>34</v>
      </c>
      <c r="H7517" t="s">
        <v>26</v>
      </c>
      <c r="I7517" t="s">
        <v>16</v>
      </c>
      <c r="J7517">
        <v>6.3851475000000005E-2</v>
      </c>
      <c r="K7517">
        <v>14.5</v>
      </c>
      <c r="L7517">
        <v>260.45940000000002</v>
      </c>
      <c r="M7517">
        <v>4</v>
      </c>
    </row>
    <row r="7518" spans="1:13" x14ac:dyDescent="0.3">
      <c r="A7518" t="s">
        <v>10</v>
      </c>
      <c r="B7518">
        <v>7515</v>
      </c>
      <c r="C7518" t="s">
        <v>1511</v>
      </c>
      <c r="D7518" t="s">
        <v>28</v>
      </c>
      <c r="E7518">
        <v>2017</v>
      </c>
      <c r="F7518" t="s">
        <v>50</v>
      </c>
      <c r="G7518" t="s">
        <v>34</v>
      </c>
      <c r="H7518" t="s">
        <v>26</v>
      </c>
      <c r="I7518" t="s">
        <v>16</v>
      </c>
      <c r="J7518">
        <v>0.101812521</v>
      </c>
      <c r="K7518">
        <v>4.6150000000000002</v>
      </c>
      <c r="L7518">
        <v>232.23</v>
      </c>
      <c r="M7518">
        <v>4</v>
      </c>
    </row>
    <row r="7519" spans="1:13" x14ac:dyDescent="0.3">
      <c r="A7519" t="s">
        <v>10</v>
      </c>
      <c r="B7519">
        <v>7516</v>
      </c>
      <c r="C7519" t="s">
        <v>725</v>
      </c>
      <c r="D7519" t="s">
        <v>28</v>
      </c>
      <c r="E7519">
        <v>2017</v>
      </c>
      <c r="F7519" t="s">
        <v>50</v>
      </c>
      <c r="G7519" t="s">
        <v>34</v>
      </c>
      <c r="H7519" t="s">
        <v>26</v>
      </c>
      <c r="I7519" t="s">
        <v>16</v>
      </c>
      <c r="J7519">
        <v>4.6625940999999997E-2</v>
      </c>
      <c r="K7519">
        <v>6.8250000000000002</v>
      </c>
      <c r="L7519">
        <v>154.99979999999999</v>
      </c>
      <c r="M7519">
        <v>4</v>
      </c>
    </row>
    <row r="7520" spans="1:13" x14ac:dyDescent="0.3">
      <c r="A7520" t="s">
        <v>10</v>
      </c>
      <c r="B7520">
        <v>7517</v>
      </c>
      <c r="C7520" t="s">
        <v>1175</v>
      </c>
      <c r="D7520" t="s">
        <v>28</v>
      </c>
      <c r="E7520">
        <v>2017</v>
      </c>
      <c r="F7520" t="s">
        <v>50</v>
      </c>
      <c r="G7520" t="s">
        <v>34</v>
      </c>
      <c r="H7520" t="s">
        <v>26</v>
      </c>
      <c r="I7520" t="s">
        <v>16</v>
      </c>
      <c r="J7520">
        <v>5.5216311999999997E-2</v>
      </c>
      <c r="K7520">
        <v>7.81</v>
      </c>
      <c r="L7520">
        <v>125.5046</v>
      </c>
      <c r="M7520">
        <v>4</v>
      </c>
    </row>
    <row r="7521" spans="1:13" x14ac:dyDescent="0.3">
      <c r="A7521" t="s">
        <v>10</v>
      </c>
      <c r="B7521">
        <v>7518</v>
      </c>
      <c r="C7521" t="s">
        <v>1346</v>
      </c>
      <c r="D7521" t="s">
        <v>28</v>
      </c>
      <c r="E7521">
        <v>2017</v>
      </c>
      <c r="F7521" t="s">
        <v>50</v>
      </c>
      <c r="G7521" t="s">
        <v>34</v>
      </c>
      <c r="H7521" t="s">
        <v>26</v>
      </c>
      <c r="I7521" t="s">
        <v>16</v>
      </c>
      <c r="J7521">
        <v>8.4749164000000002E-2</v>
      </c>
      <c r="K7521">
        <v>15.3</v>
      </c>
      <c r="L7521">
        <v>215.52180000000001</v>
      </c>
      <c r="M7521">
        <v>4</v>
      </c>
    </row>
    <row r="7522" spans="1:13" x14ac:dyDescent="0.3">
      <c r="A7522" t="s">
        <v>10</v>
      </c>
      <c r="B7522">
        <v>7519</v>
      </c>
      <c r="C7522" t="s">
        <v>697</v>
      </c>
      <c r="D7522" t="s">
        <v>28</v>
      </c>
      <c r="E7522">
        <v>2017</v>
      </c>
      <c r="F7522" t="s">
        <v>50</v>
      </c>
      <c r="G7522" t="s">
        <v>34</v>
      </c>
      <c r="H7522" t="s">
        <v>26</v>
      </c>
      <c r="I7522" t="s">
        <v>16</v>
      </c>
      <c r="J7522">
        <v>6.8112874000000004E-2</v>
      </c>
      <c r="K7522">
        <v>16.5</v>
      </c>
      <c r="L7522">
        <v>104.599</v>
      </c>
      <c r="M7522">
        <v>4</v>
      </c>
    </row>
    <row r="7523" spans="1:13" x14ac:dyDescent="0.3">
      <c r="A7523" t="s">
        <v>10</v>
      </c>
      <c r="B7523">
        <v>7520</v>
      </c>
      <c r="C7523" t="s">
        <v>252</v>
      </c>
      <c r="D7523" t="s">
        <v>28</v>
      </c>
      <c r="E7523">
        <v>2017</v>
      </c>
      <c r="F7523" t="s">
        <v>50</v>
      </c>
      <c r="G7523" t="s">
        <v>34</v>
      </c>
      <c r="H7523" t="s">
        <v>26</v>
      </c>
      <c r="I7523" t="s">
        <v>16</v>
      </c>
      <c r="J7523">
        <v>1.2009799999999999E-2</v>
      </c>
      <c r="K7523">
        <v>17.2</v>
      </c>
      <c r="L7523">
        <v>163.11840000000001</v>
      </c>
      <c r="M7523">
        <v>4</v>
      </c>
    </row>
    <row r="7524" spans="1:13" x14ac:dyDescent="0.3">
      <c r="A7524" t="s">
        <v>10</v>
      </c>
      <c r="B7524">
        <v>7521</v>
      </c>
      <c r="C7524" t="s">
        <v>123</v>
      </c>
      <c r="D7524" t="s">
        <v>28</v>
      </c>
      <c r="E7524">
        <v>2017</v>
      </c>
      <c r="F7524" t="s">
        <v>50</v>
      </c>
      <c r="G7524" t="s">
        <v>34</v>
      </c>
      <c r="H7524" t="s">
        <v>26</v>
      </c>
      <c r="I7524" t="s">
        <v>16</v>
      </c>
      <c r="J7524">
        <v>3.0688557000000002E-2</v>
      </c>
      <c r="K7524">
        <v>19.5</v>
      </c>
      <c r="L7524">
        <v>85.754000000000005</v>
      </c>
      <c r="M7524">
        <v>4</v>
      </c>
    </row>
    <row r="7525" spans="1:13" x14ac:dyDescent="0.3">
      <c r="A7525" t="s">
        <v>10</v>
      </c>
      <c r="B7525">
        <v>7522</v>
      </c>
      <c r="C7525" t="s">
        <v>1358</v>
      </c>
      <c r="D7525" t="s">
        <v>28</v>
      </c>
      <c r="E7525">
        <v>2017</v>
      </c>
      <c r="F7525" t="s">
        <v>50</v>
      </c>
      <c r="G7525" t="s">
        <v>34</v>
      </c>
      <c r="H7525" t="s">
        <v>26</v>
      </c>
      <c r="I7525" t="s">
        <v>16</v>
      </c>
      <c r="J7525">
        <v>1.6202582E-2</v>
      </c>
      <c r="K7525">
        <v>19.7</v>
      </c>
      <c r="L7525">
        <v>188.25559999999999</v>
      </c>
      <c r="M7525">
        <v>4</v>
      </c>
    </row>
    <row r="7526" spans="1:13" x14ac:dyDescent="0.3">
      <c r="A7526" t="s">
        <v>10</v>
      </c>
      <c r="B7526">
        <v>7523</v>
      </c>
      <c r="C7526" t="s">
        <v>1399</v>
      </c>
      <c r="D7526" t="s">
        <v>67</v>
      </c>
      <c r="E7526">
        <v>2017</v>
      </c>
      <c r="F7526" t="s">
        <v>50</v>
      </c>
      <c r="G7526" t="s">
        <v>34</v>
      </c>
      <c r="H7526" t="s">
        <v>26</v>
      </c>
      <c r="I7526" t="s">
        <v>16</v>
      </c>
      <c r="J7526">
        <v>3.8204310999999998E-2</v>
      </c>
      <c r="K7526">
        <v>8.3000000000000007</v>
      </c>
      <c r="L7526">
        <v>87.719800000000006</v>
      </c>
      <c r="M7526">
        <v>4</v>
      </c>
    </row>
    <row r="7527" spans="1:13" x14ac:dyDescent="0.3">
      <c r="A7527" t="s">
        <v>10</v>
      </c>
      <c r="B7527">
        <v>7524</v>
      </c>
      <c r="C7527" t="s">
        <v>814</v>
      </c>
      <c r="D7527" t="s">
        <v>67</v>
      </c>
      <c r="E7527">
        <v>2017</v>
      </c>
      <c r="F7527" t="s">
        <v>50</v>
      </c>
      <c r="G7527" t="s">
        <v>34</v>
      </c>
      <c r="H7527" t="s">
        <v>26</v>
      </c>
      <c r="I7527" t="s">
        <v>16</v>
      </c>
      <c r="J7527">
        <v>7.1832909E-2</v>
      </c>
      <c r="K7527">
        <v>8.5749999999999993</v>
      </c>
      <c r="L7527">
        <v>194.17939999999999</v>
      </c>
      <c r="M7527">
        <v>4</v>
      </c>
    </row>
    <row r="7528" spans="1:13" x14ac:dyDescent="0.3">
      <c r="A7528" t="s">
        <v>10</v>
      </c>
      <c r="B7528">
        <v>7525</v>
      </c>
      <c r="C7528" t="s">
        <v>1500</v>
      </c>
      <c r="D7528" t="s">
        <v>67</v>
      </c>
      <c r="E7528">
        <v>2017</v>
      </c>
      <c r="F7528" t="s">
        <v>50</v>
      </c>
      <c r="G7528" t="s">
        <v>34</v>
      </c>
      <c r="H7528" t="s">
        <v>26</v>
      </c>
      <c r="I7528" t="s">
        <v>16</v>
      </c>
      <c r="J7528">
        <v>8.7629354000000007E-2</v>
      </c>
      <c r="K7528">
        <v>8.9450000000000003</v>
      </c>
      <c r="L7528">
        <v>263.49099999999999</v>
      </c>
      <c r="M7528">
        <v>4</v>
      </c>
    </row>
    <row r="7529" spans="1:13" x14ac:dyDescent="0.3">
      <c r="A7529" t="s">
        <v>10</v>
      </c>
      <c r="B7529">
        <v>7526</v>
      </c>
      <c r="C7529" t="s">
        <v>732</v>
      </c>
      <c r="D7529" t="s">
        <v>67</v>
      </c>
      <c r="E7529">
        <v>2017</v>
      </c>
      <c r="F7529" t="s">
        <v>50</v>
      </c>
      <c r="G7529" t="s">
        <v>34</v>
      </c>
      <c r="H7529" t="s">
        <v>26</v>
      </c>
      <c r="I7529" t="s">
        <v>16</v>
      </c>
      <c r="J7529">
        <v>9.6200420000000005E-3</v>
      </c>
      <c r="K7529">
        <v>10.895</v>
      </c>
      <c r="L7529">
        <v>121.673</v>
      </c>
      <c r="M7529">
        <v>4</v>
      </c>
    </row>
    <row r="7530" spans="1:13" x14ac:dyDescent="0.3">
      <c r="A7530" t="s">
        <v>10</v>
      </c>
      <c r="B7530">
        <v>7527</v>
      </c>
      <c r="C7530" t="s">
        <v>253</v>
      </c>
      <c r="D7530" t="s">
        <v>67</v>
      </c>
      <c r="E7530">
        <v>2017</v>
      </c>
      <c r="F7530" t="s">
        <v>50</v>
      </c>
      <c r="G7530" t="s">
        <v>34</v>
      </c>
      <c r="H7530" t="s">
        <v>26</v>
      </c>
      <c r="I7530" t="s">
        <v>16</v>
      </c>
      <c r="J7530">
        <v>6.3214350000000002E-2</v>
      </c>
      <c r="K7530">
        <v>11.35</v>
      </c>
      <c r="L7530">
        <v>88.385599999999997</v>
      </c>
      <c r="M7530">
        <v>4</v>
      </c>
    </row>
    <row r="7531" spans="1:13" x14ac:dyDescent="0.3">
      <c r="A7531" t="s">
        <v>10</v>
      </c>
      <c r="B7531">
        <v>7528</v>
      </c>
      <c r="C7531" t="s">
        <v>554</v>
      </c>
      <c r="D7531" t="s">
        <v>67</v>
      </c>
      <c r="E7531">
        <v>2017</v>
      </c>
      <c r="F7531" t="s">
        <v>50</v>
      </c>
      <c r="G7531" t="s">
        <v>34</v>
      </c>
      <c r="H7531" t="s">
        <v>26</v>
      </c>
      <c r="I7531" t="s">
        <v>16</v>
      </c>
      <c r="J7531">
        <v>0.107036943</v>
      </c>
      <c r="K7531">
        <v>11.8</v>
      </c>
      <c r="L7531">
        <v>220.37719999999999</v>
      </c>
      <c r="M7531">
        <v>4</v>
      </c>
    </row>
    <row r="7532" spans="1:13" x14ac:dyDescent="0.3">
      <c r="A7532" t="s">
        <v>10</v>
      </c>
      <c r="B7532">
        <v>7529</v>
      </c>
      <c r="C7532" t="s">
        <v>68</v>
      </c>
      <c r="D7532" t="s">
        <v>67</v>
      </c>
      <c r="E7532">
        <v>2017</v>
      </c>
      <c r="F7532" t="s">
        <v>50</v>
      </c>
      <c r="G7532" t="s">
        <v>34</v>
      </c>
      <c r="H7532" t="s">
        <v>26</v>
      </c>
      <c r="I7532" t="s">
        <v>16</v>
      </c>
      <c r="J7532">
        <v>6.5051585999999995E-2</v>
      </c>
      <c r="K7532">
        <v>16</v>
      </c>
      <c r="L7532">
        <v>76.198599999999999</v>
      </c>
      <c r="M7532">
        <v>4</v>
      </c>
    </row>
    <row r="7533" spans="1:13" x14ac:dyDescent="0.3">
      <c r="A7533" t="s">
        <v>10</v>
      </c>
      <c r="B7533">
        <v>7530</v>
      </c>
      <c r="C7533" t="s">
        <v>1360</v>
      </c>
      <c r="D7533" t="s">
        <v>67</v>
      </c>
      <c r="E7533">
        <v>2017</v>
      </c>
      <c r="F7533" t="s">
        <v>50</v>
      </c>
      <c r="G7533" t="s">
        <v>34</v>
      </c>
      <c r="H7533" t="s">
        <v>26</v>
      </c>
      <c r="I7533" t="s">
        <v>16</v>
      </c>
      <c r="J7533">
        <v>6.3319378999999995E-2</v>
      </c>
      <c r="K7533">
        <v>16.100000000000001</v>
      </c>
      <c r="L7533">
        <v>180.93180000000001</v>
      </c>
      <c r="M7533">
        <v>4</v>
      </c>
    </row>
    <row r="7534" spans="1:13" x14ac:dyDescent="0.3">
      <c r="A7534" t="s">
        <v>10</v>
      </c>
      <c r="B7534">
        <v>7531</v>
      </c>
      <c r="C7534" t="s">
        <v>1244</v>
      </c>
      <c r="D7534" t="s">
        <v>67</v>
      </c>
      <c r="E7534">
        <v>2017</v>
      </c>
      <c r="F7534" t="s">
        <v>50</v>
      </c>
      <c r="G7534" t="s">
        <v>34</v>
      </c>
      <c r="H7534" t="s">
        <v>26</v>
      </c>
      <c r="I7534" t="s">
        <v>16</v>
      </c>
      <c r="J7534">
        <v>4.2610897000000002E-2</v>
      </c>
      <c r="K7534">
        <v>16.7</v>
      </c>
      <c r="L7534">
        <v>117.2782</v>
      </c>
      <c r="M7534">
        <v>4</v>
      </c>
    </row>
    <row r="7535" spans="1:13" x14ac:dyDescent="0.3">
      <c r="A7535" t="s">
        <v>10</v>
      </c>
      <c r="B7535">
        <v>7532</v>
      </c>
      <c r="C7535" t="s">
        <v>397</v>
      </c>
      <c r="D7535" t="s">
        <v>67</v>
      </c>
      <c r="E7535">
        <v>2017</v>
      </c>
      <c r="F7535" t="s">
        <v>50</v>
      </c>
      <c r="G7535" t="s">
        <v>34</v>
      </c>
      <c r="H7535" t="s">
        <v>26</v>
      </c>
      <c r="I7535" t="s">
        <v>16</v>
      </c>
      <c r="J7535">
        <v>0.183260221</v>
      </c>
      <c r="K7535">
        <v>18.25</v>
      </c>
      <c r="L7535">
        <v>108.557</v>
      </c>
      <c r="M7535">
        <v>4</v>
      </c>
    </row>
    <row r="7536" spans="1:13" x14ac:dyDescent="0.3">
      <c r="A7536" t="s">
        <v>10</v>
      </c>
      <c r="B7536">
        <v>7533</v>
      </c>
      <c r="C7536" t="s">
        <v>978</v>
      </c>
      <c r="D7536" t="s">
        <v>67</v>
      </c>
      <c r="E7536">
        <v>2017</v>
      </c>
      <c r="F7536" t="s">
        <v>50</v>
      </c>
      <c r="G7536" t="s">
        <v>34</v>
      </c>
      <c r="H7536" t="s">
        <v>26</v>
      </c>
      <c r="I7536" t="s">
        <v>16</v>
      </c>
      <c r="J7536">
        <v>2.2507876999999999E-2</v>
      </c>
      <c r="K7536">
        <v>20.25</v>
      </c>
      <c r="L7536">
        <v>248.10919999999999</v>
      </c>
      <c r="M7536">
        <v>4</v>
      </c>
    </row>
    <row r="7537" spans="1:13" x14ac:dyDescent="0.3">
      <c r="A7537" t="s">
        <v>10</v>
      </c>
      <c r="B7537">
        <v>7534</v>
      </c>
      <c r="C7537" t="s">
        <v>125</v>
      </c>
      <c r="D7537" t="s">
        <v>67</v>
      </c>
      <c r="E7537">
        <v>2017</v>
      </c>
      <c r="F7537" t="s">
        <v>50</v>
      </c>
      <c r="G7537" t="s">
        <v>34</v>
      </c>
      <c r="H7537" t="s">
        <v>26</v>
      </c>
      <c r="I7537" t="s">
        <v>16</v>
      </c>
      <c r="J7537">
        <v>7.6146050000000007E-2</v>
      </c>
      <c r="K7537">
        <v>20.25</v>
      </c>
      <c r="L7537">
        <v>197.07939999999999</v>
      </c>
      <c r="M7537">
        <v>4</v>
      </c>
    </row>
    <row r="7538" spans="1:13" x14ac:dyDescent="0.3">
      <c r="A7538" t="s">
        <v>10</v>
      </c>
      <c r="B7538">
        <v>7535</v>
      </c>
      <c r="C7538" t="s">
        <v>744</v>
      </c>
      <c r="D7538" t="s">
        <v>67</v>
      </c>
      <c r="E7538">
        <v>2017</v>
      </c>
      <c r="F7538" t="s">
        <v>50</v>
      </c>
      <c r="G7538" t="s">
        <v>34</v>
      </c>
      <c r="H7538" t="s">
        <v>26</v>
      </c>
      <c r="I7538" t="s">
        <v>16</v>
      </c>
      <c r="J7538">
        <v>3.0504756000000001E-2</v>
      </c>
      <c r="K7538">
        <v>20.6</v>
      </c>
      <c r="L7538">
        <v>212.62440000000001</v>
      </c>
      <c r="M7538">
        <v>4</v>
      </c>
    </row>
    <row r="7539" spans="1:13" x14ac:dyDescent="0.3">
      <c r="A7539" t="s">
        <v>10</v>
      </c>
      <c r="B7539">
        <v>7536</v>
      </c>
      <c r="C7539" t="s">
        <v>967</v>
      </c>
      <c r="D7539" t="s">
        <v>67</v>
      </c>
      <c r="E7539">
        <v>2017</v>
      </c>
      <c r="F7539" t="s">
        <v>50</v>
      </c>
      <c r="G7539" t="s">
        <v>34</v>
      </c>
      <c r="H7539" t="s">
        <v>26</v>
      </c>
      <c r="I7539" t="s">
        <v>16</v>
      </c>
      <c r="J7539">
        <v>4.7482390999999999E-2</v>
      </c>
      <c r="K7539">
        <v>20.7</v>
      </c>
      <c r="L7539">
        <v>215.98759999999999</v>
      </c>
      <c r="M7539">
        <v>4</v>
      </c>
    </row>
    <row r="7540" spans="1:13" x14ac:dyDescent="0.3">
      <c r="A7540" t="s">
        <v>10</v>
      </c>
      <c r="B7540">
        <v>7537</v>
      </c>
      <c r="C7540" t="s">
        <v>826</v>
      </c>
      <c r="D7540" t="s">
        <v>24</v>
      </c>
      <c r="E7540">
        <v>2017</v>
      </c>
      <c r="F7540" t="s">
        <v>50</v>
      </c>
      <c r="G7540" t="s">
        <v>34</v>
      </c>
      <c r="H7540" t="s">
        <v>26</v>
      </c>
      <c r="I7540" t="s">
        <v>16</v>
      </c>
      <c r="J7540">
        <v>3.4350672999999998E-2</v>
      </c>
      <c r="K7540">
        <v>4.5549999999999997</v>
      </c>
      <c r="L7540">
        <v>112.7544</v>
      </c>
      <c r="M7540">
        <v>4</v>
      </c>
    </row>
    <row r="7541" spans="1:13" x14ac:dyDescent="0.3">
      <c r="A7541" t="s">
        <v>10</v>
      </c>
      <c r="B7541">
        <v>7538</v>
      </c>
      <c r="C7541" t="s">
        <v>1443</v>
      </c>
      <c r="D7541" t="s">
        <v>24</v>
      </c>
      <c r="E7541">
        <v>2017</v>
      </c>
      <c r="F7541" t="s">
        <v>50</v>
      </c>
      <c r="G7541" t="s">
        <v>34</v>
      </c>
      <c r="H7541" t="s">
        <v>26</v>
      </c>
      <c r="I7541" t="s">
        <v>16</v>
      </c>
      <c r="J7541">
        <v>0.104998144</v>
      </c>
      <c r="K7541">
        <v>5.8449999999999998</v>
      </c>
      <c r="L7541">
        <v>213.2218</v>
      </c>
      <c r="M7541">
        <v>4</v>
      </c>
    </row>
    <row r="7542" spans="1:13" x14ac:dyDescent="0.3">
      <c r="A7542" t="s">
        <v>10</v>
      </c>
      <c r="B7542">
        <v>7539</v>
      </c>
      <c r="C7542" t="s">
        <v>529</v>
      </c>
      <c r="D7542" t="s">
        <v>24</v>
      </c>
      <c r="E7542">
        <v>2017</v>
      </c>
      <c r="F7542" t="s">
        <v>50</v>
      </c>
      <c r="G7542" t="s">
        <v>34</v>
      </c>
      <c r="H7542" t="s">
        <v>26</v>
      </c>
      <c r="I7542" t="s">
        <v>16</v>
      </c>
      <c r="J7542">
        <v>0.149986868</v>
      </c>
      <c r="K7542">
        <v>7.8250000000000002</v>
      </c>
      <c r="L7542">
        <v>158.8288</v>
      </c>
      <c r="M7542">
        <v>4</v>
      </c>
    </row>
    <row r="7543" spans="1:13" x14ac:dyDescent="0.3">
      <c r="A7543" t="s">
        <v>10</v>
      </c>
      <c r="B7543">
        <v>7540</v>
      </c>
      <c r="C7543" t="s">
        <v>1245</v>
      </c>
      <c r="D7543" t="s">
        <v>24</v>
      </c>
      <c r="E7543">
        <v>2017</v>
      </c>
      <c r="F7543" t="s">
        <v>50</v>
      </c>
      <c r="G7543" t="s">
        <v>34</v>
      </c>
      <c r="H7543" t="s">
        <v>26</v>
      </c>
      <c r="I7543" t="s">
        <v>16</v>
      </c>
      <c r="J7543">
        <v>0.137618927</v>
      </c>
      <c r="K7543">
        <v>8.8949999999999996</v>
      </c>
      <c r="L7543">
        <v>161.52359999999999</v>
      </c>
      <c r="M7543">
        <v>4</v>
      </c>
    </row>
    <row r="7544" spans="1:13" x14ac:dyDescent="0.3">
      <c r="A7544" t="s">
        <v>10</v>
      </c>
      <c r="B7544">
        <v>7541</v>
      </c>
      <c r="C7544" t="s">
        <v>1293</v>
      </c>
      <c r="D7544" t="s">
        <v>24</v>
      </c>
      <c r="E7544">
        <v>2017</v>
      </c>
      <c r="F7544" t="s">
        <v>50</v>
      </c>
      <c r="G7544" t="s">
        <v>34</v>
      </c>
      <c r="H7544" t="s">
        <v>26</v>
      </c>
      <c r="I7544" t="s">
        <v>16</v>
      </c>
      <c r="J7544">
        <v>4.1994624000000001E-2</v>
      </c>
      <c r="K7544">
        <v>11.5</v>
      </c>
      <c r="L7544">
        <v>194.78200000000001</v>
      </c>
      <c r="M7544">
        <v>4</v>
      </c>
    </row>
    <row r="7545" spans="1:13" x14ac:dyDescent="0.3">
      <c r="A7545" t="s">
        <v>10</v>
      </c>
      <c r="B7545">
        <v>7542</v>
      </c>
      <c r="C7545" t="s">
        <v>1453</v>
      </c>
      <c r="D7545" t="s">
        <v>24</v>
      </c>
      <c r="E7545">
        <v>2017</v>
      </c>
      <c r="F7545" t="s">
        <v>50</v>
      </c>
      <c r="G7545" t="s">
        <v>34</v>
      </c>
      <c r="H7545" t="s">
        <v>26</v>
      </c>
      <c r="I7545" t="s">
        <v>16</v>
      </c>
      <c r="J7545">
        <v>9.8765906000000001E-2</v>
      </c>
      <c r="K7545">
        <v>13.1</v>
      </c>
      <c r="L7545">
        <v>196.3768</v>
      </c>
      <c r="M7545">
        <v>4</v>
      </c>
    </row>
    <row r="7546" spans="1:13" x14ac:dyDescent="0.3">
      <c r="A7546" t="s">
        <v>10</v>
      </c>
      <c r="B7546">
        <v>7543</v>
      </c>
      <c r="C7546" t="s">
        <v>1489</v>
      </c>
      <c r="D7546" t="s">
        <v>24</v>
      </c>
      <c r="E7546">
        <v>2017</v>
      </c>
      <c r="F7546" t="s">
        <v>50</v>
      </c>
      <c r="G7546" t="s">
        <v>34</v>
      </c>
      <c r="H7546" t="s">
        <v>26</v>
      </c>
      <c r="I7546" t="s">
        <v>16</v>
      </c>
      <c r="J7546">
        <v>7.2898644999999998E-2</v>
      </c>
      <c r="K7546">
        <v>13.65</v>
      </c>
      <c r="L7546">
        <v>198.14259999999999</v>
      </c>
      <c r="M7546">
        <v>4</v>
      </c>
    </row>
    <row r="7547" spans="1:13" x14ac:dyDescent="0.3">
      <c r="A7547" t="s">
        <v>10</v>
      </c>
      <c r="B7547">
        <v>7544</v>
      </c>
      <c r="C7547" t="s">
        <v>441</v>
      </c>
      <c r="D7547" t="s">
        <v>24</v>
      </c>
      <c r="E7547">
        <v>2017</v>
      </c>
      <c r="F7547" t="s">
        <v>50</v>
      </c>
      <c r="G7547" t="s">
        <v>34</v>
      </c>
      <c r="H7547" t="s">
        <v>26</v>
      </c>
      <c r="I7547" t="s">
        <v>16</v>
      </c>
      <c r="J7547">
        <v>8.0625230000000006E-2</v>
      </c>
      <c r="K7547">
        <v>13.65</v>
      </c>
      <c r="L7547">
        <v>259.6936</v>
      </c>
      <c r="M7547">
        <v>4</v>
      </c>
    </row>
    <row r="7548" spans="1:13" x14ac:dyDescent="0.3">
      <c r="A7548" t="s">
        <v>10</v>
      </c>
      <c r="B7548">
        <v>7545</v>
      </c>
      <c r="C7548" t="s">
        <v>23</v>
      </c>
      <c r="D7548" t="s">
        <v>24</v>
      </c>
      <c r="E7548">
        <v>2017</v>
      </c>
      <c r="F7548" t="s">
        <v>50</v>
      </c>
      <c r="G7548" t="s">
        <v>34</v>
      </c>
      <c r="H7548" t="s">
        <v>26</v>
      </c>
      <c r="I7548" t="s">
        <v>16</v>
      </c>
      <c r="J7548">
        <v>2.5891588E-2</v>
      </c>
      <c r="K7548">
        <v>13.85</v>
      </c>
      <c r="L7548">
        <v>165.12100000000001</v>
      </c>
      <c r="M7548">
        <v>4</v>
      </c>
    </row>
    <row r="7549" spans="1:13" x14ac:dyDescent="0.3">
      <c r="A7549" t="s">
        <v>10</v>
      </c>
      <c r="B7549">
        <v>7546</v>
      </c>
      <c r="C7549" t="s">
        <v>835</v>
      </c>
      <c r="D7549" t="s">
        <v>24</v>
      </c>
      <c r="E7549">
        <v>2017</v>
      </c>
      <c r="F7549" t="s">
        <v>50</v>
      </c>
      <c r="G7549" t="s">
        <v>34</v>
      </c>
      <c r="H7549" t="s">
        <v>26</v>
      </c>
      <c r="I7549" t="s">
        <v>16</v>
      </c>
      <c r="J7549">
        <v>0.105125569</v>
      </c>
      <c r="K7549">
        <v>14</v>
      </c>
      <c r="L7549">
        <v>143.28120000000001</v>
      </c>
      <c r="M7549">
        <v>4</v>
      </c>
    </row>
    <row r="7550" spans="1:13" x14ac:dyDescent="0.3">
      <c r="A7550" t="s">
        <v>10</v>
      </c>
      <c r="B7550">
        <v>7547</v>
      </c>
      <c r="C7550" t="s">
        <v>1533</v>
      </c>
      <c r="D7550" t="s">
        <v>24</v>
      </c>
      <c r="E7550">
        <v>2017</v>
      </c>
      <c r="F7550" t="s">
        <v>50</v>
      </c>
      <c r="G7550" t="s">
        <v>34</v>
      </c>
      <c r="H7550" t="s">
        <v>26</v>
      </c>
      <c r="I7550" t="s">
        <v>16</v>
      </c>
      <c r="J7550">
        <v>0.11001019099999999</v>
      </c>
      <c r="K7550">
        <v>15.85</v>
      </c>
      <c r="L7550">
        <v>38.8506</v>
      </c>
      <c r="M7550">
        <v>4</v>
      </c>
    </row>
    <row r="7551" spans="1:13" x14ac:dyDescent="0.3">
      <c r="A7551" t="s">
        <v>10</v>
      </c>
      <c r="B7551">
        <v>7548</v>
      </c>
      <c r="C7551" t="s">
        <v>1436</v>
      </c>
      <c r="D7551" t="s">
        <v>24</v>
      </c>
      <c r="E7551">
        <v>2017</v>
      </c>
      <c r="F7551" t="s">
        <v>50</v>
      </c>
      <c r="G7551" t="s">
        <v>34</v>
      </c>
      <c r="H7551" t="s">
        <v>26</v>
      </c>
      <c r="I7551" t="s">
        <v>16</v>
      </c>
      <c r="J7551">
        <v>4.7792845E-2</v>
      </c>
      <c r="K7551">
        <v>16.100000000000001</v>
      </c>
      <c r="L7551">
        <v>126.1362</v>
      </c>
      <c r="M7551">
        <v>4</v>
      </c>
    </row>
    <row r="7552" spans="1:13" x14ac:dyDescent="0.3">
      <c r="A7552" t="s">
        <v>10</v>
      </c>
      <c r="B7552">
        <v>7549</v>
      </c>
      <c r="C7552" t="s">
        <v>270</v>
      </c>
      <c r="D7552" t="s">
        <v>24</v>
      </c>
      <c r="E7552">
        <v>2017</v>
      </c>
      <c r="F7552" t="s">
        <v>50</v>
      </c>
      <c r="G7552" t="s">
        <v>34</v>
      </c>
      <c r="H7552" t="s">
        <v>26</v>
      </c>
      <c r="I7552" t="s">
        <v>16</v>
      </c>
      <c r="J7552">
        <v>0.15969819199999999</v>
      </c>
      <c r="K7552">
        <v>16.100000000000001</v>
      </c>
      <c r="L7552">
        <v>32.055799999999998</v>
      </c>
      <c r="M7552">
        <v>4</v>
      </c>
    </row>
    <row r="7553" spans="1:13" x14ac:dyDescent="0.3">
      <c r="A7553" t="s">
        <v>10</v>
      </c>
      <c r="B7553">
        <v>7550</v>
      </c>
      <c r="C7553" t="s">
        <v>1534</v>
      </c>
      <c r="D7553" t="s">
        <v>24</v>
      </c>
      <c r="E7553">
        <v>2017</v>
      </c>
      <c r="F7553" t="s">
        <v>50</v>
      </c>
      <c r="G7553" t="s">
        <v>34</v>
      </c>
      <c r="H7553" t="s">
        <v>26</v>
      </c>
      <c r="I7553" t="s">
        <v>16</v>
      </c>
      <c r="J7553">
        <v>9.7294727999999997E-2</v>
      </c>
      <c r="K7553">
        <v>19</v>
      </c>
      <c r="L7553">
        <v>47.771799999999999</v>
      </c>
      <c r="M7553">
        <v>4</v>
      </c>
    </row>
    <row r="7554" spans="1:13" x14ac:dyDescent="0.3">
      <c r="A7554" t="s">
        <v>10</v>
      </c>
      <c r="B7554">
        <v>7551</v>
      </c>
      <c r="C7554" t="s">
        <v>1334</v>
      </c>
      <c r="D7554" t="s">
        <v>12</v>
      </c>
      <c r="E7554">
        <v>2017</v>
      </c>
      <c r="F7554" t="s">
        <v>50</v>
      </c>
      <c r="G7554" t="s">
        <v>34</v>
      </c>
      <c r="H7554" t="s">
        <v>26</v>
      </c>
      <c r="I7554" t="s">
        <v>16</v>
      </c>
      <c r="J7554">
        <v>3.8749536000000001E-2</v>
      </c>
      <c r="K7554">
        <v>5.7850000000000001</v>
      </c>
      <c r="L7554">
        <v>262.02519999999998</v>
      </c>
      <c r="M7554">
        <v>4</v>
      </c>
    </row>
    <row r="7555" spans="1:13" x14ac:dyDescent="0.3">
      <c r="A7555" t="s">
        <v>10</v>
      </c>
      <c r="B7555">
        <v>7552</v>
      </c>
      <c r="C7555" t="s">
        <v>733</v>
      </c>
      <c r="D7555" t="s">
        <v>12</v>
      </c>
      <c r="E7555">
        <v>2017</v>
      </c>
      <c r="F7555" t="s">
        <v>50</v>
      </c>
      <c r="G7555" t="s">
        <v>34</v>
      </c>
      <c r="H7555" t="s">
        <v>26</v>
      </c>
      <c r="I7555" t="s">
        <v>16</v>
      </c>
      <c r="J7555">
        <v>7.7304459000000006E-2</v>
      </c>
      <c r="K7555">
        <v>5.82</v>
      </c>
      <c r="L7555">
        <v>257.63299999999998</v>
      </c>
      <c r="M7555">
        <v>4</v>
      </c>
    </row>
    <row r="7556" spans="1:13" x14ac:dyDescent="0.3">
      <c r="A7556" t="s">
        <v>10</v>
      </c>
      <c r="B7556">
        <v>7553</v>
      </c>
      <c r="C7556" t="s">
        <v>1009</v>
      </c>
      <c r="D7556" t="s">
        <v>12</v>
      </c>
      <c r="E7556">
        <v>2017</v>
      </c>
      <c r="F7556" t="s">
        <v>50</v>
      </c>
      <c r="G7556" t="s">
        <v>34</v>
      </c>
      <c r="H7556" t="s">
        <v>26</v>
      </c>
      <c r="I7556" t="s">
        <v>16</v>
      </c>
      <c r="J7556">
        <v>3.9836894999999997E-2</v>
      </c>
      <c r="K7556">
        <v>8.3650000000000002</v>
      </c>
      <c r="L7556">
        <v>191.61879999999999</v>
      </c>
      <c r="M7556">
        <v>4</v>
      </c>
    </row>
    <row r="7557" spans="1:13" x14ac:dyDescent="0.3">
      <c r="A7557" t="s">
        <v>10</v>
      </c>
      <c r="B7557">
        <v>7554</v>
      </c>
      <c r="C7557" t="s">
        <v>836</v>
      </c>
      <c r="D7557" t="s">
        <v>12</v>
      </c>
      <c r="E7557">
        <v>2017</v>
      </c>
      <c r="F7557" t="s">
        <v>50</v>
      </c>
      <c r="G7557" t="s">
        <v>34</v>
      </c>
      <c r="H7557" t="s">
        <v>26</v>
      </c>
      <c r="I7557" t="s">
        <v>16</v>
      </c>
      <c r="J7557">
        <v>6.8925304000000007E-2</v>
      </c>
      <c r="K7557">
        <v>8.9600000000000009</v>
      </c>
      <c r="L7557">
        <v>196.9768</v>
      </c>
      <c r="M7557">
        <v>4</v>
      </c>
    </row>
    <row r="7558" spans="1:13" x14ac:dyDescent="0.3">
      <c r="A7558" t="s">
        <v>10</v>
      </c>
      <c r="B7558">
        <v>7555</v>
      </c>
      <c r="C7558" t="s">
        <v>432</v>
      </c>
      <c r="D7558" t="s">
        <v>12</v>
      </c>
      <c r="E7558">
        <v>2017</v>
      </c>
      <c r="F7558" t="s">
        <v>50</v>
      </c>
      <c r="G7558" t="s">
        <v>34</v>
      </c>
      <c r="H7558" t="s">
        <v>26</v>
      </c>
      <c r="I7558" t="s">
        <v>16</v>
      </c>
      <c r="J7558">
        <v>5.5294699999999999E-3</v>
      </c>
      <c r="K7558">
        <v>11.35</v>
      </c>
      <c r="L7558">
        <v>169.279</v>
      </c>
      <c r="M7558">
        <v>4</v>
      </c>
    </row>
    <row r="7559" spans="1:13" x14ac:dyDescent="0.3">
      <c r="A7559" t="s">
        <v>10</v>
      </c>
      <c r="B7559">
        <v>7556</v>
      </c>
      <c r="C7559" t="s">
        <v>1010</v>
      </c>
      <c r="D7559" t="s">
        <v>12</v>
      </c>
      <c r="E7559">
        <v>2017</v>
      </c>
      <c r="F7559" t="s">
        <v>50</v>
      </c>
      <c r="G7559" t="s">
        <v>34</v>
      </c>
      <c r="H7559" t="s">
        <v>26</v>
      </c>
      <c r="I7559" t="s">
        <v>16</v>
      </c>
      <c r="J7559">
        <v>0</v>
      </c>
      <c r="K7559">
        <v>14.5</v>
      </c>
      <c r="L7559">
        <v>169.6448</v>
      </c>
      <c r="M7559">
        <v>4</v>
      </c>
    </row>
    <row r="7560" spans="1:13" x14ac:dyDescent="0.3">
      <c r="A7560" t="s">
        <v>10</v>
      </c>
      <c r="B7560">
        <v>7557</v>
      </c>
      <c r="C7560" t="s">
        <v>1054</v>
      </c>
      <c r="D7560" t="s">
        <v>12</v>
      </c>
      <c r="E7560">
        <v>2017</v>
      </c>
      <c r="F7560" t="s">
        <v>50</v>
      </c>
      <c r="G7560" t="s">
        <v>34</v>
      </c>
      <c r="H7560" t="s">
        <v>26</v>
      </c>
      <c r="I7560" t="s">
        <v>16</v>
      </c>
      <c r="J7560">
        <v>0.103758647</v>
      </c>
      <c r="K7560">
        <v>15.2</v>
      </c>
      <c r="L7560">
        <v>177.00540000000001</v>
      </c>
      <c r="M7560">
        <v>4</v>
      </c>
    </row>
    <row r="7561" spans="1:13" x14ac:dyDescent="0.3">
      <c r="A7561" t="s">
        <v>10</v>
      </c>
      <c r="B7561">
        <v>7558</v>
      </c>
      <c r="C7561" t="s">
        <v>1027</v>
      </c>
      <c r="D7561" t="s">
        <v>12</v>
      </c>
      <c r="E7561">
        <v>2017</v>
      </c>
      <c r="F7561" t="s">
        <v>50</v>
      </c>
      <c r="G7561" t="s">
        <v>34</v>
      </c>
      <c r="H7561" t="s">
        <v>26</v>
      </c>
      <c r="I7561" t="s">
        <v>16</v>
      </c>
      <c r="J7561">
        <v>4.6599684000000002E-2</v>
      </c>
      <c r="K7561">
        <v>17.850000000000001</v>
      </c>
      <c r="L7561">
        <v>125.1388</v>
      </c>
      <c r="M7561">
        <v>4</v>
      </c>
    </row>
    <row r="7562" spans="1:13" x14ac:dyDescent="0.3">
      <c r="A7562" t="s">
        <v>10</v>
      </c>
      <c r="B7562">
        <v>7559</v>
      </c>
      <c r="C7562" t="s">
        <v>1160</v>
      </c>
      <c r="D7562" t="s">
        <v>12</v>
      </c>
      <c r="E7562">
        <v>2017</v>
      </c>
      <c r="F7562" t="s">
        <v>50</v>
      </c>
      <c r="G7562" t="s">
        <v>34</v>
      </c>
      <c r="H7562" t="s">
        <v>26</v>
      </c>
      <c r="I7562" t="s">
        <v>16</v>
      </c>
      <c r="J7562">
        <v>9.4279004E-2</v>
      </c>
      <c r="K7562">
        <v>18.350000000000001</v>
      </c>
      <c r="L7562">
        <v>86.388199999999998</v>
      </c>
      <c r="M7562">
        <v>4</v>
      </c>
    </row>
    <row r="7563" spans="1:13" x14ac:dyDescent="0.3">
      <c r="A7563" t="s">
        <v>10</v>
      </c>
      <c r="B7563">
        <v>7560</v>
      </c>
      <c r="C7563" t="s">
        <v>1484</v>
      </c>
      <c r="D7563" t="s">
        <v>12</v>
      </c>
      <c r="E7563">
        <v>2017</v>
      </c>
      <c r="F7563" t="s">
        <v>50</v>
      </c>
      <c r="G7563" t="s">
        <v>34</v>
      </c>
      <c r="H7563" t="s">
        <v>26</v>
      </c>
      <c r="I7563" t="s">
        <v>16</v>
      </c>
      <c r="J7563">
        <v>2.2914477999999999E-2</v>
      </c>
      <c r="K7563">
        <v>19.2</v>
      </c>
      <c r="L7563">
        <v>181.19499999999999</v>
      </c>
      <c r="M7563">
        <v>4</v>
      </c>
    </row>
    <row r="7564" spans="1:13" x14ac:dyDescent="0.3">
      <c r="A7564" t="s">
        <v>10</v>
      </c>
      <c r="B7564">
        <v>7561</v>
      </c>
      <c r="C7564" t="s">
        <v>461</v>
      </c>
      <c r="D7564" t="s">
        <v>12</v>
      </c>
      <c r="E7564">
        <v>2017</v>
      </c>
      <c r="F7564" t="s">
        <v>50</v>
      </c>
      <c r="G7564" t="s">
        <v>34</v>
      </c>
      <c r="H7564" t="s">
        <v>26</v>
      </c>
      <c r="I7564" t="s">
        <v>16</v>
      </c>
      <c r="J7564">
        <v>0.16147441900000001</v>
      </c>
      <c r="K7564">
        <v>21.1</v>
      </c>
      <c r="L7564">
        <v>62.916800000000002</v>
      </c>
      <c r="M7564">
        <v>4</v>
      </c>
    </row>
    <row r="7565" spans="1:13" x14ac:dyDescent="0.3">
      <c r="A7565" t="s">
        <v>10</v>
      </c>
      <c r="B7565">
        <v>7562</v>
      </c>
      <c r="C7565" t="s">
        <v>607</v>
      </c>
      <c r="D7565" t="s">
        <v>54</v>
      </c>
      <c r="E7565">
        <v>2017</v>
      </c>
      <c r="F7565" t="s">
        <v>50</v>
      </c>
      <c r="G7565" t="s">
        <v>34</v>
      </c>
      <c r="H7565" t="s">
        <v>26</v>
      </c>
      <c r="I7565" t="s">
        <v>16</v>
      </c>
      <c r="J7565">
        <v>3.6903419E-2</v>
      </c>
      <c r="K7565">
        <v>6.69</v>
      </c>
      <c r="L7565">
        <v>175.137</v>
      </c>
      <c r="M7565">
        <v>4</v>
      </c>
    </row>
    <row r="7566" spans="1:13" x14ac:dyDescent="0.3">
      <c r="A7566" t="s">
        <v>10</v>
      </c>
      <c r="B7566">
        <v>7563</v>
      </c>
      <c r="C7566" t="s">
        <v>767</v>
      </c>
      <c r="D7566" t="s">
        <v>54</v>
      </c>
      <c r="E7566">
        <v>2017</v>
      </c>
      <c r="F7566" t="s">
        <v>50</v>
      </c>
      <c r="G7566" t="s">
        <v>34</v>
      </c>
      <c r="H7566" t="s">
        <v>26</v>
      </c>
      <c r="I7566" t="s">
        <v>16</v>
      </c>
      <c r="J7566">
        <v>5.7410724000000003E-2</v>
      </c>
      <c r="K7566">
        <v>11.8</v>
      </c>
      <c r="L7566">
        <v>149.53659999999999</v>
      </c>
      <c r="M7566">
        <v>4</v>
      </c>
    </row>
    <row r="7567" spans="1:13" x14ac:dyDescent="0.3">
      <c r="A7567" t="s">
        <v>10</v>
      </c>
      <c r="B7567">
        <v>7564</v>
      </c>
      <c r="C7567" t="s">
        <v>869</v>
      </c>
      <c r="D7567" t="s">
        <v>54</v>
      </c>
      <c r="E7567">
        <v>2017</v>
      </c>
      <c r="F7567" t="s">
        <v>50</v>
      </c>
      <c r="G7567" t="s">
        <v>34</v>
      </c>
      <c r="H7567" t="s">
        <v>26</v>
      </c>
      <c r="I7567" t="s">
        <v>16</v>
      </c>
      <c r="J7567">
        <v>2.5921320000000001E-2</v>
      </c>
      <c r="K7567">
        <v>11.8</v>
      </c>
      <c r="L7567">
        <v>101.9674</v>
      </c>
      <c r="M7567">
        <v>4</v>
      </c>
    </row>
    <row r="7568" spans="1:13" x14ac:dyDescent="0.3">
      <c r="A7568" t="s">
        <v>10</v>
      </c>
      <c r="B7568">
        <v>7565</v>
      </c>
      <c r="C7568" t="s">
        <v>273</v>
      </c>
      <c r="D7568" t="s">
        <v>54</v>
      </c>
      <c r="E7568">
        <v>2017</v>
      </c>
      <c r="F7568" t="s">
        <v>50</v>
      </c>
      <c r="G7568" t="s">
        <v>34</v>
      </c>
      <c r="H7568" t="s">
        <v>26</v>
      </c>
      <c r="I7568" t="s">
        <v>16</v>
      </c>
      <c r="J7568">
        <v>3.3754477999999997E-2</v>
      </c>
      <c r="K7568">
        <v>12.35</v>
      </c>
      <c r="L7568">
        <v>199.04259999999999</v>
      </c>
      <c r="M7568">
        <v>4</v>
      </c>
    </row>
    <row r="7569" spans="1:13" x14ac:dyDescent="0.3">
      <c r="A7569" t="s">
        <v>10</v>
      </c>
      <c r="B7569">
        <v>7566</v>
      </c>
      <c r="C7569" t="s">
        <v>1014</v>
      </c>
      <c r="D7569" t="s">
        <v>54</v>
      </c>
      <c r="E7569">
        <v>2017</v>
      </c>
      <c r="F7569" t="s">
        <v>50</v>
      </c>
      <c r="G7569" t="s">
        <v>34</v>
      </c>
      <c r="H7569" t="s">
        <v>26</v>
      </c>
      <c r="I7569" t="s">
        <v>16</v>
      </c>
      <c r="J7569">
        <v>7.7999503999999997E-2</v>
      </c>
      <c r="K7569">
        <v>15</v>
      </c>
      <c r="L7569">
        <v>238.0248</v>
      </c>
      <c r="M7569">
        <v>4</v>
      </c>
    </row>
    <row r="7570" spans="1:13" x14ac:dyDescent="0.3">
      <c r="A7570" t="s">
        <v>10</v>
      </c>
      <c r="B7570">
        <v>7567</v>
      </c>
      <c r="C7570" t="s">
        <v>1297</v>
      </c>
      <c r="D7570" t="s">
        <v>54</v>
      </c>
      <c r="E7570">
        <v>2017</v>
      </c>
      <c r="F7570" t="s">
        <v>50</v>
      </c>
      <c r="G7570" t="s">
        <v>34</v>
      </c>
      <c r="H7570" t="s">
        <v>26</v>
      </c>
      <c r="I7570" t="s">
        <v>16</v>
      </c>
      <c r="J7570">
        <v>2.0942867E-2</v>
      </c>
      <c r="K7570">
        <v>17.850000000000001</v>
      </c>
      <c r="L7570">
        <v>260.29360000000003</v>
      </c>
      <c r="M7570">
        <v>4</v>
      </c>
    </row>
    <row r="7571" spans="1:13" x14ac:dyDescent="0.3">
      <c r="A7571" t="s">
        <v>10</v>
      </c>
      <c r="B7571">
        <v>7568</v>
      </c>
      <c r="C7571" t="s">
        <v>785</v>
      </c>
      <c r="D7571" t="s">
        <v>54</v>
      </c>
      <c r="E7571">
        <v>2017</v>
      </c>
      <c r="F7571" t="s">
        <v>50</v>
      </c>
      <c r="G7571" t="s">
        <v>34</v>
      </c>
      <c r="H7571" t="s">
        <v>26</v>
      </c>
      <c r="I7571" t="s">
        <v>16</v>
      </c>
      <c r="J7571">
        <v>0.15104488099999999</v>
      </c>
      <c r="K7571">
        <v>20.350000000000001</v>
      </c>
      <c r="L7571">
        <v>79.227599999999995</v>
      </c>
      <c r="M7571">
        <v>4</v>
      </c>
    </row>
    <row r="7572" spans="1:13" x14ac:dyDescent="0.3">
      <c r="A7572" t="s">
        <v>10</v>
      </c>
      <c r="B7572">
        <v>7569</v>
      </c>
      <c r="C7572" t="s">
        <v>649</v>
      </c>
      <c r="D7572" t="s">
        <v>48</v>
      </c>
      <c r="E7572">
        <v>2017</v>
      </c>
      <c r="F7572" t="s">
        <v>50</v>
      </c>
      <c r="G7572" t="s">
        <v>34</v>
      </c>
      <c r="H7572" t="s">
        <v>26</v>
      </c>
      <c r="I7572" t="s">
        <v>16</v>
      </c>
      <c r="J7572">
        <v>0.129479176</v>
      </c>
      <c r="K7572">
        <v>5.0949999999999998</v>
      </c>
      <c r="L7572">
        <v>139.78380000000001</v>
      </c>
      <c r="M7572">
        <v>4</v>
      </c>
    </row>
    <row r="7573" spans="1:13" x14ac:dyDescent="0.3">
      <c r="A7573" t="s">
        <v>10</v>
      </c>
      <c r="B7573">
        <v>7570</v>
      </c>
      <c r="C7573" t="s">
        <v>1543</v>
      </c>
      <c r="D7573" t="s">
        <v>48</v>
      </c>
      <c r="E7573">
        <v>2017</v>
      </c>
      <c r="F7573" t="s">
        <v>50</v>
      </c>
      <c r="G7573" t="s">
        <v>34</v>
      </c>
      <c r="H7573" t="s">
        <v>26</v>
      </c>
      <c r="I7573" t="s">
        <v>16</v>
      </c>
      <c r="J7573">
        <v>8.8178053000000006E-2</v>
      </c>
      <c r="K7573">
        <v>8.6549999999999994</v>
      </c>
      <c r="L7573">
        <v>122.6756</v>
      </c>
      <c r="M7573">
        <v>4</v>
      </c>
    </row>
    <row r="7574" spans="1:13" x14ac:dyDescent="0.3">
      <c r="A7574" t="s">
        <v>10</v>
      </c>
      <c r="B7574">
        <v>7571</v>
      </c>
      <c r="C7574" t="s">
        <v>462</v>
      </c>
      <c r="D7574" t="s">
        <v>48</v>
      </c>
      <c r="E7574">
        <v>2017</v>
      </c>
      <c r="F7574" t="s">
        <v>50</v>
      </c>
      <c r="G7574" t="s">
        <v>34</v>
      </c>
      <c r="H7574" t="s">
        <v>26</v>
      </c>
      <c r="I7574" t="s">
        <v>16</v>
      </c>
      <c r="J7574">
        <v>1.0914988E-2</v>
      </c>
      <c r="K7574">
        <v>9.5</v>
      </c>
      <c r="L7574">
        <v>183.86080000000001</v>
      </c>
      <c r="M7574">
        <v>4</v>
      </c>
    </row>
    <row r="7575" spans="1:13" x14ac:dyDescent="0.3">
      <c r="A7575" t="s">
        <v>10</v>
      </c>
      <c r="B7575">
        <v>7572</v>
      </c>
      <c r="C7575" t="s">
        <v>1602</v>
      </c>
      <c r="D7575" t="s">
        <v>48</v>
      </c>
      <c r="E7575">
        <v>2017</v>
      </c>
      <c r="F7575" t="s">
        <v>50</v>
      </c>
      <c r="G7575" t="s">
        <v>34</v>
      </c>
      <c r="H7575" t="s">
        <v>26</v>
      </c>
      <c r="I7575" t="s">
        <v>16</v>
      </c>
      <c r="J7575">
        <v>9.3746135999999994E-2</v>
      </c>
      <c r="K7575">
        <v>10.5</v>
      </c>
      <c r="L7575">
        <v>211.92439999999999</v>
      </c>
      <c r="M7575">
        <v>4</v>
      </c>
    </row>
    <row r="7576" spans="1:13" x14ac:dyDescent="0.3">
      <c r="A7576" t="s">
        <v>10</v>
      </c>
      <c r="B7576">
        <v>7573</v>
      </c>
      <c r="C7576" t="s">
        <v>1573</v>
      </c>
      <c r="D7576" t="s">
        <v>48</v>
      </c>
      <c r="E7576">
        <v>2017</v>
      </c>
      <c r="F7576" t="s">
        <v>50</v>
      </c>
      <c r="G7576" t="s">
        <v>34</v>
      </c>
      <c r="H7576" t="s">
        <v>26</v>
      </c>
      <c r="I7576" t="s">
        <v>16</v>
      </c>
      <c r="J7576">
        <v>8.6764795000000006E-2</v>
      </c>
      <c r="K7576">
        <v>10.695</v>
      </c>
      <c r="L7576">
        <v>156.7972</v>
      </c>
      <c r="M7576">
        <v>4</v>
      </c>
    </row>
    <row r="7577" spans="1:13" x14ac:dyDescent="0.3">
      <c r="A7577" t="s">
        <v>10</v>
      </c>
      <c r="B7577">
        <v>7574</v>
      </c>
      <c r="C7577" t="s">
        <v>463</v>
      </c>
      <c r="D7577" t="s">
        <v>48</v>
      </c>
      <c r="E7577">
        <v>2017</v>
      </c>
      <c r="F7577" t="s">
        <v>50</v>
      </c>
      <c r="G7577" t="s">
        <v>34</v>
      </c>
      <c r="H7577" t="s">
        <v>26</v>
      </c>
      <c r="I7577" t="s">
        <v>16</v>
      </c>
      <c r="J7577">
        <v>9.7611750000000004E-3</v>
      </c>
      <c r="K7577">
        <v>11.6</v>
      </c>
      <c r="L7577">
        <v>226.94040000000001</v>
      </c>
      <c r="M7577">
        <v>4</v>
      </c>
    </row>
    <row r="7578" spans="1:13" x14ac:dyDescent="0.3">
      <c r="A7578" t="s">
        <v>10</v>
      </c>
      <c r="B7578">
        <v>7575</v>
      </c>
      <c r="C7578" t="s">
        <v>727</v>
      </c>
      <c r="D7578" t="s">
        <v>48</v>
      </c>
      <c r="E7578">
        <v>2017</v>
      </c>
      <c r="F7578" t="s">
        <v>50</v>
      </c>
      <c r="G7578" t="s">
        <v>34</v>
      </c>
      <c r="H7578" t="s">
        <v>26</v>
      </c>
      <c r="I7578" t="s">
        <v>16</v>
      </c>
      <c r="J7578">
        <v>0</v>
      </c>
      <c r="K7578">
        <v>13.5</v>
      </c>
      <c r="L7578">
        <v>78.396000000000001</v>
      </c>
      <c r="M7578">
        <v>4</v>
      </c>
    </row>
    <row r="7579" spans="1:13" x14ac:dyDescent="0.3">
      <c r="A7579" t="s">
        <v>10</v>
      </c>
      <c r="B7579">
        <v>7576</v>
      </c>
      <c r="C7579" t="s">
        <v>1388</v>
      </c>
      <c r="D7579" t="s">
        <v>48</v>
      </c>
      <c r="E7579">
        <v>2017</v>
      </c>
      <c r="F7579" t="s">
        <v>50</v>
      </c>
      <c r="G7579" t="s">
        <v>34</v>
      </c>
      <c r="H7579" t="s">
        <v>26</v>
      </c>
      <c r="I7579" t="s">
        <v>16</v>
      </c>
      <c r="J7579">
        <v>1.2749289E-2</v>
      </c>
      <c r="K7579">
        <v>13.65</v>
      </c>
      <c r="L7579">
        <v>58.858800000000002</v>
      </c>
      <c r="M7579">
        <v>4</v>
      </c>
    </row>
    <row r="7580" spans="1:13" x14ac:dyDescent="0.3">
      <c r="A7580" t="s">
        <v>10</v>
      </c>
      <c r="B7580">
        <v>7577</v>
      </c>
      <c r="C7580" t="s">
        <v>1031</v>
      </c>
      <c r="D7580" t="s">
        <v>48</v>
      </c>
      <c r="E7580">
        <v>2017</v>
      </c>
      <c r="F7580" t="s">
        <v>50</v>
      </c>
      <c r="G7580" t="s">
        <v>34</v>
      </c>
      <c r="H7580" t="s">
        <v>26</v>
      </c>
      <c r="I7580" t="s">
        <v>16</v>
      </c>
      <c r="J7580">
        <v>4.1949831999999999E-2</v>
      </c>
      <c r="K7580">
        <v>14</v>
      </c>
      <c r="L7580">
        <v>54.064</v>
      </c>
      <c r="M7580">
        <v>4</v>
      </c>
    </row>
    <row r="7581" spans="1:13" x14ac:dyDescent="0.3">
      <c r="A7581" t="s">
        <v>10</v>
      </c>
      <c r="B7581">
        <v>7578</v>
      </c>
      <c r="C7581" t="s">
        <v>658</v>
      </c>
      <c r="D7581" t="s">
        <v>48</v>
      </c>
      <c r="E7581">
        <v>2017</v>
      </c>
      <c r="F7581" t="s">
        <v>50</v>
      </c>
      <c r="G7581" t="s">
        <v>34</v>
      </c>
      <c r="H7581" t="s">
        <v>26</v>
      </c>
      <c r="I7581" t="s">
        <v>16</v>
      </c>
      <c r="J7581">
        <v>6.7064128000000001E-2</v>
      </c>
      <c r="K7581">
        <v>15.1</v>
      </c>
      <c r="L7581">
        <v>257.93040000000002</v>
      </c>
      <c r="M7581">
        <v>4</v>
      </c>
    </row>
    <row r="7582" spans="1:13" x14ac:dyDescent="0.3">
      <c r="A7582" t="s">
        <v>10</v>
      </c>
      <c r="B7582">
        <v>7579</v>
      </c>
      <c r="C7582" t="s">
        <v>659</v>
      </c>
      <c r="D7582" t="s">
        <v>48</v>
      </c>
      <c r="E7582">
        <v>2017</v>
      </c>
      <c r="F7582" t="s">
        <v>50</v>
      </c>
      <c r="G7582" t="s">
        <v>34</v>
      </c>
      <c r="H7582" t="s">
        <v>26</v>
      </c>
      <c r="I7582" t="s">
        <v>16</v>
      </c>
      <c r="J7582">
        <v>1.2260981000000001E-2</v>
      </c>
      <c r="K7582">
        <v>15.15</v>
      </c>
      <c r="L7582">
        <v>131.72839999999999</v>
      </c>
      <c r="M7582">
        <v>4</v>
      </c>
    </row>
    <row r="7583" spans="1:13" x14ac:dyDescent="0.3">
      <c r="A7583" t="s">
        <v>10</v>
      </c>
      <c r="B7583">
        <v>7580</v>
      </c>
      <c r="C7583" t="s">
        <v>444</v>
      </c>
      <c r="D7583" t="s">
        <v>48</v>
      </c>
      <c r="E7583">
        <v>2017</v>
      </c>
      <c r="F7583" t="s">
        <v>50</v>
      </c>
      <c r="G7583" t="s">
        <v>34</v>
      </c>
      <c r="H7583" t="s">
        <v>26</v>
      </c>
      <c r="I7583" t="s">
        <v>16</v>
      </c>
      <c r="J7583">
        <v>0.159690469</v>
      </c>
      <c r="K7583">
        <v>16.5</v>
      </c>
      <c r="L7583">
        <v>142.4128</v>
      </c>
      <c r="M7583">
        <v>4</v>
      </c>
    </row>
    <row r="7584" spans="1:13" x14ac:dyDescent="0.3">
      <c r="A7584" t="s">
        <v>10</v>
      </c>
      <c r="B7584">
        <v>7581</v>
      </c>
      <c r="C7584" t="s">
        <v>1202</v>
      </c>
      <c r="D7584" t="s">
        <v>48</v>
      </c>
      <c r="E7584">
        <v>2017</v>
      </c>
      <c r="F7584" t="s">
        <v>50</v>
      </c>
      <c r="G7584" t="s">
        <v>34</v>
      </c>
      <c r="H7584" t="s">
        <v>26</v>
      </c>
      <c r="I7584" t="s">
        <v>16</v>
      </c>
      <c r="J7584">
        <v>3.9214444000000001E-2</v>
      </c>
      <c r="K7584">
        <v>17.600000000000001</v>
      </c>
      <c r="L7584">
        <v>98.241</v>
      </c>
      <c r="M7584">
        <v>4</v>
      </c>
    </row>
    <row r="7585" spans="1:13" x14ac:dyDescent="0.3">
      <c r="A7585" t="s">
        <v>10</v>
      </c>
      <c r="B7585">
        <v>7582</v>
      </c>
      <c r="C7585" t="s">
        <v>1182</v>
      </c>
      <c r="D7585" t="s">
        <v>159</v>
      </c>
      <c r="E7585">
        <v>2017</v>
      </c>
      <c r="F7585" t="s">
        <v>50</v>
      </c>
      <c r="G7585" t="s">
        <v>34</v>
      </c>
      <c r="H7585" t="s">
        <v>26</v>
      </c>
      <c r="I7585" t="s">
        <v>16</v>
      </c>
      <c r="J7585">
        <v>5.3170949000000002E-2</v>
      </c>
      <c r="K7585">
        <v>17.600000000000001</v>
      </c>
      <c r="L7585">
        <v>45.606000000000002</v>
      </c>
      <c r="M7585">
        <v>4</v>
      </c>
    </row>
    <row r="7586" spans="1:13" x14ac:dyDescent="0.3">
      <c r="A7586" t="s">
        <v>1611</v>
      </c>
      <c r="B7586">
        <v>7583</v>
      </c>
      <c r="C7586" t="s">
        <v>761</v>
      </c>
      <c r="D7586" t="s">
        <v>32</v>
      </c>
      <c r="E7586">
        <v>2017</v>
      </c>
      <c r="F7586" t="s">
        <v>50</v>
      </c>
      <c r="G7586" t="s">
        <v>34</v>
      </c>
      <c r="H7586" t="s">
        <v>26</v>
      </c>
      <c r="I7586" t="s">
        <v>16</v>
      </c>
      <c r="J7586">
        <v>4.4976367000000003E-2</v>
      </c>
      <c r="K7586">
        <v>13</v>
      </c>
      <c r="L7586">
        <v>176.2054</v>
      </c>
      <c r="M7586">
        <v>4</v>
      </c>
    </row>
    <row r="7587" spans="1:13" x14ac:dyDescent="0.3">
      <c r="A7587" t="s">
        <v>17</v>
      </c>
      <c r="B7587">
        <v>7584</v>
      </c>
      <c r="C7587" t="s">
        <v>1106</v>
      </c>
      <c r="D7587" t="s">
        <v>67</v>
      </c>
      <c r="E7587">
        <v>2011</v>
      </c>
      <c r="F7587" t="s">
        <v>39</v>
      </c>
      <c r="G7587" t="s">
        <v>21</v>
      </c>
      <c r="H7587" t="s">
        <v>15</v>
      </c>
      <c r="I7587" t="s">
        <v>40</v>
      </c>
      <c r="J7587">
        <v>0.14591330799999999</v>
      </c>
      <c r="K7587">
        <v>16.25</v>
      </c>
      <c r="L7587">
        <v>95.441000000000003</v>
      </c>
      <c r="M7587">
        <v>4</v>
      </c>
    </row>
    <row r="7588" spans="1:13" x14ac:dyDescent="0.3">
      <c r="A7588" t="s">
        <v>17</v>
      </c>
      <c r="B7588">
        <v>7585</v>
      </c>
      <c r="C7588" t="s">
        <v>437</v>
      </c>
      <c r="D7588" t="s">
        <v>24</v>
      </c>
      <c r="E7588">
        <v>2011</v>
      </c>
      <c r="F7588" t="s">
        <v>39</v>
      </c>
      <c r="G7588" t="s">
        <v>21</v>
      </c>
      <c r="H7588" t="s">
        <v>15</v>
      </c>
      <c r="I7588" t="s">
        <v>40</v>
      </c>
      <c r="J7588">
        <v>0.148673586</v>
      </c>
      <c r="K7588">
        <v>18.25</v>
      </c>
      <c r="L7588">
        <v>197.24520000000001</v>
      </c>
      <c r="M7588">
        <v>4</v>
      </c>
    </row>
    <row r="7589" spans="1:13" x14ac:dyDescent="0.3">
      <c r="A7589" t="s">
        <v>17</v>
      </c>
      <c r="B7589">
        <v>7586</v>
      </c>
      <c r="C7589" t="s">
        <v>661</v>
      </c>
      <c r="D7589" t="s">
        <v>12</v>
      </c>
      <c r="E7589">
        <v>2011</v>
      </c>
      <c r="F7589" t="s">
        <v>39</v>
      </c>
      <c r="G7589" t="s">
        <v>21</v>
      </c>
      <c r="H7589" t="s">
        <v>15</v>
      </c>
      <c r="I7589" t="s">
        <v>40</v>
      </c>
      <c r="J7589">
        <v>0.142732848</v>
      </c>
      <c r="K7589">
        <v>5.6550000000000002</v>
      </c>
      <c r="L7589">
        <v>167.95</v>
      </c>
      <c r="M7589">
        <v>4</v>
      </c>
    </row>
    <row r="7590" spans="1:13" x14ac:dyDescent="0.3">
      <c r="A7590" t="s">
        <v>17</v>
      </c>
      <c r="B7590">
        <v>7587</v>
      </c>
      <c r="C7590" t="s">
        <v>446</v>
      </c>
      <c r="D7590" t="s">
        <v>12</v>
      </c>
      <c r="E7590">
        <v>2011</v>
      </c>
      <c r="F7590" t="s">
        <v>39</v>
      </c>
      <c r="G7590" t="s">
        <v>21</v>
      </c>
      <c r="H7590" t="s">
        <v>15</v>
      </c>
      <c r="I7590" t="s">
        <v>40</v>
      </c>
      <c r="J7590">
        <v>0.29043031699999999</v>
      </c>
      <c r="K7590">
        <v>11.5</v>
      </c>
      <c r="L7590">
        <v>130.6652</v>
      </c>
      <c r="M7590">
        <v>4</v>
      </c>
    </row>
    <row r="7591" spans="1:13" x14ac:dyDescent="0.3">
      <c r="A7591" t="s">
        <v>17</v>
      </c>
      <c r="B7591">
        <v>7588</v>
      </c>
      <c r="C7591" t="s">
        <v>465</v>
      </c>
      <c r="D7591" t="s">
        <v>19</v>
      </c>
      <c r="E7591">
        <v>2011</v>
      </c>
      <c r="F7591" t="s">
        <v>39</v>
      </c>
      <c r="G7591" t="s">
        <v>21</v>
      </c>
      <c r="H7591" t="s">
        <v>15</v>
      </c>
      <c r="I7591" t="s">
        <v>40</v>
      </c>
      <c r="J7591">
        <v>0.163548055</v>
      </c>
      <c r="K7591">
        <v>17.75</v>
      </c>
      <c r="L7591">
        <v>239.31960000000001</v>
      </c>
      <c r="M7591">
        <v>4</v>
      </c>
    </row>
    <row r="7592" spans="1:13" x14ac:dyDescent="0.3">
      <c r="A7592" t="s">
        <v>17</v>
      </c>
      <c r="B7592">
        <v>7589</v>
      </c>
      <c r="C7592" t="s">
        <v>1606</v>
      </c>
      <c r="D7592" t="s">
        <v>19</v>
      </c>
      <c r="E7592">
        <v>2011</v>
      </c>
      <c r="F7592" t="s">
        <v>39</v>
      </c>
      <c r="G7592" t="s">
        <v>21</v>
      </c>
      <c r="H7592" t="s">
        <v>15</v>
      </c>
      <c r="I7592" t="s">
        <v>40</v>
      </c>
      <c r="J7592">
        <v>2.5002877999999999E-2</v>
      </c>
      <c r="K7592">
        <v>20.100000000000001</v>
      </c>
      <c r="L7592">
        <v>140.41540000000001</v>
      </c>
      <c r="M7592">
        <v>4</v>
      </c>
    </row>
    <row r="7593" spans="1:13" x14ac:dyDescent="0.3">
      <c r="A7593" t="s">
        <v>17</v>
      </c>
      <c r="B7593">
        <v>7590</v>
      </c>
      <c r="C7593" t="s">
        <v>1289</v>
      </c>
      <c r="D7593" t="s">
        <v>42</v>
      </c>
      <c r="E7593">
        <v>2011</v>
      </c>
      <c r="F7593" t="s">
        <v>39</v>
      </c>
      <c r="G7593" t="s">
        <v>21</v>
      </c>
      <c r="H7593" t="s">
        <v>15</v>
      </c>
      <c r="I7593" t="s">
        <v>40</v>
      </c>
      <c r="J7593">
        <v>4.8661041000000002E-2</v>
      </c>
      <c r="K7593">
        <v>7.7249999999999996</v>
      </c>
      <c r="L7593">
        <v>123.7414</v>
      </c>
      <c r="M7593">
        <v>4</v>
      </c>
    </row>
    <row r="7594" spans="1:13" x14ac:dyDescent="0.3">
      <c r="A7594" t="s">
        <v>17</v>
      </c>
      <c r="B7594">
        <v>7591</v>
      </c>
      <c r="C7594" t="s">
        <v>474</v>
      </c>
      <c r="D7594" t="s">
        <v>42</v>
      </c>
      <c r="E7594">
        <v>2011</v>
      </c>
      <c r="F7594" t="s">
        <v>39</v>
      </c>
      <c r="G7594" t="s">
        <v>21</v>
      </c>
      <c r="H7594" t="s">
        <v>15</v>
      </c>
      <c r="I7594" t="s">
        <v>40</v>
      </c>
      <c r="J7594">
        <v>4.5655118000000001E-2</v>
      </c>
      <c r="K7594">
        <v>10.5</v>
      </c>
      <c r="L7594">
        <v>169.81059999999999</v>
      </c>
      <c r="M7594">
        <v>4</v>
      </c>
    </row>
    <row r="7595" spans="1:13" x14ac:dyDescent="0.3">
      <c r="A7595" t="s">
        <v>17</v>
      </c>
      <c r="B7595">
        <v>7592</v>
      </c>
      <c r="C7595" t="s">
        <v>1147</v>
      </c>
      <c r="D7595" t="s">
        <v>42</v>
      </c>
      <c r="E7595">
        <v>2011</v>
      </c>
      <c r="F7595" t="s">
        <v>39</v>
      </c>
      <c r="G7595" t="s">
        <v>21</v>
      </c>
      <c r="H7595" t="s">
        <v>15</v>
      </c>
      <c r="I7595" t="s">
        <v>40</v>
      </c>
      <c r="J7595">
        <v>4.8004262999999998E-2</v>
      </c>
      <c r="K7595">
        <v>10.85</v>
      </c>
      <c r="L7595">
        <v>117.5808</v>
      </c>
      <c r="M7595">
        <v>4</v>
      </c>
    </row>
    <row r="7596" spans="1:13" x14ac:dyDescent="0.3">
      <c r="A7596" t="s">
        <v>17</v>
      </c>
      <c r="B7596">
        <v>7593</v>
      </c>
      <c r="C7596" t="s">
        <v>575</v>
      </c>
      <c r="D7596" t="s">
        <v>42</v>
      </c>
      <c r="E7596">
        <v>2011</v>
      </c>
      <c r="F7596" t="s">
        <v>39</v>
      </c>
      <c r="G7596" t="s">
        <v>21</v>
      </c>
      <c r="H7596" t="s">
        <v>15</v>
      </c>
      <c r="I7596" t="s">
        <v>40</v>
      </c>
      <c r="J7596">
        <v>0.27440519299999999</v>
      </c>
      <c r="K7596">
        <v>12.35</v>
      </c>
      <c r="L7596">
        <v>117.11239999999999</v>
      </c>
      <c r="M7596">
        <v>4</v>
      </c>
    </row>
    <row r="7597" spans="1:13" x14ac:dyDescent="0.3">
      <c r="A7597" t="s">
        <v>17</v>
      </c>
      <c r="B7597">
        <v>7594</v>
      </c>
      <c r="C7597" t="s">
        <v>1561</v>
      </c>
      <c r="D7597" t="s">
        <v>48</v>
      </c>
      <c r="E7597">
        <v>2011</v>
      </c>
      <c r="F7597" t="s">
        <v>39</v>
      </c>
      <c r="G7597" t="s">
        <v>21</v>
      </c>
      <c r="H7597" t="s">
        <v>15</v>
      </c>
      <c r="I7597" t="s">
        <v>40</v>
      </c>
      <c r="J7597">
        <v>0</v>
      </c>
      <c r="K7597">
        <v>13.3</v>
      </c>
      <c r="L7597">
        <v>62.151000000000003</v>
      </c>
      <c r="M7597">
        <v>4</v>
      </c>
    </row>
    <row r="7598" spans="1:13" x14ac:dyDescent="0.3">
      <c r="A7598" t="s">
        <v>17</v>
      </c>
      <c r="B7598">
        <v>7595</v>
      </c>
      <c r="C7598" t="s">
        <v>1405</v>
      </c>
      <c r="D7598" t="s">
        <v>95</v>
      </c>
      <c r="E7598">
        <v>2011</v>
      </c>
      <c r="F7598" t="s">
        <v>39</v>
      </c>
      <c r="G7598" t="s">
        <v>21</v>
      </c>
      <c r="H7598" t="s">
        <v>15</v>
      </c>
      <c r="I7598" t="s">
        <v>40</v>
      </c>
      <c r="J7598">
        <v>0.17285671899999999</v>
      </c>
      <c r="K7598">
        <v>5.6349999999999998</v>
      </c>
      <c r="L7598">
        <v>148.20500000000001</v>
      </c>
      <c r="M7598">
        <v>4</v>
      </c>
    </row>
    <row r="7599" spans="1:13" x14ac:dyDescent="0.3">
      <c r="A7599" t="s">
        <v>17</v>
      </c>
      <c r="B7599">
        <v>7596</v>
      </c>
      <c r="C7599" t="s">
        <v>773</v>
      </c>
      <c r="D7599" t="s">
        <v>95</v>
      </c>
      <c r="E7599">
        <v>2011</v>
      </c>
      <c r="F7599" t="s">
        <v>39</v>
      </c>
      <c r="G7599" t="s">
        <v>21</v>
      </c>
      <c r="H7599" t="s">
        <v>15</v>
      </c>
      <c r="I7599" t="s">
        <v>40</v>
      </c>
      <c r="J7599">
        <v>4.9697922999999998E-2</v>
      </c>
      <c r="K7599">
        <v>6.4450000000000003</v>
      </c>
      <c r="L7599">
        <v>95.043599999999998</v>
      </c>
      <c r="M7599">
        <v>4</v>
      </c>
    </row>
    <row r="7600" spans="1:13" x14ac:dyDescent="0.3">
      <c r="A7600" t="s">
        <v>17</v>
      </c>
      <c r="B7600">
        <v>7597</v>
      </c>
      <c r="C7600" t="s">
        <v>1187</v>
      </c>
      <c r="D7600" t="s">
        <v>95</v>
      </c>
      <c r="E7600">
        <v>2011</v>
      </c>
      <c r="F7600" t="s">
        <v>39</v>
      </c>
      <c r="G7600" t="s">
        <v>21</v>
      </c>
      <c r="H7600" t="s">
        <v>15</v>
      </c>
      <c r="I7600" t="s">
        <v>40</v>
      </c>
      <c r="J7600">
        <v>9.4460314000000004E-2</v>
      </c>
      <c r="K7600">
        <v>11.3</v>
      </c>
      <c r="L7600">
        <v>245.31180000000001</v>
      </c>
      <c r="M7600">
        <v>4</v>
      </c>
    </row>
    <row r="7601" spans="1:13" x14ac:dyDescent="0.3">
      <c r="A7601" t="s">
        <v>17</v>
      </c>
      <c r="B7601">
        <v>7598</v>
      </c>
      <c r="C7601" t="s">
        <v>1060</v>
      </c>
      <c r="D7601" t="s">
        <v>95</v>
      </c>
      <c r="E7601">
        <v>2011</v>
      </c>
      <c r="F7601" t="s">
        <v>39</v>
      </c>
      <c r="G7601" t="s">
        <v>21</v>
      </c>
      <c r="H7601" t="s">
        <v>15</v>
      </c>
      <c r="I7601" t="s">
        <v>40</v>
      </c>
      <c r="J7601">
        <v>0.15643726999999999</v>
      </c>
      <c r="K7601">
        <v>14.85</v>
      </c>
      <c r="L7601">
        <v>142.0812</v>
      </c>
      <c r="M7601">
        <v>4</v>
      </c>
    </row>
    <row r="7602" spans="1:13" x14ac:dyDescent="0.3">
      <c r="A7602" t="s">
        <v>17</v>
      </c>
      <c r="B7602">
        <v>7599</v>
      </c>
      <c r="C7602" t="s">
        <v>681</v>
      </c>
      <c r="D7602" t="s">
        <v>95</v>
      </c>
      <c r="E7602">
        <v>2011</v>
      </c>
      <c r="F7602" t="s">
        <v>39</v>
      </c>
      <c r="G7602" t="s">
        <v>21</v>
      </c>
      <c r="H7602" t="s">
        <v>15</v>
      </c>
      <c r="I7602" t="s">
        <v>40</v>
      </c>
      <c r="J7602">
        <v>0.12733476599999999</v>
      </c>
      <c r="K7602">
        <v>15.1</v>
      </c>
      <c r="L7602">
        <v>88.283000000000001</v>
      </c>
      <c r="M7602">
        <v>4</v>
      </c>
    </row>
    <row r="7603" spans="1:13" x14ac:dyDescent="0.3">
      <c r="A7603" t="s">
        <v>17</v>
      </c>
      <c r="B7603">
        <v>7600</v>
      </c>
      <c r="C7603" t="s">
        <v>906</v>
      </c>
      <c r="D7603" t="s">
        <v>95</v>
      </c>
      <c r="E7603">
        <v>2011</v>
      </c>
      <c r="F7603" t="s">
        <v>39</v>
      </c>
      <c r="G7603" t="s">
        <v>21</v>
      </c>
      <c r="H7603" t="s">
        <v>15</v>
      </c>
      <c r="I7603" t="s">
        <v>40</v>
      </c>
      <c r="J7603">
        <v>4.6496777000000003E-2</v>
      </c>
      <c r="K7603">
        <v>15.15</v>
      </c>
      <c r="L7603">
        <v>149.67080000000001</v>
      </c>
      <c r="M7603">
        <v>4</v>
      </c>
    </row>
    <row r="7604" spans="1:13" x14ac:dyDescent="0.3">
      <c r="A7604" t="s">
        <v>17</v>
      </c>
      <c r="B7604">
        <v>7601</v>
      </c>
      <c r="C7604" t="s">
        <v>1074</v>
      </c>
      <c r="D7604" t="s">
        <v>95</v>
      </c>
      <c r="E7604">
        <v>2011</v>
      </c>
      <c r="F7604" t="s">
        <v>39</v>
      </c>
      <c r="G7604" t="s">
        <v>21</v>
      </c>
      <c r="H7604" t="s">
        <v>15</v>
      </c>
      <c r="I7604" t="s">
        <v>40</v>
      </c>
      <c r="J7604">
        <v>4.4024162999999998E-2</v>
      </c>
      <c r="K7604">
        <v>18.7</v>
      </c>
      <c r="L7604">
        <v>125.902</v>
      </c>
      <c r="M7604">
        <v>4</v>
      </c>
    </row>
    <row r="7605" spans="1:13" x14ac:dyDescent="0.3">
      <c r="A7605" t="s">
        <v>17</v>
      </c>
      <c r="B7605">
        <v>7602</v>
      </c>
      <c r="C7605" t="s">
        <v>285</v>
      </c>
      <c r="D7605" t="s">
        <v>95</v>
      </c>
      <c r="E7605">
        <v>2011</v>
      </c>
      <c r="F7605" t="s">
        <v>39</v>
      </c>
      <c r="G7605" t="s">
        <v>21</v>
      </c>
      <c r="H7605" t="s">
        <v>15</v>
      </c>
      <c r="I7605" t="s">
        <v>40</v>
      </c>
      <c r="J7605">
        <v>9.2658699999999997E-2</v>
      </c>
      <c r="K7605">
        <v>18.850000000000001</v>
      </c>
      <c r="L7605">
        <v>131.42840000000001</v>
      </c>
      <c r="M7605">
        <v>4</v>
      </c>
    </row>
    <row r="7606" spans="1:13" x14ac:dyDescent="0.3">
      <c r="A7606" t="s">
        <v>17</v>
      </c>
      <c r="B7606">
        <v>7603</v>
      </c>
      <c r="C7606" t="s">
        <v>368</v>
      </c>
      <c r="D7606" t="s">
        <v>74</v>
      </c>
      <c r="E7606">
        <v>2011</v>
      </c>
      <c r="F7606" t="s">
        <v>39</v>
      </c>
      <c r="G7606" t="s">
        <v>21</v>
      </c>
      <c r="H7606" t="s">
        <v>15</v>
      </c>
      <c r="I7606" t="s">
        <v>40</v>
      </c>
      <c r="J7606">
        <v>0.10574254399999999</v>
      </c>
      <c r="K7606">
        <v>6.4249999999999998</v>
      </c>
      <c r="L7606">
        <v>130.5626</v>
      </c>
      <c r="M7606">
        <v>4</v>
      </c>
    </row>
    <row r="7607" spans="1:13" x14ac:dyDescent="0.3">
      <c r="A7607" t="s">
        <v>17</v>
      </c>
      <c r="B7607">
        <v>7604</v>
      </c>
      <c r="C7607" t="s">
        <v>200</v>
      </c>
      <c r="D7607" t="s">
        <v>74</v>
      </c>
      <c r="E7607">
        <v>2011</v>
      </c>
      <c r="F7607" t="s">
        <v>39</v>
      </c>
      <c r="G7607" t="s">
        <v>21</v>
      </c>
      <c r="H7607" t="s">
        <v>15</v>
      </c>
      <c r="I7607" t="s">
        <v>40</v>
      </c>
      <c r="J7607">
        <v>3.5780177000000003E-2</v>
      </c>
      <c r="K7607">
        <v>8.06</v>
      </c>
      <c r="L7607">
        <v>230.23259999999999</v>
      </c>
      <c r="M7607">
        <v>4</v>
      </c>
    </row>
    <row r="7608" spans="1:13" x14ac:dyDescent="0.3">
      <c r="A7608" t="s">
        <v>17</v>
      </c>
      <c r="B7608">
        <v>7605</v>
      </c>
      <c r="C7608" t="s">
        <v>627</v>
      </c>
      <c r="D7608" t="s">
        <v>67</v>
      </c>
      <c r="E7608">
        <v>2011</v>
      </c>
      <c r="F7608" t="s">
        <v>39</v>
      </c>
      <c r="G7608" t="s">
        <v>21</v>
      </c>
      <c r="H7608" t="s">
        <v>15</v>
      </c>
      <c r="I7608" t="s">
        <v>40</v>
      </c>
      <c r="J7608">
        <v>0.22206335099999999</v>
      </c>
      <c r="K7608">
        <v>11.85</v>
      </c>
      <c r="L7608">
        <v>99.672600000000003</v>
      </c>
      <c r="M7608">
        <v>4</v>
      </c>
    </row>
    <row r="7609" spans="1:13" x14ac:dyDescent="0.3">
      <c r="A7609" t="s">
        <v>17</v>
      </c>
      <c r="B7609">
        <v>7606</v>
      </c>
      <c r="C7609" t="s">
        <v>588</v>
      </c>
      <c r="D7609" t="s">
        <v>67</v>
      </c>
      <c r="E7609">
        <v>2011</v>
      </c>
      <c r="F7609" t="s">
        <v>39</v>
      </c>
      <c r="G7609" t="s">
        <v>21</v>
      </c>
      <c r="H7609" t="s">
        <v>15</v>
      </c>
      <c r="I7609" t="s">
        <v>40</v>
      </c>
      <c r="J7609">
        <v>0.103752817</v>
      </c>
      <c r="K7609">
        <v>14.5</v>
      </c>
      <c r="L7609">
        <v>155.20179999999999</v>
      </c>
      <c r="M7609">
        <v>4</v>
      </c>
    </row>
    <row r="7610" spans="1:13" x14ac:dyDescent="0.3">
      <c r="A7610" t="s">
        <v>17</v>
      </c>
      <c r="B7610">
        <v>7607</v>
      </c>
      <c r="C7610" t="s">
        <v>522</v>
      </c>
      <c r="D7610" t="s">
        <v>67</v>
      </c>
      <c r="E7610">
        <v>2011</v>
      </c>
      <c r="F7610" t="s">
        <v>39</v>
      </c>
      <c r="G7610" t="s">
        <v>21</v>
      </c>
      <c r="H7610" t="s">
        <v>15</v>
      </c>
      <c r="I7610" t="s">
        <v>40</v>
      </c>
      <c r="J7610">
        <v>5.8690480000000003E-2</v>
      </c>
      <c r="K7610">
        <v>17.25</v>
      </c>
      <c r="L7610">
        <v>91.611999999999995</v>
      </c>
      <c r="M7610">
        <v>4</v>
      </c>
    </row>
    <row r="7611" spans="1:13" x14ac:dyDescent="0.3">
      <c r="A7611" t="s">
        <v>17</v>
      </c>
      <c r="B7611">
        <v>7608</v>
      </c>
      <c r="C7611" t="s">
        <v>1322</v>
      </c>
      <c r="D7611" t="s">
        <v>67</v>
      </c>
      <c r="E7611">
        <v>2011</v>
      </c>
      <c r="F7611" t="s">
        <v>39</v>
      </c>
      <c r="G7611" t="s">
        <v>21</v>
      </c>
      <c r="H7611" t="s">
        <v>15</v>
      </c>
      <c r="I7611" t="s">
        <v>40</v>
      </c>
      <c r="J7611">
        <v>0.12491063500000001</v>
      </c>
      <c r="K7611">
        <v>20.100000000000001</v>
      </c>
      <c r="L7611">
        <v>109.6228</v>
      </c>
      <c r="M7611">
        <v>4</v>
      </c>
    </row>
    <row r="7612" spans="1:13" x14ac:dyDescent="0.3">
      <c r="A7612" t="s">
        <v>17</v>
      </c>
      <c r="B7612">
        <v>7609</v>
      </c>
      <c r="C7612" t="s">
        <v>748</v>
      </c>
      <c r="D7612" t="s">
        <v>24</v>
      </c>
      <c r="E7612">
        <v>2011</v>
      </c>
      <c r="F7612" t="s">
        <v>39</v>
      </c>
      <c r="G7612" t="s">
        <v>21</v>
      </c>
      <c r="H7612" t="s">
        <v>15</v>
      </c>
      <c r="I7612" t="s">
        <v>40</v>
      </c>
      <c r="J7612">
        <v>0.109784056</v>
      </c>
      <c r="K7612">
        <v>5.6950000000000003</v>
      </c>
      <c r="L7612">
        <v>256.06459999999998</v>
      </c>
      <c r="M7612">
        <v>4</v>
      </c>
    </row>
    <row r="7613" spans="1:13" x14ac:dyDescent="0.3">
      <c r="A7613" t="s">
        <v>17</v>
      </c>
      <c r="B7613">
        <v>7610</v>
      </c>
      <c r="C7613" t="s">
        <v>590</v>
      </c>
      <c r="D7613" t="s">
        <v>24</v>
      </c>
      <c r="E7613">
        <v>2011</v>
      </c>
      <c r="F7613" t="s">
        <v>39</v>
      </c>
      <c r="G7613" t="s">
        <v>21</v>
      </c>
      <c r="H7613" t="s">
        <v>15</v>
      </c>
      <c r="I7613" t="s">
        <v>40</v>
      </c>
      <c r="J7613">
        <v>0</v>
      </c>
      <c r="K7613">
        <v>7.0350000000000001</v>
      </c>
      <c r="L7613">
        <v>263.291</v>
      </c>
      <c r="M7613">
        <v>4</v>
      </c>
    </row>
    <row r="7614" spans="1:13" x14ac:dyDescent="0.3">
      <c r="A7614" t="s">
        <v>17</v>
      </c>
      <c r="B7614">
        <v>7611</v>
      </c>
      <c r="C7614" t="s">
        <v>228</v>
      </c>
      <c r="D7614" t="s">
        <v>24</v>
      </c>
      <c r="E7614">
        <v>2011</v>
      </c>
      <c r="F7614" t="s">
        <v>39</v>
      </c>
      <c r="G7614" t="s">
        <v>21</v>
      </c>
      <c r="H7614" t="s">
        <v>15</v>
      </c>
      <c r="I7614" t="s">
        <v>40</v>
      </c>
      <c r="J7614">
        <v>5.4610829E-2</v>
      </c>
      <c r="K7614">
        <v>7.5</v>
      </c>
      <c r="L7614">
        <v>237.19059999999999</v>
      </c>
      <c r="M7614">
        <v>4</v>
      </c>
    </row>
    <row r="7615" spans="1:13" x14ac:dyDescent="0.3">
      <c r="A7615" t="s">
        <v>17</v>
      </c>
      <c r="B7615">
        <v>7612</v>
      </c>
      <c r="C7615" t="s">
        <v>1066</v>
      </c>
      <c r="D7615" t="s">
        <v>24</v>
      </c>
      <c r="E7615">
        <v>2011</v>
      </c>
      <c r="F7615" t="s">
        <v>39</v>
      </c>
      <c r="G7615" t="s">
        <v>21</v>
      </c>
      <c r="H7615" t="s">
        <v>15</v>
      </c>
      <c r="I7615" t="s">
        <v>40</v>
      </c>
      <c r="J7615">
        <v>7.5661985000000001E-2</v>
      </c>
      <c r="K7615">
        <v>15.7</v>
      </c>
      <c r="L7615">
        <v>181.36600000000001</v>
      </c>
      <c r="M7615">
        <v>4</v>
      </c>
    </row>
    <row r="7616" spans="1:13" x14ac:dyDescent="0.3">
      <c r="A7616" t="s">
        <v>17</v>
      </c>
      <c r="B7616">
        <v>7613</v>
      </c>
      <c r="C7616" t="s">
        <v>407</v>
      </c>
      <c r="D7616" t="s">
        <v>24</v>
      </c>
      <c r="E7616">
        <v>2011</v>
      </c>
      <c r="F7616" t="s">
        <v>39</v>
      </c>
      <c r="G7616" t="s">
        <v>21</v>
      </c>
      <c r="H7616" t="s">
        <v>15</v>
      </c>
      <c r="I7616" t="s">
        <v>40</v>
      </c>
      <c r="J7616">
        <v>5.4612767999999999E-2</v>
      </c>
      <c r="K7616">
        <v>17.100000000000001</v>
      </c>
      <c r="L7616">
        <v>150.23920000000001</v>
      </c>
      <c r="M7616">
        <v>4</v>
      </c>
    </row>
    <row r="7617" spans="1:13" x14ac:dyDescent="0.3">
      <c r="A7617" t="s">
        <v>17</v>
      </c>
      <c r="B7617">
        <v>7614</v>
      </c>
      <c r="C7617" t="s">
        <v>846</v>
      </c>
      <c r="D7617" t="s">
        <v>24</v>
      </c>
      <c r="E7617">
        <v>2011</v>
      </c>
      <c r="F7617" t="s">
        <v>39</v>
      </c>
      <c r="G7617" t="s">
        <v>21</v>
      </c>
      <c r="H7617" t="s">
        <v>15</v>
      </c>
      <c r="I7617" t="s">
        <v>40</v>
      </c>
      <c r="J7617">
        <v>0.110152524</v>
      </c>
      <c r="K7617">
        <v>17.850000000000001</v>
      </c>
      <c r="L7617">
        <v>150.20500000000001</v>
      </c>
      <c r="M7617">
        <v>4</v>
      </c>
    </row>
    <row r="7618" spans="1:13" x14ac:dyDescent="0.3">
      <c r="A7618" t="s">
        <v>17</v>
      </c>
      <c r="B7618">
        <v>7615</v>
      </c>
      <c r="C7618" t="s">
        <v>772</v>
      </c>
      <c r="D7618" t="s">
        <v>12</v>
      </c>
      <c r="E7618">
        <v>2011</v>
      </c>
      <c r="F7618" t="s">
        <v>39</v>
      </c>
      <c r="G7618" t="s">
        <v>21</v>
      </c>
      <c r="H7618" t="s">
        <v>15</v>
      </c>
      <c r="I7618" t="s">
        <v>40</v>
      </c>
      <c r="J7618">
        <v>0.17674825799999999</v>
      </c>
      <c r="K7618">
        <v>6.59</v>
      </c>
      <c r="L7618">
        <v>82.790800000000004</v>
      </c>
      <c r="M7618">
        <v>4</v>
      </c>
    </row>
    <row r="7619" spans="1:13" x14ac:dyDescent="0.3">
      <c r="A7619" t="s">
        <v>17</v>
      </c>
      <c r="B7619">
        <v>7616</v>
      </c>
      <c r="C7619" t="s">
        <v>650</v>
      </c>
      <c r="D7619" t="s">
        <v>12</v>
      </c>
      <c r="E7619">
        <v>2011</v>
      </c>
      <c r="F7619" t="s">
        <v>39</v>
      </c>
      <c r="G7619" t="s">
        <v>21</v>
      </c>
      <c r="H7619" t="s">
        <v>15</v>
      </c>
      <c r="I7619" t="s">
        <v>40</v>
      </c>
      <c r="J7619">
        <v>0.21632300800000001</v>
      </c>
      <c r="K7619">
        <v>7.6050000000000004</v>
      </c>
      <c r="L7619">
        <v>165.02099999999999</v>
      </c>
      <c r="M7619">
        <v>4</v>
      </c>
    </row>
    <row r="7620" spans="1:13" x14ac:dyDescent="0.3">
      <c r="A7620" t="s">
        <v>17</v>
      </c>
      <c r="B7620">
        <v>7617</v>
      </c>
      <c r="C7620" t="s">
        <v>1490</v>
      </c>
      <c r="D7620" t="s">
        <v>12</v>
      </c>
      <c r="E7620">
        <v>2011</v>
      </c>
      <c r="F7620" t="s">
        <v>39</v>
      </c>
      <c r="G7620" t="s">
        <v>21</v>
      </c>
      <c r="H7620" t="s">
        <v>15</v>
      </c>
      <c r="I7620" t="s">
        <v>40</v>
      </c>
      <c r="J7620">
        <v>0</v>
      </c>
      <c r="K7620">
        <v>9.6950000000000003</v>
      </c>
      <c r="L7620">
        <v>186.78980000000001</v>
      </c>
      <c r="M7620">
        <v>4</v>
      </c>
    </row>
    <row r="7621" spans="1:13" x14ac:dyDescent="0.3">
      <c r="A7621" t="s">
        <v>17</v>
      </c>
      <c r="B7621">
        <v>7618</v>
      </c>
      <c r="C7621" t="s">
        <v>793</v>
      </c>
      <c r="D7621" t="s">
        <v>12</v>
      </c>
      <c r="E7621">
        <v>2011</v>
      </c>
      <c r="F7621" t="s">
        <v>39</v>
      </c>
      <c r="G7621" t="s">
        <v>21</v>
      </c>
      <c r="H7621" t="s">
        <v>15</v>
      </c>
      <c r="I7621" t="s">
        <v>40</v>
      </c>
      <c r="J7621">
        <v>5.1970787999999997E-2</v>
      </c>
      <c r="K7621">
        <v>12.5</v>
      </c>
      <c r="L7621">
        <v>103.699</v>
      </c>
      <c r="M7621">
        <v>4</v>
      </c>
    </row>
    <row r="7622" spans="1:13" x14ac:dyDescent="0.3">
      <c r="A7622" t="s">
        <v>17</v>
      </c>
      <c r="B7622">
        <v>7619</v>
      </c>
      <c r="C7622" t="s">
        <v>207</v>
      </c>
      <c r="D7622" t="s">
        <v>12</v>
      </c>
      <c r="E7622">
        <v>2011</v>
      </c>
      <c r="F7622" t="s">
        <v>39</v>
      </c>
      <c r="G7622" t="s">
        <v>21</v>
      </c>
      <c r="H7622" t="s">
        <v>15</v>
      </c>
      <c r="I7622" t="s">
        <v>40</v>
      </c>
      <c r="J7622">
        <v>0.12101263199999999</v>
      </c>
      <c r="K7622">
        <v>14.7</v>
      </c>
      <c r="L7622">
        <v>49.403399999999998</v>
      </c>
      <c r="M7622">
        <v>4</v>
      </c>
    </row>
    <row r="7623" spans="1:13" x14ac:dyDescent="0.3">
      <c r="A7623" t="s">
        <v>17</v>
      </c>
      <c r="B7623">
        <v>7620</v>
      </c>
      <c r="C7623" t="s">
        <v>169</v>
      </c>
      <c r="D7623" t="s">
        <v>12</v>
      </c>
      <c r="E7623">
        <v>2011</v>
      </c>
      <c r="F7623" t="s">
        <v>39</v>
      </c>
      <c r="G7623" t="s">
        <v>21</v>
      </c>
      <c r="H7623" t="s">
        <v>15</v>
      </c>
      <c r="I7623" t="s">
        <v>40</v>
      </c>
      <c r="J7623">
        <v>5.7422820999999999E-2</v>
      </c>
      <c r="K7623">
        <v>16.100000000000001</v>
      </c>
      <c r="L7623">
        <v>253.73560000000001</v>
      </c>
      <c r="M7623">
        <v>4</v>
      </c>
    </row>
    <row r="7624" spans="1:13" x14ac:dyDescent="0.3">
      <c r="A7624" t="s">
        <v>17</v>
      </c>
      <c r="B7624">
        <v>7621</v>
      </c>
      <c r="C7624" t="s">
        <v>1020</v>
      </c>
      <c r="D7624" t="s">
        <v>12</v>
      </c>
      <c r="E7624">
        <v>2011</v>
      </c>
      <c r="F7624" t="s">
        <v>39</v>
      </c>
      <c r="G7624" t="s">
        <v>21</v>
      </c>
      <c r="H7624" t="s">
        <v>15</v>
      </c>
      <c r="I7624" t="s">
        <v>40</v>
      </c>
      <c r="J7624">
        <v>0.13012736499999999</v>
      </c>
      <c r="K7624">
        <v>21.35</v>
      </c>
      <c r="L7624">
        <v>96.209400000000002</v>
      </c>
      <c r="M7624">
        <v>4</v>
      </c>
    </row>
    <row r="7625" spans="1:13" x14ac:dyDescent="0.3">
      <c r="A7625" t="s">
        <v>17</v>
      </c>
      <c r="B7625">
        <v>7622</v>
      </c>
      <c r="C7625" t="s">
        <v>794</v>
      </c>
      <c r="D7625" t="s">
        <v>61</v>
      </c>
      <c r="E7625">
        <v>2011</v>
      </c>
      <c r="F7625" t="s">
        <v>39</v>
      </c>
      <c r="G7625" t="s">
        <v>21</v>
      </c>
      <c r="H7625" t="s">
        <v>15</v>
      </c>
      <c r="I7625" t="s">
        <v>40</v>
      </c>
      <c r="J7625">
        <v>5.7585722999999998E-2</v>
      </c>
      <c r="K7625">
        <v>8.26</v>
      </c>
      <c r="L7625">
        <v>113.7834</v>
      </c>
      <c r="M7625">
        <v>4</v>
      </c>
    </row>
    <row r="7626" spans="1:13" x14ac:dyDescent="0.3">
      <c r="A7626" t="s">
        <v>17</v>
      </c>
      <c r="B7626">
        <v>7623</v>
      </c>
      <c r="C7626" t="s">
        <v>1067</v>
      </c>
      <c r="D7626" t="s">
        <v>61</v>
      </c>
      <c r="E7626">
        <v>2011</v>
      </c>
      <c r="F7626" t="s">
        <v>39</v>
      </c>
      <c r="G7626" t="s">
        <v>21</v>
      </c>
      <c r="H7626" t="s">
        <v>15</v>
      </c>
      <c r="I7626" t="s">
        <v>40</v>
      </c>
      <c r="J7626">
        <v>7.3288275E-2</v>
      </c>
      <c r="K7626">
        <v>9.3000000000000007</v>
      </c>
      <c r="L7626">
        <v>189.18459999999999</v>
      </c>
      <c r="M7626">
        <v>4</v>
      </c>
    </row>
    <row r="7627" spans="1:13" x14ac:dyDescent="0.3">
      <c r="A7627" t="s">
        <v>17</v>
      </c>
      <c r="B7627">
        <v>7624</v>
      </c>
      <c r="C7627" t="s">
        <v>1326</v>
      </c>
      <c r="D7627" t="s">
        <v>61</v>
      </c>
      <c r="E7627">
        <v>2011</v>
      </c>
      <c r="F7627" t="s">
        <v>39</v>
      </c>
      <c r="G7627" t="s">
        <v>21</v>
      </c>
      <c r="H7627" t="s">
        <v>15</v>
      </c>
      <c r="I7627" t="s">
        <v>40</v>
      </c>
      <c r="J7627">
        <v>0.142425145</v>
      </c>
      <c r="K7627">
        <v>9.5</v>
      </c>
      <c r="L7627">
        <v>189.9872</v>
      </c>
      <c r="M7627">
        <v>4</v>
      </c>
    </row>
    <row r="7628" spans="1:13" x14ac:dyDescent="0.3">
      <c r="A7628" t="s">
        <v>17</v>
      </c>
      <c r="B7628">
        <v>7625</v>
      </c>
      <c r="C7628" t="s">
        <v>948</v>
      </c>
      <c r="D7628" t="s">
        <v>61</v>
      </c>
      <c r="E7628">
        <v>2011</v>
      </c>
      <c r="F7628" t="s">
        <v>39</v>
      </c>
      <c r="G7628" t="s">
        <v>21</v>
      </c>
      <c r="H7628" t="s">
        <v>15</v>
      </c>
      <c r="I7628" t="s">
        <v>40</v>
      </c>
      <c r="J7628">
        <v>3.2425179999999998E-2</v>
      </c>
      <c r="K7628">
        <v>11.65</v>
      </c>
      <c r="L7628">
        <v>38.816400000000002</v>
      </c>
      <c r="M7628">
        <v>4</v>
      </c>
    </row>
    <row r="7629" spans="1:13" x14ac:dyDescent="0.3">
      <c r="A7629" t="s">
        <v>17</v>
      </c>
      <c r="B7629">
        <v>7626</v>
      </c>
      <c r="C7629" t="s">
        <v>911</v>
      </c>
      <c r="D7629" t="s">
        <v>61</v>
      </c>
      <c r="E7629">
        <v>2011</v>
      </c>
      <c r="F7629" t="s">
        <v>39</v>
      </c>
      <c r="G7629" t="s">
        <v>21</v>
      </c>
      <c r="H7629" t="s">
        <v>15</v>
      </c>
      <c r="I7629" t="s">
        <v>40</v>
      </c>
      <c r="J7629">
        <v>0</v>
      </c>
      <c r="K7629">
        <v>15.7</v>
      </c>
      <c r="L7629">
        <v>43.377000000000002</v>
      </c>
      <c r="M7629">
        <v>4</v>
      </c>
    </row>
    <row r="7630" spans="1:13" x14ac:dyDescent="0.3">
      <c r="A7630" t="s">
        <v>17</v>
      </c>
      <c r="B7630">
        <v>7627</v>
      </c>
      <c r="C7630" t="s">
        <v>913</v>
      </c>
      <c r="D7630" t="s">
        <v>19</v>
      </c>
      <c r="E7630">
        <v>2011</v>
      </c>
      <c r="F7630" t="s">
        <v>39</v>
      </c>
      <c r="G7630" t="s">
        <v>21</v>
      </c>
      <c r="H7630" t="s">
        <v>15</v>
      </c>
      <c r="I7630" t="s">
        <v>40</v>
      </c>
      <c r="J7630">
        <v>7.1557768999999993E-2</v>
      </c>
      <c r="K7630">
        <v>5.4850000000000003</v>
      </c>
      <c r="L7630">
        <v>165.7842</v>
      </c>
      <c r="M7630">
        <v>4</v>
      </c>
    </row>
    <row r="7631" spans="1:13" x14ac:dyDescent="0.3">
      <c r="A7631" t="s">
        <v>17</v>
      </c>
      <c r="B7631">
        <v>7628</v>
      </c>
      <c r="C7631" t="s">
        <v>145</v>
      </c>
      <c r="D7631" t="s">
        <v>19</v>
      </c>
      <c r="E7631">
        <v>2011</v>
      </c>
      <c r="F7631" t="s">
        <v>39</v>
      </c>
      <c r="G7631" t="s">
        <v>21</v>
      </c>
      <c r="H7631" t="s">
        <v>15</v>
      </c>
      <c r="I7631" t="s">
        <v>40</v>
      </c>
      <c r="J7631">
        <v>0.21051155799999999</v>
      </c>
      <c r="K7631">
        <v>5.6150000000000002</v>
      </c>
      <c r="L7631">
        <v>121.373</v>
      </c>
      <c r="M7631">
        <v>4</v>
      </c>
    </row>
    <row r="7632" spans="1:13" x14ac:dyDescent="0.3">
      <c r="A7632" t="s">
        <v>17</v>
      </c>
      <c r="B7632">
        <v>7629</v>
      </c>
      <c r="C7632" t="s">
        <v>1547</v>
      </c>
      <c r="D7632" t="s">
        <v>19</v>
      </c>
      <c r="E7632">
        <v>2011</v>
      </c>
      <c r="F7632" t="s">
        <v>39</v>
      </c>
      <c r="G7632" t="s">
        <v>21</v>
      </c>
      <c r="H7632" t="s">
        <v>15</v>
      </c>
      <c r="I7632" t="s">
        <v>40</v>
      </c>
      <c r="J7632">
        <v>0.25534828900000001</v>
      </c>
      <c r="K7632">
        <v>7.68</v>
      </c>
      <c r="L7632">
        <v>84.422399999999996</v>
      </c>
      <c r="M7632">
        <v>4</v>
      </c>
    </row>
    <row r="7633" spans="1:13" x14ac:dyDescent="0.3">
      <c r="A7633" t="s">
        <v>17</v>
      </c>
      <c r="B7633">
        <v>7630</v>
      </c>
      <c r="C7633" t="s">
        <v>1507</v>
      </c>
      <c r="D7633" t="s">
        <v>19</v>
      </c>
      <c r="E7633">
        <v>2011</v>
      </c>
      <c r="F7633" t="s">
        <v>39</v>
      </c>
      <c r="G7633" t="s">
        <v>21</v>
      </c>
      <c r="H7633" t="s">
        <v>15</v>
      </c>
      <c r="I7633" t="s">
        <v>40</v>
      </c>
      <c r="J7633">
        <v>3.1490111000000001E-2</v>
      </c>
      <c r="K7633">
        <v>8.27</v>
      </c>
      <c r="L7633">
        <v>239.08799999999999</v>
      </c>
      <c r="M7633">
        <v>4</v>
      </c>
    </row>
    <row r="7634" spans="1:13" x14ac:dyDescent="0.3">
      <c r="A7634" t="s">
        <v>17</v>
      </c>
      <c r="B7634">
        <v>7631</v>
      </c>
      <c r="C7634" t="s">
        <v>860</v>
      </c>
      <c r="D7634" t="s">
        <v>19</v>
      </c>
      <c r="E7634">
        <v>2011</v>
      </c>
      <c r="F7634" t="s">
        <v>39</v>
      </c>
      <c r="G7634" t="s">
        <v>21</v>
      </c>
      <c r="H7634" t="s">
        <v>15</v>
      </c>
      <c r="I7634" t="s">
        <v>40</v>
      </c>
      <c r="J7634">
        <v>0.190711254</v>
      </c>
      <c r="K7634">
        <v>9.6950000000000003</v>
      </c>
      <c r="L7634">
        <v>159.16040000000001</v>
      </c>
      <c r="M7634">
        <v>4</v>
      </c>
    </row>
    <row r="7635" spans="1:13" x14ac:dyDescent="0.3">
      <c r="A7635" t="s">
        <v>17</v>
      </c>
      <c r="B7635">
        <v>7632</v>
      </c>
      <c r="C7635" t="s">
        <v>1371</v>
      </c>
      <c r="D7635" t="s">
        <v>19</v>
      </c>
      <c r="E7635">
        <v>2011</v>
      </c>
      <c r="F7635" t="s">
        <v>39</v>
      </c>
      <c r="G7635" t="s">
        <v>21</v>
      </c>
      <c r="H7635" t="s">
        <v>15</v>
      </c>
      <c r="I7635" t="s">
        <v>40</v>
      </c>
      <c r="J7635">
        <v>5.0562852999999998E-2</v>
      </c>
      <c r="K7635">
        <v>10.1</v>
      </c>
      <c r="L7635">
        <v>153.3656</v>
      </c>
      <c r="M7635">
        <v>4</v>
      </c>
    </row>
    <row r="7636" spans="1:13" x14ac:dyDescent="0.3">
      <c r="A7636" t="s">
        <v>17</v>
      </c>
      <c r="B7636">
        <v>7633</v>
      </c>
      <c r="C7636" t="s">
        <v>1068</v>
      </c>
      <c r="D7636" t="s">
        <v>19</v>
      </c>
      <c r="E7636">
        <v>2011</v>
      </c>
      <c r="F7636" t="s">
        <v>39</v>
      </c>
      <c r="G7636" t="s">
        <v>21</v>
      </c>
      <c r="H7636" t="s">
        <v>15</v>
      </c>
      <c r="I7636" t="s">
        <v>40</v>
      </c>
      <c r="J7636">
        <v>2.9529474E-2</v>
      </c>
      <c r="K7636">
        <v>11.5</v>
      </c>
      <c r="L7636">
        <v>132.6626</v>
      </c>
      <c r="M7636">
        <v>4</v>
      </c>
    </row>
    <row r="7637" spans="1:13" x14ac:dyDescent="0.3">
      <c r="A7637" t="s">
        <v>17</v>
      </c>
      <c r="B7637">
        <v>7634</v>
      </c>
      <c r="C7637" t="s">
        <v>196</v>
      </c>
      <c r="D7637" t="s">
        <v>19</v>
      </c>
      <c r="E7637">
        <v>2011</v>
      </c>
      <c r="F7637" t="s">
        <v>39</v>
      </c>
      <c r="G7637" t="s">
        <v>21</v>
      </c>
      <c r="H7637" t="s">
        <v>15</v>
      </c>
      <c r="I7637" t="s">
        <v>40</v>
      </c>
      <c r="J7637">
        <v>0.132952286</v>
      </c>
      <c r="K7637">
        <v>12.15</v>
      </c>
      <c r="L7637">
        <v>37.650599999999997</v>
      </c>
      <c r="M7637">
        <v>4</v>
      </c>
    </row>
    <row r="7638" spans="1:13" x14ac:dyDescent="0.3">
      <c r="A7638" t="s">
        <v>17</v>
      </c>
      <c r="B7638">
        <v>7635</v>
      </c>
      <c r="C7638" t="s">
        <v>1039</v>
      </c>
      <c r="D7638" t="s">
        <v>19</v>
      </c>
      <c r="E7638">
        <v>2011</v>
      </c>
      <c r="F7638" t="s">
        <v>39</v>
      </c>
      <c r="G7638" t="s">
        <v>21</v>
      </c>
      <c r="H7638" t="s">
        <v>15</v>
      </c>
      <c r="I7638" t="s">
        <v>40</v>
      </c>
      <c r="J7638">
        <v>3.1549131000000001E-2</v>
      </c>
      <c r="K7638">
        <v>12.5</v>
      </c>
      <c r="L7638">
        <v>99.038399999999996</v>
      </c>
      <c r="M7638">
        <v>4</v>
      </c>
    </row>
    <row r="7639" spans="1:13" x14ac:dyDescent="0.3">
      <c r="A7639" t="s">
        <v>17</v>
      </c>
      <c r="B7639">
        <v>7636</v>
      </c>
      <c r="C7639" t="s">
        <v>741</v>
      </c>
      <c r="D7639" t="s">
        <v>19</v>
      </c>
      <c r="E7639">
        <v>2011</v>
      </c>
      <c r="F7639" t="s">
        <v>39</v>
      </c>
      <c r="G7639" t="s">
        <v>21</v>
      </c>
      <c r="H7639" t="s">
        <v>15</v>
      </c>
      <c r="I7639" t="s">
        <v>40</v>
      </c>
      <c r="J7639">
        <v>0</v>
      </c>
      <c r="K7639">
        <v>19.350000000000001</v>
      </c>
      <c r="L7639">
        <v>65.316800000000001</v>
      </c>
      <c r="M7639">
        <v>4</v>
      </c>
    </row>
    <row r="7640" spans="1:13" x14ac:dyDescent="0.3">
      <c r="A7640" t="s">
        <v>17</v>
      </c>
      <c r="B7640">
        <v>7637</v>
      </c>
      <c r="C7640" t="s">
        <v>638</v>
      </c>
      <c r="D7640" t="s">
        <v>19</v>
      </c>
      <c r="E7640">
        <v>2011</v>
      </c>
      <c r="F7640" t="s">
        <v>39</v>
      </c>
      <c r="G7640" t="s">
        <v>21</v>
      </c>
      <c r="H7640" t="s">
        <v>15</v>
      </c>
      <c r="I7640" t="s">
        <v>40</v>
      </c>
      <c r="J7640">
        <v>4.2324555999999999E-2</v>
      </c>
      <c r="K7640">
        <v>19.600000000000001</v>
      </c>
      <c r="L7640">
        <v>150.9024</v>
      </c>
      <c r="M7640">
        <v>4</v>
      </c>
    </row>
    <row r="7641" spans="1:13" x14ac:dyDescent="0.3">
      <c r="A7641" t="s">
        <v>17</v>
      </c>
      <c r="B7641">
        <v>7638</v>
      </c>
      <c r="C7641" t="s">
        <v>672</v>
      </c>
      <c r="D7641" t="s">
        <v>42</v>
      </c>
      <c r="E7641">
        <v>2011</v>
      </c>
      <c r="F7641" t="s">
        <v>39</v>
      </c>
      <c r="G7641" t="s">
        <v>21</v>
      </c>
      <c r="H7641" t="s">
        <v>15</v>
      </c>
      <c r="I7641" t="s">
        <v>40</v>
      </c>
      <c r="J7641">
        <v>4.5308629000000003E-2</v>
      </c>
      <c r="K7641">
        <v>6.6349999999999998</v>
      </c>
      <c r="L7641">
        <v>173.1396</v>
      </c>
      <c r="M7641">
        <v>4</v>
      </c>
    </row>
    <row r="7642" spans="1:13" x14ac:dyDescent="0.3">
      <c r="A7642" t="s">
        <v>17</v>
      </c>
      <c r="B7642">
        <v>7639</v>
      </c>
      <c r="C7642" t="s">
        <v>78</v>
      </c>
      <c r="D7642" t="s">
        <v>42</v>
      </c>
      <c r="E7642">
        <v>2011</v>
      </c>
      <c r="F7642" t="s">
        <v>39</v>
      </c>
      <c r="G7642" t="s">
        <v>21</v>
      </c>
      <c r="H7642" t="s">
        <v>15</v>
      </c>
      <c r="I7642" t="s">
        <v>40</v>
      </c>
      <c r="J7642">
        <v>0.309390255</v>
      </c>
      <c r="K7642">
        <v>7.67</v>
      </c>
      <c r="L7642">
        <v>33.221600000000002</v>
      </c>
      <c r="M7642">
        <v>4</v>
      </c>
    </row>
    <row r="7643" spans="1:13" x14ac:dyDescent="0.3">
      <c r="A7643" t="s">
        <v>17</v>
      </c>
      <c r="B7643">
        <v>7640</v>
      </c>
      <c r="C7643" t="s">
        <v>849</v>
      </c>
      <c r="D7643" t="s">
        <v>42</v>
      </c>
      <c r="E7643">
        <v>2011</v>
      </c>
      <c r="F7643" t="s">
        <v>39</v>
      </c>
      <c r="G7643" t="s">
        <v>21</v>
      </c>
      <c r="H7643" t="s">
        <v>15</v>
      </c>
      <c r="I7643" t="s">
        <v>40</v>
      </c>
      <c r="J7643">
        <v>2.6814124000000002E-2</v>
      </c>
      <c r="K7643">
        <v>8.85</v>
      </c>
      <c r="L7643">
        <v>103.79640000000001</v>
      </c>
      <c r="M7643">
        <v>4</v>
      </c>
    </row>
    <row r="7644" spans="1:13" x14ac:dyDescent="0.3">
      <c r="A7644" t="s">
        <v>17</v>
      </c>
      <c r="B7644">
        <v>7641</v>
      </c>
      <c r="C7644" t="s">
        <v>299</v>
      </c>
      <c r="D7644" t="s">
        <v>42</v>
      </c>
      <c r="E7644">
        <v>2011</v>
      </c>
      <c r="F7644" t="s">
        <v>39</v>
      </c>
      <c r="G7644" t="s">
        <v>21</v>
      </c>
      <c r="H7644" t="s">
        <v>15</v>
      </c>
      <c r="I7644" t="s">
        <v>40</v>
      </c>
      <c r="J7644">
        <v>4.9617765000000001E-2</v>
      </c>
      <c r="K7644">
        <v>9.6</v>
      </c>
      <c r="L7644">
        <v>44.208599999999997</v>
      </c>
      <c r="M7644">
        <v>4</v>
      </c>
    </row>
    <row r="7645" spans="1:13" x14ac:dyDescent="0.3">
      <c r="A7645" t="s">
        <v>17</v>
      </c>
      <c r="B7645">
        <v>7642</v>
      </c>
      <c r="C7645" t="s">
        <v>752</v>
      </c>
      <c r="D7645" t="s">
        <v>42</v>
      </c>
      <c r="E7645">
        <v>2011</v>
      </c>
      <c r="F7645" t="s">
        <v>39</v>
      </c>
      <c r="G7645" t="s">
        <v>21</v>
      </c>
      <c r="H7645" t="s">
        <v>15</v>
      </c>
      <c r="I7645" t="s">
        <v>40</v>
      </c>
      <c r="J7645">
        <v>0.12163321000000001</v>
      </c>
      <c r="K7645">
        <v>13.5</v>
      </c>
      <c r="L7645">
        <v>161.69200000000001</v>
      </c>
      <c r="M7645">
        <v>4</v>
      </c>
    </row>
    <row r="7646" spans="1:13" x14ac:dyDescent="0.3">
      <c r="A7646" t="s">
        <v>17</v>
      </c>
      <c r="B7646">
        <v>7643</v>
      </c>
      <c r="C7646" t="s">
        <v>1464</v>
      </c>
      <c r="D7646" t="s">
        <v>42</v>
      </c>
      <c r="E7646">
        <v>2011</v>
      </c>
      <c r="F7646" t="s">
        <v>39</v>
      </c>
      <c r="G7646" t="s">
        <v>21</v>
      </c>
      <c r="H7646" t="s">
        <v>15</v>
      </c>
      <c r="I7646" t="s">
        <v>40</v>
      </c>
      <c r="J7646">
        <v>1.4719325E-2</v>
      </c>
      <c r="K7646">
        <v>14.15</v>
      </c>
      <c r="L7646">
        <v>196.911</v>
      </c>
      <c r="M7646">
        <v>4</v>
      </c>
    </row>
    <row r="7647" spans="1:13" x14ac:dyDescent="0.3">
      <c r="A7647" t="s">
        <v>17</v>
      </c>
      <c r="B7647">
        <v>7644</v>
      </c>
      <c r="C7647" t="s">
        <v>1448</v>
      </c>
      <c r="D7647" t="s">
        <v>42</v>
      </c>
      <c r="E7647">
        <v>2011</v>
      </c>
      <c r="F7647" t="s">
        <v>39</v>
      </c>
      <c r="G7647" t="s">
        <v>21</v>
      </c>
      <c r="H7647" t="s">
        <v>15</v>
      </c>
      <c r="I7647" t="s">
        <v>40</v>
      </c>
      <c r="J7647">
        <v>0.12062477100000001</v>
      </c>
      <c r="K7647">
        <v>14.65</v>
      </c>
      <c r="L7647">
        <v>261.75940000000003</v>
      </c>
      <c r="M7647">
        <v>4</v>
      </c>
    </row>
    <row r="7648" spans="1:13" x14ac:dyDescent="0.3">
      <c r="A7648" t="s">
        <v>17</v>
      </c>
      <c r="B7648">
        <v>7645</v>
      </c>
      <c r="C7648" t="s">
        <v>353</v>
      </c>
      <c r="D7648" t="s">
        <v>42</v>
      </c>
      <c r="E7648">
        <v>2011</v>
      </c>
      <c r="F7648" t="s">
        <v>39</v>
      </c>
      <c r="G7648" t="s">
        <v>21</v>
      </c>
      <c r="H7648" t="s">
        <v>15</v>
      </c>
      <c r="I7648" t="s">
        <v>40</v>
      </c>
      <c r="J7648">
        <v>2.8443139999999999E-2</v>
      </c>
      <c r="K7648">
        <v>16.350000000000001</v>
      </c>
      <c r="L7648">
        <v>98.141000000000005</v>
      </c>
      <c r="M7648">
        <v>4</v>
      </c>
    </row>
    <row r="7649" spans="1:13" x14ac:dyDescent="0.3">
      <c r="A7649" t="s">
        <v>17</v>
      </c>
      <c r="B7649">
        <v>7646</v>
      </c>
      <c r="C7649" t="s">
        <v>952</v>
      </c>
      <c r="D7649" t="s">
        <v>42</v>
      </c>
      <c r="E7649">
        <v>2011</v>
      </c>
      <c r="F7649" t="s">
        <v>39</v>
      </c>
      <c r="G7649" t="s">
        <v>21</v>
      </c>
      <c r="H7649" t="s">
        <v>15</v>
      </c>
      <c r="I7649" t="s">
        <v>40</v>
      </c>
      <c r="J7649">
        <v>2.0993364E-2</v>
      </c>
      <c r="K7649">
        <v>17.7</v>
      </c>
      <c r="L7649">
        <v>166.84739999999999</v>
      </c>
      <c r="M7649">
        <v>4</v>
      </c>
    </row>
    <row r="7650" spans="1:13" x14ac:dyDescent="0.3">
      <c r="A7650" t="s">
        <v>17</v>
      </c>
      <c r="B7650">
        <v>7647</v>
      </c>
      <c r="C7650" t="s">
        <v>1465</v>
      </c>
      <c r="D7650" t="s">
        <v>42</v>
      </c>
      <c r="E7650">
        <v>2011</v>
      </c>
      <c r="F7650" t="s">
        <v>39</v>
      </c>
      <c r="G7650" t="s">
        <v>21</v>
      </c>
      <c r="H7650" t="s">
        <v>15</v>
      </c>
      <c r="I7650" t="s">
        <v>40</v>
      </c>
      <c r="J7650">
        <v>7.9299473999999995E-2</v>
      </c>
      <c r="K7650">
        <v>18</v>
      </c>
      <c r="L7650">
        <v>170.54220000000001</v>
      </c>
      <c r="M7650">
        <v>4</v>
      </c>
    </row>
    <row r="7651" spans="1:13" x14ac:dyDescent="0.3">
      <c r="A7651" t="s">
        <v>17</v>
      </c>
      <c r="B7651">
        <v>7648</v>
      </c>
      <c r="C7651" t="s">
        <v>1385</v>
      </c>
      <c r="D7651" t="s">
        <v>42</v>
      </c>
      <c r="E7651">
        <v>2011</v>
      </c>
      <c r="F7651" t="s">
        <v>39</v>
      </c>
      <c r="G7651" t="s">
        <v>21</v>
      </c>
      <c r="H7651" t="s">
        <v>15</v>
      </c>
      <c r="I7651" t="s">
        <v>40</v>
      </c>
      <c r="J7651">
        <v>9.7865088000000003E-2</v>
      </c>
      <c r="K7651">
        <v>18.2</v>
      </c>
      <c r="L7651">
        <v>221.84559999999999</v>
      </c>
      <c r="M7651">
        <v>4</v>
      </c>
    </row>
    <row r="7652" spans="1:13" x14ac:dyDescent="0.3">
      <c r="A7652" t="s">
        <v>17</v>
      </c>
      <c r="B7652">
        <v>7649</v>
      </c>
      <c r="C7652" t="s">
        <v>1396</v>
      </c>
      <c r="D7652" t="s">
        <v>42</v>
      </c>
      <c r="E7652">
        <v>2011</v>
      </c>
      <c r="F7652" t="s">
        <v>39</v>
      </c>
      <c r="G7652" t="s">
        <v>21</v>
      </c>
      <c r="H7652" t="s">
        <v>15</v>
      </c>
      <c r="I7652" t="s">
        <v>40</v>
      </c>
      <c r="J7652">
        <v>0.21647815300000001</v>
      </c>
      <c r="K7652">
        <v>19</v>
      </c>
      <c r="L7652">
        <v>190.18719999999999</v>
      </c>
      <c r="M7652">
        <v>4</v>
      </c>
    </row>
    <row r="7653" spans="1:13" x14ac:dyDescent="0.3">
      <c r="A7653" t="s">
        <v>17</v>
      </c>
      <c r="B7653">
        <v>7650</v>
      </c>
      <c r="C7653" t="s">
        <v>413</v>
      </c>
      <c r="D7653" t="s">
        <v>42</v>
      </c>
      <c r="E7653">
        <v>2011</v>
      </c>
      <c r="F7653" t="s">
        <v>39</v>
      </c>
      <c r="G7653" t="s">
        <v>21</v>
      </c>
      <c r="H7653" t="s">
        <v>30</v>
      </c>
      <c r="I7653" t="s">
        <v>40</v>
      </c>
      <c r="J7653">
        <v>0.12426161400000001</v>
      </c>
      <c r="K7653">
        <v>20.2</v>
      </c>
      <c r="L7653">
        <v>93.646199999999993</v>
      </c>
      <c r="M7653">
        <v>4</v>
      </c>
    </row>
    <row r="7654" spans="1:13" x14ac:dyDescent="0.3">
      <c r="A7654" t="s">
        <v>17</v>
      </c>
      <c r="B7654">
        <v>7651</v>
      </c>
      <c r="C7654" t="s">
        <v>1227</v>
      </c>
      <c r="D7654" t="s">
        <v>42</v>
      </c>
      <c r="E7654">
        <v>2011</v>
      </c>
      <c r="F7654" t="s">
        <v>39</v>
      </c>
      <c r="G7654" t="s">
        <v>21</v>
      </c>
      <c r="H7654" t="s">
        <v>30</v>
      </c>
      <c r="I7654" t="s">
        <v>40</v>
      </c>
      <c r="J7654">
        <v>0.118827682</v>
      </c>
      <c r="K7654">
        <v>20.6</v>
      </c>
      <c r="L7654">
        <v>75.069599999999994</v>
      </c>
      <c r="M7654">
        <v>4</v>
      </c>
    </row>
    <row r="7655" spans="1:13" x14ac:dyDescent="0.3">
      <c r="A7655" t="s">
        <v>17</v>
      </c>
      <c r="B7655">
        <v>7652</v>
      </c>
      <c r="C7655" t="s">
        <v>565</v>
      </c>
      <c r="D7655" t="s">
        <v>54</v>
      </c>
      <c r="E7655">
        <v>2011</v>
      </c>
      <c r="F7655" t="s">
        <v>39</v>
      </c>
      <c r="G7655" t="s">
        <v>21</v>
      </c>
      <c r="H7655" t="s">
        <v>30</v>
      </c>
      <c r="I7655" t="s">
        <v>40</v>
      </c>
      <c r="J7655">
        <v>2.414202E-2</v>
      </c>
      <c r="K7655">
        <v>7.26</v>
      </c>
      <c r="L7655">
        <v>117.41500000000001</v>
      </c>
      <c r="M7655">
        <v>4</v>
      </c>
    </row>
    <row r="7656" spans="1:13" x14ac:dyDescent="0.3">
      <c r="A7656" t="s">
        <v>17</v>
      </c>
      <c r="B7656">
        <v>7653</v>
      </c>
      <c r="C7656" t="s">
        <v>1549</v>
      </c>
      <c r="D7656" t="s">
        <v>54</v>
      </c>
      <c r="E7656">
        <v>2011</v>
      </c>
      <c r="F7656" t="s">
        <v>39</v>
      </c>
      <c r="G7656" t="s">
        <v>21</v>
      </c>
      <c r="H7656" t="s">
        <v>30</v>
      </c>
      <c r="I7656" t="s">
        <v>40</v>
      </c>
      <c r="J7656">
        <v>0.16472456699999999</v>
      </c>
      <c r="K7656">
        <v>10.8</v>
      </c>
      <c r="L7656">
        <v>98.404200000000003</v>
      </c>
      <c r="M7656">
        <v>4</v>
      </c>
    </row>
    <row r="7657" spans="1:13" x14ac:dyDescent="0.3">
      <c r="A7657" t="s">
        <v>17</v>
      </c>
      <c r="B7657">
        <v>7654</v>
      </c>
      <c r="C7657" t="s">
        <v>861</v>
      </c>
      <c r="D7657" t="s">
        <v>54</v>
      </c>
      <c r="E7657">
        <v>2011</v>
      </c>
      <c r="F7657" t="s">
        <v>39</v>
      </c>
      <c r="G7657" t="s">
        <v>21</v>
      </c>
      <c r="H7657" t="s">
        <v>30</v>
      </c>
      <c r="I7657" t="s">
        <v>40</v>
      </c>
      <c r="J7657">
        <v>0.116203156</v>
      </c>
      <c r="K7657">
        <v>12.65</v>
      </c>
      <c r="L7657">
        <v>53.532400000000003</v>
      </c>
      <c r="M7657">
        <v>4</v>
      </c>
    </row>
    <row r="7658" spans="1:13" x14ac:dyDescent="0.3">
      <c r="A7658" t="s">
        <v>17</v>
      </c>
      <c r="B7658">
        <v>7655</v>
      </c>
      <c r="C7658" t="s">
        <v>1102</v>
      </c>
      <c r="D7658" t="s">
        <v>54</v>
      </c>
      <c r="E7658">
        <v>2011</v>
      </c>
      <c r="F7658" t="s">
        <v>39</v>
      </c>
      <c r="G7658" t="s">
        <v>21</v>
      </c>
      <c r="H7658" t="s">
        <v>30</v>
      </c>
      <c r="I7658" t="s">
        <v>40</v>
      </c>
      <c r="J7658">
        <v>8.7604871000000001E-2</v>
      </c>
      <c r="K7658">
        <v>15.1</v>
      </c>
      <c r="L7658">
        <v>242.25120000000001</v>
      </c>
      <c r="M7658">
        <v>4</v>
      </c>
    </row>
    <row r="7659" spans="1:13" x14ac:dyDescent="0.3">
      <c r="A7659" t="s">
        <v>17</v>
      </c>
      <c r="B7659">
        <v>7656</v>
      </c>
      <c r="C7659" t="s">
        <v>1153</v>
      </c>
      <c r="D7659" t="s">
        <v>64</v>
      </c>
      <c r="E7659">
        <v>2011</v>
      </c>
      <c r="F7659" t="s">
        <v>39</v>
      </c>
      <c r="G7659" t="s">
        <v>21</v>
      </c>
      <c r="H7659" t="s">
        <v>30</v>
      </c>
      <c r="I7659" t="s">
        <v>40</v>
      </c>
      <c r="J7659">
        <v>0</v>
      </c>
      <c r="K7659">
        <v>14.65</v>
      </c>
      <c r="L7659">
        <v>56.461399999999998</v>
      </c>
      <c r="M7659">
        <v>4</v>
      </c>
    </row>
    <row r="7660" spans="1:13" x14ac:dyDescent="0.3">
      <c r="A7660" t="s">
        <v>17</v>
      </c>
      <c r="B7660">
        <v>7657</v>
      </c>
      <c r="C7660" t="s">
        <v>639</v>
      </c>
      <c r="D7660" t="s">
        <v>64</v>
      </c>
      <c r="E7660">
        <v>2011</v>
      </c>
      <c r="F7660" t="s">
        <v>39</v>
      </c>
      <c r="G7660" t="s">
        <v>21</v>
      </c>
      <c r="H7660" t="s">
        <v>30</v>
      </c>
      <c r="I7660" t="s">
        <v>40</v>
      </c>
      <c r="J7660">
        <v>0.15385152999999999</v>
      </c>
      <c r="K7660">
        <v>19.100000000000001</v>
      </c>
      <c r="L7660">
        <v>185.16079999999999</v>
      </c>
      <c r="M7660">
        <v>4</v>
      </c>
    </row>
    <row r="7661" spans="1:13" x14ac:dyDescent="0.3">
      <c r="A7661" t="s">
        <v>17</v>
      </c>
      <c r="B7661">
        <v>7658</v>
      </c>
      <c r="C7661" t="s">
        <v>1299</v>
      </c>
      <c r="D7661" t="s">
        <v>153</v>
      </c>
      <c r="E7661">
        <v>2011</v>
      </c>
      <c r="F7661" t="s">
        <v>39</v>
      </c>
      <c r="G7661" t="s">
        <v>21</v>
      </c>
      <c r="H7661" t="s">
        <v>30</v>
      </c>
      <c r="I7661" t="s">
        <v>40</v>
      </c>
      <c r="J7661">
        <v>3.6045990999999999E-2</v>
      </c>
      <c r="K7661">
        <v>7.97</v>
      </c>
      <c r="L7661">
        <v>107.5596</v>
      </c>
      <c r="M7661">
        <v>4</v>
      </c>
    </row>
    <row r="7662" spans="1:13" x14ac:dyDescent="0.3">
      <c r="A7662" t="s">
        <v>17</v>
      </c>
      <c r="B7662">
        <v>7659</v>
      </c>
      <c r="C7662" t="s">
        <v>354</v>
      </c>
      <c r="D7662" t="s">
        <v>48</v>
      </c>
      <c r="E7662">
        <v>2011</v>
      </c>
      <c r="F7662" t="s">
        <v>39</v>
      </c>
      <c r="G7662" t="s">
        <v>21</v>
      </c>
      <c r="H7662" t="s">
        <v>30</v>
      </c>
      <c r="I7662" t="s">
        <v>40</v>
      </c>
      <c r="J7662">
        <v>9.5122910000000005E-2</v>
      </c>
      <c r="K7662">
        <v>6.8650000000000002</v>
      </c>
      <c r="L7662">
        <v>212.3218</v>
      </c>
      <c r="M7662">
        <v>4</v>
      </c>
    </row>
    <row r="7663" spans="1:13" x14ac:dyDescent="0.3">
      <c r="A7663" t="s">
        <v>17</v>
      </c>
      <c r="B7663">
        <v>7660</v>
      </c>
      <c r="C7663" t="s">
        <v>47</v>
      </c>
      <c r="D7663" t="s">
        <v>48</v>
      </c>
      <c r="E7663">
        <v>2011</v>
      </c>
      <c r="F7663" t="s">
        <v>39</v>
      </c>
      <c r="G7663" t="s">
        <v>21</v>
      </c>
      <c r="H7663" t="s">
        <v>30</v>
      </c>
      <c r="I7663" t="s">
        <v>40</v>
      </c>
      <c r="J7663">
        <v>0.1422157</v>
      </c>
      <c r="K7663">
        <v>7.05</v>
      </c>
      <c r="L7663">
        <v>108.7912</v>
      </c>
      <c r="M7663">
        <v>4</v>
      </c>
    </row>
    <row r="7664" spans="1:13" x14ac:dyDescent="0.3">
      <c r="A7664" t="s">
        <v>17</v>
      </c>
      <c r="B7664">
        <v>7661</v>
      </c>
      <c r="C7664" t="s">
        <v>304</v>
      </c>
      <c r="D7664" t="s">
        <v>48</v>
      </c>
      <c r="E7664">
        <v>2011</v>
      </c>
      <c r="F7664" t="s">
        <v>39</v>
      </c>
      <c r="G7664" t="s">
        <v>21</v>
      </c>
      <c r="H7664" t="s">
        <v>30</v>
      </c>
      <c r="I7664" t="s">
        <v>40</v>
      </c>
      <c r="J7664">
        <v>0.18058808200000001</v>
      </c>
      <c r="K7664">
        <v>9.1950000000000003</v>
      </c>
      <c r="L7664">
        <v>182.26339999999999</v>
      </c>
      <c r="M7664">
        <v>4</v>
      </c>
    </row>
    <row r="7665" spans="1:13" x14ac:dyDescent="0.3">
      <c r="A7665" t="s">
        <v>17</v>
      </c>
      <c r="B7665">
        <v>7662</v>
      </c>
      <c r="C7665" t="s">
        <v>455</v>
      </c>
      <c r="D7665" t="s">
        <v>48</v>
      </c>
      <c r="E7665">
        <v>2011</v>
      </c>
      <c r="F7665" t="s">
        <v>39</v>
      </c>
      <c r="G7665" t="s">
        <v>21</v>
      </c>
      <c r="H7665" t="s">
        <v>30</v>
      </c>
      <c r="I7665" t="s">
        <v>40</v>
      </c>
      <c r="J7665">
        <v>0.16103988699999999</v>
      </c>
      <c r="K7665">
        <v>12.6</v>
      </c>
      <c r="L7665">
        <v>210.2612</v>
      </c>
      <c r="M7665">
        <v>4</v>
      </c>
    </row>
    <row r="7666" spans="1:13" x14ac:dyDescent="0.3">
      <c r="A7666" t="s">
        <v>17</v>
      </c>
      <c r="B7666">
        <v>7663</v>
      </c>
      <c r="C7666" t="s">
        <v>430</v>
      </c>
      <c r="D7666" t="s">
        <v>48</v>
      </c>
      <c r="E7666">
        <v>2011</v>
      </c>
      <c r="F7666" t="s">
        <v>39</v>
      </c>
      <c r="G7666" t="s">
        <v>21</v>
      </c>
      <c r="H7666" t="s">
        <v>30</v>
      </c>
      <c r="I7666" t="s">
        <v>40</v>
      </c>
      <c r="J7666">
        <v>0.112036236</v>
      </c>
      <c r="K7666">
        <v>19.7</v>
      </c>
      <c r="L7666">
        <v>174.93700000000001</v>
      </c>
      <c r="M7666">
        <v>4</v>
      </c>
    </row>
    <row r="7667" spans="1:13" x14ac:dyDescent="0.3">
      <c r="A7667" t="s">
        <v>17</v>
      </c>
      <c r="B7667">
        <v>7664</v>
      </c>
      <c r="C7667" t="s">
        <v>306</v>
      </c>
      <c r="D7667" t="s">
        <v>48</v>
      </c>
      <c r="E7667">
        <v>2011</v>
      </c>
      <c r="F7667" t="s">
        <v>39</v>
      </c>
      <c r="G7667" t="s">
        <v>21</v>
      </c>
      <c r="H7667" t="s">
        <v>30</v>
      </c>
      <c r="I7667" t="s">
        <v>40</v>
      </c>
      <c r="J7667">
        <v>8.2526478E-2</v>
      </c>
      <c r="K7667">
        <v>21</v>
      </c>
      <c r="L7667">
        <v>191.84780000000001</v>
      </c>
      <c r="M7667">
        <v>4</v>
      </c>
    </row>
    <row r="7668" spans="1:13" x14ac:dyDescent="0.3">
      <c r="A7668" t="s">
        <v>17</v>
      </c>
      <c r="B7668">
        <v>7665</v>
      </c>
      <c r="C7668" t="s">
        <v>519</v>
      </c>
      <c r="D7668" t="s">
        <v>48</v>
      </c>
      <c r="E7668">
        <v>2011</v>
      </c>
      <c r="F7668" t="s">
        <v>39</v>
      </c>
      <c r="G7668" t="s">
        <v>21</v>
      </c>
      <c r="H7668" t="s">
        <v>30</v>
      </c>
      <c r="I7668" t="s">
        <v>40</v>
      </c>
      <c r="J7668">
        <v>0.118297605</v>
      </c>
      <c r="K7668">
        <v>21.2</v>
      </c>
      <c r="L7668">
        <v>175.03700000000001</v>
      </c>
      <c r="M7668">
        <v>4</v>
      </c>
    </row>
    <row r="7669" spans="1:13" x14ac:dyDescent="0.3">
      <c r="A7669" t="s">
        <v>17</v>
      </c>
      <c r="B7669">
        <v>7666</v>
      </c>
      <c r="C7669" t="s">
        <v>223</v>
      </c>
      <c r="D7669" t="s">
        <v>32</v>
      </c>
      <c r="E7669">
        <v>2011</v>
      </c>
      <c r="F7669" t="s">
        <v>39</v>
      </c>
      <c r="G7669" t="s">
        <v>21</v>
      </c>
      <c r="H7669" t="s">
        <v>30</v>
      </c>
      <c r="I7669" t="s">
        <v>40</v>
      </c>
      <c r="J7669">
        <v>0.112906337</v>
      </c>
      <c r="K7669">
        <v>7.81</v>
      </c>
      <c r="L7669">
        <v>243.54859999999999</v>
      </c>
      <c r="M7669">
        <v>4</v>
      </c>
    </row>
    <row r="7670" spans="1:13" x14ac:dyDescent="0.3">
      <c r="A7670" t="s">
        <v>17</v>
      </c>
      <c r="B7670">
        <v>7667</v>
      </c>
      <c r="C7670" t="s">
        <v>1044</v>
      </c>
      <c r="D7670" t="s">
        <v>32</v>
      </c>
      <c r="E7670">
        <v>2011</v>
      </c>
      <c r="F7670" t="s">
        <v>39</v>
      </c>
      <c r="G7670" t="s">
        <v>21</v>
      </c>
      <c r="H7670" t="s">
        <v>30</v>
      </c>
      <c r="I7670" t="s">
        <v>40</v>
      </c>
      <c r="J7670">
        <v>0.279783532</v>
      </c>
      <c r="K7670">
        <v>10.1</v>
      </c>
      <c r="L7670">
        <v>241.85120000000001</v>
      </c>
      <c r="M7670">
        <v>4</v>
      </c>
    </row>
    <row r="7671" spans="1:13" x14ac:dyDescent="0.3">
      <c r="A7671" t="s">
        <v>17</v>
      </c>
      <c r="B7671">
        <v>7668</v>
      </c>
      <c r="C7671" t="s">
        <v>182</v>
      </c>
      <c r="D7671" t="s">
        <v>32</v>
      </c>
      <c r="E7671">
        <v>2011</v>
      </c>
      <c r="F7671" t="s">
        <v>39</v>
      </c>
      <c r="G7671" t="s">
        <v>21</v>
      </c>
      <c r="H7671" t="s">
        <v>30</v>
      </c>
      <c r="I7671" t="s">
        <v>40</v>
      </c>
      <c r="J7671">
        <v>0.18009679100000001</v>
      </c>
      <c r="K7671">
        <v>15.85</v>
      </c>
      <c r="L7671">
        <v>57.3904</v>
      </c>
      <c r="M7671">
        <v>4</v>
      </c>
    </row>
    <row r="7672" spans="1:13" x14ac:dyDescent="0.3">
      <c r="A7672" t="s">
        <v>10</v>
      </c>
      <c r="B7672">
        <v>7669</v>
      </c>
      <c r="C7672" t="s">
        <v>1119</v>
      </c>
      <c r="D7672" t="s">
        <v>95</v>
      </c>
      <c r="E7672">
        <v>2011</v>
      </c>
      <c r="F7672" t="s">
        <v>39</v>
      </c>
      <c r="G7672" t="s">
        <v>21</v>
      </c>
      <c r="H7672" t="s">
        <v>30</v>
      </c>
      <c r="I7672" t="s">
        <v>40</v>
      </c>
      <c r="J7672">
        <v>0.223440258</v>
      </c>
      <c r="K7672">
        <v>4.88</v>
      </c>
      <c r="L7672">
        <v>52.229799999999997</v>
      </c>
      <c r="M7672">
        <v>4</v>
      </c>
    </row>
    <row r="7673" spans="1:13" x14ac:dyDescent="0.3">
      <c r="A7673" t="s">
        <v>10</v>
      </c>
      <c r="B7673">
        <v>7670</v>
      </c>
      <c r="C7673" t="s">
        <v>135</v>
      </c>
      <c r="D7673" t="s">
        <v>95</v>
      </c>
      <c r="E7673">
        <v>2011</v>
      </c>
      <c r="F7673" t="s">
        <v>39</v>
      </c>
      <c r="G7673" t="s">
        <v>21</v>
      </c>
      <c r="H7673" t="s">
        <v>30</v>
      </c>
      <c r="I7673" t="s">
        <v>40</v>
      </c>
      <c r="J7673">
        <v>0.31109037899999997</v>
      </c>
      <c r="K7673">
        <v>12.35</v>
      </c>
      <c r="L7673">
        <v>79.232799999999997</v>
      </c>
      <c r="M7673">
        <v>4</v>
      </c>
    </row>
    <row r="7674" spans="1:13" x14ac:dyDescent="0.3">
      <c r="A7674" t="s">
        <v>10</v>
      </c>
      <c r="B7674">
        <v>7671</v>
      </c>
      <c r="C7674" t="s">
        <v>120</v>
      </c>
      <c r="D7674" t="s">
        <v>95</v>
      </c>
      <c r="E7674">
        <v>2011</v>
      </c>
      <c r="F7674" t="s">
        <v>39</v>
      </c>
      <c r="G7674" t="s">
        <v>21</v>
      </c>
      <c r="H7674" t="s">
        <v>30</v>
      </c>
      <c r="I7674" t="s">
        <v>40</v>
      </c>
      <c r="J7674">
        <v>0.126791761</v>
      </c>
      <c r="K7674">
        <v>15.5</v>
      </c>
      <c r="L7674">
        <v>262.15679999999998</v>
      </c>
      <c r="M7674">
        <v>4</v>
      </c>
    </row>
    <row r="7675" spans="1:13" x14ac:dyDescent="0.3">
      <c r="A7675" t="s">
        <v>10</v>
      </c>
      <c r="B7675">
        <v>7672</v>
      </c>
      <c r="C7675" t="s">
        <v>1605</v>
      </c>
      <c r="D7675" t="s">
        <v>95</v>
      </c>
      <c r="E7675">
        <v>2011</v>
      </c>
      <c r="F7675" t="s">
        <v>39</v>
      </c>
      <c r="G7675" t="s">
        <v>21</v>
      </c>
      <c r="H7675" t="s">
        <v>30</v>
      </c>
      <c r="I7675" t="s">
        <v>40</v>
      </c>
      <c r="J7675">
        <v>0.100262068</v>
      </c>
      <c r="K7675">
        <v>20</v>
      </c>
      <c r="L7675">
        <v>169.61320000000001</v>
      </c>
      <c r="M7675">
        <v>4</v>
      </c>
    </row>
    <row r="7676" spans="1:13" x14ac:dyDescent="0.3">
      <c r="A7676" t="s">
        <v>10</v>
      </c>
      <c r="B7676">
        <v>7673</v>
      </c>
      <c r="C7676" t="s">
        <v>267</v>
      </c>
      <c r="D7676" t="s">
        <v>57</v>
      </c>
      <c r="E7676">
        <v>2011</v>
      </c>
      <c r="F7676" t="s">
        <v>39</v>
      </c>
      <c r="G7676" t="s">
        <v>21</v>
      </c>
      <c r="H7676" t="s">
        <v>30</v>
      </c>
      <c r="I7676" t="s">
        <v>40</v>
      </c>
      <c r="J7676">
        <v>0.28150951400000002</v>
      </c>
      <c r="K7676">
        <v>7.1550000000000002</v>
      </c>
      <c r="L7676">
        <v>33.8874</v>
      </c>
      <c r="M7676">
        <v>4</v>
      </c>
    </row>
    <row r="7677" spans="1:13" x14ac:dyDescent="0.3">
      <c r="A7677" t="s">
        <v>10</v>
      </c>
      <c r="B7677">
        <v>7674</v>
      </c>
      <c r="C7677" t="s">
        <v>122</v>
      </c>
      <c r="D7677" t="s">
        <v>57</v>
      </c>
      <c r="E7677">
        <v>2011</v>
      </c>
      <c r="F7677" t="s">
        <v>39</v>
      </c>
      <c r="G7677" t="s">
        <v>21</v>
      </c>
      <c r="H7677" t="s">
        <v>30</v>
      </c>
      <c r="I7677" t="s">
        <v>40</v>
      </c>
      <c r="J7677">
        <v>5.0657232000000003E-2</v>
      </c>
      <c r="K7677">
        <v>8</v>
      </c>
      <c r="L7677">
        <v>249.9092</v>
      </c>
      <c r="M7677">
        <v>4</v>
      </c>
    </row>
    <row r="7678" spans="1:13" x14ac:dyDescent="0.3">
      <c r="A7678" t="s">
        <v>10</v>
      </c>
      <c r="B7678">
        <v>7675</v>
      </c>
      <c r="C7678" t="s">
        <v>1344</v>
      </c>
      <c r="D7678" t="s">
        <v>74</v>
      </c>
      <c r="E7678">
        <v>2011</v>
      </c>
      <c r="F7678" t="s">
        <v>39</v>
      </c>
      <c r="G7678" t="s">
        <v>21</v>
      </c>
      <c r="H7678" t="s">
        <v>30</v>
      </c>
      <c r="I7678" t="s">
        <v>40</v>
      </c>
      <c r="J7678">
        <v>0.10154201</v>
      </c>
      <c r="K7678">
        <v>10.695</v>
      </c>
      <c r="L7678">
        <v>173.77119999999999</v>
      </c>
      <c r="M7678">
        <v>4</v>
      </c>
    </row>
    <row r="7679" spans="1:13" x14ac:dyDescent="0.3">
      <c r="A7679" t="s">
        <v>10</v>
      </c>
      <c r="B7679">
        <v>7676</v>
      </c>
      <c r="C7679" t="s">
        <v>1557</v>
      </c>
      <c r="D7679" t="s">
        <v>74</v>
      </c>
      <c r="E7679">
        <v>2011</v>
      </c>
      <c r="F7679" t="s">
        <v>39</v>
      </c>
      <c r="G7679" t="s">
        <v>21</v>
      </c>
      <c r="H7679" t="s">
        <v>30</v>
      </c>
      <c r="I7679" t="s">
        <v>40</v>
      </c>
      <c r="J7679">
        <v>0.20960008399999999</v>
      </c>
      <c r="K7679">
        <v>17.25</v>
      </c>
      <c r="L7679">
        <v>40.347999999999999</v>
      </c>
      <c r="M7679">
        <v>4</v>
      </c>
    </row>
    <row r="7680" spans="1:13" x14ac:dyDescent="0.3">
      <c r="A7680" t="s">
        <v>10</v>
      </c>
      <c r="B7680">
        <v>7677</v>
      </c>
      <c r="C7680" t="s">
        <v>1269</v>
      </c>
      <c r="D7680" t="s">
        <v>28</v>
      </c>
      <c r="E7680">
        <v>2011</v>
      </c>
      <c r="F7680" t="s">
        <v>39</v>
      </c>
      <c r="G7680" t="s">
        <v>21</v>
      </c>
      <c r="H7680" t="s">
        <v>30</v>
      </c>
      <c r="I7680" t="s">
        <v>40</v>
      </c>
      <c r="J7680">
        <v>2.4482433000000001E-2</v>
      </c>
      <c r="K7680">
        <v>13.35</v>
      </c>
      <c r="L7680">
        <v>205.7638</v>
      </c>
      <c r="M7680">
        <v>4</v>
      </c>
    </row>
    <row r="7681" spans="1:13" x14ac:dyDescent="0.3">
      <c r="A7681" t="s">
        <v>10</v>
      </c>
      <c r="B7681">
        <v>7678</v>
      </c>
      <c r="C7681" t="s">
        <v>395</v>
      </c>
      <c r="D7681" t="s">
        <v>28</v>
      </c>
      <c r="E7681">
        <v>2011</v>
      </c>
      <c r="F7681" t="s">
        <v>39</v>
      </c>
      <c r="G7681" t="s">
        <v>21</v>
      </c>
      <c r="H7681" t="s">
        <v>30</v>
      </c>
      <c r="I7681" t="s">
        <v>40</v>
      </c>
      <c r="J7681">
        <v>6.9042489999999998E-2</v>
      </c>
      <c r="K7681">
        <v>14.5</v>
      </c>
      <c r="L7681">
        <v>41.445399999999999</v>
      </c>
      <c r="M7681">
        <v>4</v>
      </c>
    </row>
    <row r="7682" spans="1:13" x14ac:dyDescent="0.3">
      <c r="A7682" t="s">
        <v>10</v>
      </c>
      <c r="B7682">
        <v>7679</v>
      </c>
      <c r="C7682" t="s">
        <v>1254</v>
      </c>
      <c r="D7682" t="s">
        <v>28</v>
      </c>
      <c r="E7682">
        <v>2011</v>
      </c>
      <c r="F7682" t="s">
        <v>39</v>
      </c>
      <c r="G7682" t="s">
        <v>21</v>
      </c>
      <c r="H7682" t="s">
        <v>30</v>
      </c>
      <c r="I7682" t="s">
        <v>40</v>
      </c>
      <c r="J7682">
        <v>7.8347922E-2</v>
      </c>
      <c r="K7682">
        <v>17.100000000000001</v>
      </c>
      <c r="L7682">
        <v>141.88380000000001</v>
      </c>
      <c r="M7682">
        <v>4</v>
      </c>
    </row>
    <row r="7683" spans="1:13" x14ac:dyDescent="0.3">
      <c r="A7683" t="s">
        <v>10</v>
      </c>
      <c r="B7683">
        <v>7680</v>
      </c>
      <c r="C7683" t="s">
        <v>786</v>
      </c>
      <c r="D7683" t="s">
        <v>28</v>
      </c>
      <c r="E7683">
        <v>2011</v>
      </c>
      <c r="F7683" t="s">
        <v>39</v>
      </c>
      <c r="G7683" t="s">
        <v>21</v>
      </c>
      <c r="H7683" t="s">
        <v>30</v>
      </c>
      <c r="I7683" t="s">
        <v>40</v>
      </c>
      <c r="J7683">
        <v>0.14218984300000001</v>
      </c>
      <c r="K7683">
        <v>19.2</v>
      </c>
      <c r="L7683">
        <v>153.8314</v>
      </c>
      <c r="M7683">
        <v>4</v>
      </c>
    </row>
    <row r="7684" spans="1:13" x14ac:dyDescent="0.3">
      <c r="A7684" t="s">
        <v>10</v>
      </c>
      <c r="B7684">
        <v>7681</v>
      </c>
      <c r="C7684" t="s">
        <v>1004</v>
      </c>
      <c r="D7684" t="s">
        <v>67</v>
      </c>
      <c r="E7684">
        <v>2011</v>
      </c>
      <c r="F7684" t="s">
        <v>39</v>
      </c>
      <c r="G7684" t="s">
        <v>21</v>
      </c>
      <c r="H7684" t="s">
        <v>30</v>
      </c>
      <c r="I7684" t="s">
        <v>40</v>
      </c>
      <c r="J7684">
        <v>0.241055611</v>
      </c>
      <c r="K7684">
        <v>11.6</v>
      </c>
      <c r="L7684">
        <v>238.5222</v>
      </c>
      <c r="M7684">
        <v>4</v>
      </c>
    </row>
    <row r="7685" spans="1:13" x14ac:dyDescent="0.3">
      <c r="A7685" t="s">
        <v>10</v>
      </c>
      <c r="B7685">
        <v>7682</v>
      </c>
      <c r="C7685" t="s">
        <v>1347</v>
      </c>
      <c r="D7685" t="s">
        <v>67</v>
      </c>
      <c r="E7685">
        <v>2011</v>
      </c>
      <c r="F7685" t="s">
        <v>39</v>
      </c>
      <c r="G7685" t="s">
        <v>21</v>
      </c>
      <c r="H7685" t="s">
        <v>30</v>
      </c>
      <c r="I7685" t="s">
        <v>40</v>
      </c>
      <c r="J7685">
        <v>1.2620220999999999E-2</v>
      </c>
      <c r="K7685">
        <v>17.5</v>
      </c>
      <c r="L7685">
        <v>144.81020000000001</v>
      </c>
      <c r="M7685">
        <v>4</v>
      </c>
    </row>
    <row r="7686" spans="1:13" x14ac:dyDescent="0.3">
      <c r="A7686" t="s">
        <v>10</v>
      </c>
      <c r="B7686">
        <v>7683</v>
      </c>
      <c r="C7686" t="s">
        <v>744</v>
      </c>
      <c r="D7686" t="s">
        <v>67</v>
      </c>
      <c r="E7686">
        <v>2011</v>
      </c>
      <c r="F7686" t="s">
        <v>39</v>
      </c>
      <c r="G7686" t="s">
        <v>21</v>
      </c>
      <c r="H7686" t="s">
        <v>30</v>
      </c>
      <c r="I7686" t="s">
        <v>40</v>
      </c>
      <c r="J7686">
        <v>5.1068364999999998E-2</v>
      </c>
      <c r="K7686">
        <v>20.6</v>
      </c>
      <c r="L7686">
        <v>213.02440000000001</v>
      </c>
      <c r="M7686">
        <v>4</v>
      </c>
    </row>
    <row r="7687" spans="1:13" x14ac:dyDescent="0.3">
      <c r="A7687" t="s">
        <v>10</v>
      </c>
      <c r="B7687">
        <v>7684</v>
      </c>
      <c r="C7687" t="s">
        <v>500</v>
      </c>
      <c r="D7687" t="s">
        <v>24</v>
      </c>
      <c r="E7687">
        <v>2011</v>
      </c>
      <c r="F7687" t="s">
        <v>39</v>
      </c>
      <c r="G7687" t="s">
        <v>21</v>
      </c>
      <c r="H7687" t="s">
        <v>30</v>
      </c>
      <c r="I7687" t="s">
        <v>40</v>
      </c>
      <c r="J7687">
        <v>0.22185649199999999</v>
      </c>
      <c r="K7687">
        <v>9.5</v>
      </c>
      <c r="L7687">
        <v>231.86680000000001</v>
      </c>
      <c r="M7687">
        <v>4</v>
      </c>
    </row>
    <row r="7688" spans="1:13" x14ac:dyDescent="0.3">
      <c r="A7688" t="s">
        <v>10</v>
      </c>
      <c r="B7688">
        <v>7685</v>
      </c>
      <c r="C7688" t="s">
        <v>835</v>
      </c>
      <c r="D7688" t="s">
        <v>24</v>
      </c>
      <c r="E7688">
        <v>2011</v>
      </c>
      <c r="F7688" t="s">
        <v>39</v>
      </c>
      <c r="G7688" t="s">
        <v>21</v>
      </c>
      <c r="H7688" t="s">
        <v>30</v>
      </c>
      <c r="I7688" t="s">
        <v>40</v>
      </c>
      <c r="J7688">
        <v>0.17599192899999999</v>
      </c>
      <c r="K7688">
        <v>14</v>
      </c>
      <c r="L7688">
        <v>140.78120000000001</v>
      </c>
      <c r="M7688">
        <v>4</v>
      </c>
    </row>
    <row r="7689" spans="1:13" x14ac:dyDescent="0.3">
      <c r="A7689" t="s">
        <v>10</v>
      </c>
      <c r="B7689">
        <v>7686</v>
      </c>
      <c r="C7689" t="s">
        <v>1534</v>
      </c>
      <c r="D7689" t="s">
        <v>24</v>
      </c>
      <c r="E7689">
        <v>2011</v>
      </c>
      <c r="F7689" t="s">
        <v>39</v>
      </c>
      <c r="G7689" t="s">
        <v>21</v>
      </c>
      <c r="H7689" t="s">
        <v>30</v>
      </c>
      <c r="I7689" t="s">
        <v>40</v>
      </c>
      <c r="J7689">
        <v>0.16288222699999999</v>
      </c>
      <c r="K7689">
        <v>19</v>
      </c>
      <c r="L7689">
        <v>46.8718</v>
      </c>
      <c r="M7689">
        <v>4</v>
      </c>
    </row>
    <row r="7690" spans="1:13" x14ac:dyDescent="0.3">
      <c r="A7690" t="s">
        <v>10</v>
      </c>
      <c r="B7690">
        <v>7687</v>
      </c>
      <c r="C7690" t="s">
        <v>598</v>
      </c>
      <c r="D7690" t="s">
        <v>24</v>
      </c>
      <c r="E7690">
        <v>2011</v>
      </c>
      <c r="F7690" t="s">
        <v>39</v>
      </c>
      <c r="G7690" t="s">
        <v>21</v>
      </c>
      <c r="H7690" t="s">
        <v>30</v>
      </c>
      <c r="I7690" t="s">
        <v>40</v>
      </c>
      <c r="J7690">
        <v>3.2136417E-2</v>
      </c>
      <c r="K7690">
        <v>20.5</v>
      </c>
      <c r="L7690">
        <v>83.959199999999996</v>
      </c>
      <c r="M7690">
        <v>4</v>
      </c>
    </row>
    <row r="7691" spans="1:13" x14ac:dyDescent="0.3">
      <c r="A7691" t="s">
        <v>10</v>
      </c>
      <c r="B7691">
        <v>7688</v>
      </c>
      <c r="C7691" t="s">
        <v>1180</v>
      </c>
      <c r="D7691" t="s">
        <v>12</v>
      </c>
      <c r="E7691">
        <v>2011</v>
      </c>
      <c r="F7691" t="s">
        <v>39</v>
      </c>
      <c r="G7691" t="s">
        <v>21</v>
      </c>
      <c r="H7691" t="s">
        <v>30</v>
      </c>
      <c r="I7691" t="s">
        <v>40</v>
      </c>
      <c r="J7691">
        <v>0.147904328</v>
      </c>
      <c r="K7691">
        <v>7.72</v>
      </c>
      <c r="L7691">
        <v>116.64660000000001</v>
      </c>
      <c r="M7691">
        <v>4</v>
      </c>
    </row>
    <row r="7692" spans="1:13" x14ac:dyDescent="0.3">
      <c r="A7692" t="s">
        <v>10</v>
      </c>
      <c r="B7692">
        <v>7689</v>
      </c>
      <c r="C7692" t="s">
        <v>1219</v>
      </c>
      <c r="D7692" t="s">
        <v>12</v>
      </c>
      <c r="E7692">
        <v>2011</v>
      </c>
      <c r="F7692" t="s">
        <v>39</v>
      </c>
      <c r="G7692" t="s">
        <v>21</v>
      </c>
      <c r="H7692" t="s">
        <v>30</v>
      </c>
      <c r="I7692" t="s">
        <v>40</v>
      </c>
      <c r="J7692">
        <v>5.8835928000000003E-2</v>
      </c>
      <c r="K7692">
        <v>9.5</v>
      </c>
      <c r="L7692">
        <v>170.2448</v>
      </c>
      <c r="M7692">
        <v>4</v>
      </c>
    </row>
    <row r="7693" spans="1:13" x14ac:dyDescent="0.3">
      <c r="A7693" t="s">
        <v>10</v>
      </c>
      <c r="B7693">
        <v>7690</v>
      </c>
      <c r="C7693" t="s">
        <v>257</v>
      </c>
      <c r="D7693" t="s">
        <v>12</v>
      </c>
      <c r="E7693">
        <v>2011</v>
      </c>
      <c r="F7693" t="s">
        <v>39</v>
      </c>
      <c r="G7693" t="s">
        <v>21</v>
      </c>
      <c r="H7693" t="s">
        <v>30</v>
      </c>
      <c r="I7693" t="s">
        <v>40</v>
      </c>
      <c r="J7693">
        <v>8.9688978000000003E-2</v>
      </c>
      <c r="K7693">
        <v>10.1</v>
      </c>
      <c r="L7693">
        <v>225.50880000000001</v>
      </c>
      <c r="M7693">
        <v>4</v>
      </c>
    </row>
    <row r="7694" spans="1:13" x14ac:dyDescent="0.3">
      <c r="A7694" t="s">
        <v>10</v>
      </c>
      <c r="B7694">
        <v>7691</v>
      </c>
      <c r="C7694" t="s">
        <v>1225</v>
      </c>
      <c r="D7694" t="s">
        <v>12</v>
      </c>
      <c r="E7694">
        <v>2011</v>
      </c>
      <c r="F7694" t="s">
        <v>39</v>
      </c>
      <c r="G7694" t="s">
        <v>21</v>
      </c>
      <c r="H7694" t="s">
        <v>30</v>
      </c>
      <c r="I7694" t="s">
        <v>40</v>
      </c>
      <c r="J7694">
        <v>0</v>
      </c>
      <c r="K7694">
        <v>12.5</v>
      </c>
      <c r="L7694">
        <v>80.859200000000001</v>
      </c>
      <c r="M7694">
        <v>4</v>
      </c>
    </row>
    <row r="7695" spans="1:13" x14ac:dyDescent="0.3">
      <c r="A7695" t="s">
        <v>10</v>
      </c>
      <c r="B7695">
        <v>7692</v>
      </c>
      <c r="C7695" t="s">
        <v>703</v>
      </c>
      <c r="D7695" t="s">
        <v>12</v>
      </c>
      <c r="E7695">
        <v>2011</v>
      </c>
      <c r="F7695" t="s">
        <v>39</v>
      </c>
      <c r="G7695" t="s">
        <v>21</v>
      </c>
      <c r="H7695" t="s">
        <v>30</v>
      </c>
      <c r="I7695" t="s">
        <v>40</v>
      </c>
      <c r="J7695">
        <v>0.10746981899999999</v>
      </c>
      <c r="K7695">
        <v>13.8</v>
      </c>
      <c r="L7695">
        <v>77.801199999999994</v>
      </c>
      <c r="M7695">
        <v>4</v>
      </c>
    </row>
    <row r="7696" spans="1:13" x14ac:dyDescent="0.3">
      <c r="A7696" t="s">
        <v>10</v>
      </c>
      <c r="B7696">
        <v>7693</v>
      </c>
      <c r="C7696" t="s">
        <v>362</v>
      </c>
      <c r="D7696" t="s">
        <v>12</v>
      </c>
      <c r="E7696">
        <v>2011</v>
      </c>
      <c r="F7696" t="s">
        <v>39</v>
      </c>
      <c r="G7696" t="s">
        <v>21</v>
      </c>
      <c r="H7696" t="s">
        <v>30</v>
      </c>
      <c r="I7696" t="s">
        <v>40</v>
      </c>
      <c r="J7696">
        <v>7.1904257999999999E-2</v>
      </c>
      <c r="K7696">
        <v>14.6</v>
      </c>
      <c r="L7696">
        <v>106.8254</v>
      </c>
      <c r="M7696">
        <v>4</v>
      </c>
    </row>
    <row r="7697" spans="1:13" x14ac:dyDescent="0.3">
      <c r="A7697" t="s">
        <v>10</v>
      </c>
      <c r="B7697">
        <v>7694</v>
      </c>
      <c r="C7697" t="s">
        <v>62</v>
      </c>
      <c r="D7697" t="s">
        <v>12</v>
      </c>
      <c r="E7697">
        <v>2011</v>
      </c>
      <c r="F7697" t="s">
        <v>39</v>
      </c>
      <c r="G7697" t="s">
        <v>21</v>
      </c>
      <c r="H7697" t="s">
        <v>30</v>
      </c>
      <c r="I7697" t="s">
        <v>40</v>
      </c>
      <c r="J7697">
        <v>0.157154813</v>
      </c>
      <c r="K7697">
        <v>15.1</v>
      </c>
      <c r="L7697">
        <v>62.2194</v>
      </c>
      <c r="M7697">
        <v>4</v>
      </c>
    </row>
    <row r="7698" spans="1:13" x14ac:dyDescent="0.3">
      <c r="A7698" t="s">
        <v>10</v>
      </c>
      <c r="B7698">
        <v>7695</v>
      </c>
      <c r="C7698" t="s">
        <v>1054</v>
      </c>
      <c r="D7698" t="s">
        <v>12</v>
      </c>
      <c r="E7698">
        <v>2011</v>
      </c>
      <c r="F7698" t="s">
        <v>39</v>
      </c>
      <c r="G7698" t="s">
        <v>21</v>
      </c>
      <c r="H7698" t="s">
        <v>30</v>
      </c>
      <c r="I7698" t="s">
        <v>40</v>
      </c>
      <c r="J7698">
        <v>0.17370354900000001</v>
      </c>
      <c r="K7698">
        <v>15.2</v>
      </c>
      <c r="L7698">
        <v>175.80539999999999</v>
      </c>
      <c r="M7698">
        <v>4</v>
      </c>
    </row>
    <row r="7699" spans="1:13" x14ac:dyDescent="0.3">
      <c r="A7699" t="s">
        <v>10</v>
      </c>
      <c r="B7699">
        <v>7696</v>
      </c>
      <c r="C7699" t="s">
        <v>1520</v>
      </c>
      <c r="D7699" t="s">
        <v>12</v>
      </c>
      <c r="E7699">
        <v>2011</v>
      </c>
      <c r="F7699" t="s">
        <v>39</v>
      </c>
      <c r="G7699" t="s">
        <v>21</v>
      </c>
      <c r="H7699" t="s">
        <v>30</v>
      </c>
      <c r="I7699" t="s">
        <v>40</v>
      </c>
      <c r="J7699">
        <v>0.20498453799999999</v>
      </c>
      <c r="K7699">
        <v>15.7</v>
      </c>
      <c r="L7699">
        <v>111.0544</v>
      </c>
      <c r="M7699">
        <v>4</v>
      </c>
    </row>
    <row r="7700" spans="1:13" x14ac:dyDescent="0.3">
      <c r="A7700" t="s">
        <v>10</v>
      </c>
      <c r="B7700">
        <v>7697</v>
      </c>
      <c r="C7700" t="s">
        <v>581</v>
      </c>
      <c r="D7700" t="s">
        <v>12</v>
      </c>
      <c r="E7700">
        <v>2011</v>
      </c>
      <c r="F7700" t="s">
        <v>39</v>
      </c>
      <c r="G7700" t="s">
        <v>21</v>
      </c>
      <c r="H7700" t="s">
        <v>30</v>
      </c>
      <c r="I7700" t="s">
        <v>40</v>
      </c>
      <c r="J7700">
        <v>0.19347799500000001</v>
      </c>
      <c r="K7700">
        <v>16</v>
      </c>
      <c r="L7700">
        <v>55.924599999999998</v>
      </c>
      <c r="M7700">
        <v>4</v>
      </c>
    </row>
    <row r="7701" spans="1:13" x14ac:dyDescent="0.3">
      <c r="A7701" t="s">
        <v>10</v>
      </c>
      <c r="B7701">
        <v>7698</v>
      </c>
      <c r="C7701" t="s">
        <v>443</v>
      </c>
      <c r="D7701" t="s">
        <v>12</v>
      </c>
      <c r="E7701">
        <v>2011</v>
      </c>
      <c r="F7701" t="s">
        <v>39</v>
      </c>
      <c r="G7701" t="s">
        <v>21</v>
      </c>
      <c r="H7701" t="s">
        <v>30</v>
      </c>
      <c r="I7701" t="s">
        <v>40</v>
      </c>
      <c r="J7701">
        <v>0.104463896</v>
      </c>
      <c r="K7701">
        <v>16.350000000000001</v>
      </c>
      <c r="L7701">
        <v>227.1062</v>
      </c>
      <c r="M7701">
        <v>4</v>
      </c>
    </row>
    <row r="7702" spans="1:13" x14ac:dyDescent="0.3">
      <c r="A7702" t="s">
        <v>10</v>
      </c>
      <c r="B7702">
        <v>7699</v>
      </c>
      <c r="C7702" t="s">
        <v>806</v>
      </c>
      <c r="D7702" t="s">
        <v>12</v>
      </c>
      <c r="E7702">
        <v>2011</v>
      </c>
      <c r="F7702" t="s">
        <v>39</v>
      </c>
      <c r="G7702" t="s">
        <v>21</v>
      </c>
      <c r="H7702" t="s">
        <v>30</v>
      </c>
      <c r="I7702" t="s">
        <v>40</v>
      </c>
      <c r="J7702">
        <v>0.133424184</v>
      </c>
      <c r="K7702">
        <v>16.5</v>
      </c>
      <c r="L7702">
        <v>102.2332</v>
      </c>
      <c r="M7702">
        <v>4</v>
      </c>
    </row>
    <row r="7703" spans="1:13" x14ac:dyDescent="0.3">
      <c r="A7703" t="s">
        <v>10</v>
      </c>
      <c r="B7703">
        <v>7700</v>
      </c>
      <c r="C7703" t="s">
        <v>1160</v>
      </c>
      <c r="D7703" t="s">
        <v>12</v>
      </c>
      <c r="E7703">
        <v>2011</v>
      </c>
      <c r="F7703" t="s">
        <v>39</v>
      </c>
      <c r="G7703" t="s">
        <v>21</v>
      </c>
      <c r="H7703" t="s">
        <v>30</v>
      </c>
      <c r="I7703" t="s">
        <v>40</v>
      </c>
      <c r="J7703">
        <v>0.15783357000000001</v>
      </c>
      <c r="K7703">
        <v>18.350000000000001</v>
      </c>
      <c r="L7703">
        <v>87.588200000000001</v>
      </c>
      <c r="M7703">
        <v>4</v>
      </c>
    </row>
    <row r="7704" spans="1:13" x14ac:dyDescent="0.3">
      <c r="A7704" t="s">
        <v>10</v>
      </c>
      <c r="B7704">
        <v>7701</v>
      </c>
      <c r="C7704" t="s">
        <v>486</v>
      </c>
      <c r="D7704" t="s">
        <v>12</v>
      </c>
      <c r="E7704">
        <v>2011</v>
      </c>
      <c r="F7704" t="s">
        <v>39</v>
      </c>
      <c r="G7704" t="s">
        <v>21</v>
      </c>
      <c r="H7704" t="s">
        <v>30</v>
      </c>
      <c r="I7704" t="s">
        <v>40</v>
      </c>
      <c r="J7704">
        <v>0</v>
      </c>
      <c r="K7704">
        <v>20</v>
      </c>
      <c r="L7704">
        <v>46.474400000000003</v>
      </c>
      <c r="M7704">
        <v>4</v>
      </c>
    </row>
    <row r="7705" spans="1:13" x14ac:dyDescent="0.3">
      <c r="A7705" t="s">
        <v>10</v>
      </c>
      <c r="B7705">
        <v>7702</v>
      </c>
      <c r="C7705" t="s">
        <v>400</v>
      </c>
      <c r="D7705" t="s">
        <v>12</v>
      </c>
      <c r="E7705">
        <v>2011</v>
      </c>
      <c r="F7705" t="s">
        <v>39</v>
      </c>
      <c r="G7705" t="s">
        <v>21</v>
      </c>
      <c r="H7705" t="s">
        <v>30</v>
      </c>
      <c r="I7705" t="s">
        <v>40</v>
      </c>
      <c r="J7705">
        <v>2.4815024000000001E-2</v>
      </c>
      <c r="K7705">
        <v>20.350000000000001</v>
      </c>
      <c r="L7705">
        <v>234.0958</v>
      </c>
      <c r="M7705">
        <v>4</v>
      </c>
    </row>
    <row r="7706" spans="1:13" x14ac:dyDescent="0.3">
      <c r="A7706" t="s">
        <v>10</v>
      </c>
      <c r="B7706">
        <v>7703</v>
      </c>
      <c r="C7706" t="s">
        <v>620</v>
      </c>
      <c r="D7706" t="s">
        <v>12</v>
      </c>
      <c r="E7706">
        <v>2011</v>
      </c>
      <c r="F7706" t="s">
        <v>39</v>
      </c>
      <c r="G7706" t="s">
        <v>21</v>
      </c>
      <c r="H7706" t="s">
        <v>30</v>
      </c>
      <c r="I7706" t="s">
        <v>40</v>
      </c>
      <c r="J7706">
        <v>0.16767230999999999</v>
      </c>
      <c r="K7706">
        <v>20.7</v>
      </c>
      <c r="L7706">
        <v>124.2388</v>
      </c>
      <c r="M7706">
        <v>4</v>
      </c>
    </row>
    <row r="7707" spans="1:13" x14ac:dyDescent="0.3">
      <c r="A7707" t="s">
        <v>10</v>
      </c>
      <c r="B7707">
        <v>7704</v>
      </c>
      <c r="C7707" t="s">
        <v>258</v>
      </c>
      <c r="D7707" t="s">
        <v>54</v>
      </c>
      <c r="E7707">
        <v>2011</v>
      </c>
      <c r="F7707" t="s">
        <v>39</v>
      </c>
      <c r="G7707" t="s">
        <v>21</v>
      </c>
      <c r="H7707" t="s">
        <v>30</v>
      </c>
      <c r="I7707" t="s">
        <v>40</v>
      </c>
      <c r="J7707">
        <v>0.10239789000000001</v>
      </c>
      <c r="K7707">
        <v>5.15</v>
      </c>
      <c r="L7707">
        <v>122.1388</v>
      </c>
      <c r="M7707">
        <v>4</v>
      </c>
    </row>
    <row r="7708" spans="1:13" x14ac:dyDescent="0.3">
      <c r="A7708" t="s">
        <v>10</v>
      </c>
      <c r="B7708">
        <v>7705</v>
      </c>
      <c r="C7708" t="s">
        <v>608</v>
      </c>
      <c r="D7708" t="s">
        <v>54</v>
      </c>
      <c r="E7708">
        <v>2011</v>
      </c>
      <c r="F7708" t="s">
        <v>39</v>
      </c>
      <c r="G7708" t="s">
        <v>21</v>
      </c>
      <c r="H7708" t="s">
        <v>30</v>
      </c>
      <c r="I7708" t="s">
        <v>40</v>
      </c>
      <c r="J7708">
        <v>7.8716389999999997E-2</v>
      </c>
      <c r="K7708">
        <v>5.3049999999999997</v>
      </c>
      <c r="L7708">
        <v>183.5608</v>
      </c>
      <c r="M7708">
        <v>4</v>
      </c>
    </row>
    <row r="7709" spans="1:13" x14ac:dyDescent="0.3">
      <c r="A7709" t="s">
        <v>10</v>
      </c>
      <c r="B7709">
        <v>7706</v>
      </c>
      <c r="C7709" t="s">
        <v>1335</v>
      </c>
      <c r="D7709" t="s">
        <v>54</v>
      </c>
      <c r="E7709">
        <v>2011</v>
      </c>
      <c r="F7709" t="s">
        <v>39</v>
      </c>
      <c r="G7709" t="s">
        <v>21</v>
      </c>
      <c r="H7709" t="s">
        <v>30</v>
      </c>
      <c r="I7709" t="s">
        <v>40</v>
      </c>
      <c r="J7709">
        <v>1.8275816E-2</v>
      </c>
      <c r="K7709">
        <v>11.65</v>
      </c>
      <c r="L7709">
        <v>110.8544</v>
      </c>
      <c r="M7709">
        <v>4</v>
      </c>
    </row>
    <row r="7710" spans="1:13" x14ac:dyDescent="0.3">
      <c r="A7710" t="s">
        <v>10</v>
      </c>
      <c r="B7710">
        <v>7707</v>
      </c>
      <c r="C7710" t="s">
        <v>1521</v>
      </c>
      <c r="D7710" t="s">
        <v>54</v>
      </c>
      <c r="E7710">
        <v>2011</v>
      </c>
      <c r="F7710" t="s">
        <v>39</v>
      </c>
      <c r="G7710" t="s">
        <v>21</v>
      </c>
      <c r="H7710" t="s">
        <v>30</v>
      </c>
      <c r="I7710" t="s">
        <v>40</v>
      </c>
      <c r="J7710">
        <v>8.3147702000000004E-2</v>
      </c>
      <c r="K7710">
        <v>14.3</v>
      </c>
      <c r="L7710">
        <v>210.15860000000001</v>
      </c>
      <c r="M7710">
        <v>4</v>
      </c>
    </row>
    <row r="7711" spans="1:13" x14ac:dyDescent="0.3">
      <c r="A7711" t="s">
        <v>10</v>
      </c>
      <c r="B7711">
        <v>7708</v>
      </c>
      <c r="C7711" t="s">
        <v>1444</v>
      </c>
      <c r="D7711" t="s">
        <v>54</v>
      </c>
      <c r="E7711">
        <v>2011</v>
      </c>
      <c r="F7711" t="s">
        <v>39</v>
      </c>
      <c r="G7711" t="s">
        <v>21</v>
      </c>
      <c r="H7711" t="s">
        <v>30</v>
      </c>
      <c r="I7711" t="s">
        <v>40</v>
      </c>
      <c r="J7711">
        <v>2.9377238999999999E-2</v>
      </c>
      <c r="K7711">
        <v>16</v>
      </c>
      <c r="L7711">
        <v>46.171799999999998</v>
      </c>
      <c r="M7711">
        <v>4</v>
      </c>
    </row>
    <row r="7712" spans="1:13" x14ac:dyDescent="0.3">
      <c r="A7712" t="s">
        <v>10</v>
      </c>
      <c r="B7712">
        <v>7709</v>
      </c>
      <c r="C7712" t="s">
        <v>274</v>
      </c>
      <c r="D7712" t="s">
        <v>54</v>
      </c>
      <c r="E7712">
        <v>2011</v>
      </c>
      <c r="F7712" t="s">
        <v>39</v>
      </c>
      <c r="G7712" t="s">
        <v>21</v>
      </c>
      <c r="H7712" t="s">
        <v>30</v>
      </c>
      <c r="I7712" t="s">
        <v>40</v>
      </c>
      <c r="J7712">
        <v>0.28701714</v>
      </c>
      <c r="K7712">
        <v>18.600000000000001</v>
      </c>
      <c r="L7712">
        <v>48.837600000000002</v>
      </c>
      <c r="M7712">
        <v>4</v>
      </c>
    </row>
    <row r="7713" spans="1:13" x14ac:dyDescent="0.3">
      <c r="A7713" t="s">
        <v>10</v>
      </c>
      <c r="B7713">
        <v>7710</v>
      </c>
      <c r="C7713" t="s">
        <v>192</v>
      </c>
      <c r="D7713" t="s">
        <v>153</v>
      </c>
      <c r="E7713">
        <v>2011</v>
      </c>
      <c r="F7713" t="s">
        <v>39</v>
      </c>
      <c r="G7713" t="s">
        <v>21</v>
      </c>
      <c r="H7713" t="s">
        <v>30</v>
      </c>
      <c r="I7713" t="s">
        <v>40</v>
      </c>
      <c r="J7713">
        <v>3.6109859000000001E-2</v>
      </c>
      <c r="K7713">
        <v>7.42</v>
      </c>
      <c r="L7713">
        <v>186.5582</v>
      </c>
      <c r="M7713">
        <v>4</v>
      </c>
    </row>
    <row r="7714" spans="1:13" x14ac:dyDescent="0.3">
      <c r="A7714" t="s">
        <v>10</v>
      </c>
      <c r="B7714">
        <v>7711</v>
      </c>
      <c r="C7714" t="s">
        <v>1097</v>
      </c>
      <c r="D7714" t="s">
        <v>48</v>
      </c>
      <c r="E7714">
        <v>2011</v>
      </c>
      <c r="F7714" t="s">
        <v>39</v>
      </c>
      <c r="G7714" t="s">
        <v>21</v>
      </c>
      <c r="H7714" t="s">
        <v>30</v>
      </c>
      <c r="I7714" t="s">
        <v>40</v>
      </c>
      <c r="J7714">
        <v>4.937018E-2</v>
      </c>
      <c r="K7714">
        <v>5.1749999999999998</v>
      </c>
      <c r="L7714">
        <v>106.76220000000001</v>
      </c>
      <c r="M7714">
        <v>4</v>
      </c>
    </row>
    <row r="7715" spans="1:13" x14ac:dyDescent="0.3">
      <c r="A7715" t="s">
        <v>10</v>
      </c>
      <c r="B7715">
        <v>7712</v>
      </c>
      <c r="C7715" t="s">
        <v>760</v>
      </c>
      <c r="D7715" t="s">
        <v>48</v>
      </c>
      <c r="E7715">
        <v>2011</v>
      </c>
      <c r="F7715" t="s">
        <v>39</v>
      </c>
      <c r="G7715" t="s">
        <v>21</v>
      </c>
      <c r="H7715" t="s">
        <v>30</v>
      </c>
      <c r="I7715" t="s">
        <v>40</v>
      </c>
      <c r="J7715">
        <v>2.3465590000000001E-2</v>
      </c>
      <c r="K7715">
        <v>9.3000000000000007</v>
      </c>
      <c r="L7715">
        <v>197.60839999999999</v>
      </c>
      <c r="M7715">
        <v>4</v>
      </c>
    </row>
    <row r="7716" spans="1:13" x14ac:dyDescent="0.3">
      <c r="A7716" t="s">
        <v>10</v>
      </c>
      <c r="B7716">
        <v>7713</v>
      </c>
      <c r="C7716" t="s">
        <v>1573</v>
      </c>
      <c r="D7716" t="s">
        <v>48</v>
      </c>
      <c r="E7716">
        <v>2011</v>
      </c>
      <c r="F7716" t="s">
        <v>39</v>
      </c>
      <c r="G7716" t="s">
        <v>21</v>
      </c>
      <c r="H7716" t="s">
        <v>30</v>
      </c>
      <c r="I7716" t="s">
        <v>40</v>
      </c>
      <c r="J7716">
        <v>0.145253944</v>
      </c>
      <c r="K7716">
        <v>10.695</v>
      </c>
      <c r="L7716">
        <v>156.8972</v>
      </c>
      <c r="M7716">
        <v>4</v>
      </c>
    </row>
    <row r="7717" spans="1:13" x14ac:dyDescent="0.3">
      <c r="A7717" t="s">
        <v>10</v>
      </c>
      <c r="B7717">
        <v>7714</v>
      </c>
      <c r="C7717" t="s">
        <v>887</v>
      </c>
      <c r="D7717" t="s">
        <v>48</v>
      </c>
      <c r="E7717">
        <v>2011</v>
      </c>
      <c r="F7717" t="s">
        <v>39</v>
      </c>
      <c r="G7717" t="s">
        <v>21</v>
      </c>
      <c r="H7717" t="s">
        <v>30</v>
      </c>
      <c r="I7717" t="s">
        <v>40</v>
      </c>
      <c r="J7717">
        <v>6.2885197000000004E-2</v>
      </c>
      <c r="K7717">
        <v>11.5</v>
      </c>
      <c r="L7717">
        <v>106.72539999999999</v>
      </c>
      <c r="M7717">
        <v>4</v>
      </c>
    </row>
    <row r="7718" spans="1:13" x14ac:dyDescent="0.3">
      <c r="A7718" t="s">
        <v>10</v>
      </c>
      <c r="B7718">
        <v>7715</v>
      </c>
      <c r="C7718" t="s">
        <v>839</v>
      </c>
      <c r="D7718" t="s">
        <v>48</v>
      </c>
      <c r="E7718">
        <v>2011</v>
      </c>
      <c r="F7718" t="s">
        <v>39</v>
      </c>
      <c r="G7718" t="s">
        <v>21</v>
      </c>
      <c r="H7718" t="s">
        <v>30</v>
      </c>
      <c r="I7718" t="s">
        <v>40</v>
      </c>
      <c r="J7718">
        <v>4.3386131000000001E-2</v>
      </c>
      <c r="K7718">
        <v>13.65</v>
      </c>
      <c r="L7718">
        <v>80.230199999999996</v>
      </c>
      <c r="M7718">
        <v>4</v>
      </c>
    </row>
    <row r="7719" spans="1:13" x14ac:dyDescent="0.3">
      <c r="A7719" t="s">
        <v>10</v>
      </c>
      <c r="B7719">
        <v>7716</v>
      </c>
      <c r="C7719" t="s">
        <v>366</v>
      </c>
      <c r="D7719" t="s">
        <v>48</v>
      </c>
      <c r="E7719">
        <v>2011</v>
      </c>
      <c r="F7719" t="s">
        <v>39</v>
      </c>
      <c r="G7719" t="s">
        <v>21</v>
      </c>
      <c r="H7719" t="s">
        <v>26</v>
      </c>
      <c r="I7719" t="s">
        <v>40</v>
      </c>
      <c r="J7719">
        <v>0.103849783</v>
      </c>
      <c r="K7719">
        <v>16.7</v>
      </c>
      <c r="L7719">
        <v>58.856200000000001</v>
      </c>
      <c r="M7719">
        <v>4</v>
      </c>
    </row>
    <row r="7720" spans="1:13" x14ac:dyDescent="0.3">
      <c r="A7720" t="s">
        <v>10</v>
      </c>
      <c r="B7720">
        <v>7717</v>
      </c>
      <c r="C7720" t="s">
        <v>520</v>
      </c>
      <c r="D7720" t="s">
        <v>32</v>
      </c>
      <c r="E7720">
        <v>2011</v>
      </c>
      <c r="F7720" t="s">
        <v>39</v>
      </c>
      <c r="G7720" t="s">
        <v>21</v>
      </c>
      <c r="H7720" t="s">
        <v>26</v>
      </c>
      <c r="I7720" t="s">
        <v>40</v>
      </c>
      <c r="J7720">
        <v>0.214125129</v>
      </c>
      <c r="K7720">
        <v>8.27</v>
      </c>
      <c r="L7720">
        <v>183.9924</v>
      </c>
      <c r="M7720">
        <v>4</v>
      </c>
    </row>
    <row r="7721" spans="1:13" x14ac:dyDescent="0.3">
      <c r="A7721" t="s">
        <v>10</v>
      </c>
      <c r="B7721">
        <v>7718</v>
      </c>
      <c r="C7721" t="s">
        <v>1496</v>
      </c>
      <c r="D7721" t="s">
        <v>32</v>
      </c>
      <c r="E7721">
        <v>2011</v>
      </c>
      <c r="F7721" t="s">
        <v>39</v>
      </c>
      <c r="G7721" t="s">
        <v>21</v>
      </c>
      <c r="H7721" t="s">
        <v>26</v>
      </c>
      <c r="I7721" t="s">
        <v>40</v>
      </c>
      <c r="J7721">
        <v>6.6831682000000003E-2</v>
      </c>
      <c r="K7721">
        <v>19.350000000000001</v>
      </c>
      <c r="L7721">
        <v>163.88679999999999</v>
      </c>
      <c r="M7721">
        <v>4</v>
      </c>
    </row>
    <row r="7722" spans="1:13" x14ac:dyDescent="0.3">
      <c r="A7722" t="s">
        <v>10</v>
      </c>
      <c r="B7722">
        <v>7719</v>
      </c>
      <c r="C7722" t="s">
        <v>960</v>
      </c>
      <c r="D7722" t="s">
        <v>32</v>
      </c>
      <c r="E7722">
        <v>2011</v>
      </c>
      <c r="F7722" t="s">
        <v>39</v>
      </c>
      <c r="G7722" t="s">
        <v>21</v>
      </c>
      <c r="H7722" t="s">
        <v>26</v>
      </c>
      <c r="I7722" t="s">
        <v>40</v>
      </c>
      <c r="J7722">
        <v>0.129170642</v>
      </c>
      <c r="K7722">
        <v>19.5</v>
      </c>
      <c r="L7722">
        <v>233.9958</v>
      </c>
      <c r="M7722">
        <v>4</v>
      </c>
    </row>
    <row r="7723" spans="1:13" x14ac:dyDescent="0.3">
      <c r="A7723" t="s">
        <v>10</v>
      </c>
      <c r="B7723">
        <v>7720</v>
      </c>
      <c r="C7723" t="s">
        <v>813</v>
      </c>
      <c r="D7723" t="s">
        <v>159</v>
      </c>
      <c r="E7723">
        <v>2011</v>
      </c>
      <c r="F7723" t="s">
        <v>39</v>
      </c>
      <c r="G7723" t="s">
        <v>21</v>
      </c>
      <c r="H7723" t="s">
        <v>26</v>
      </c>
      <c r="I7723" t="s">
        <v>40</v>
      </c>
      <c r="J7723">
        <v>0.23836644200000001</v>
      </c>
      <c r="K7723">
        <v>7.6</v>
      </c>
      <c r="L7723">
        <v>171.84479999999999</v>
      </c>
      <c r="M7723">
        <v>4</v>
      </c>
    </row>
    <row r="7724" spans="1:13" x14ac:dyDescent="0.3">
      <c r="A7724" t="s">
        <v>10</v>
      </c>
      <c r="B7724">
        <v>7721</v>
      </c>
      <c r="C7724" t="s">
        <v>888</v>
      </c>
      <c r="D7724" t="s">
        <v>159</v>
      </c>
      <c r="E7724">
        <v>2011</v>
      </c>
      <c r="F7724" t="s">
        <v>39</v>
      </c>
      <c r="G7724" t="s">
        <v>21</v>
      </c>
      <c r="H7724" t="s">
        <v>26</v>
      </c>
      <c r="I7724" t="s">
        <v>40</v>
      </c>
      <c r="J7724">
        <v>0.21561193000000001</v>
      </c>
      <c r="K7724">
        <v>13.5</v>
      </c>
      <c r="L7724">
        <v>98.606800000000007</v>
      </c>
      <c r="M7724">
        <v>4</v>
      </c>
    </row>
    <row r="7725" spans="1:13" x14ac:dyDescent="0.3">
      <c r="A7725" t="s">
        <v>17</v>
      </c>
      <c r="B7725">
        <v>7722</v>
      </c>
      <c r="C7725" t="s">
        <v>1192</v>
      </c>
      <c r="D7725" t="s">
        <v>61</v>
      </c>
      <c r="E7725">
        <v>2011</v>
      </c>
      <c r="F7725" t="s">
        <v>39</v>
      </c>
      <c r="G7725" t="s">
        <v>21</v>
      </c>
      <c r="H7725" t="s">
        <v>26</v>
      </c>
      <c r="I7725" t="s">
        <v>40</v>
      </c>
      <c r="J7725">
        <v>0.126287542</v>
      </c>
      <c r="K7725">
        <v>8.8949999999999996</v>
      </c>
      <c r="L7725">
        <v>235.5616</v>
      </c>
      <c r="M7725">
        <v>4</v>
      </c>
    </row>
    <row r="7726" spans="1:13" x14ac:dyDescent="0.3">
      <c r="A7726" t="s">
        <v>17</v>
      </c>
      <c r="B7726">
        <v>7723</v>
      </c>
      <c r="C7726" t="s">
        <v>111</v>
      </c>
      <c r="D7726" t="s">
        <v>42</v>
      </c>
      <c r="E7726">
        <v>2011</v>
      </c>
      <c r="F7726" t="s">
        <v>39</v>
      </c>
      <c r="G7726" t="s">
        <v>21</v>
      </c>
      <c r="H7726" t="s">
        <v>26</v>
      </c>
      <c r="I7726" t="s">
        <v>40</v>
      </c>
      <c r="J7726">
        <v>8.0442370999999999E-2</v>
      </c>
      <c r="K7726">
        <v>9.1950000000000003</v>
      </c>
      <c r="L7726">
        <v>107.76220000000001</v>
      </c>
      <c r="M7726">
        <v>4</v>
      </c>
    </row>
    <row r="7727" spans="1:13" x14ac:dyDescent="0.3">
      <c r="A7727" t="s">
        <v>17</v>
      </c>
      <c r="B7727">
        <v>7724</v>
      </c>
      <c r="C7727" t="s">
        <v>998</v>
      </c>
      <c r="D7727" t="s">
        <v>64</v>
      </c>
      <c r="E7727">
        <v>2011</v>
      </c>
      <c r="F7727" t="s">
        <v>39</v>
      </c>
      <c r="G7727" t="s">
        <v>21</v>
      </c>
      <c r="H7727" t="s">
        <v>26</v>
      </c>
      <c r="I7727" t="s">
        <v>40</v>
      </c>
      <c r="J7727">
        <v>0.136124989</v>
      </c>
      <c r="K7727">
        <v>20</v>
      </c>
      <c r="L7727">
        <v>38.319000000000003</v>
      </c>
      <c r="M7727">
        <v>4</v>
      </c>
    </row>
    <row r="7728" spans="1:13" x14ac:dyDescent="0.3">
      <c r="A7728" t="s">
        <v>1611</v>
      </c>
      <c r="B7728">
        <v>7725</v>
      </c>
      <c r="C7728" t="s">
        <v>700</v>
      </c>
      <c r="D7728" t="s">
        <v>95</v>
      </c>
      <c r="E7728">
        <v>2011</v>
      </c>
      <c r="F7728" t="s">
        <v>39</v>
      </c>
      <c r="G7728" t="s">
        <v>21</v>
      </c>
      <c r="H7728" t="s">
        <v>26</v>
      </c>
      <c r="I7728" t="s">
        <v>40</v>
      </c>
      <c r="J7728">
        <v>0.117026714</v>
      </c>
      <c r="K7728">
        <v>16.7</v>
      </c>
      <c r="L7728">
        <v>189.22139999999999</v>
      </c>
      <c r="M7728">
        <v>4</v>
      </c>
    </row>
    <row r="7729" spans="1:13" x14ac:dyDescent="0.3">
      <c r="A7729" t="s">
        <v>1611</v>
      </c>
      <c r="B7729">
        <v>7726</v>
      </c>
      <c r="C7729" t="s">
        <v>646</v>
      </c>
      <c r="D7729" t="s">
        <v>28</v>
      </c>
      <c r="E7729">
        <v>2011</v>
      </c>
      <c r="F7729" t="s">
        <v>39</v>
      </c>
      <c r="G7729" t="s">
        <v>21</v>
      </c>
      <c r="H7729" t="s">
        <v>26</v>
      </c>
      <c r="I7729" t="s">
        <v>40</v>
      </c>
      <c r="J7729">
        <v>5.3827350000000003E-2</v>
      </c>
      <c r="K7729">
        <v>8.1150000000000002</v>
      </c>
      <c r="L7729">
        <v>155.2972</v>
      </c>
      <c r="M7729">
        <v>4</v>
      </c>
    </row>
    <row r="7730" spans="1:13" x14ac:dyDescent="0.3">
      <c r="A7730" t="s">
        <v>1611</v>
      </c>
      <c r="B7730">
        <v>7727</v>
      </c>
      <c r="C7730" t="s">
        <v>1255</v>
      </c>
      <c r="D7730" t="s">
        <v>24</v>
      </c>
      <c r="E7730">
        <v>2011</v>
      </c>
      <c r="F7730" t="s">
        <v>39</v>
      </c>
      <c r="G7730" t="s">
        <v>21</v>
      </c>
      <c r="H7730" t="s">
        <v>26</v>
      </c>
      <c r="I7730" t="s">
        <v>40</v>
      </c>
      <c r="J7730">
        <v>7.7145553000000006E-2</v>
      </c>
      <c r="K7730">
        <v>6.6349999999999998</v>
      </c>
      <c r="L7730">
        <v>39.8506</v>
      </c>
      <c r="M7730">
        <v>4</v>
      </c>
    </row>
    <row r="7731" spans="1:13" x14ac:dyDescent="0.3">
      <c r="A7731" t="s">
        <v>1611</v>
      </c>
      <c r="B7731">
        <v>7728</v>
      </c>
      <c r="C7731" t="s">
        <v>156</v>
      </c>
      <c r="D7731" t="s">
        <v>12</v>
      </c>
      <c r="E7731">
        <v>2011</v>
      </c>
      <c r="F7731" t="s">
        <v>39</v>
      </c>
      <c r="G7731" t="s">
        <v>21</v>
      </c>
      <c r="H7731" t="s">
        <v>26</v>
      </c>
      <c r="I7731" t="s">
        <v>40</v>
      </c>
      <c r="J7731">
        <v>0.19995527399999999</v>
      </c>
      <c r="K7731">
        <v>16.7</v>
      </c>
      <c r="L7731">
        <v>182.39760000000001</v>
      </c>
      <c r="M7731">
        <v>4</v>
      </c>
    </row>
    <row r="7732" spans="1:13" x14ac:dyDescent="0.3">
      <c r="A7732" t="s">
        <v>1611</v>
      </c>
      <c r="B7732">
        <v>7729</v>
      </c>
      <c r="C7732" t="s">
        <v>963</v>
      </c>
      <c r="D7732" t="s">
        <v>54</v>
      </c>
      <c r="E7732">
        <v>2011</v>
      </c>
      <c r="F7732" t="s">
        <v>39</v>
      </c>
      <c r="G7732" t="s">
        <v>21</v>
      </c>
      <c r="H7732" t="s">
        <v>26</v>
      </c>
      <c r="I7732" t="s">
        <v>40</v>
      </c>
      <c r="J7732">
        <v>1.6516867000000001E-2</v>
      </c>
      <c r="K7732">
        <v>6.26</v>
      </c>
      <c r="L7732">
        <v>151.13659999999999</v>
      </c>
      <c r="M7732">
        <v>4</v>
      </c>
    </row>
    <row r="7733" spans="1:13" x14ac:dyDescent="0.3">
      <c r="A7733" t="s">
        <v>1611</v>
      </c>
      <c r="B7733">
        <v>7730</v>
      </c>
      <c r="C7733" t="s">
        <v>490</v>
      </c>
      <c r="D7733" t="s">
        <v>159</v>
      </c>
      <c r="E7733">
        <v>2011</v>
      </c>
      <c r="F7733" t="s">
        <v>39</v>
      </c>
      <c r="G7733" t="s">
        <v>21</v>
      </c>
      <c r="H7733" t="s">
        <v>26</v>
      </c>
      <c r="I7733" t="s">
        <v>40</v>
      </c>
      <c r="J7733">
        <v>9.1437584000000002E-2</v>
      </c>
      <c r="K7733">
        <v>16.7</v>
      </c>
      <c r="L7733">
        <v>64.316800000000001</v>
      </c>
      <c r="M7733">
        <v>4</v>
      </c>
    </row>
    <row r="7734" spans="1:13" x14ac:dyDescent="0.3">
      <c r="A7734" t="s">
        <v>17</v>
      </c>
      <c r="B7734">
        <v>7731</v>
      </c>
      <c r="C7734" t="s">
        <v>603</v>
      </c>
      <c r="D7734" t="s">
        <v>28</v>
      </c>
      <c r="E7734">
        <v>2014</v>
      </c>
      <c r="F7734" t="s">
        <v>29</v>
      </c>
      <c r="G7734" t="s">
        <v>21</v>
      </c>
      <c r="H7734" t="s">
        <v>30</v>
      </c>
      <c r="I7734" t="s">
        <v>16</v>
      </c>
      <c r="J7734">
        <v>4.1071581000000003E-2</v>
      </c>
      <c r="K7734">
        <v>6.98</v>
      </c>
      <c r="L7734">
        <v>82.593400000000003</v>
      </c>
      <c r="M7734">
        <v>4</v>
      </c>
    </row>
    <row r="7735" spans="1:13" x14ac:dyDescent="0.3">
      <c r="A7735" t="s">
        <v>17</v>
      </c>
      <c r="B7735">
        <v>7732</v>
      </c>
      <c r="C7735" t="s">
        <v>988</v>
      </c>
      <c r="D7735" t="s">
        <v>28</v>
      </c>
      <c r="E7735">
        <v>2014</v>
      </c>
      <c r="F7735" t="s">
        <v>29</v>
      </c>
      <c r="G7735" t="s">
        <v>21</v>
      </c>
      <c r="H7735" t="s">
        <v>30</v>
      </c>
      <c r="I7735" t="s">
        <v>16</v>
      </c>
      <c r="J7735">
        <v>0</v>
      </c>
      <c r="K7735">
        <v>16.600000000000001</v>
      </c>
      <c r="L7735">
        <v>117.3124</v>
      </c>
      <c r="M7735">
        <v>4</v>
      </c>
    </row>
    <row r="7736" spans="1:13" x14ac:dyDescent="0.3">
      <c r="A7736" t="s">
        <v>17</v>
      </c>
      <c r="B7736">
        <v>7733</v>
      </c>
      <c r="C7736" t="s">
        <v>792</v>
      </c>
      <c r="D7736" t="s">
        <v>24</v>
      </c>
      <c r="E7736">
        <v>2014</v>
      </c>
      <c r="F7736" t="s">
        <v>29</v>
      </c>
      <c r="G7736" t="s">
        <v>21</v>
      </c>
      <c r="H7736" t="s">
        <v>30</v>
      </c>
      <c r="I7736" t="s">
        <v>16</v>
      </c>
      <c r="J7736">
        <v>1.5447860000000001E-2</v>
      </c>
      <c r="K7736">
        <v>12.15</v>
      </c>
      <c r="L7736">
        <v>211.2928</v>
      </c>
      <c r="M7736">
        <v>4</v>
      </c>
    </row>
    <row r="7737" spans="1:13" x14ac:dyDescent="0.3">
      <c r="A7737" t="s">
        <v>17</v>
      </c>
      <c r="B7737">
        <v>7734</v>
      </c>
      <c r="C7737" t="s">
        <v>855</v>
      </c>
      <c r="D7737" t="s">
        <v>24</v>
      </c>
      <c r="E7737">
        <v>2014</v>
      </c>
      <c r="F7737" t="s">
        <v>29</v>
      </c>
      <c r="G7737" t="s">
        <v>21</v>
      </c>
      <c r="H7737" t="s">
        <v>30</v>
      </c>
      <c r="I7737" t="s">
        <v>16</v>
      </c>
      <c r="J7737">
        <v>4.1703666E-2</v>
      </c>
      <c r="K7737">
        <v>19.7</v>
      </c>
      <c r="L7737">
        <v>109.19119999999999</v>
      </c>
      <c r="M7737">
        <v>4</v>
      </c>
    </row>
    <row r="7738" spans="1:13" x14ac:dyDescent="0.3">
      <c r="A7738" t="s">
        <v>17</v>
      </c>
      <c r="B7738">
        <v>7735</v>
      </c>
      <c r="C7738" t="s">
        <v>1524</v>
      </c>
      <c r="D7738" t="s">
        <v>12</v>
      </c>
      <c r="E7738">
        <v>2014</v>
      </c>
      <c r="F7738" t="s">
        <v>29</v>
      </c>
      <c r="G7738" t="s">
        <v>21</v>
      </c>
      <c r="H7738" t="s">
        <v>30</v>
      </c>
      <c r="I7738" t="s">
        <v>16</v>
      </c>
      <c r="J7738">
        <v>5.5081623000000003E-2</v>
      </c>
      <c r="K7738">
        <v>7.52</v>
      </c>
      <c r="L7738">
        <v>128.89940000000001</v>
      </c>
      <c r="M7738">
        <v>4</v>
      </c>
    </row>
    <row r="7739" spans="1:13" x14ac:dyDescent="0.3">
      <c r="A7739" t="s">
        <v>17</v>
      </c>
      <c r="B7739">
        <v>7736</v>
      </c>
      <c r="C7739" t="s">
        <v>779</v>
      </c>
      <c r="D7739" t="s">
        <v>19</v>
      </c>
      <c r="E7739">
        <v>2014</v>
      </c>
      <c r="F7739" t="s">
        <v>29</v>
      </c>
      <c r="G7739" t="s">
        <v>21</v>
      </c>
      <c r="H7739" t="s">
        <v>30</v>
      </c>
      <c r="I7739" t="s">
        <v>16</v>
      </c>
      <c r="J7739">
        <v>5.5943697000000001E-2</v>
      </c>
      <c r="K7739">
        <v>15.7</v>
      </c>
      <c r="L7739">
        <v>150.60239999999999</v>
      </c>
      <c r="M7739">
        <v>4</v>
      </c>
    </row>
    <row r="7740" spans="1:13" x14ac:dyDescent="0.3">
      <c r="A7740" t="s">
        <v>17</v>
      </c>
      <c r="B7740">
        <v>7737</v>
      </c>
      <c r="C7740" t="s">
        <v>115</v>
      </c>
      <c r="D7740" t="s">
        <v>42</v>
      </c>
      <c r="E7740">
        <v>2014</v>
      </c>
      <c r="F7740" t="s">
        <v>29</v>
      </c>
      <c r="G7740" t="s">
        <v>21</v>
      </c>
      <c r="H7740" t="s">
        <v>30</v>
      </c>
      <c r="I7740" t="s">
        <v>16</v>
      </c>
      <c r="J7740">
        <v>6.7239404000000003E-2</v>
      </c>
      <c r="K7740">
        <v>19.100000000000001</v>
      </c>
      <c r="L7740">
        <v>39.679600000000001</v>
      </c>
      <c r="M7740">
        <v>4</v>
      </c>
    </row>
    <row r="7741" spans="1:13" x14ac:dyDescent="0.3">
      <c r="A7741" t="s">
        <v>17</v>
      </c>
      <c r="B7741">
        <v>7738</v>
      </c>
      <c r="C7741" t="s">
        <v>245</v>
      </c>
      <c r="D7741" t="s">
        <v>64</v>
      </c>
      <c r="E7741">
        <v>2014</v>
      </c>
      <c r="F7741" t="s">
        <v>29</v>
      </c>
      <c r="G7741" t="s">
        <v>21</v>
      </c>
      <c r="H7741" t="s">
        <v>30</v>
      </c>
      <c r="I7741" t="s">
        <v>16</v>
      </c>
      <c r="J7741">
        <v>0.111209003</v>
      </c>
      <c r="K7741">
        <v>17.75</v>
      </c>
      <c r="L7741">
        <v>107.7912</v>
      </c>
      <c r="M7741">
        <v>4</v>
      </c>
    </row>
    <row r="7742" spans="1:13" x14ac:dyDescent="0.3">
      <c r="A7742" t="s">
        <v>17</v>
      </c>
      <c r="B7742">
        <v>7739</v>
      </c>
      <c r="C7742" t="s">
        <v>1528</v>
      </c>
      <c r="D7742" t="s">
        <v>64</v>
      </c>
      <c r="E7742">
        <v>2014</v>
      </c>
      <c r="F7742" t="s">
        <v>29</v>
      </c>
      <c r="G7742" t="s">
        <v>21</v>
      </c>
      <c r="H7742" t="s">
        <v>30</v>
      </c>
      <c r="I7742" t="s">
        <v>16</v>
      </c>
      <c r="J7742">
        <v>2.3123939999999999E-2</v>
      </c>
      <c r="K7742">
        <v>20.5</v>
      </c>
      <c r="L7742">
        <v>154.63399999999999</v>
      </c>
      <c r="M7742">
        <v>4</v>
      </c>
    </row>
    <row r="7743" spans="1:13" x14ac:dyDescent="0.3">
      <c r="A7743" t="s">
        <v>17</v>
      </c>
      <c r="B7743">
        <v>7740</v>
      </c>
      <c r="C7743" t="s">
        <v>477</v>
      </c>
      <c r="D7743" t="s">
        <v>95</v>
      </c>
      <c r="E7743">
        <v>2014</v>
      </c>
      <c r="F7743" t="s">
        <v>29</v>
      </c>
      <c r="G7743" t="s">
        <v>21</v>
      </c>
      <c r="H7743" t="s">
        <v>30</v>
      </c>
      <c r="I7743" t="s">
        <v>16</v>
      </c>
      <c r="J7743">
        <v>3.7465845999999997E-2</v>
      </c>
      <c r="K7743">
        <v>6.8</v>
      </c>
      <c r="L7743">
        <v>47.503399999999999</v>
      </c>
      <c r="M7743">
        <v>4</v>
      </c>
    </row>
    <row r="7744" spans="1:13" x14ac:dyDescent="0.3">
      <c r="A7744" t="s">
        <v>17</v>
      </c>
      <c r="B7744">
        <v>7741</v>
      </c>
      <c r="C7744" t="s">
        <v>1551</v>
      </c>
      <c r="D7744" t="s">
        <v>95</v>
      </c>
      <c r="E7744">
        <v>2014</v>
      </c>
      <c r="F7744" t="s">
        <v>29</v>
      </c>
      <c r="G7744" t="s">
        <v>21</v>
      </c>
      <c r="H7744" t="s">
        <v>30</v>
      </c>
      <c r="I7744" t="s">
        <v>16</v>
      </c>
      <c r="J7744">
        <v>3.1377308E-2</v>
      </c>
      <c r="K7744">
        <v>8.1950000000000003</v>
      </c>
      <c r="L7744">
        <v>93.646199999999993</v>
      </c>
      <c r="M7744">
        <v>4</v>
      </c>
    </row>
    <row r="7745" spans="1:13" x14ac:dyDescent="0.3">
      <c r="A7745" t="s">
        <v>17</v>
      </c>
      <c r="B7745">
        <v>7742</v>
      </c>
      <c r="C7745" t="s">
        <v>491</v>
      </c>
      <c r="D7745" t="s">
        <v>95</v>
      </c>
      <c r="E7745">
        <v>2014</v>
      </c>
      <c r="F7745" t="s">
        <v>29</v>
      </c>
      <c r="G7745" t="s">
        <v>21</v>
      </c>
      <c r="H7745" t="s">
        <v>30</v>
      </c>
      <c r="I7745" t="s">
        <v>16</v>
      </c>
      <c r="J7745">
        <v>0.17397365200000001</v>
      </c>
      <c r="K7745">
        <v>9.1</v>
      </c>
      <c r="L7745">
        <v>126.53619999999999</v>
      </c>
      <c r="M7745">
        <v>4</v>
      </c>
    </row>
    <row r="7746" spans="1:13" x14ac:dyDescent="0.3">
      <c r="A7746" t="s">
        <v>17</v>
      </c>
      <c r="B7746">
        <v>7743</v>
      </c>
      <c r="C7746" t="s">
        <v>1231</v>
      </c>
      <c r="D7746" t="s">
        <v>95</v>
      </c>
      <c r="E7746">
        <v>2014</v>
      </c>
      <c r="F7746" t="s">
        <v>29</v>
      </c>
      <c r="G7746" t="s">
        <v>21</v>
      </c>
      <c r="H7746" t="s">
        <v>30</v>
      </c>
      <c r="I7746" t="s">
        <v>16</v>
      </c>
      <c r="J7746">
        <v>0.102893121</v>
      </c>
      <c r="K7746">
        <v>9.17</v>
      </c>
      <c r="L7746">
        <v>141.947</v>
      </c>
      <c r="M7746">
        <v>4</v>
      </c>
    </row>
    <row r="7747" spans="1:13" x14ac:dyDescent="0.3">
      <c r="A7747" t="s">
        <v>17</v>
      </c>
      <c r="B7747">
        <v>7744</v>
      </c>
      <c r="C7747" t="s">
        <v>282</v>
      </c>
      <c r="D7747" t="s">
        <v>95</v>
      </c>
      <c r="E7747">
        <v>2014</v>
      </c>
      <c r="F7747" t="s">
        <v>29</v>
      </c>
      <c r="G7747" t="s">
        <v>21</v>
      </c>
      <c r="H7747" t="s">
        <v>30</v>
      </c>
      <c r="I7747" t="s">
        <v>16</v>
      </c>
      <c r="J7747">
        <v>4.7147769999999999E-2</v>
      </c>
      <c r="K7747">
        <v>9.8000000000000007</v>
      </c>
      <c r="L7747">
        <v>102.4016</v>
      </c>
      <c r="M7747">
        <v>4</v>
      </c>
    </row>
    <row r="7748" spans="1:13" x14ac:dyDescent="0.3">
      <c r="A7748" t="s">
        <v>17</v>
      </c>
      <c r="B7748">
        <v>7745</v>
      </c>
      <c r="C7748" t="s">
        <v>769</v>
      </c>
      <c r="D7748" t="s">
        <v>95</v>
      </c>
      <c r="E7748">
        <v>2014</v>
      </c>
      <c r="F7748" t="s">
        <v>29</v>
      </c>
      <c r="G7748" t="s">
        <v>21</v>
      </c>
      <c r="H7748" t="s">
        <v>30</v>
      </c>
      <c r="I7748" t="s">
        <v>16</v>
      </c>
      <c r="J7748">
        <v>7.8678276000000005E-2</v>
      </c>
      <c r="K7748">
        <v>10.3</v>
      </c>
      <c r="L7748">
        <v>177.03700000000001</v>
      </c>
      <c r="M7748">
        <v>4</v>
      </c>
    </row>
    <row r="7749" spans="1:13" x14ac:dyDescent="0.3">
      <c r="A7749" t="s">
        <v>17</v>
      </c>
      <c r="B7749">
        <v>7746</v>
      </c>
      <c r="C7749" t="s">
        <v>841</v>
      </c>
      <c r="D7749" t="s">
        <v>95</v>
      </c>
      <c r="E7749">
        <v>2014</v>
      </c>
      <c r="F7749" t="s">
        <v>29</v>
      </c>
      <c r="G7749" t="s">
        <v>21</v>
      </c>
      <c r="H7749" t="s">
        <v>30</v>
      </c>
      <c r="I7749" t="s">
        <v>16</v>
      </c>
      <c r="J7749">
        <v>0</v>
      </c>
      <c r="K7749">
        <v>12.3</v>
      </c>
      <c r="L7749">
        <v>37.287399999999998</v>
      </c>
      <c r="M7749">
        <v>4</v>
      </c>
    </row>
    <row r="7750" spans="1:13" x14ac:dyDescent="0.3">
      <c r="A7750" t="s">
        <v>17</v>
      </c>
      <c r="B7750">
        <v>7747</v>
      </c>
      <c r="C7750" t="s">
        <v>1446</v>
      </c>
      <c r="D7750" t="s">
        <v>95</v>
      </c>
      <c r="E7750">
        <v>2014</v>
      </c>
      <c r="F7750" t="s">
        <v>29</v>
      </c>
      <c r="G7750" t="s">
        <v>21</v>
      </c>
      <c r="H7750" t="s">
        <v>30</v>
      </c>
      <c r="I7750" t="s">
        <v>16</v>
      </c>
      <c r="J7750">
        <v>3.2845997000000002E-2</v>
      </c>
      <c r="K7750">
        <v>15.5</v>
      </c>
      <c r="L7750">
        <v>106.7938</v>
      </c>
      <c r="M7750">
        <v>4</v>
      </c>
    </row>
    <row r="7751" spans="1:13" x14ac:dyDescent="0.3">
      <c r="A7751" t="s">
        <v>17</v>
      </c>
      <c r="B7751">
        <v>7748</v>
      </c>
      <c r="C7751" t="s">
        <v>688</v>
      </c>
      <c r="D7751" t="s">
        <v>95</v>
      </c>
      <c r="E7751">
        <v>2014</v>
      </c>
      <c r="F7751" t="s">
        <v>29</v>
      </c>
      <c r="G7751" t="s">
        <v>21</v>
      </c>
      <c r="H7751" t="s">
        <v>30</v>
      </c>
      <c r="I7751" t="s">
        <v>16</v>
      </c>
      <c r="J7751">
        <v>5.4884821E-2</v>
      </c>
      <c r="K7751">
        <v>15.75</v>
      </c>
      <c r="L7751">
        <v>195.34520000000001</v>
      </c>
      <c r="M7751">
        <v>4</v>
      </c>
    </row>
    <row r="7752" spans="1:13" x14ac:dyDescent="0.3">
      <c r="A7752" t="s">
        <v>17</v>
      </c>
      <c r="B7752">
        <v>7749</v>
      </c>
      <c r="C7752" t="s">
        <v>564</v>
      </c>
      <c r="D7752" t="s">
        <v>95</v>
      </c>
      <c r="E7752">
        <v>2014</v>
      </c>
      <c r="F7752" t="s">
        <v>29</v>
      </c>
      <c r="G7752" t="s">
        <v>21</v>
      </c>
      <c r="H7752" t="s">
        <v>30</v>
      </c>
      <c r="I7752" t="s">
        <v>16</v>
      </c>
      <c r="J7752">
        <v>0</v>
      </c>
      <c r="K7752">
        <v>17.350000000000001</v>
      </c>
      <c r="L7752">
        <v>101.9016</v>
      </c>
      <c r="M7752">
        <v>4</v>
      </c>
    </row>
    <row r="7753" spans="1:13" x14ac:dyDescent="0.3">
      <c r="A7753" t="s">
        <v>17</v>
      </c>
      <c r="B7753">
        <v>7750</v>
      </c>
      <c r="C7753" t="s">
        <v>1061</v>
      </c>
      <c r="D7753" t="s">
        <v>95</v>
      </c>
      <c r="E7753">
        <v>2014</v>
      </c>
      <c r="F7753" t="s">
        <v>29</v>
      </c>
      <c r="G7753" t="s">
        <v>21</v>
      </c>
      <c r="H7753" t="s">
        <v>30</v>
      </c>
      <c r="I7753" t="s">
        <v>16</v>
      </c>
      <c r="J7753">
        <v>8.5337160000000002E-3</v>
      </c>
      <c r="K7753">
        <v>18</v>
      </c>
      <c r="L7753">
        <v>78.561800000000005</v>
      </c>
      <c r="M7753">
        <v>4</v>
      </c>
    </row>
    <row r="7754" spans="1:13" x14ac:dyDescent="0.3">
      <c r="A7754" t="s">
        <v>17</v>
      </c>
      <c r="B7754">
        <v>7751</v>
      </c>
      <c r="C7754" t="s">
        <v>1128</v>
      </c>
      <c r="D7754" t="s">
        <v>95</v>
      </c>
      <c r="E7754">
        <v>2014</v>
      </c>
      <c r="F7754" t="s">
        <v>29</v>
      </c>
      <c r="G7754" t="s">
        <v>21</v>
      </c>
      <c r="H7754" t="s">
        <v>30</v>
      </c>
      <c r="I7754" t="s">
        <v>16</v>
      </c>
      <c r="J7754">
        <v>3.4340926000000001E-2</v>
      </c>
      <c r="K7754">
        <v>20</v>
      </c>
      <c r="L7754">
        <v>45.4086</v>
      </c>
      <c r="M7754">
        <v>4</v>
      </c>
    </row>
    <row r="7755" spans="1:13" x14ac:dyDescent="0.3">
      <c r="A7755" t="s">
        <v>17</v>
      </c>
      <c r="B7755">
        <v>7752</v>
      </c>
      <c r="C7755" t="s">
        <v>1033</v>
      </c>
      <c r="D7755" t="s">
        <v>95</v>
      </c>
      <c r="E7755">
        <v>2014</v>
      </c>
      <c r="F7755" t="s">
        <v>29</v>
      </c>
      <c r="G7755" t="s">
        <v>21</v>
      </c>
      <c r="H7755" t="s">
        <v>30</v>
      </c>
      <c r="I7755" t="s">
        <v>16</v>
      </c>
      <c r="J7755">
        <v>3.2421521000000002E-2</v>
      </c>
      <c r="K7755">
        <v>20.85</v>
      </c>
      <c r="L7755">
        <v>181.666</v>
      </c>
      <c r="M7755">
        <v>4</v>
      </c>
    </row>
    <row r="7756" spans="1:13" x14ac:dyDescent="0.3">
      <c r="A7756" t="s">
        <v>17</v>
      </c>
      <c r="B7756">
        <v>7753</v>
      </c>
      <c r="C7756" t="s">
        <v>762</v>
      </c>
      <c r="D7756" t="s">
        <v>57</v>
      </c>
      <c r="E7756">
        <v>2014</v>
      </c>
      <c r="F7756" t="s">
        <v>29</v>
      </c>
      <c r="G7756" t="s">
        <v>21</v>
      </c>
      <c r="H7756" t="s">
        <v>30</v>
      </c>
      <c r="I7756" t="s">
        <v>16</v>
      </c>
      <c r="J7756">
        <v>2.4505418000000001E-2</v>
      </c>
      <c r="K7756">
        <v>6.55</v>
      </c>
      <c r="L7756">
        <v>102.9332</v>
      </c>
      <c r="M7756">
        <v>4</v>
      </c>
    </row>
    <row r="7757" spans="1:13" x14ac:dyDescent="0.3">
      <c r="A7757" t="s">
        <v>17</v>
      </c>
      <c r="B7757">
        <v>7754</v>
      </c>
      <c r="C7757" t="s">
        <v>843</v>
      </c>
      <c r="D7757" t="s">
        <v>57</v>
      </c>
      <c r="E7757">
        <v>2014</v>
      </c>
      <c r="F7757" t="s">
        <v>29</v>
      </c>
      <c r="G7757" t="s">
        <v>21</v>
      </c>
      <c r="H7757" t="s">
        <v>30</v>
      </c>
      <c r="I7757" t="s">
        <v>16</v>
      </c>
      <c r="J7757">
        <v>5.1618281000000002E-2</v>
      </c>
      <c r="K7757">
        <v>10.195</v>
      </c>
      <c r="L7757">
        <v>31.9558</v>
      </c>
      <c r="M7757">
        <v>4</v>
      </c>
    </row>
    <row r="7758" spans="1:13" x14ac:dyDescent="0.3">
      <c r="A7758" t="s">
        <v>17</v>
      </c>
      <c r="B7758">
        <v>7755</v>
      </c>
      <c r="C7758" t="s">
        <v>1259</v>
      </c>
      <c r="D7758" t="s">
        <v>57</v>
      </c>
      <c r="E7758">
        <v>2014</v>
      </c>
      <c r="F7758" t="s">
        <v>29</v>
      </c>
      <c r="G7758" t="s">
        <v>21</v>
      </c>
      <c r="H7758" t="s">
        <v>30</v>
      </c>
      <c r="I7758" t="s">
        <v>16</v>
      </c>
      <c r="J7758">
        <v>2.0680499000000001E-2</v>
      </c>
      <c r="K7758">
        <v>12.5</v>
      </c>
      <c r="L7758">
        <v>197.27420000000001</v>
      </c>
      <c r="M7758">
        <v>4</v>
      </c>
    </row>
    <row r="7759" spans="1:13" x14ac:dyDescent="0.3">
      <c r="A7759" t="s">
        <v>17</v>
      </c>
      <c r="B7759">
        <v>7756</v>
      </c>
      <c r="C7759" t="s">
        <v>746</v>
      </c>
      <c r="D7759" t="s">
        <v>57</v>
      </c>
      <c r="E7759">
        <v>2014</v>
      </c>
      <c r="F7759" t="s">
        <v>29</v>
      </c>
      <c r="G7759" t="s">
        <v>21</v>
      </c>
      <c r="H7759" t="s">
        <v>30</v>
      </c>
      <c r="I7759" t="s">
        <v>16</v>
      </c>
      <c r="J7759">
        <v>8.1719457999999995E-2</v>
      </c>
      <c r="K7759">
        <v>15.85</v>
      </c>
      <c r="L7759">
        <v>178.03700000000001</v>
      </c>
      <c r="M7759">
        <v>4</v>
      </c>
    </row>
    <row r="7760" spans="1:13" x14ac:dyDescent="0.3">
      <c r="A7760" t="s">
        <v>17</v>
      </c>
      <c r="B7760">
        <v>7757</v>
      </c>
      <c r="C7760" t="s">
        <v>56</v>
      </c>
      <c r="D7760" t="s">
        <v>57</v>
      </c>
      <c r="E7760">
        <v>2014</v>
      </c>
      <c r="F7760" t="s">
        <v>29</v>
      </c>
      <c r="G7760" t="s">
        <v>21</v>
      </c>
      <c r="H7760" t="s">
        <v>30</v>
      </c>
      <c r="I7760" t="s">
        <v>16</v>
      </c>
      <c r="J7760">
        <v>0.14630549800000001</v>
      </c>
      <c r="K7760">
        <v>17.850000000000001</v>
      </c>
      <c r="L7760">
        <v>94.143600000000006</v>
      </c>
      <c r="M7760">
        <v>4</v>
      </c>
    </row>
    <row r="7761" spans="1:13" x14ac:dyDescent="0.3">
      <c r="A7761" t="s">
        <v>17</v>
      </c>
      <c r="B7761">
        <v>7758</v>
      </c>
      <c r="C7761" t="s">
        <v>368</v>
      </c>
      <c r="D7761" t="s">
        <v>74</v>
      </c>
      <c r="E7761">
        <v>2014</v>
      </c>
      <c r="F7761" t="s">
        <v>29</v>
      </c>
      <c r="G7761" t="s">
        <v>21</v>
      </c>
      <c r="H7761" t="s">
        <v>30</v>
      </c>
      <c r="I7761" t="s">
        <v>16</v>
      </c>
      <c r="J7761">
        <v>6.3122753000000004E-2</v>
      </c>
      <c r="K7761">
        <v>6.4249999999999998</v>
      </c>
      <c r="L7761">
        <v>131.36259999999999</v>
      </c>
      <c r="M7761">
        <v>4</v>
      </c>
    </row>
    <row r="7762" spans="1:13" x14ac:dyDescent="0.3">
      <c r="A7762" t="s">
        <v>17</v>
      </c>
      <c r="B7762">
        <v>7759</v>
      </c>
      <c r="C7762" t="s">
        <v>970</v>
      </c>
      <c r="D7762" t="s">
        <v>74</v>
      </c>
      <c r="E7762">
        <v>2014</v>
      </c>
      <c r="F7762" t="s">
        <v>29</v>
      </c>
      <c r="G7762" t="s">
        <v>21</v>
      </c>
      <c r="H7762" t="s">
        <v>30</v>
      </c>
      <c r="I7762" t="s">
        <v>16</v>
      </c>
      <c r="J7762">
        <v>8.9186387000000006E-2</v>
      </c>
      <c r="K7762">
        <v>20.75</v>
      </c>
      <c r="L7762">
        <v>193.34780000000001</v>
      </c>
      <c r="M7762">
        <v>4</v>
      </c>
    </row>
    <row r="7763" spans="1:13" x14ac:dyDescent="0.3">
      <c r="A7763" t="s">
        <v>17</v>
      </c>
      <c r="B7763">
        <v>7760</v>
      </c>
      <c r="C7763" t="s">
        <v>289</v>
      </c>
      <c r="D7763" t="s">
        <v>28</v>
      </c>
      <c r="E7763">
        <v>2014</v>
      </c>
      <c r="F7763" t="s">
        <v>29</v>
      </c>
      <c r="G7763" t="s">
        <v>21</v>
      </c>
      <c r="H7763" t="s">
        <v>30</v>
      </c>
      <c r="I7763" t="s">
        <v>16</v>
      </c>
      <c r="J7763">
        <v>2.8339599E-2</v>
      </c>
      <c r="K7763">
        <v>7.96</v>
      </c>
      <c r="L7763">
        <v>162.48939999999999</v>
      </c>
      <c r="M7763">
        <v>4</v>
      </c>
    </row>
    <row r="7764" spans="1:13" x14ac:dyDescent="0.3">
      <c r="A7764" t="s">
        <v>17</v>
      </c>
      <c r="B7764">
        <v>7761</v>
      </c>
      <c r="C7764" t="s">
        <v>982</v>
      </c>
      <c r="D7764" t="s">
        <v>28</v>
      </c>
      <c r="E7764">
        <v>2014</v>
      </c>
      <c r="F7764" t="s">
        <v>29</v>
      </c>
      <c r="G7764" t="s">
        <v>21</v>
      </c>
      <c r="H7764" t="s">
        <v>30</v>
      </c>
      <c r="I7764" t="s">
        <v>16</v>
      </c>
      <c r="J7764">
        <v>7.9279488999999995E-2</v>
      </c>
      <c r="K7764">
        <v>9</v>
      </c>
      <c r="L7764">
        <v>77.264399999999995</v>
      </c>
      <c r="M7764">
        <v>4</v>
      </c>
    </row>
    <row r="7765" spans="1:13" x14ac:dyDescent="0.3">
      <c r="A7765" t="s">
        <v>17</v>
      </c>
      <c r="B7765">
        <v>7762</v>
      </c>
      <c r="C7765" t="s">
        <v>791</v>
      </c>
      <c r="D7765" t="s">
        <v>28</v>
      </c>
      <c r="E7765">
        <v>2014</v>
      </c>
      <c r="F7765" t="s">
        <v>29</v>
      </c>
      <c r="G7765" t="s">
        <v>21</v>
      </c>
      <c r="H7765" t="s">
        <v>30</v>
      </c>
      <c r="I7765" t="s">
        <v>16</v>
      </c>
      <c r="J7765">
        <v>8.8931701000000002E-2</v>
      </c>
      <c r="K7765">
        <v>9.3000000000000007</v>
      </c>
      <c r="L7765">
        <v>143.37860000000001</v>
      </c>
      <c r="M7765">
        <v>4</v>
      </c>
    </row>
    <row r="7766" spans="1:13" x14ac:dyDescent="0.3">
      <c r="A7766" t="s">
        <v>17</v>
      </c>
      <c r="B7766">
        <v>7763</v>
      </c>
      <c r="C7766" t="s">
        <v>1103</v>
      </c>
      <c r="D7766" t="s">
        <v>28</v>
      </c>
      <c r="E7766">
        <v>2014</v>
      </c>
      <c r="F7766" t="s">
        <v>29</v>
      </c>
      <c r="G7766" t="s">
        <v>21</v>
      </c>
      <c r="H7766" t="s">
        <v>30</v>
      </c>
      <c r="I7766" t="s">
        <v>16</v>
      </c>
      <c r="J7766">
        <v>1.0632752000000001E-2</v>
      </c>
      <c r="K7766">
        <v>11.1</v>
      </c>
      <c r="L7766">
        <v>82.590800000000002</v>
      </c>
      <c r="M7766">
        <v>4</v>
      </c>
    </row>
    <row r="7767" spans="1:13" x14ac:dyDescent="0.3">
      <c r="A7767" t="s">
        <v>17</v>
      </c>
      <c r="B7767">
        <v>7764</v>
      </c>
      <c r="C7767" t="s">
        <v>1248</v>
      </c>
      <c r="D7767" t="s">
        <v>28</v>
      </c>
      <c r="E7767">
        <v>2014</v>
      </c>
      <c r="F7767" t="s">
        <v>29</v>
      </c>
      <c r="G7767" t="s">
        <v>21</v>
      </c>
      <c r="H7767" t="s">
        <v>30</v>
      </c>
      <c r="I7767" t="s">
        <v>16</v>
      </c>
      <c r="J7767">
        <v>3.0102335000000001E-2</v>
      </c>
      <c r="K7767">
        <v>12.1</v>
      </c>
      <c r="L7767">
        <v>74.766999999999996</v>
      </c>
      <c r="M7767">
        <v>4</v>
      </c>
    </row>
    <row r="7768" spans="1:13" x14ac:dyDescent="0.3">
      <c r="A7768" t="s">
        <v>17</v>
      </c>
      <c r="B7768">
        <v>7765</v>
      </c>
      <c r="C7768" t="s">
        <v>1234</v>
      </c>
      <c r="D7768" t="s">
        <v>28</v>
      </c>
      <c r="E7768">
        <v>2014</v>
      </c>
      <c r="F7768" t="s">
        <v>29</v>
      </c>
      <c r="G7768" t="s">
        <v>21</v>
      </c>
      <c r="H7768" t="s">
        <v>30</v>
      </c>
      <c r="I7768" t="s">
        <v>16</v>
      </c>
      <c r="J7768">
        <v>0.122392031</v>
      </c>
      <c r="K7768">
        <v>15.7</v>
      </c>
      <c r="L7768">
        <v>133.1942</v>
      </c>
      <c r="M7768">
        <v>4</v>
      </c>
    </row>
    <row r="7769" spans="1:13" x14ac:dyDescent="0.3">
      <c r="A7769" t="s">
        <v>17</v>
      </c>
      <c r="B7769">
        <v>7766</v>
      </c>
      <c r="C7769" t="s">
        <v>875</v>
      </c>
      <c r="D7769" t="s">
        <v>28</v>
      </c>
      <c r="E7769">
        <v>2014</v>
      </c>
      <c r="F7769" t="s">
        <v>29</v>
      </c>
      <c r="G7769" t="s">
        <v>21</v>
      </c>
      <c r="H7769" t="s">
        <v>30</v>
      </c>
      <c r="I7769" t="s">
        <v>16</v>
      </c>
      <c r="J7769">
        <v>0</v>
      </c>
      <c r="K7769">
        <v>16.2</v>
      </c>
      <c r="L7769">
        <v>100.57</v>
      </c>
      <c r="M7769">
        <v>4</v>
      </c>
    </row>
    <row r="7770" spans="1:13" x14ac:dyDescent="0.3">
      <c r="A7770" t="s">
        <v>17</v>
      </c>
      <c r="B7770">
        <v>7767</v>
      </c>
      <c r="C7770" t="s">
        <v>1261</v>
      </c>
      <c r="D7770" t="s">
        <v>28</v>
      </c>
      <c r="E7770">
        <v>2014</v>
      </c>
      <c r="F7770" t="s">
        <v>29</v>
      </c>
      <c r="G7770" t="s">
        <v>21</v>
      </c>
      <c r="H7770" t="s">
        <v>30</v>
      </c>
      <c r="I7770" t="s">
        <v>16</v>
      </c>
      <c r="J7770">
        <v>7.8103689000000004E-2</v>
      </c>
      <c r="K7770">
        <v>16.25</v>
      </c>
      <c r="L7770">
        <v>91.180400000000006</v>
      </c>
      <c r="M7770">
        <v>4</v>
      </c>
    </row>
    <row r="7771" spans="1:13" x14ac:dyDescent="0.3">
      <c r="A7771" t="s">
        <v>17</v>
      </c>
      <c r="B7771">
        <v>7768</v>
      </c>
      <c r="C7771" t="s">
        <v>290</v>
      </c>
      <c r="D7771" t="s">
        <v>28</v>
      </c>
      <c r="E7771">
        <v>2014</v>
      </c>
      <c r="F7771" t="s">
        <v>29</v>
      </c>
      <c r="G7771" t="s">
        <v>21</v>
      </c>
      <c r="H7771" t="s">
        <v>30</v>
      </c>
      <c r="I7771" t="s">
        <v>16</v>
      </c>
      <c r="J7771">
        <v>4.2614361000000003E-2</v>
      </c>
      <c r="K7771">
        <v>18.850000000000001</v>
      </c>
      <c r="L7771">
        <v>255.333</v>
      </c>
      <c r="M7771">
        <v>4</v>
      </c>
    </row>
    <row r="7772" spans="1:13" x14ac:dyDescent="0.3">
      <c r="A7772" t="s">
        <v>17</v>
      </c>
      <c r="B7772">
        <v>7769</v>
      </c>
      <c r="C7772" t="s">
        <v>495</v>
      </c>
      <c r="D7772" t="s">
        <v>67</v>
      </c>
      <c r="E7772">
        <v>2014</v>
      </c>
      <c r="F7772" t="s">
        <v>29</v>
      </c>
      <c r="G7772" t="s">
        <v>21</v>
      </c>
      <c r="H7772" t="s">
        <v>30</v>
      </c>
      <c r="I7772" t="s">
        <v>16</v>
      </c>
      <c r="J7772">
        <v>2.2684800000000001E-2</v>
      </c>
      <c r="K7772">
        <v>6.03</v>
      </c>
      <c r="L7772">
        <v>178.1028</v>
      </c>
      <c r="M7772">
        <v>4</v>
      </c>
    </row>
    <row r="7773" spans="1:13" x14ac:dyDescent="0.3">
      <c r="A7773" t="s">
        <v>17</v>
      </c>
      <c r="B7773">
        <v>7770</v>
      </c>
      <c r="C7773" t="s">
        <v>1076</v>
      </c>
      <c r="D7773" t="s">
        <v>67</v>
      </c>
      <c r="E7773">
        <v>2014</v>
      </c>
      <c r="F7773" t="s">
        <v>29</v>
      </c>
      <c r="G7773" t="s">
        <v>21</v>
      </c>
      <c r="H7773" t="s">
        <v>30</v>
      </c>
      <c r="I7773" t="s">
        <v>16</v>
      </c>
      <c r="J7773">
        <v>0</v>
      </c>
      <c r="K7773">
        <v>6.13</v>
      </c>
      <c r="L7773">
        <v>60.153599999999997</v>
      </c>
      <c r="M7773">
        <v>4</v>
      </c>
    </row>
    <row r="7774" spans="1:13" x14ac:dyDescent="0.3">
      <c r="A7774" t="s">
        <v>17</v>
      </c>
      <c r="B7774">
        <v>7771</v>
      </c>
      <c r="C7774" t="s">
        <v>1472</v>
      </c>
      <c r="D7774" t="s">
        <v>67</v>
      </c>
      <c r="E7774">
        <v>2014</v>
      </c>
      <c r="F7774" t="s">
        <v>29</v>
      </c>
      <c r="G7774" t="s">
        <v>21</v>
      </c>
      <c r="H7774" t="s">
        <v>30</v>
      </c>
      <c r="I7774" t="s">
        <v>16</v>
      </c>
      <c r="J7774">
        <v>4.9922304000000001E-2</v>
      </c>
      <c r="K7774">
        <v>7.2850000000000001</v>
      </c>
      <c r="L7774">
        <v>156.9288</v>
      </c>
      <c r="M7774">
        <v>4</v>
      </c>
    </row>
    <row r="7775" spans="1:13" x14ac:dyDescent="0.3">
      <c r="A7775" t="s">
        <v>17</v>
      </c>
      <c r="B7775">
        <v>7772</v>
      </c>
      <c r="C7775" t="s">
        <v>1220</v>
      </c>
      <c r="D7775" t="s">
        <v>67</v>
      </c>
      <c r="E7775">
        <v>2014</v>
      </c>
      <c r="F7775" t="s">
        <v>29</v>
      </c>
      <c r="G7775" t="s">
        <v>21</v>
      </c>
      <c r="H7775" t="s">
        <v>30</v>
      </c>
      <c r="I7775" t="s">
        <v>16</v>
      </c>
      <c r="J7775">
        <v>4.4888396999999997E-2</v>
      </c>
      <c r="K7775">
        <v>8.2100000000000009</v>
      </c>
      <c r="L7775">
        <v>87.319800000000001</v>
      </c>
      <c r="M7775">
        <v>4</v>
      </c>
    </row>
    <row r="7776" spans="1:13" x14ac:dyDescent="0.3">
      <c r="A7776" t="s">
        <v>17</v>
      </c>
      <c r="B7776">
        <v>7773</v>
      </c>
      <c r="C7776" t="s">
        <v>981</v>
      </c>
      <c r="D7776" t="s">
        <v>67</v>
      </c>
      <c r="E7776">
        <v>2014</v>
      </c>
      <c r="F7776" t="s">
        <v>29</v>
      </c>
      <c r="G7776" t="s">
        <v>21</v>
      </c>
      <c r="H7776" t="s">
        <v>30</v>
      </c>
      <c r="I7776" t="s">
        <v>16</v>
      </c>
      <c r="J7776">
        <v>1.6009057E-2</v>
      </c>
      <c r="K7776">
        <v>9.3000000000000007</v>
      </c>
      <c r="L7776">
        <v>250.60919999999999</v>
      </c>
      <c r="M7776">
        <v>4</v>
      </c>
    </row>
    <row r="7777" spans="1:13" x14ac:dyDescent="0.3">
      <c r="A7777" t="s">
        <v>17</v>
      </c>
      <c r="B7777">
        <v>7774</v>
      </c>
      <c r="C7777" t="s">
        <v>1597</v>
      </c>
      <c r="D7777" t="s">
        <v>67</v>
      </c>
      <c r="E7777">
        <v>2014</v>
      </c>
      <c r="F7777" t="s">
        <v>29</v>
      </c>
      <c r="G7777" t="s">
        <v>21</v>
      </c>
      <c r="H7777" t="s">
        <v>30</v>
      </c>
      <c r="I7777" t="s">
        <v>16</v>
      </c>
      <c r="J7777">
        <v>6.9981908999999995E-2</v>
      </c>
      <c r="K7777">
        <v>10.3</v>
      </c>
      <c r="L7777">
        <v>263.02260000000001</v>
      </c>
      <c r="M7777">
        <v>4</v>
      </c>
    </row>
    <row r="7778" spans="1:13" x14ac:dyDescent="0.3">
      <c r="A7778" t="s">
        <v>17</v>
      </c>
      <c r="B7778">
        <v>7775</v>
      </c>
      <c r="C7778" t="s">
        <v>1515</v>
      </c>
      <c r="D7778" t="s">
        <v>67</v>
      </c>
      <c r="E7778">
        <v>2014</v>
      </c>
      <c r="F7778" t="s">
        <v>29</v>
      </c>
      <c r="G7778" t="s">
        <v>21</v>
      </c>
      <c r="H7778" t="s">
        <v>30</v>
      </c>
      <c r="I7778" t="s">
        <v>16</v>
      </c>
      <c r="J7778">
        <v>0.17390419300000001</v>
      </c>
      <c r="K7778">
        <v>11.65</v>
      </c>
      <c r="L7778">
        <v>52.329799999999999</v>
      </c>
      <c r="M7778">
        <v>4</v>
      </c>
    </row>
    <row r="7779" spans="1:13" x14ac:dyDescent="0.3">
      <c r="A7779" t="s">
        <v>17</v>
      </c>
      <c r="B7779">
        <v>7776</v>
      </c>
      <c r="C7779" t="s">
        <v>483</v>
      </c>
      <c r="D7779" t="s">
        <v>67</v>
      </c>
      <c r="E7779">
        <v>2014</v>
      </c>
      <c r="F7779" t="s">
        <v>29</v>
      </c>
      <c r="G7779" t="s">
        <v>21</v>
      </c>
      <c r="H7779" t="s">
        <v>30</v>
      </c>
      <c r="I7779" t="s">
        <v>16</v>
      </c>
      <c r="J7779">
        <v>7.5515154000000001E-2</v>
      </c>
      <c r="K7779">
        <v>13.1</v>
      </c>
      <c r="L7779">
        <v>167.2158</v>
      </c>
      <c r="M7779">
        <v>4</v>
      </c>
    </row>
    <row r="7780" spans="1:13" x14ac:dyDescent="0.3">
      <c r="A7780" t="s">
        <v>17</v>
      </c>
      <c r="B7780">
        <v>7777</v>
      </c>
      <c r="C7780" t="s">
        <v>928</v>
      </c>
      <c r="D7780" t="s">
        <v>67</v>
      </c>
      <c r="E7780">
        <v>2014</v>
      </c>
      <c r="F7780" t="s">
        <v>29</v>
      </c>
      <c r="G7780" t="s">
        <v>21</v>
      </c>
      <c r="H7780" t="s">
        <v>30</v>
      </c>
      <c r="I7780" t="s">
        <v>16</v>
      </c>
      <c r="J7780">
        <v>5.7012606E-2</v>
      </c>
      <c r="K7780">
        <v>16</v>
      </c>
      <c r="L7780">
        <v>225.04040000000001</v>
      </c>
      <c r="M7780">
        <v>4</v>
      </c>
    </row>
    <row r="7781" spans="1:13" x14ac:dyDescent="0.3">
      <c r="A7781" t="s">
        <v>17</v>
      </c>
      <c r="B7781">
        <v>7778</v>
      </c>
      <c r="C7781" t="s">
        <v>845</v>
      </c>
      <c r="D7781" t="s">
        <v>67</v>
      </c>
      <c r="E7781">
        <v>2014</v>
      </c>
      <c r="F7781" t="s">
        <v>29</v>
      </c>
      <c r="G7781" t="s">
        <v>21</v>
      </c>
      <c r="H7781" t="s">
        <v>30</v>
      </c>
      <c r="I7781" t="s">
        <v>16</v>
      </c>
      <c r="J7781">
        <v>0</v>
      </c>
      <c r="K7781">
        <v>17.7</v>
      </c>
      <c r="L7781">
        <v>182.5292</v>
      </c>
      <c r="M7781">
        <v>4</v>
      </c>
    </row>
    <row r="7782" spans="1:13" x14ac:dyDescent="0.3">
      <c r="A7782" t="s">
        <v>17</v>
      </c>
      <c r="B7782">
        <v>7779</v>
      </c>
      <c r="C7782" t="s">
        <v>227</v>
      </c>
      <c r="D7782" t="s">
        <v>67</v>
      </c>
      <c r="E7782">
        <v>2014</v>
      </c>
      <c r="F7782" t="s">
        <v>29</v>
      </c>
      <c r="G7782" t="s">
        <v>21</v>
      </c>
      <c r="H7782" t="s">
        <v>30</v>
      </c>
      <c r="I7782" t="s">
        <v>16</v>
      </c>
      <c r="J7782">
        <v>5.2307860000000003E-3</v>
      </c>
      <c r="K7782">
        <v>19.850000000000001</v>
      </c>
      <c r="L7782">
        <v>265.1884</v>
      </c>
      <c r="M7782">
        <v>4</v>
      </c>
    </row>
    <row r="7783" spans="1:13" x14ac:dyDescent="0.3">
      <c r="A7783" t="s">
        <v>17</v>
      </c>
      <c r="B7783">
        <v>7780</v>
      </c>
      <c r="C7783" t="s">
        <v>1375</v>
      </c>
      <c r="D7783" t="s">
        <v>67</v>
      </c>
      <c r="E7783">
        <v>2014</v>
      </c>
      <c r="F7783" t="s">
        <v>29</v>
      </c>
      <c r="G7783" t="s">
        <v>21</v>
      </c>
      <c r="H7783" t="s">
        <v>30</v>
      </c>
      <c r="I7783" t="s">
        <v>16</v>
      </c>
      <c r="J7783">
        <v>4.4460448E-2</v>
      </c>
      <c r="K7783">
        <v>19.850000000000001</v>
      </c>
      <c r="L7783">
        <v>88.785600000000002</v>
      </c>
      <c r="M7783">
        <v>4</v>
      </c>
    </row>
    <row r="7784" spans="1:13" x14ac:dyDescent="0.3">
      <c r="A7784" t="s">
        <v>17</v>
      </c>
      <c r="B7784">
        <v>7781</v>
      </c>
      <c r="C7784" t="s">
        <v>1313</v>
      </c>
      <c r="D7784" t="s">
        <v>67</v>
      </c>
      <c r="E7784">
        <v>2014</v>
      </c>
      <c r="F7784" t="s">
        <v>29</v>
      </c>
      <c r="G7784" t="s">
        <v>21</v>
      </c>
      <c r="H7784" t="s">
        <v>30</v>
      </c>
      <c r="I7784" t="s">
        <v>16</v>
      </c>
      <c r="J7784">
        <v>4.280113E-2</v>
      </c>
      <c r="K7784">
        <v>20.7</v>
      </c>
      <c r="L7784">
        <v>178.30279999999999</v>
      </c>
      <c r="M7784">
        <v>4</v>
      </c>
    </row>
    <row r="7785" spans="1:13" x14ac:dyDescent="0.3">
      <c r="A7785" t="s">
        <v>17</v>
      </c>
      <c r="B7785">
        <v>7782</v>
      </c>
      <c r="C7785" t="s">
        <v>969</v>
      </c>
      <c r="D7785" t="s">
        <v>24</v>
      </c>
      <c r="E7785">
        <v>2014</v>
      </c>
      <c r="F7785" t="s">
        <v>29</v>
      </c>
      <c r="G7785" t="s">
        <v>21</v>
      </c>
      <c r="H7785" t="s">
        <v>30</v>
      </c>
      <c r="I7785" t="s">
        <v>16</v>
      </c>
      <c r="J7785">
        <v>7.2238195000000005E-2</v>
      </c>
      <c r="K7785">
        <v>5.7649999999999997</v>
      </c>
      <c r="L7785">
        <v>120.0098</v>
      </c>
      <c r="M7785">
        <v>4</v>
      </c>
    </row>
    <row r="7786" spans="1:13" x14ac:dyDescent="0.3">
      <c r="A7786" t="s">
        <v>17</v>
      </c>
      <c r="B7786">
        <v>7783</v>
      </c>
      <c r="C7786" t="s">
        <v>1107</v>
      </c>
      <c r="D7786" t="s">
        <v>24</v>
      </c>
      <c r="E7786">
        <v>2014</v>
      </c>
      <c r="F7786" t="s">
        <v>29</v>
      </c>
      <c r="G7786" t="s">
        <v>21</v>
      </c>
      <c r="H7786" t="s">
        <v>30</v>
      </c>
      <c r="I7786" t="s">
        <v>16</v>
      </c>
      <c r="J7786">
        <v>8.6384841000000004E-2</v>
      </c>
      <c r="K7786">
        <v>5.88</v>
      </c>
      <c r="L7786">
        <v>153.2998</v>
      </c>
      <c r="M7786">
        <v>4</v>
      </c>
    </row>
    <row r="7787" spans="1:13" x14ac:dyDescent="0.3">
      <c r="A7787" t="s">
        <v>17</v>
      </c>
      <c r="B7787">
        <v>7784</v>
      </c>
      <c r="C7787" t="s">
        <v>1037</v>
      </c>
      <c r="D7787" t="s">
        <v>24</v>
      </c>
      <c r="E7787">
        <v>2014</v>
      </c>
      <c r="F7787" t="s">
        <v>29</v>
      </c>
      <c r="G7787" t="s">
        <v>21</v>
      </c>
      <c r="H7787" t="s">
        <v>30</v>
      </c>
      <c r="I7787" t="s">
        <v>16</v>
      </c>
      <c r="J7787">
        <v>2.2548195E-2</v>
      </c>
      <c r="K7787">
        <v>7.0750000000000002</v>
      </c>
      <c r="L7787">
        <v>95.706800000000001</v>
      </c>
      <c r="M7787">
        <v>4</v>
      </c>
    </row>
    <row r="7788" spans="1:13" x14ac:dyDescent="0.3">
      <c r="A7788" t="s">
        <v>17</v>
      </c>
      <c r="B7788">
        <v>7785</v>
      </c>
      <c r="C7788" t="s">
        <v>99</v>
      </c>
      <c r="D7788" t="s">
        <v>24</v>
      </c>
      <c r="E7788">
        <v>2014</v>
      </c>
      <c r="F7788" t="s">
        <v>29</v>
      </c>
      <c r="G7788" t="s">
        <v>21</v>
      </c>
      <c r="H7788" t="s">
        <v>30</v>
      </c>
      <c r="I7788" t="s">
        <v>16</v>
      </c>
      <c r="J7788">
        <v>8.6060695000000006E-2</v>
      </c>
      <c r="K7788">
        <v>7.3</v>
      </c>
      <c r="L7788">
        <v>149.80760000000001</v>
      </c>
      <c r="M7788">
        <v>4</v>
      </c>
    </row>
    <row r="7789" spans="1:13" x14ac:dyDescent="0.3">
      <c r="A7789" t="s">
        <v>17</v>
      </c>
      <c r="B7789">
        <v>7786</v>
      </c>
      <c r="C7789" t="s">
        <v>228</v>
      </c>
      <c r="D7789" t="s">
        <v>24</v>
      </c>
      <c r="E7789">
        <v>2014</v>
      </c>
      <c r="F7789" t="s">
        <v>29</v>
      </c>
      <c r="G7789" t="s">
        <v>21</v>
      </c>
      <c r="H7789" t="s">
        <v>30</v>
      </c>
      <c r="I7789" t="s">
        <v>16</v>
      </c>
      <c r="J7789">
        <v>3.2599800999999998E-2</v>
      </c>
      <c r="K7789">
        <v>7.5</v>
      </c>
      <c r="L7789">
        <v>238.19059999999999</v>
      </c>
      <c r="M7789">
        <v>4</v>
      </c>
    </row>
    <row r="7790" spans="1:13" x14ac:dyDescent="0.3">
      <c r="A7790" t="s">
        <v>17</v>
      </c>
      <c r="B7790">
        <v>7787</v>
      </c>
      <c r="C7790" t="s">
        <v>405</v>
      </c>
      <c r="D7790" t="s">
        <v>24</v>
      </c>
      <c r="E7790">
        <v>2014</v>
      </c>
      <c r="F7790" t="s">
        <v>29</v>
      </c>
      <c r="G7790" t="s">
        <v>21</v>
      </c>
      <c r="H7790" t="s">
        <v>30</v>
      </c>
      <c r="I7790" t="s">
        <v>16</v>
      </c>
      <c r="J7790">
        <v>8.828341E-3</v>
      </c>
      <c r="K7790">
        <v>8.68</v>
      </c>
      <c r="L7790">
        <v>99.938400000000001</v>
      </c>
      <c r="M7790">
        <v>4</v>
      </c>
    </row>
    <row r="7791" spans="1:13" x14ac:dyDescent="0.3">
      <c r="A7791" t="s">
        <v>17</v>
      </c>
      <c r="B7791">
        <v>7788</v>
      </c>
      <c r="C7791" t="s">
        <v>204</v>
      </c>
      <c r="D7791" t="s">
        <v>24</v>
      </c>
      <c r="E7791">
        <v>2014</v>
      </c>
      <c r="F7791" t="s">
        <v>29</v>
      </c>
      <c r="G7791" t="s">
        <v>21</v>
      </c>
      <c r="H7791" t="s">
        <v>30</v>
      </c>
      <c r="I7791" t="s">
        <v>16</v>
      </c>
      <c r="J7791">
        <v>0.115233813</v>
      </c>
      <c r="K7791">
        <v>9.0649999999999995</v>
      </c>
      <c r="L7791">
        <v>94.409400000000005</v>
      </c>
      <c r="M7791">
        <v>4</v>
      </c>
    </row>
    <row r="7792" spans="1:13" x14ac:dyDescent="0.3">
      <c r="A7792" t="s">
        <v>17</v>
      </c>
      <c r="B7792">
        <v>7789</v>
      </c>
      <c r="C7792" t="s">
        <v>1167</v>
      </c>
      <c r="D7792" t="s">
        <v>24</v>
      </c>
      <c r="E7792">
        <v>2014</v>
      </c>
      <c r="F7792" t="s">
        <v>29</v>
      </c>
      <c r="G7792" t="s">
        <v>21</v>
      </c>
      <c r="H7792" t="s">
        <v>30</v>
      </c>
      <c r="I7792" t="s">
        <v>16</v>
      </c>
      <c r="J7792">
        <v>0.16831267799999999</v>
      </c>
      <c r="K7792">
        <v>12.85</v>
      </c>
      <c r="L7792">
        <v>45.905999999999999</v>
      </c>
      <c r="M7792">
        <v>4</v>
      </c>
    </row>
    <row r="7793" spans="1:13" x14ac:dyDescent="0.3">
      <c r="A7793" t="s">
        <v>17</v>
      </c>
      <c r="B7793">
        <v>7790</v>
      </c>
      <c r="C7793" t="s">
        <v>876</v>
      </c>
      <c r="D7793" t="s">
        <v>24</v>
      </c>
      <c r="E7793">
        <v>2014</v>
      </c>
      <c r="F7793" t="s">
        <v>29</v>
      </c>
      <c r="G7793" t="s">
        <v>21</v>
      </c>
      <c r="H7793" t="s">
        <v>30</v>
      </c>
      <c r="I7793" t="s">
        <v>16</v>
      </c>
      <c r="J7793">
        <v>9.8910759000000001E-2</v>
      </c>
      <c r="K7793">
        <v>12.85</v>
      </c>
      <c r="L7793">
        <v>37.616399999999999</v>
      </c>
      <c r="M7793">
        <v>4</v>
      </c>
    </row>
    <row r="7794" spans="1:13" x14ac:dyDescent="0.3">
      <c r="A7794" t="s">
        <v>17</v>
      </c>
      <c r="B7794">
        <v>7791</v>
      </c>
      <c r="C7794" t="s">
        <v>1278</v>
      </c>
      <c r="D7794" t="s">
        <v>24</v>
      </c>
      <c r="E7794">
        <v>2014</v>
      </c>
      <c r="F7794" t="s">
        <v>29</v>
      </c>
      <c r="G7794" t="s">
        <v>21</v>
      </c>
      <c r="H7794" t="s">
        <v>30</v>
      </c>
      <c r="I7794" t="s">
        <v>16</v>
      </c>
      <c r="J7794">
        <v>1.4007726999999999E-2</v>
      </c>
      <c r="K7794">
        <v>15.35</v>
      </c>
      <c r="L7794">
        <v>38.319000000000003</v>
      </c>
      <c r="M7794">
        <v>4</v>
      </c>
    </row>
    <row r="7795" spans="1:13" x14ac:dyDescent="0.3">
      <c r="A7795" t="s">
        <v>17</v>
      </c>
      <c r="B7795">
        <v>7792</v>
      </c>
      <c r="C7795" t="s">
        <v>92</v>
      </c>
      <c r="D7795" t="s">
        <v>24</v>
      </c>
      <c r="E7795">
        <v>2014</v>
      </c>
      <c r="F7795" t="s">
        <v>29</v>
      </c>
      <c r="G7795" t="s">
        <v>21</v>
      </c>
      <c r="H7795" t="s">
        <v>30</v>
      </c>
      <c r="I7795" t="s">
        <v>16</v>
      </c>
      <c r="J7795">
        <v>0</v>
      </c>
      <c r="K7795">
        <v>17.5</v>
      </c>
      <c r="L7795">
        <v>258.3304</v>
      </c>
      <c r="M7795">
        <v>4</v>
      </c>
    </row>
    <row r="7796" spans="1:13" x14ac:dyDescent="0.3">
      <c r="A7796" t="s">
        <v>17</v>
      </c>
      <c r="B7796">
        <v>7793</v>
      </c>
      <c r="C7796" t="s">
        <v>846</v>
      </c>
      <c r="D7796" t="s">
        <v>24</v>
      </c>
      <c r="E7796">
        <v>2014</v>
      </c>
      <c r="F7796" t="s">
        <v>29</v>
      </c>
      <c r="G7796" t="s">
        <v>21</v>
      </c>
      <c r="H7796" t="s">
        <v>30</v>
      </c>
      <c r="I7796" t="s">
        <v>16</v>
      </c>
      <c r="J7796">
        <v>6.5755279999999999E-2</v>
      </c>
      <c r="K7796">
        <v>17.850000000000001</v>
      </c>
      <c r="L7796">
        <v>151.505</v>
      </c>
      <c r="M7796">
        <v>4</v>
      </c>
    </row>
    <row r="7797" spans="1:13" x14ac:dyDescent="0.3">
      <c r="A7797" t="s">
        <v>17</v>
      </c>
      <c r="B7797">
        <v>7794</v>
      </c>
      <c r="C7797" t="s">
        <v>959</v>
      </c>
      <c r="D7797" t="s">
        <v>12</v>
      </c>
      <c r="E7797">
        <v>2014</v>
      </c>
      <c r="F7797" t="s">
        <v>29</v>
      </c>
      <c r="G7797" t="s">
        <v>21</v>
      </c>
      <c r="H7797" t="s">
        <v>30</v>
      </c>
      <c r="I7797" t="s">
        <v>16</v>
      </c>
      <c r="J7797">
        <v>1.2138795000000001E-2</v>
      </c>
      <c r="K7797">
        <v>6.2149999999999999</v>
      </c>
      <c r="L7797">
        <v>39.284799999999997</v>
      </c>
      <c r="M7797">
        <v>4</v>
      </c>
    </row>
    <row r="7798" spans="1:13" x14ac:dyDescent="0.3">
      <c r="A7798" t="s">
        <v>17</v>
      </c>
      <c r="B7798">
        <v>7795</v>
      </c>
      <c r="C7798" t="s">
        <v>820</v>
      </c>
      <c r="D7798" t="s">
        <v>12</v>
      </c>
      <c r="E7798">
        <v>2014</v>
      </c>
      <c r="F7798" t="s">
        <v>29</v>
      </c>
      <c r="G7798" t="s">
        <v>21</v>
      </c>
      <c r="H7798" t="s">
        <v>30</v>
      </c>
      <c r="I7798" t="s">
        <v>16</v>
      </c>
      <c r="J7798">
        <v>0</v>
      </c>
      <c r="K7798">
        <v>8.7850000000000001</v>
      </c>
      <c r="L7798">
        <v>120.5414</v>
      </c>
      <c r="M7798">
        <v>4</v>
      </c>
    </row>
    <row r="7799" spans="1:13" x14ac:dyDescent="0.3">
      <c r="A7799" t="s">
        <v>17</v>
      </c>
      <c r="B7799">
        <v>7796</v>
      </c>
      <c r="C7799" t="s">
        <v>1490</v>
      </c>
      <c r="D7799" t="s">
        <v>12</v>
      </c>
      <c r="E7799">
        <v>2014</v>
      </c>
      <c r="F7799" t="s">
        <v>29</v>
      </c>
      <c r="G7799" t="s">
        <v>21</v>
      </c>
      <c r="H7799" t="s">
        <v>30</v>
      </c>
      <c r="I7799" t="s">
        <v>16</v>
      </c>
      <c r="J7799">
        <v>0.12988983100000001</v>
      </c>
      <c r="K7799">
        <v>9.6950000000000003</v>
      </c>
      <c r="L7799">
        <v>185.38980000000001</v>
      </c>
      <c r="M7799">
        <v>4</v>
      </c>
    </row>
    <row r="7800" spans="1:13" x14ac:dyDescent="0.3">
      <c r="A7800" t="s">
        <v>17</v>
      </c>
      <c r="B7800">
        <v>7797</v>
      </c>
      <c r="C7800" t="s">
        <v>446</v>
      </c>
      <c r="D7800" t="s">
        <v>12</v>
      </c>
      <c r="E7800">
        <v>2014</v>
      </c>
      <c r="F7800" t="s">
        <v>29</v>
      </c>
      <c r="G7800" t="s">
        <v>21</v>
      </c>
      <c r="H7800" t="s">
        <v>30</v>
      </c>
      <c r="I7800" t="s">
        <v>16</v>
      </c>
      <c r="J7800">
        <v>0</v>
      </c>
      <c r="K7800">
        <v>11.5</v>
      </c>
      <c r="L7800">
        <v>129.36519999999999</v>
      </c>
      <c r="M7800">
        <v>4</v>
      </c>
    </row>
    <row r="7801" spans="1:13" x14ac:dyDescent="0.3">
      <c r="A7801" t="s">
        <v>17</v>
      </c>
      <c r="B7801">
        <v>7798</v>
      </c>
      <c r="C7801" t="s">
        <v>81</v>
      </c>
      <c r="D7801" t="s">
        <v>12</v>
      </c>
      <c r="E7801">
        <v>2014</v>
      </c>
      <c r="F7801" t="s">
        <v>29</v>
      </c>
      <c r="G7801" t="s">
        <v>21</v>
      </c>
      <c r="H7801" t="s">
        <v>30</v>
      </c>
      <c r="I7801" t="s">
        <v>16</v>
      </c>
      <c r="J7801">
        <v>0.12150063</v>
      </c>
      <c r="K7801">
        <v>11.8</v>
      </c>
      <c r="L7801">
        <v>46.840200000000003</v>
      </c>
      <c r="M7801">
        <v>4</v>
      </c>
    </row>
    <row r="7802" spans="1:13" x14ac:dyDescent="0.3">
      <c r="A7802" t="s">
        <v>17</v>
      </c>
      <c r="B7802">
        <v>7799</v>
      </c>
      <c r="C7802" t="s">
        <v>793</v>
      </c>
      <c r="D7802" t="s">
        <v>12</v>
      </c>
      <c r="E7802">
        <v>2014</v>
      </c>
      <c r="F7802" t="s">
        <v>29</v>
      </c>
      <c r="G7802" t="s">
        <v>21</v>
      </c>
      <c r="H7802" t="s">
        <v>30</v>
      </c>
      <c r="I7802" t="s">
        <v>16</v>
      </c>
      <c r="J7802">
        <v>3.1023835E-2</v>
      </c>
      <c r="K7802">
        <v>12.5</v>
      </c>
      <c r="L7802">
        <v>104.099</v>
      </c>
      <c r="M7802">
        <v>4</v>
      </c>
    </row>
    <row r="7803" spans="1:13" x14ac:dyDescent="0.3">
      <c r="A7803" t="s">
        <v>17</v>
      </c>
      <c r="B7803">
        <v>7800</v>
      </c>
      <c r="C7803" t="s">
        <v>517</v>
      </c>
      <c r="D7803" t="s">
        <v>12</v>
      </c>
      <c r="E7803">
        <v>2014</v>
      </c>
      <c r="F7803" t="s">
        <v>29</v>
      </c>
      <c r="G7803" t="s">
        <v>21</v>
      </c>
      <c r="H7803" t="s">
        <v>30</v>
      </c>
      <c r="I7803" t="s">
        <v>16</v>
      </c>
      <c r="J7803">
        <v>7.5996742000000006E-2</v>
      </c>
      <c r="K7803">
        <v>12.8</v>
      </c>
      <c r="L7803">
        <v>97.141000000000005</v>
      </c>
      <c r="M7803">
        <v>4</v>
      </c>
    </row>
    <row r="7804" spans="1:13" x14ac:dyDescent="0.3">
      <c r="A7804" t="s">
        <v>17</v>
      </c>
      <c r="B7804">
        <v>7801</v>
      </c>
      <c r="C7804" t="s">
        <v>447</v>
      </c>
      <c r="D7804" t="s">
        <v>12</v>
      </c>
      <c r="E7804">
        <v>2014</v>
      </c>
      <c r="F7804" t="s">
        <v>29</v>
      </c>
      <c r="G7804" t="s">
        <v>21</v>
      </c>
      <c r="H7804" t="s">
        <v>30</v>
      </c>
      <c r="I7804" t="s">
        <v>16</v>
      </c>
      <c r="J7804">
        <v>3.3192524000000001E-2</v>
      </c>
      <c r="K7804">
        <v>12.85</v>
      </c>
      <c r="L7804">
        <v>199.07679999999999</v>
      </c>
      <c r="M7804">
        <v>4</v>
      </c>
    </row>
    <row r="7805" spans="1:13" x14ac:dyDescent="0.3">
      <c r="A7805" t="s">
        <v>17</v>
      </c>
      <c r="B7805">
        <v>7802</v>
      </c>
      <c r="C7805" t="s">
        <v>1169</v>
      </c>
      <c r="D7805" t="s">
        <v>12</v>
      </c>
      <c r="E7805">
        <v>2014</v>
      </c>
      <c r="F7805" t="s">
        <v>29</v>
      </c>
      <c r="G7805" t="s">
        <v>21</v>
      </c>
      <c r="H7805" t="s">
        <v>30</v>
      </c>
      <c r="I7805" t="s">
        <v>16</v>
      </c>
      <c r="J7805">
        <v>0</v>
      </c>
      <c r="K7805">
        <v>13.5</v>
      </c>
      <c r="L7805">
        <v>179.99760000000001</v>
      </c>
      <c r="M7805">
        <v>4</v>
      </c>
    </row>
    <row r="7806" spans="1:13" x14ac:dyDescent="0.3">
      <c r="A7806" t="s">
        <v>17</v>
      </c>
      <c r="B7806">
        <v>7803</v>
      </c>
      <c r="C7806" t="s">
        <v>105</v>
      </c>
      <c r="D7806" t="s">
        <v>12</v>
      </c>
      <c r="E7806">
        <v>2014</v>
      </c>
      <c r="F7806" t="s">
        <v>29</v>
      </c>
      <c r="G7806" t="s">
        <v>21</v>
      </c>
      <c r="H7806" t="s">
        <v>30</v>
      </c>
      <c r="I7806" t="s">
        <v>16</v>
      </c>
      <c r="J7806">
        <v>0.172453254</v>
      </c>
      <c r="K7806">
        <v>15.6</v>
      </c>
      <c r="L7806">
        <v>115.15179999999999</v>
      </c>
      <c r="M7806">
        <v>4</v>
      </c>
    </row>
    <row r="7807" spans="1:13" x14ac:dyDescent="0.3">
      <c r="A7807" t="s">
        <v>17</v>
      </c>
      <c r="B7807">
        <v>7804</v>
      </c>
      <c r="C7807" t="s">
        <v>848</v>
      </c>
      <c r="D7807" t="s">
        <v>12</v>
      </c>
      <c r="E7807">
        <v>2014</v>
      </c>
      <c r="F7807" t="s">
        <v>29</v>
      </c>
      <c r="G7807" t="s">
        <v>21</v>
      </c>
      <c r="H7807" t="s">
        <v>30</v>
      </c>
      <c r="I7807" t="s">
        <v>16</v>
      </c>
      <c r="J7807">
        <v>8.9826959999999997E-2</v>
      </c>
      <c r="K7807">
        <v>18.2</v>
      </c>
      <c r="L7807">
        <v>197.11099999999999</v>
      </c>
      <c r="M7807">
        <v>4</v>
      </c>
    </row>
    <row r="7808" spans="1:13" x14ac:dyDescent="0.3">
      <c r="A7808" t="s">
        <v>17</v>
      </c>
      <c r="B7808">
        <v>7805</v>
      </c>
      <c r="C7808" t="s">
        <v>740</v>
      </c>
      <c r="D7808" t="s">
        <v>12</v>
      </c>
      <c r="E7808">
        <v>2014</v>
      </c>
      <c r="F7808" t="s">
        <v>29</v>
      </c>
      <c r="G7808" t="s">
        <v>21</v>
      </c>
      <c r="H7808" t="s">
        <v>30</v>
      </c>
      <c r="I7808" t="s">
        <v>16</v>
      </c>
      <c r="J7808">
        <v>4.1330512E-2</v>
      </c>
      <c r="K7808">
        <v>19.75</v>
      </c>
      <c r="L7808">
        <v>115.8466</v>
      </c>
      <c r="M7808">
        <v>4</v>
      </c>
    </row>
    <row r="7809" spans="1:13" x14ac:dyDescent="0.3">
      <c r="A7809" t="s">
        <v>17</v>
      </c>
      <c r="B7809">
        <v>7806</v>
      </c>
      <c r="C7809" t="s">
        <v>1315</v>
      </c>
      <c r="D7809" t="s">
        <v>12</v>
      </c>
      <c r="E7809">
        <v>2014</v>
      </c>
      <c r="F7809" t="s">
        <v>29</v>
      </c>
      <c r="G7809" t="s">
        <v>21</v>
      </c>
      <c r="H7809" t="s">
        <v>30</v>
      </c>
      <c r="I7809" t="s">
        <v>16</v>
      </c>
      <c r="J7809">
        <v>2.0587886E-2</v>
      </c>
      <c r="K7809">
        <v>20.5</v>
      </c>
      <c r="L7809">
        <v>89.582999999999998</v>
      </c>
      <c r="M7809">
        <v>4</v>
      </c>
    </row>
    <row r="7810" spans="1:13" x14ac:dyDescent="0.3">
      <c r="A7810" t="s">
        <v>17</v>
      </c>
      <c r="B7810">
        <v>7807</v>
      </c>
      <c r="C7810" t="s">
        <v>325</v>
      </c>
      <c r="D7810" t="s">
        <v>61</v>
      </c>
      <c r="E7810">
        <v>2014</v>
      </c>
      <c r="F7810" t="s">
        <v>29</v>
      </c>
      <c r="G7810" t="s">
        <v>21</v>
      </c>
      <c r="H7810" t="s">
        <v>30</v>
      </c>
      <c r="I7810" t="s">
        <v>16</v>
      </c>
      <c r="J7810">
        <v>7.0189131000000002E-2</v>
      </c>
      <c r="K7810">
        <v>8.01</v>
      </c>
      <c r="L7810">
        <v>37.953200000000002</v>
      </c>
      <c r="M7810">
        <v>4</v>
      </c>
    </row>
    <row r="7811" spans="1:13" x14ac:dyDescent="0.3">
      <c r="A7811" t="s">
        <v>17</v>
      </c>
      <c r="B7811">
        <v>7808</v>
      </c>
      <c r="C7811" t="s">
        <v>964</v>
      </c>
      <c r="D7811" t="s">
        <v>61</v>
      </c>
      <c r="E7811">
        <v>2014</v>
      </c>
      <c r="F7811" t="s">
        <v>29</v>
      </c>
      <c r="G7811" t="s">
        <v>21</v>
      </c>
      <c r="H7811" t="s">
        <v>30</v>
      </c>
      <c r="I7811" t="s">
        <v>16</v>
      </c>
      <c r="J7811">
        <v>4.2256256999999998E-2</v>
      </c>
      <c r="K7811">
        <v>9.3000000000000007</v>
      </c>
      <c r="L7811">
        <v>124.4388</v>
      </c>
      <c r="M7811">
        <v>4</v>
      </c>
    </row>
    <row r="7812" spans="1:13" x14ac:dyDescent="0.3">
      <c r="A7812" t="s">
        <v>17</v>
      </c>
      <c r="B7812">
        <v>7809</v>
      </c>
      <c r="C7812" t="s">
        <v>60</v>
      </c>
      <c r="D7812" t="s">
        <v>61</v>
      </c>
      <c r="E7812">
        <v>2014</v>
      </c>
      <c r="F7812" t="s">
        <v>29</v>
      </c>
      <c r="G7812" t="s">
        <v>21</v>
      </c>
      <c r="H7812" t="s">
        <v>30</v>
      </c>
      <c r="I7812" t="s">
        <v>16</v>
      </c>
      <c r="J7812">
        <v>1.6812745E-2</v>
      </c>
      <c r="K7812">
        <v>12.1</v>
      </c>
      <c r="L7812">
        <v>180.666</v>
      </c>
      <c r="M7812">
        <v>4</v>
      </c>
    </row>
    <row r="7813" spans="1:13" x14ac:dyDescent="0.3">
      <c r="A7813" t="s">
        <v>17</v>
      </c>
      <c r="B7813">
        <v>7810</v>
      </c>
      <c r="C7813" t="s">
        <v>1211</v>
      </c>
      <c r="D7813" t="s">
        <v>61</v>
      </c>
      <c r="E7813">
        <v>2014</v>
      </c>
      <c r="F7813" t="s">
        <v>29</v>
      </c>
      <c r="G7813" t="s">
        <v>21</v>
      </c>
      <c r="H7813" t="s">
        <v>30</v>
      </c>
      <c r="I7813" t="s">
        <v>16</v>
      </c>
      <c r="J7813">
        <v>0.14048631</v>
      </c>
      <c r="K7813">
        <v>15.75</v>
      </c>
      <c r="L7813">
        <v>252.73820000000001</v>
      </c>
      <c r="M7813">
        <v>4</v>
      </c>
    </row>
    <row r="7814" spans="1:13" x14ac:dyDescent="0.3">
      <c r="A7814" t="s">
        <v>17</v>
      </c>
      <c r="B7814">
        <v>7811</v>
      </c>
      <c r="C7814" t="s">
        <v>235</v>
      </c>
      <c r="D7814" t="s">
        <v>61</v>
      </c>
      <c r="E7814">
        <v>2014</v>
      </c>
      <c r="F7814" t="s">
        <v>29</v>
      </c>
      <c r="G7814" t="s">
        <v>21</v>
      </c>
      <c r="H7814" t="s">
        <v>30</v>
      </c>
      <c r="I7814" t="s">
        <v>16</v>
      </c>
      <c r="J7814">
        <v>0.13562026499999999</v>
      </c>
      <c r="K7814">
        <v>16.600000000000001</v>
      </c>
      <c r="L7814">
        <v>172.94220000000001</v>
      </c>
      <c r="M7814">
        <v>4</v>
      </c>
    </row>
    <row r="7815" spans="1:13" x14ac:dyDescent="0.3">
      <c r="A7815" t="s">
        <v>17</v>
      </c>
      <c r="B7815">
        <v>7812</v>
      </c>
      <c r="C7815" t="s">
        <v>376</v>
      </c>
      <c r="D7815" t="s">
        <v>19</v>
      </c>
      <c r="E7815">
        <v>2014</v>
      </c>
      <c r="F7815" t="s">
        <v>29</v>
      </c>
      <c r="G7815" t="s">
        <v>21</v>
      </c>
      <c r="H7815" t="s">
        <v>30</v>
      </c>
      <c r="I7815" t="s">
        <v>16</v>
      </c>
      <c r="J7815">
        <v>4.6520702999999997E-2</v>
      </c>
      <c r="K7815">
        <v>7.27</v>
      </c>
      <c r="L7815">
        <v>97.738399999999999</v>
      </c>
      <c r="M7815">
        <v>4</v>
      </c>
    </row>
    <row r="7816" spans="1:13" x14ac:dyDescent="0.3">
      <c r="A7816" t="s">
        <v>17</v>
      </c>
      <c r="B7816">
        <v>7813</v>
      </c>
      <c r="C7816" t="s">
        <v>1022</v>
      </c>
      <c r="D7816" t="s">
        <v>19</v>
      </c>
      <c r="E7816">
        <v>2014</v>
      </c>
      <c r="F7816" t="s">
        <v>29</v>
      </c>
      <c r="G7816" t="s">
        <v>21</v>
      </c>
      <c r="H7816" t="s">
        <v>30</v>
      </c>
      <c r="I7816" t="s">
        <v>16</v>
      </c>
      <c r="J7816">
        <v>8.9078338000000007E-2</v>
      </c>
      <c r="K7816">
        <v>10</v>
      </c>
      <c r="L7816">
        <v>147.11019999999999</v>
      </c>
      <c r="M7816">
        <v>4</v>
      </c>
    </row>
    <row r="7817" spans="1:13" x14ac:dyDescent="0.3">
      <c r="A7817" t="s">
        <v>17</v>
      </c>
      <c r="B7817">
        <v>7814</v>
      </c>
      <c r="C7817" t="s">
        <v>949</v>
      </c>
      <c r="D7817" t="s">
        <v>19</v>
      </c>
      <c r="E7817">
        <v>2014</v>
      </c>
      <c r="F7817" t="s">
        <v>29</v>
      </c>
      <c r="G7817" t="s">
        <v>21</v>
      </c>
      <c r="H7817" t="s">
        <v>30</v>
      </c>
      <c r="I7817" t="s">
        <v>16</v>
      </c>
      <c r="J7817">
        <v>3.2229347999999998E-2</v>
      </c>
      <c r="K7817">
        <v>11.15</v>
      </c>
      <c r="L7817">
        <v>163.2526</v>
      </c>
      <c r="M7817">
        <v>4</v>
      </c>
    </row>
    <row r="7818" spans="1:13" x14ac:dyDescent="0.3">
      <c r="A7818" t="s">
        <v>17</v>
      </c>
      <c r="B7818">
        <v>7815</v>
      </c>
      <c r="C7818" t="s">
        <v>763</v>
      </c>
      <c r="D7818" t="s">
        <v>19</v>
      </c>
      <c r="E7818">
        <v>2014</v>
      </c>
      <c r="F7818" t="s">
        <v>29</v>
      </c>
      <c r="G7818" t="s">
        <v>21</v>
      </c>
      <c r="H7818" t="s">
        <v>30</v>
      </c>
      <c r="I7818" t="s">
        <v>16</v>
      </c>
      <c r="J7818">
        <v>2.0960614999999998E-2</v>
      </c>
      <c r="K7818">
        <v>11.5</v>
      </c>
      <c r="L7818">
        <v>133.29419999999999</v>
      </c>
      <c r="M7818">
        <v>4</v>
      </c>
    </row>
    <row r="7819" spans="1:13" x14ac:dyDescent="0.3">
      <c r="A7819" t="s">
        <v>17</v>
      </c>
      <c r="B7819">
        <v>7816</v>
      </c>
      <c r="C7819" t="s">
        <v>1350</v>
      </c>
      <c r="D7819" t="s">
        <v>19</v>
      </c>
      <c r="E7819">
        <v>2014</v>
      </c>
      <c r="F7819" t="s">
        <v>29</v>
      </c>
      <c r="G7819" t="s">
        <v>21</v>
      </c>
      <c r="H7819" t="s">
        <v>30</v>
      </c>
      <c r="I7819" t="s">
        <v>16</v>
      </c>
      <c r="J7819">
        <v>2.8838938000000001E-2</v>
      </c>
      <c r="K7819">
        <v>14</v>
      </c>
      <c r="L7819">
        <v>129.33099999999999</v>
      </c>
      <c r="M7819">
        <v>4</v>
      </c>
    </row>
    <row r="7820" spans="1:13" x14ac:dyDescent="0.3">
      <c r="A7820" t="s">
        <v>17</v>
      </c>
      <c r="B7820">
        <v>7817</v>
      </c>
      <c r="C7820" t="s">
        <v>459</v>
      </c>
      <c r="D7820" t="s">
        <v>19</v>
      </c>
      <c r="E7820">
        <v>2014</v>
      </c>
      <c r="F7820" t="s">
        <v>29</v>
      </c>
      <c r="G7820" t="s">
        <v>21</v>
      </c>
      <c r="H7820" t="s">
        <v>30</v>
      </c>
      <c r="I7820" t="s">
        <v>16</v>
      </c>
      <c r="J7820">
        <v>1.7024597999999998E-2</v>
      </c>
      <c r="K7820">
        <v>14.35</v>
      </c>
      <c r="L7820">
        <v>109.8228</v>
      </c>
      <c r="M7820">
        <v>4</v>
      </c>
    </row>
    <row r="7821" spans="1:13" x14ac:dyDescent="0.3">
      <c r="A7821" t="s">
        <v>17</v>
      </c>
      <c r="B7821">
        <v>7818</v>
      </c>
      <c r="C7821" t="s">
        <v>1583</v>
      </c>
      <c r="D7821" t="s">
        <v>19</v>
      </c>
      <c r="E7821">
        <v>2014</v>
      </c>
      <c r="F7821" t="s">
        <v>29</v>
      </c>
      <c r="G7821" t="s">
        <v>21</v>
      </c>
      <c r="H7821" t="s">
        <v>30</v>
      </c>
      <c r="I7821" t="s">
        <v>16</v>
      </c>
      <c r="J7821">
        <v>3.2862976000000002E-2</v>
      </c>
      <c r="K7821">
        <v>14.75</v>
      </c>
      <c r="L7821">
        <v>238.69059999999999</v>
      </c>
      <c r="M7821">
        <v>4</v>
      </c>
    </row>
    <row r="7822" spans="1:13" x14ac:dyDescent="0.3">
      <c r="A7822" t="s">
        <v>17</v>
      </c>
      <c r="B7822">
        <v>7819</v>
      </c>
      <c r="C7822" t="s">
        <v>497</v>
      </c>
      <c r="D7822" t="s">
        <v>19</v>
      </c>
      <c r="E7822">
        <v>2014</v>
      </c>
      <c r="F7822" t="s">
        <v>29</v>
      </c>
      <c r="G7822" t="s">
        <v>21</v>
      </c>
      <c r="H7822" t="s">
        <v>30</v>
      </c>
      <c r="I7822" t="s">
        <v>16</v>
      </c>
      <c r="J7822">
        <v>1.2627329E-2</v>
      </c>
      <c r="K7822">
        <v>16.5</v>
      </c>
      <c r="L7822">
        <v>38.750599999999999</v>
      </c>
      <c r="M7822">
        <v>4</v>
      </c>
    </row>
    <row r="7823" spans="1:13" x14ac:dyDescent="0.3">
      <c r="A7823" t="s">
        <v>17</v>
      </c>
      <c r="B7823">
        <v>7820</v>
      </c>
      <c r="C7823" t="s">
        <v>943</v>
      </c>
      <c r="D7823" t="s">
        <v>19</v>
      </c>
      <c r="E7823">
        <v>2014</v>
      </c>
      <c r="F7823" t="s">
        <v>29</v>
      </c>
      <c r="G7823" t="s">
        <v>21</v>
      </c>
      <c r="H7823" t="s">
        <v>30</v>
      </c>
      <c r="I7823" t="s">
        <v>16</v>
      </c>
      <c r="J7823">
        <v>4.6049920000000001E-2</v>
      </c>
      <c r="K7823">
        <v>18.7</v>
      </c>
      <c r="L7823">
        <v>151.9682</v>
      </c>
      <c r="M7823">
        <v>4</v>
      </c>
    </row>
    <row r="7824" spans="1:13" x14ac:dyDescent="0.3">
      <c r="A7824" t="s">
        <v>17</v>
      </c>
      <c r="B7824">
        <v>7821</v>
      </c>
      <c r="C7824" t="s">
        <v>49</v>
      </c>
      <c r="D7824" t="s">
        <v>19</v>
      </c>
      <c r="E7824">
        <v>2014</v>
      </c>
      <c r="F7824" t="s">
        <v>29</v>
      </c>
      <c r="G7824" t="s">
        <v>21</v>
      </c>
      <c r="H7824" t="s">
        <v>30</v>
      </c>
      <c r="I7824" t="s">
        <v>16</v>
      </c>
      <c r="J7824">
        <v>5.2011500000000002E-2</v>
      </c>
      <c r="K7824">
        <v>18.850000000000001</v>
      </c>
      <c r="L7824">
        <v>190.38460000000001</v>
      </c>
      <c r="M7824">
        <v>4</v>
      </c>
    </row>
    <row r="7825" spans="1:13" x14ac:dyDescent="0.3">
      <c r="A7825" t="s">
        <v>17</v>
      </c>
      <c r="B7825">
        <v>7822</v>
      </c>
      <c r="C7825" t="s">
        <v>473</v>
      </c>
      <c r="D7825" t="s">
        <v>19</v>
      </c>
      <c r="E7825">
        <v>2014</v>
      </c>
      <c r="F7825" t="s">
        <v>29</v>
      </c>
      <c r="G7825" t="s">
        <v>21</v>
      </c>
      <c r="H7825" t="s">
        <v>30</v>
      </c>
      <c r="I7825" t="s">
        <v>16</v>
      </c>
      <c r="J7825">
        <v>4.7857803999999997E-2</v>
      </c>
      <c r="K7825">
        <v>19.600000000000001</v>
      </c>
      <c r="L7825">
        <v>45.076999999999998</v>
      </c>
      <c r="M7825">
        <v>4</v>
      </c>
    </row>
    <row r="7826" spans="1:13" x14ac:dyDescent="0.3">
      <c r="A7826" t="s">
        <v>17</v>
      </c>
      <c r="B7826">
        <v>7823</v>
      </c>
      <c r="C7826" t="s">
        <v>1606</v>
      </c>
      <c r="D7826" t="s">
        <v>19</v>
      </c>
      <c r="E7826">
        <v>2014</v>
      </c>
      <c r="F7826" t="s">
        <v>29</v>
      </c>
      <c r="G7826" t="s">
        <v>21</v>
      </c>
      <c r="H7826" t="s">
        <v>30</v>
      </c>
      <c r="I7826" t="s">
        <v>16</v>
      </c>
      <c r="J7826">
        <v>1.4925407E-2</v>
      </c>
      <c r="K7826">
        <v>20.100000000000001</v>
      </c>
      <c r="L7826">
        <v>143.41540000000001</v>
      </c>
      <c r="M7826">
        <v>4</v>
      </c>
    </row>
    <row r="7827" spans="1:13" x14ac:dyDescent="0.3">
      <c r="A7827" t="s">
        <v>17</v>
      </c>
      <c r="B7827">
        <v>7824</v>
      </c>
      <c r="C7827" t="s">
        <v>680</v>
      </c>
      <c r="D7827" t="s">
        <v>42</v>
      </c>
      <c r="E7827">
        <v>2014</v>
      </c>
      <c r="F7827" t="s">
        <v>29</v>
      </c>
      <c r="G7827" t="s">
        <v>21</v>
      </c>
      <c r="H7827" t="s">
        <v>30</v>
      </c>
      <c r="I7827" t="s">
        <v>16</v>
      </c>
      <c r="J7827">
        <v>2.1648305E-2</v>
      </c>
      <c r="K7827">
        <v>6.6749999999999998</v>
      </c>
      <c r="L7827">
        <v>35.687399999999997</v>
      </c>
      <c r="M7827">
        <v>4</v>
      </c>
    </row>
    <row r="7828" spans="1:13" x14ac:dyDescent="0.3">
      <c r="A7828" t="s">
        <v>17</v>
      </c>
      <c r="B7828">
        <v>7825</v>
      </c>
      <c r="C7828" t="s">
        <v>1114</v>
      </c>
      <c r="D7828" t="s">
        <v>42</v>
      </c>
      <c r="E7828">
        <v>2014</v>
      </c>
      <c r="F7828" t="s">
        <v>29</v>
      </c>
      <c r="G7828" t="s">
        <v>21</v>
      </c>
      <c r="H7828" t="s">
        <v>30</v>
      </c>
      <c r="I7828" t="s">
        <v>16</v>
      </c>
      <c r="J7828">
        <v>3.1710329000000002E-2</v>
      </c>
      <c r="K7828">
        <v>7.9349999999999996</v>
      </c>
      <c r="L7828">
        <v>263.09100000000001</v>
      </c>
      <c r="M7828">
        <v>4</v>
      </c>
    </row>
    <row r="7829" spans="1:13" x14ac:dyDescent="0.3">
      <c r="A7829" t="s">
        <v>17</v>
      </c>
      <c r="B7829">
        <v>7826</v>
      </c>
      <c r="C7829" t="s">
        <v>379</v>
      </c>
      <c r="D7829" t="s">
        <v>42</v>
      </c>
      <c r="E7829">
        <v>2014</v>
      </c>
      <c r="F7829" t="s">
        <v>29</v>
      </c>
      <c r="G7829" t="s">
        <v>21</v>
      </c>
      <c r="H7829" t="s">
        <v>30</v>
      </c>
      <c r="I7829" t="s">
        <v>16</v>
      </c>
      <c r="J7829">
        <v>0.110197977</v>
      </c>
      <c r="K7829">
        <v>8.2750000000000004</v>
      </c>
      <c r="L7829">
        <v>104.2306</v>
      </c>
      <c r="M7829">
        <v>4</v>
      </c>
    </row>
    <row r="7830" spans="1:13" x14ac:dyDescent="0.3">
      <c r="A7830" t="s">
        <v>17</v>
      </c>
      <c r="B7830">
        <v>7827</v>
      </c>
      <c r="C7830" t="s">
        <v>215</v>
      </c>
      <c r="D7830" t="s">
        <v>42</v>
      </c>
      <c r="E7830">
        <v>2014</v>
      </c>
      <c r="F7830" t="s">
        <v>29</v>
      </c>
      <c r="G7830" t="s">
        <v>21</v>
      </c>
      <c r="H7830" t="s">
        <v>30</v>
      </c>
      <c r="I7830" t="s">
        <v>16</v>
      </c>
      <c r="J7830">
        <v>7.0510189000000001E-2</v>
      </c>
      <c r="K7830">
        <v>8.42</v>
      </c>
      <c r="L7830">
        <v>214.41919999999999</v>
      </c>
      <c r="M7830">
        <v>4</v>
      </c>
    </row>
    <row r="7831" spans="1:13" x14ac:dyDescent="0.3">
      <c r="A7831" t="s">
        <v>17</v>
      </c>
      <c r="B7831">
        <v>7828</v>
      </c>
      <c r="C7831" t="s">
        <v>617</v>
      </c>
      <c r="D7831" t="s">
        <v>42</v>
      </c>
      <c r="E7831">
        <v>2014</v>
      </c>
      <c r="F7831" t="s">
        <v>29</v>
      </c>
      <c r="G7831" t="s">
        <v>21</v>
      </c>
      <c r="H7831" t="s">
        <v>30</v>
      </c>
      <c r="I7831" t="s">
        <v>16</v>
      </c>
      <c r="J7831">
        <v>0.119436131</v>
      </c>
      <c r="K7831">
        <v>8.6950000000000003</v>
      </c>
      <c r="L7831">
        <v>94.709400000000002</v>
      </c>
      <c r="M7831">
        <v>4</v>
      </c>
    </row>
    <row r="7832" spans="1:13" x14ac:dyDescent="0.3">
      <c r="A7832" t="s">
        <v>17</v>
      </c>
      <c r="B7832">
        <v>7829</v>
      </c>
      <c r="C7832" t="s">
        <v>849</v>
      </c>
      <c r="D7832" t="s">
        <v>42</v>
      </c>
      <c r="E7832">
        <v>2014</v>
      </c>
      <c r="F7832" t="s">
        <v>29</v>
      </c>
      <c r="G7832" t="s">
        <v>21</v>
      </c>
      <c r="H7832" t="s">
        <v>30</v>
      </c>
      <c r="I7832" t="s">
        <v>16</v>
      </c>
      <c r="J7832">
        <v>1.6006625999999999E-2</v>
      </c>
      <c r="K7832">
        <v>8.85</v>
      </c>
      <c r="L7832">
        <v>105.6964</v>
      </c>
      <c r="M7832">
        <v>4</v>
      </c>
    </row>
    <row r="7833" spans="1:13" x14ac:dyDescent="0.3">
      <c r="A7833" t="s">
        <v>17</v>
      </c>
      <c r="B7833">
        <v>7830</v>
      </c>
      <c r="C7833" t="s">
        <v>411</v>
      </c>
      <c r="D7833" t="s">
        <v>42</v>
      </c>
      <c r="E7833">
        <v>2014</v>
      </c>
      <c r="F7833" t="s">
        <v>29</v>
      </c>
      <c r="G7833" t="s">
        <v>21</v>
      </c>
      <c r="H7833" t="s">
        <v>30</v>
      </c>
      <c r="I7833" t="s">
        <v>16</v>
      </c>
      <c r="J7833">
        <v>9.2937216000000003E-2</v>
      </c>
      <c r="K7833">
        <v>8.9700000000000006</v>
      </c>
      <c r="L7833">
        <v>54.695599999999999</v>
      </c>
      <c r="M7833">
        <v>4</v>
      </c>
    </row>
    <row r="7834" spans="1:13" x14ac:dyDescent="0.3">
      <c r="A7834" t="s">
        <v>17</v>
      </c>
      <c r="B7834">
        <v>7831</v>
      </c>
      <c r="C7834" t="s">
        <v>894</v>
      </c>
      <c r="D7834" t="s">
        <v>42</v>
      </c>
      <c r="E7834">
        <v>2014</v>
      </c>
      <c r="F7834" t="s">
        <v>29</v>
      </c>
      <c r="G7834" t="s">
        <v>21</v>
      </c>
      <c r="H7834" t="s">
        <v>30</v>
      </c>
      <c r="I7834" t="s">
        <v>16</v>
      </c>
      <c r="J7834">
        <v>6.692529E-3</v>
      </c>
      <c r="K7834">
        <v>9.6</v>
      </c>
      <c r="L7834">
        <v>164.91839999999999</v>
      </c>
      <c r="M7834">
        <v>4</v>
      </c>
    </row>
    <row r="7835" spans="1:13" x14ac:dyDescent="0.3">
      <c r="A7835" t="s">
        <v>17</v>
      </c>
      <c r="B7835">
        <v>7832</v>
      </c>
      <c r="C7835" t="s">
        <v>619</v>
      </c>
      <c r="D7835" t="s">
        <v>42</v>
      </c>
      <c r="E7835">
        <v>2014</v>
      </c>
      <c r="F7835" t="s">
        <v>29</v>
      </c>
      <c r="G7835" t="s">
        <v>21</v>
      </c>
      <c r="H7835" t="s">
        <v>30</v>
      </c>
      <c r="I7835" t="s">
        <v>16</v>
      </c>
      <c r="J7835">
        <v>6.0017128000000003E-2</v>
      </c>
      <c r="K7835">
        <v>9.8949999999999996</v>
      </c>
      <c r="L7835">
        <v>230.86420000000001</v>
      </c>
      <c r="M7835">
        <v>4</v>
      </c>
    </row>
    <row r="7836" spans="1:13" x14ac:dyDescent="0.3">
      <c r="A7836" t="s">
        <v>17</v>
      </c>
      <c r="B7836">
        <v>7833</v>
      </c>
      <c r="C7836" t="s">
        <v>216</v>
      </c>
      <c r="D7836" t="s">
        <v>42</v>
      </c>
      <c r="E7836">
        <v>2014</v>
      </c>
      <c r="F7836" t="s">
        <v>29</v>
      </c>
      <c r="G7836" t="s">
        <v>21</v>
      </c>
      <c r="H7836" t="s">
        <v>30</v>
      </c>
      <c r="I7836" t="s">
        <v>16</v>
      </c>
      <c r="J7836">
        <v>2.1407511000000001E-2</v>
      </c>
      <c r="K7836">
        <v>10</v>
      </c>
      <c r="L7836">
        <v>248.17500000000001</v>
      </c>
      <c r="M7836">
        <v>4</v>
      </c>
    </row>
    <row r="7837" spans="1:13" x14ac:dyDescent="0.3">
      <c r="A7837" t="s">
        <v>17</v>
      </c>
      <c r="B7837">
        <v>7834</v>
      </c>
      <c r="C7837" t="s">
        <v>93</v>
      </c>
      <c r="D7837" t="s">
        <v>42</v>
      </c>
      <c r="E7837">
        <v>2014</v>
      </c>
      <c r="F7837" t="s">
        <v>29</v>
      </c>
      <c r="G7837" t="s">
        <v>21</v>
      </c>
      <c r="H7837" t="s">
        <v>30</v>
      </c>
      <c r="I7837" t="s">
        <v>16</v>
      </c>
      <c r="J7837">
        <v>1.1278534999999999E-2</v>
      </c>
      <c r="K7837">
        <v>10.5</v>
      </c>
      <c r="L7837">
        <v>237.0248</v>
      </c>
      <c r="M7837">
        <v>4</v>
      </c>
    </row>
    <row r="7838" spans="1:13" x14ac:dyDescent="0.3">
      <c r="A7838" t="s">
        <v>17</v>
      </c>
      <c r="B7838">
        <v>7835</v>
      </c>
      <c r="C7838" t="s">
        <v>652</v>
      </c>
      <c r="D7838" t="s">
        <v>42</v>
      </c>
      <c r="E7838">
        <v>2014</v>
      </c>
      <c r="F7838" t="s">
        <v>29</v>
      </c>
      <c r="G7838" t="s">
        <v>21</v>
      </c>
      <c r="H7838" t="s">
        <v>30</v>
      </c>
      <c r="I7838" t="s">
        <v>16</v>
      </c>
      <c r="J7838">
        <v>4.1789717999999997E-2</v>
      </c>
      <c r="K7838">
        <v>13</v>
      </c>
      <c r="L7838">
        <v>256.10140000000001</v>
      </c>
      <c r="M7838">
        <v>4</v>
      </c>
    </row>
    <row r="7839" spans="1:13" x14ac:dyDescent="0.3">
      <c r="A7839" t="s">
        <v>17</v>
      </c>
      <c r="B7839">
        <v>7836</v>
      </c>
      <c r="C7839" t="s">
        <v>1377</v>
      </c>
      <c r="D7839" t="s">
        <v>42</v>
      </c>
      <c r="E7839">
        <v>2014</v>
      </c>
      <c r="F7839" t="s">
        <v>29</v>
      </c>
      <c r="G7839" t="s">
        <v>21</v>
      </c>
      <c r="H7839" t="s">
        <v>30</v>
      </c>
      <c r="I7839" t="s">
        <v>16</v>
      </c>
      <c r="J7839">
        <v>5.9275451999999999E-2</v>
      </c>
      <c r="K7839">
        <v>15.1</v>
      </c>
      <c r="L7839">
        <v>238.9248</v>
      </c>
      <c r="M7839">
        <v>4</v>
      </c>
    </row>
    <row r="7840" spans="1:13" x14ac:dyDescent="0.3">
      <c r="A7840" t="s">
        <v>17</v>
      </c>
      <c r="B7840">
        <v>7837</v>
      </c>
      <c r="C7840" t="s">
        <v>1412</v>
      </c>
      <c r="D7840" t="s">
        <v>42</v>
      </c>
      <c r="E7840">
        <v>2014</v>
      </c>
      <c r="F7840" t="s">
        <v>29</v>
      </c>
      <c r="G7840" t="s">
        <v>21</v>
      </c>
      <c r="H7840" t="s">
        <v>30</v>
      </c>
      <c r="I7840" t="s">
        <v>16</v>
      </c>
      <c r="J7840">
        <v>7.2608646999999998E-2</v>
      </c>
      <c r="K7840">
        <v>16</v>
      </c>
      <c r="L7840">
        <v>228.36680000000001</v>
      </c>
      <c r="M7840">
        <v>4</v>
      </c>
    </row>
    <row r="7841" spans="1:13" x14ac:dyDescent="0.3">
      <c r="A7841" t="s">
        <v>17</v>
      </c>
      <c r="B7841">
        <v>7838</v>
      </c>
      <c r="C7841" t="s">
        <v>693</v>
      </c>
      <c r="D7841" t="s">
        <v>42</v>
      </c>
      <c r="E7841">
        <v>2014</v>
      </c>
      <c r="F7841" t="s">
        <v>29</v>
      </c>
      <c r="G7841" t="s">
        <v>21</v>
      </c>
      <c r="H7841" t="s">
        <v>30</v>
      </c>
      <c r="I7841" t="s">
        <v>16</v>
      </c>
      <c r="J7841">
        <v>3.9113586999999998E-2</v>
      </c>
      <c r="K7841">
        <v>16.25</v>
      </c>
      <c r="L7841">
        <v>116.0176</v>
      </c>
      <c r="M7841">
        <v>4</v>
      </c>
    </row>
    <row r="7842" spans="1:13" x14ac:dyDescent="0.3">
      <c r="A7842" t="s">
        <v>17</v>
      </c>
      <c r="B7842">
        <v>7839</v>
      </c>
      <c r="C7842" t="s">
        <v>895</v>
      </c>
      <c r="D7842" t="s">
        <v>42</v>
      </c>
      <c r="E7842">
        <v>2014</v>
      </c>
      <c r="F7842" t="s">
        <v>29</v>
      </c>
      <c r="G7842" t="s">
        <v>21</v>
      </c>
      <c r="H7842" t="s">
        <v>30</v>
      </c>
      <c r="I7842" t="s">
        <v>16</v>
      </c>
      <c r="J7842">
        <v>2.7556246999999999E-2</v>
      </c>
      <c r="K7842">
        <v>16.600000000000001</v>
      </c>
      <c r="L7842">
        <v>176.6344</v>
      </c>
      <c r="M7842">
        <v>4</v>
      </c>
    </row>
    <row r="7843" spans="1:13" x14ac:dyDescent="0.3">
      <c r="A7843" t="s">
        <v>17</v>
      </c>
      <c r="B7843">
        <v>7840</v>
      </c>
      <c r="C7843" t="s">
        <v>1600</v>
      </c>
      <c r="D7843" t="s">
        <v>42</v>
      </c>
      <c r="E7843">
        <v>2014</v>
      </c>
      <c r="F7843" t="s">
        <v>29</v>
      </c>
      <c r="G7843" t="s">
        <v>21</v>
      </c>
      <c r="H7843" t="s">
        <v>30</v>
      </c>
      <c r="I7843" t="s">
        <v>16</v>
      </c>
      <c r="J7843">
        <v>1.2643035E-2</v>
      </c>
      <c r="K7843">
        <v>18.600000000000001</v>
      </c>
      <c r="L7843">
        <v>119.84139999999999</v>
      </c>
      <c r="M7843">
        <v>4</v>
      </c>
    </row>
    <row r="7844" spans="1:13" x14ac:dyDescent="0.3">
      <c r="A7844" t="s">
        <v>17</v>
      </c>
      <c r="B7844">
        <v>7841</v>
      </c>
      <c r="C7844" t="s">
        <v>951</v>
      </c>
      <c r="D7844" t="s">
        <v>42</v>
      </c>
      <c r="E7844">
        <v>2014</v>
      </c>
      <c r="F7844" t="s">
        <v>29</v>
      </c>
      <c r="G7844" t="s">
        <v>21</v>
      </c>
      <c r="H7844" t="s">
        <v>30</v>
      </c>
      <c r="I7844" t="s">
        <v>16</v>
      </c>
      <c r="J7844">
        <v>1.035692E-2</v>
      </c>
      <c r="K7844">
        <v>18.75</v>
      </c>
      <c r="L7844">
        <v>208.3954</v>
      </c>
      <c r="M7844">
        <v>4</v>
      </c>
    </row>
    <row r="7845" spans="1:13" x14ac:dyDescent="0.3">
      <c r="A7845" t="s">
        <v>17</v>
      </c>
      <c r="B7845">
        <v>7842</v>
      </c>
      <c r="C7845" t="s">
        <v>1396</v>
      </c>
      <c r="D7845" t="s">
        <v>42</v>
      </c>
      <c r="E7845">
        <v>2014</v>
      </c>
      <c r="F7845" t="s">
        <v>29</v>
      </c>
      <c r="G7845" t="s">
        <v>21</v>
      </c>
      <c r="H7845" t="s">
        <v>30</v>
      </c>
      <c r="I7845" t="s">
        <v>16</v>
      </c>
      <c r="J7845">
        <v>0.12922610400000001</v>
      </c>
      <c r="K7845">
        <v>19</v>
      </c>
      <c r="L7845">
        <v>190.5872</v>
      </c>
      <c r="M7845">
        <v>4</v>
      </c>
    </row>
    <row r="7846" spans="1:13" x14ac:dyDescent="0.3">
      <c r="A7846" t="s">
        <v>17</v>
      </c>
      <c r="B7846">
        <v>7843</v>
      </c>
      <c r="C7846" t="s">
        <v>41</v>
      </c>
      <c r="D7846" t="s">
        <v>42</v>
      </c>
      <c r="E7846">
        <v>2014</v>
      </c>
      <c r="F7846" t="s">
        <v>29</v>
      </c>
      <c r="G7846" t="s">
        <v>21</v>
      </c>
      <c r="H7846" t="s">
        <v>30</v>
      </c>
      <c r="I7846" t="s">
        <v>16</v>
      </c>
      <c r="J7846">
        <v>2.6826919000000001E-2</v>
      </c>
      <c r="K7846">
        <v>19.7</v>
      </c>
      <c r="L7846">
        <v>98.772599999999997</v>
      </c>
      <c r="M7846">
        <v>4</v>
      </c>
    </row>
    <row r="7847" spans="1:13" x14ac:dyDescent="0.3">
      <c r="A7847" t="s">
        <v>17</v>
      </c>
      <c r="B7847">
        <v>7844</v>
      </c>
      <c r="C7847" t="s">
        <v>1250</v>
      </c>
      <c r="D7847" t="s">
        <v>42</v>
      </c>
      <c r="E7847">
        <v>2014</v>
      </c>
      <c r="F7847" t="s">
        <v>29</v>
      </c>
      <c r="G7847" t="s">
        <v>21</v>
      </c>
      <c r="H7847" t="s">
        <v>30</v>
      </c>
      <c r="I7847" t="s">
        <v>16</v>
      </c>
      <c r="J7847">
        <v>0.112227747</v>
      </c>
      <c r="K7847">
        <v>20.2</v>
      </c>
      <c r="L7847">
        <v>123.5046</v>
      </c>
      <c r="M7847">
        <v>4</v>
      </c>
    </row>
    <row r="7848" spans="1:13" x14ac:dyDescent="0.3">
      <c r="A7848" t="s">
        <v>17</v>
      </c>
      <c r="B7848">
        <v>7845</v>
      </c>
      <c r="C7848" t="s">
        <v>413</v>
      </c>
      <c r="D7848" t="s">
        <v>42</v>
      </c>
      <c r="E7848">
        <v>2014</v>
      </c>
      <c r="F7848" t="s">
        <v>29</v>
      </c>
      <c r="G7848" t="s">
        <v>21</v>
      </c>
      <c r="H7848" t="s">
        <v>30</v>
      </c>
      <c r="I7848" t="s">
        <v>16</v>
      </c>
      <c r="J7848">
        <v>7.4177667000000003E-2</v>
      </c>
      <c r="K7848">
        <v>20.2</v>
      </c>
      <c r="L7848">
        <v>93.246200000000002</v>
      </c>
      <c r="M7848">
        <v>4</v>
      </c>
    </row>
    <row r="7849" spans="1:13" x14ac:dyDescent="0.3">
      <c r="A7849" t="s">
        <v>17</v>
      </c>
      <c r="B7849">
        <v>7846</v>
      </c>
      <c r="C7849" t="s">
        <v>149</v>
      </c>
      <c r="D7849" t="s">
        <v>42</v>
      </c>
      <c r="E7849">
        <v>2014</v>
      </c>
      <c r="F7849" t="s">
        <v>29</v>
      </c>
      <c r="G7849" t="s">
        <v>21</v>
      </c>
      <c r="H7849" t="s">
        <v>30</v>
      </c>
      <c r="I7849" t="s">
        <v>16</v>
      </c>
      <c r="J7849">
        <v>5.8886477E-2</v>
      </c>
      <c r="K7849">
        <v>20.25</v>
      </c>
      <c r="L7849">
        <v>245.54599999999999</v>
      </c>
      <c r="M7849">
        <v>4</v>
      </c>
    </row>
    <row r="7850" spans="1:13" x14ac:dyDescent="0.3">
      <c r="A7850" t="s">
        <v>17</v>
      </c>
      <c r="B7850">
        <v>7847</v>
      </c>
      <c r="C7850" t="s">
        <v>382</v>
      </c>
      <c r="D7850" t="s">
        <v>42</v>
      </c>
      <c r="E7850">
        <v>2014</v>
      </c>
      <c r="F7850" t="s">
        <v>29</v>
      </c>
      <c r="G7850" t="s">
        <v>21</v>
      </c>
      <c r="H7850" t="s">
        <v>30</v>
      </c>
      <c r="I7850" t="s">
        <v>16</v>
      </c>
      <c r="J7850">
        <v>0</v>
      </c>
      <c r="K7850">
        <v>20.25</v>
      </c>
      <c r="L7850">
        <v>145.64179999999999</v>
      </c>
      <c r="M7850">
        <v>4</v>
      </c>
    </row>
    <row r="7851" spans="1:13" x14ac:dyDescent="0.3">
      <c r="A7851" t="s">
        <v>17</v>
      </c>
      <c r="B7851">
        <v>7848</v>
      </c>
      <c r="C7851" t="s">
        <v>1032</v>
      </c>
      <c r="D7851" t="s">
        <v>42</v>
      </c>
      <c r="E7851">
        <v>2014</v>
      </c>
      <c r="F7851" t="s">
        <v>29</v>
      </c>
      <c r="G7851" t="s">
        <v>21</v>
      </c>
      <c r="H7851" t="s">
        <v>30</v>
      </c>
      <c r="I7851" t="s">
        <v>16</v>
      </c>
      <c r="J7851">
        <v>2.5931659999999999E-2</v>
      </c>
      <c r="K7851">
        <v>20.25</v>
      </c>
      <c r="L7851">
        <v>182.5976</v>
      </c>
      <c r="M7851">
        <v>4</v>
      </c>
    </row>
    <row r="7852" spans="1:13" x14ac:dyDescent="0.3">
      <c r="A7852" t="s">
        <v>17</v>
      </c>
      <c r="B7852">
        <v>7849</v>
      </c>
      <c r="C7852" t="s">
        <v>1384</v>
      </c>
      <c r="D7852" t="s">
        <v>42</v>
      </c>
      <c r="E7852">
        <v>2014</v>
      </c>
      <c r="F7852" t="s">
        <v>29</v>
      </c>
      <c r="G7852" t="s">
        <v>21</v>
      </c>
      <c r="H7852" t="s">
        <v>30</v>
      </c>
      <c r="I7852" t="s">
        <v>16</v>
      </c>
      <c r="J7852">
        <v>3.9235526999999999E-2</v>
      </c>
      <c r="K7852">
        <v>20.350000000000001</v>
      </c>
      <c r="L7852">
        <v>127.26779999999999</v>
      </c>
      <c r="M7852">
        <v>4</v>
      </c>
    </row>
    <row r="7853" spans="1:13" x14ac:dyDescent="0.3">
      <c r="A7853" t="s">
        <v>17</v>
      </c>
      <c r="B7853">
        <v>7850</v>
      </c>
      <c r="C7853" t="s">
        <v>242</v>
      </c>
      <c r="D7853" t="s">
        <v>42</v>
      </c>
      <c r="E7853">
        <v>2014</v>
      </c>
      <c r="F7853" t="s">
        <v>29</v>
      </c>
      <c r="G7853" t="s">
        <v>21</v>
      </c>
      <c r="H7853" t="s">
        <v>30</v>
      </c>
      <c r="I7853" t="s">
        <v>16</v>
      </c>
      <c r="J7853">
        <v>2.6877471E-2</v>
      </c>
      <c r="K7853">
        <v>20.7</v>
      </c>
      <c r="L7853">
        <v>74.635400000000004</v>
      </c>
      <c r="M7853">
        <v>4</v>
      </c>
    </row>
    <row r="7854" spans="1:13" x14ac:dyDescent="0.3">
      <c r="A7854" t="s">
        <v>17</v>
      </c>
      <c r="B7854">
        <v>7851</v>
      </c>
      <c r="C7854" t="s">
        <v>708</v>
      </c>
      <c r="D7854" t="s">
        <v>42</v>
      </c>
      <c r="E7854">
        <v>2014</v>
      </c>
      <c r="F7854" t="s">
        <v>29</v>
      </c>
      <c r="G7854" t="s">
        <v>21</v>
      </c>
      <c r="H7854" t="s">
        <v>30</v>
      </c>
      <c r="I7854" t="s">
        <v>16</v>
      </c>
      <c r="J7854">
        <v>2.8984803999999999E-2</v>
      </c>
      <c r="K7854">
        <v>21.1</v>
      </c>
      <c r="L7854">
        <v>146.17859999999999</v>
      </c>
      <c r="M7854">
        <v>4</v>
      </c>
    </row>
    <row r="7855" spans="1:13" x14ac:dyDescent="0.3">
      <c r="A7855" t="s">
        <v>17</v>
      </c>
      <c r="B7855">
        <v>7852</v>
      </c>
      <c r="C7855" t="s">
        <v>510</v>
      </c>
      <c r="D7855" t="s">
        <v>54</v>
      </c>
      <c r="E7855">
        <v>2014</v>
      </c>
      <c r="F7855" t="s">
        <v>29</v>
      </c>
      <c r="G7855" t="s">
        <v>21</v>
      </c>
      <c r="H7855" t="s">
        <v>30</v>
      </c>
      <c r="I7855" t="s">
        <v>16</v>
      </c>
      <c r="J7855">
        <v>1.2707362E-2</v>
      </c>
      <c r="K7855">
        <v>6.32</v>
      </c>
      <c r="L7855">
        <v>41.0822</v>
      </c>
      <c r="M7855">
        <v>4</v>
      </c>
    </row>
    <row r="7856" spans="1:13" x14ac:dyDescent="0.3">
      <c r="A7856" t="s">
        <v>17</v>
      </c>
      <c r="B7856">
        <v>7853</v>
      </c>
      <c r="C7856" t="s">
        <v>1193</v>
      </c>
      <c r="D7856" t="s">
        <v>54</v>
      </c>
      <c r="E7856">
        <v>2014</v>
      </c>
      <c r="F7856" t="s">
        <v>29</v>
      </c>
      <c r="G7856" t="s">
        <v>21</v>
      </c>
      <c r="H7856" t="s">
        <v>30</v>
      </c>
      <c r="I7856" t="s">
        <v>16</v>
      </c>
      <c r="J7856">
        <v>2.7041859000000001E-2</v>
      </c>
      <c r="K7856">
        <v>10.1</v>
      </c>
      <c r="L7856">
        <v>77.566999999999993</v>
      </c>
      <c r="M7856">
        <v>4</v>
      </c>
    </row>
    <row r="7857" spans="1:13" x14ac:dyDescent="0.3">
      <c r="A7857" t="s">
        <v>17</v>
      </c>
      <c r="B7857">
        <v>7854</v>
      </c>
      <c r="C7857" t="s">
        <v>1369</v>
      </c>
      <c r="D7857" t="s">
        <v>54</v>
      </c>
      <c r="E7857">
        <v>2014</v>
      </c>
      <c r="F7857" t="s">
        <v>29</v>
      </c>
      <c r="G7857" t="s">
        <v>21</v>
      </c>
      <c r="H7857" t="s">
        <v>30</v>
      </c>
      <c r="I7857" t="s">
        <v>16</v>
      </c>
      <c r="J7857">
        <v>7.2738309999999997E-3</v>
      </c>
      <c r="K7857">
        <v>11.3</v>
      </c>
      <c r="L7857">
        <v>196.64259999999999</v>
      </c>
      <c r="M7857">
        <v>4</v>
      </c>
    </row>
    <row r="7858" spans="1:13" x14ac:dyDescent="0.3">
      <c r="A7858" t="s">
        <v>17</v>
      </c>
      <c r="B7858">
        <v>7855</v>
      </c>
      <c r="C7858" t="s">
        <v>1102</v>
      </c>
      <c r="D7858" t="s">
        <v>54</v>
      </c>
      <c r="E7858">
        <v>2014</v>
      </c>
      <c r="F7858" t="s">
        <v>29</v>
      </c>
      <c r="G7858" t="s">
        <v>21</v>
      </c>
      <c r="H7858" t="s">
        <v>30</v>
      </c>
      <c r="I7858" t="s">
        <v>16</v>
      </c>
      <c r="J7858">
        <v>5.2295514000000001E-2</v>
      </c>
      <c r="K7858">
        <v>15.1</v>
      </c>
      <c r="L7858">
        <v>242.9512</v>
      </c>
      <c r="M7858">
        <v>4</v>
      </c>
    </row>
    <row r="7859" spans="1:13" x14ac:dyDescent="0.3">
      <c r="A7859" t="s">
        <v>17</v>
      </c>
      <c r="B7859">
        <v>7856</v>
      </c>
      <c r="C7859" t="s">
        <v>53</v>
      </c>
      <c r="D7859" t="s">
        <v>54</v>
      </c>
      <c r="E7859">
        <v>2014</v>
      </c>
      <c r="F7859" t="s">
        <v>29</v>
      </c>
      <c r="G7859" t="s">
        <v>21</v>
      </c>
      <c r="H7859" t="s">
        <v>30</v>
      </c>
      <c r="I7859" t="s">
        <v>16</v>
      </c>
      <c r="J7859">
        <v>3.3060936999999999E-2</v>
      </c>
      <c r="K7859">
        <v>19.350000000000001</v>
      </c>
      <c r="L7859">
        <v>172.47380000000001</v>
      </c>
      <c r="M7859">
        <v>4</v>
      </c>
    </row>
    <row r="7860" spans="1:13" x14ac:dyDescent="0.3">
      <c r="A7860" t="s">
        <v>17</v>
      </c>
      <c r="B7860">
        <v>7857</v>
      </c>
      <c r="C7860" t="s">
        <v>467</v>
      </c>
      <c r="D7860" t="s">
        <v>64</v>
      </c>
      <c r="E7860">
        <v>2014</v>
      </c>
      <c r="F7860" t="s">
        <v>29</v>
      </c>
      <c r="G7860" t="s">
        <v>21</v>
      </c>
      <c r="H7860" t="s">
        <v>30</v>
      </c>
      <c r="I7860" t="s">
        <v>16</v>
      </c>
      <c r="J7860">
        <v>3.9928581999999997E-2</v>
      </c>
      <c r="K7860">
        <v>9.3949999999999996</v>
      </c>
      <c r="L7860">
        <v>83.290800000000004</v>
      </c>
      <c r="M7860">
        <v>4</v>
      </c>
    </row>
    <row r="7861" spans="1:13" x14ac:dyDescent="0.3">
      <c r="A7861" t="s">
        <v>17</v>
      </c>
      <c r="B7861">
        <v>7858</v>
      </c>
      <c r="C7861" t="s">
        <v>1194</v>
      </c>
      <c r="D7861" t="s">
        <v>64</v>
      </c>
      <c r="E7861">
        <v>2014</v>
      </c>
      <c r="F7861" t="s">
        <v>29</v>
      </c>
      <c r="G7861" t="s">
        <v>21</v>
      </c>
      <c r="H7861" t="s">
        <v>30</v>
      </c>
      <c r="I7861" t="s">
        <v>16</v>
      </c>
      <c r="J7861">
        <v>1.9459164000000001E-2</v>
      </c>
      <c r="K7861">
        <v>14.5</v>
      </c>
      <c r="L7861">
        <v>161.62100000000001</v>
      </c>
      <c r="M7861">
        <v>4</v>
      </c>
    </row>
    <row r="7862" spans="1:13" x14ac:dyDescent="0.3">
      <c r="A7862" t="s">
        <v>17</v>
      </c>
      <c r="B7862">
        <v>7859</v>
      </c>
      <c r="C7862" t="s">
        <v>1497</v>
      </c>
      <c r="D7862" t="s">
        <v>153</v>
      </c>
      <c r="E7862">
        <v>2014</v>
      </c>
      <c r="F7862" t="s">
        <v>29</v>
      </c>
      <c r="G7862" t="s">
        <v>21</v>
      </c>
      <c r="H7862" t="s">
        <v>30</v>
      </c>
      <c r="I7862" t="s">
        <v>16</v>
      </c>
      <c r="J7862">
        <v>3.1199028E-2</v>
      </c>
      <c r="K7862">
        <v>10.395</v>
      </c>
      <c r="L7862">
        <v>159.46039999999999</v>
      </c>
      <c r="M7862">
        <v>4</v>
      </c>
    </row>
    <row r="7863" spans="1:13" x14ac:dyDescent="0.3">
      <c r="A7863" t="s">
        <v>17</v>
      </c>
      <c r="B7863">
        <v>7860</v>
      </c>
      <c r="C7863" t="s">
        <v>417</v>
      </c>
      <c r="D7863" t="s">
        <v>48</v>
      </c>
      <c r="E7863">
        <v>2014</v>
      </c>
      <c r="F7863" t="s">
        <v>29</v>
      </c>
      <c r="G7863" t="s">
        <v>21</v>
      </c>
      <c r="H7863" t="s">
        <v>30</v>
      </c>
      <c r="I7863" t="s">
        <v>16</v>
      </c>
      <c r="J7863">
        <v>9.9879336999999999E-2</v>
      </c>
      <c r="K7863">
        <v>7.2350000000000003</v>
      </c>
      <c r="L7863">
        <v>195.14519999999999</v>
      </c>
      <c r="M7863">
        <v>4</v>
      </c>
    </row>
    <row r="7864" spans="1:13" x14ac:dyDescent="0.3">
      <c r="A7864" t="s">
        <v>17</v>
      </c>
      <c r="B7864">
        <v>7861</v>
      </c>
      <c r="C7864" t="s">
        <v>709</v>
      </c>
      <c r="D7864" t="s">
        <v>48</v>
      </c>
      <c r="E7864">
        <v>2014</v>
      </c>
      <c r="F7864" t="s">
        <v>29</v>
      </c>
      <c r="G7864" t="s">
        <v>21</v>
      </c>
      <c r="H7864" t="s">
        <v>30</v>
      </c>
      <c r="I7864" t="s">
        <v>16</v>
      </c>
      <c r="J7864">
        <v>5.8083831000000002E-2</v>
      </c>
      <c r="K7864">
        <v>7.2350000000000003</v>
      </c>
      <c r="L7864">
        <v>113.68340000000001</v>
      </c>
      <c r="M7864">
        <v>4</v>
      </c>
    </row>
    <row r="7865" spans="1:13" x14ac:dyDescent="0.3">
      <c r="A7865" t="s">
        <v>17</v>
      </c>
      <c r="B7865">
        <v>7862</v>
      </c>
      <c r="C7865" t="s">
        <v>1404</v>
      </c>
      <c r="D7865" t="s">
        <v>48</v>
      </c>
      <c r="E7865">
        <v>2014</v>
      </c>
      <c r="F7865" t="s">
        <v>29</v>
      </c>
      <c r="G7865" t="s">
        <v>21</v>
      </c>
      <c r="H7865" t="s">
        <v>30</v>
      </c>
      <c r="I7865" t="s">
        <v>16</v>
      </c>
      <c r="J7865">
        <v>5.9302849999999997E-2</v>
      </c>
      <c r="K7865">
        <v>7.76</v>
      </c>
      <c r="L7865">
        <v>98.77</v>
      </c>
      <c r="M7865">
        <v>4</v>
      </c>
    </row>
    <row r="7866" spans="1:13" x14ac:dyDescent="0.3">
      <c r="A7866" t="s">
        <v>17</v>
      </c>
      <c r="B7866">
        <v>7863</v>
      </c>
      <c r="C7866" t="s">
        <v>117</v>
      </c>
      <c r="D7866" t="s">
        <v>48</v>
      </c>
      <c r="E7866">
        <v>2014</v>
      </c>
      <c r="F7866" t="s">
        <v>29</v>
      </c>
      <c r="G7866" t="s">
        <v>21</v>
      </c>
      <c r="H7866" t="s">
        <v>30</v>
      </c>
      <c r="I7866" t="s">
        <v>16</v>
      </c>
      <c r="J7866">
        <v>1.0003987000000001E-2</v>
      </c>
      <c r="K7866">
        <v>7.9050000000000002</v>
      </c>
      <c r="L7866">
        <v>250.74080000000001</v>
      </c>
      <c r="M7866">
        <v>4</v>
      </c>
    </row>
    <row r="7867" spans="1:13" x14ac:dyDescent="0.3">
      <c r="A7867" t="s">
        <v>17</v>
      </c>
      <c r="B7867">
        <v>7864</v>
      </c>
      <c r="C7867" t="s">
        <v>523</v>
      </c>
      <c r="D7867" t="s">
        <v>48</v>
      </c>
      <c r="E7867">
        <v>2014</v>
      </c>
      <c r="F7867" t="s">
        <v>29</v>
      </c>
      <c r="G7867" t="s">
        <v>21</v>
      </c>
      <c r="H7867" t="s">
        <v>30</v>
      </c>
      <c r="I7867" t="s">
        <v>16</v>
      </c>
      <c r="J7867">
        <v>0.10366489700000001</v>
      </c>
      <c r="K7867">
        <v>9.3949999999999996</v>
      </c>
      <c r="L7867">
        <v>233.69319999999999</v>
      </c>
      <c r="M7867">
        <v>4</v>
      </c>
    </row>
    <row r="7868" spans="1:13" x14ac:dyDescent="0.3">
      <c r="A7868" t="s">
        <v>17</v>
      </c>
      <c r="B7868">
        <v>7865</v>
      </c>
      <c r="C7868" t="s">
        <v>1086</v>
      </c>
      <c r="D7868" t="s">
        <v>48</v>
      </c>
      <c r="E7868">
        <v>2014</v>
      </c>
      <c r="F7868" t="s">
        <v>29</v>
      </c>
      <c r="G7868" t="s">
        <v>21</v>
      </c>
      <c r="H7868" t="s">
        <v>30</v>
      </c>
      <c r="I7868" t="s">
        <v>16</v>
      </c>
      <c r="J7868">
        <v>3.5549526999999997E-2</v>
      </c>
      <c r="K7868">
        <v>9.6</v>
      </c>
      <c r="L7868">
        <v>244.11699999999999</v>
      </c>
      <c r="M7868">
        <v>4</v>
      </c>
    </row>
    <row r="7869" spans="1:13" x14ac:dyDescent="0.3">
      <c r="A7869" t="s">
        <v>17</v>
      </c>
      <c r="B7869">
        <v>7866</v>
      </c>
      <c r="C7869" t="s">
        <v>119</v>
      </c>
      <c r="D7869" t="s">
        <v>48</v>
      </c>
      <c r="E7869">
        <v>2014</v>
      </c>
      <c r="F7869" t="s">
        <v>29</v>
      </c>
      <c r="G7869" t="s">
        <v>21</v>
      </c>
      <c r="H7869" t="s">
        <v>30</v>
      </c>
      <c r="I7869" t="s">
        <v>16</v>
      </c>
      <c r="J7869">
        <v>2.0551458000000002E-2</v>
      </c>
      <c r="K7869">
        <v>12.1</v>
      </c>
      <c r="L7869">
        <v>146.67339999999999</v>
      </c>
      <c r="M7869">
        <v>4</v>
      </c>
    </row>
    <row r="7870" spans="1:13" x14ac:dyDescent="0.3">
      <c r="A7870" t="s">
        <v>17</v>
      </c>
      <c r="B7870">
        <v>7867</v>
      </c>
      <c r="C7870" t="s">
        <v>641</v>
      </c>
      <c r="D7870" t="s">
        <v>48</v>
      </c>
      <c r="E7870">
        <v>2014</v>
      </c>
      <c r="F7870" t="s">
        <v>29</v>
      </c>
      <c r="G7870" t="s">
        <v>21</v>
      </c>
      <c r="H7870" t="s">
        <v>30</v>
      </c>
      <c r="I7870" t="s">
        <v>16</v>
      </c>
      <c r="J7870">
        <v>0</v>
      </c>
      <c r="K7870">
        <v>12.35</v>
      </c>
      <c r="L7870">
        <v>118.91240000000001</v>
      </c>
      <c r="M7870">
        <v>4</v>
      </c>
    </row>
    <row r="7871" spans="1:13" x14ac:dyDescent="0.3">
      <c r="A7871" t="s">
        <v>17</v>
      </c>
      <c r="B7871">
        <v>7868</v>
      </c>
      <c r="C7871" t="s">
        <v>880</v>
      </c>
      <c r="D7871" t="s">
        <v>48</v>
      </c>
      <c r="E7871">
        <v>2014</v>
      </c>
      <c r="F7871" t="s">
        <v>29</v>
      </c>
      <c r="G7871" t="s">
        <v>21</v>
      </c>
      <c r="H7871" t="s">
        <v>30</v>
      </c>
      <c r="I7871" t="s">
        <v>16</v>
      </c>
      <c r="J7871">
        <v>3.5930784E-2</v>
      </c>
      <c r="K7871">
        <v>13.65</v>
      </c>
      <c r="L7871">
        <v>184.4924</v>
      </c>
      <c r="M7871">
        <v>4</v>
      </c>
    </row>
    <row r="7872" spans="1:13" x14ac:dyDescent="0.3">
      <c r="A7872" t="s">
        <v>17</v>
      </c>
      <c r="B7872">
        <v>7869</v>
      </c>
      <c r="C7872" t="s">
        <v>389</v>
      </c>
      <c r="D7872" t="s">
        <v>48</v>
      </c>
      <c r="E7872">
        <v>2014</v>
      </c>
      <c r="F7872" t="s">
        <v>29</v>
      </c>
      <c r="G7872" t="s">
        <v>21</v>
      </c>
      <c r="H7872" t="s">
        <v>30</v>
      </c>
      <c r="I7872" t="s">
        <v>16</v>
      </c>
      <c r="J7872">
        <v>6.6820329999999997E-2</v>
      </c>
      <c r="K7872">
        <v>14.1</v>
      </c>
      <c r="L7872">
        <v>198.9084</v>
      </c>
      <c r="M7872">
        <v>4</v>
      </c>
    </row>
    <row r="7873" spans="1:13" x14ac:dyDescent="0.3">
      <c r="A7873" t="s">
        <v>17</v>
      </c>
      <c r="B7873">
        <v>7870</v>
      </c>
      <c r="C7873" t="s">
        <v>1165</v>
      </c>
      <c r="D7873" t="s">
        <v>48</v>
      </c>
      <c r="E7873">
        <v>2014</v>
      </c>
      <c r="F7873" t="s">
        <v>29</v>
      </c>
      <c r="G7873" t="s">
        <v>21</v>
      </c>
      <c r="H7873" t="s">
        <v>30</v>
      </c>
      <c r="I7873" t="s">
        <v>16</v>
      </c>
      <c r="J7873">
        <v>3.4845668000000003E-2</v>
      </c>
      <c r="K7873">
        <v>14.15</v>
      </c>
      <c r="L7873">
        <v>242.78280000000001</v>
      </c>
      <c r="M7873">
        <v>4</v>
      </c>
    </row>
    <row r="7874" spans="1:13" x14ac:dyDescent="0.3">
      <c r="A7874" t="s">
        <v>17</v>
      </c>
      <c r="B7874">
        <v>7871</v>
      </c>
      <c r="C7874" t="s">
        <v>1541</v>
      </c>
      <c r="D7874" t="s">
        <v>48</v>
      </c>
      <c r="E7874">
        <v>2014</v>
      </c>
      <c r="F7874" t="s">
        <v>29</v>
      </c>
      <c r="G7874" t="s">
        <v>21</v>
      </c>
      <c r="H7874" t="s">
        <v>30</v>
      </c>
      <c r="I7874" t="s">
        <v>16</v>
      </c>
      <c r="J7874">
        <v>0</v>
      </c>
      <c r="K7874">
        <v>15.1</v>
      </c>
      <c r="L7874">
        <v>195.21100000000001</v>
      </c>
      <c r="M7874">
        <v>4</v>
      </c>
    </row>
    <row r="7875" spans="1:13" x14ac:dyDescent="0.3">
      <c r="A7875" t="s">
        <v>17</v>
      </c>
      <c r="B7875">
        <v>7872</v>
      </c>
      <c r="C7875" t="s">
        <v>1088</v>
      </c>
      <c r="D7875" t="s">
        <v>48</v>
      </c>
      <c r="E7875">
        <v>2014</v>
      </c>
      <c r="F7875" t="s">
        <v>29</v>
      </c>
      <c r="G7875" t="s">
        <v>21</v>
      </c>
      <c r="H7875" t="s">
        <v>30</v>
      </c>
      <c r="I7875" t="s">
        <v>16</v>
      </c>
      <c r="J7875">
        <v>8.7646693999999997E-2</v>
      </c>
      <c r="K7875">
        <v>15.6</v>
      </c>
      <c r="L7875">
        <v>221.57980000000001</v>
      </c>
      <c r="M7875">
        <v>4</v>
      </c>
    </row>
    <row r="7876" spans="1:13" x14ac:dyDescent="0.3">
      <c r="A7876" t="s">
        <v>17</v>
      </c>
      <c r="B7876">
        <v>7873</v>
      </c>
      <c r="C7876" t="s">
        <v>220</v>
      </c>
      <c r="D7876" t="s">
        <v>48</v>
      </c>
      <c r="E7876">
        <v>2014</v>
      </c>
      <c r="F7876" t="s">
        <v>29</v>
      </c>
      <c r="G7876" t="s">
        <v>21</v>
      </c>
      <c r="H7876" t="s">
        <v>30</v>
      </c>
      <c r="I7876" t="s">
        <v>16</v>
      </c>
      <c r="J7876">
        <v>4.0911823999999999E-2</v>
      </c>
      <c r="K7876">
        <v>16</v>
      </c>
      <c r="L7876">
        <v>141.24959999999999</v>
      </c>
      <c r="M7876">
        <v>4</v>
      </c>
    </row>
    <row r="7877" spans="1:13" x14ac:dyDescent="0.3">
      <c r="A7877" t="s">
        <v>17</v>
      </c>
      <c r="B7877">
        <v>7874</v>
      </c>
      <c r="C7877" t="s">
        <v>953</v>
      </c>
      <c r="D7877" t="s">
        <v>48</v>
      </c>
      <c r="E7877">
        <v>2014</v>
      </c>
      <c r="F7877" t="s">
        <v>29</v>
      </c>
      <c r="G7877" t="s">
        <v>21</v>
      </c>
      <c r="H7877" t="s">
        <v>30</v>
      </c>
      <c r="I7877" t="s">
        <v>16</v>
      </c>
      <c r="J7877">
        <v>4.5009951999999999E-2</v>
      </c>
      <c r="K7877">
        <v>16.75</v>
      </c>
      <c r="L7877">
        <v>186.85560000000001</v>
      </c>
      <c r="M7877">
        <v>4</v>
      </c>
    </row>
    <row r="7878" spans="1:13" x14ac:dyDescent="0.3">
      <c r="A7878" t="s">
        <v>17</v>
      </c>
      <c r="B7878">
        <v>7875</v>
      </c>
      <c r="C7878" t="s">
        <v>1566</v>
      </c>
      <c r="D7878" t="s">
        <v>48</v>
      </c>
      <c r="E7878">
        <v>2014</v>
      </c>
      <c r="F7878" t="s">
        <v>29</v>
      </c>
      <c r="G7878" t="s">
        <v>21</v>
      </c>
      <c r="H7878" t="s">
        <v>30</v>
      </c>
      <c r="I7878" t="s">
        <v>16</v>
      </c>
      <c r="J7878">
        <v>0.104768536</v>
      </c>
      <c r="K7878">
        <v>16.75</v>
      </c>
      <c r="L7878">
        <v>155.16300000000001</v>
      </c>
      <c r="M7878">
        <v>4</v>
      </c>
    </row>
    <row r="7879" spans="1:13" x14ac:dyDescent="0.3">
      <c r="A7879" t="s">
        <v>17</v>
      </c>
      <c r="B7879">
        <v>7876</v>
      </c>
      <c r="C7879" t="s">
        <v>1264</v>
      </c>
      <c r="D7879" t="s">
        <v>48</v>
      </c>
      <c r="E7879">
        <v>2014</v>
      </c>
      <c r="F7879" t="s">
        <v>29</v>
      </c>
      <c r="G7879" t="s">
        <v>21</v>
      </c>
      <c r="H7879" t="s">
        <v>30</v>
      </c>
      <c r="I7879" t="s">
        <v>16</v>
      </c>
      <c r="J7879">
        <v>4.4426489999999999E-2</v>
      </c>
      <c r="K7879">
        <v>17.850000000000001</v>
      </c>
      <c r="L7879">
        <v>124.902</v>
      </c>
      <c r="M7879">
        <v>4</v>
      </c>
    </row>
    <row r="7880" spans="1:13" x14ac:dyDescent="0.3">
      <c r="A7880" t="s">
        <v>17</v>
      </c>
      <c r="B7880">
        <v>7877</v>
      </c>
      <c r="C7880" t="s">
        <v>1408</v>
      </c>
      <c r="D7880" t="s">
        <v>32</v>
      </c>
      <c r="E7880">
        <v>2014</v>
      </c>
      <c r="F7880" t="s">
        <v>29</v>
      </c>
      <c r="G7880" t="s">
        <v>21</v>
      </c>
      <c r="H7880" t="s">
        <v>30</v>
      </c>
      <c r="I7880" t="s">
        <v>16</v>
      </c>
      <c r="J7880">
        <v>4.5334098000000003E-2</v>
      </c>
      <c r="K7880">
        <v>5.73</v>
      </c>
      <c r="L7880">
        <v>87.088200000000001</v>
      </c>
      <c r="M7880">
        <v>4</v>
      </c>
    </row>
    <row r="7881" spans="1:13" x14ac:dyDescent="0.3">
      <c r="A7881" t="s">
        <v>17</v>
      </c>
      <c r="B7881">
        <v>7878</v>
      </c>
      <c r="C7881" t="s">
        <v>566</v>
      </c>
      <c r="D7881" t="s">
        <v>32</v>
      </c>
      <c r="E7881">
        <v>2014</v>
      </c>
      <c r="F7881" t="s">
        <v>29</v>
      </c>
      <c r="G7881" t="s">
        <v>21</v>
      </c>
      <c r="H7881" t="s">
        <v>30</v>
      </c>
      <c r="I7881" t="s">
        <v>16</v>
      </c>
      <c r="J7881">
        <v>7.7129323E-2</v>
      </c>
      <c r="K7881">
        <v>6.96</v>
      </c>
      <c r="L7881">
        <v>92.714600000000004</v>
      </c>
      <c r="M7881">
        <v>4</v>
      </c>
    </row>
    <row r="7882" spans="1:13" x14ac:dyDescent="0.3">
      <c r="A7882" t="s">
        <v>17</v>
      </c>
      <c r="B7882">
        <v>7879</v>
      </c>
      <c r="C7882" t="s">
        <v>1073</v>
      </c>
      <c r="D7882" t="s">
        <v>32</v>
      </c>
      <c r="E7882">
        <v>2014</v>
      </c>
      <c r="F7882" t="s">
        <v>29</v>
      </c>
      <c r="G7882" t="s">
        <v>21</v>
      </c>
      <c r="H7882" t="s">
        <v>30</v>
      </c>
      <c r="I7882" t="s">
        <v>16</v>
      </c>
      <c r="J7882">
        <v>1.7311311999999999E-2</v>
      </c>
      <c r="K7882">
        <v>8.43</v>
      </c>
      <c r="L7882">
        <v>197.8768</v>
      </c>
      <c r="M7882">
        <v>4</v>
      </c>
    </row>
    <row r="7883" spans="1:13" x14ac:dyDescent="0.3">
      <c r="A7883" t="s">
        <v>17</v>
      </c>
      <c r="B7883">
        <v>7880</v>
      </c>
      <c r="C7883" t="s">
        <v>972</v>
      </c>
      <c r="D7883" t="s">
        <v>32</v>
      </c>
      <c r="E7883">
        <v>2014</v>
      </c>
      <c r="F7883" t="s">
        <v>29</v>
      </c>
      <c r="G7883" t="s">
        <v>21</v>
      </c>
      <c r="H7883" t="s">
        <v>30</v>
      </c>
      <c r="I7883" t="s">
        <v>16</v>
      </c>
      <c r="J7883">
        <v>2.3866078999999998E-2</v>
      </c>
      <c r="K7883">
        <v>8.5749999999999993</v>
      </c>
      <c r="L7883">
        <v>107.128</v>
      </c>
      <c r="M7883">
        <v>4</v>
      </c>
    </row>
    <row r="7884" spans="1:13" x14ac:dyDescent="0.3">
      <c r="A7884" t="s">
        <v>17</v>
      </c>
      <c r="B7884">
        <v>7881</v>
      </c>
      <c r="C7884" t="s">
        <v>1058</v>
      </c>
      <c r="D7884" t="s">
        <v>32</v>
      </c>
      <c r="E7884">
        <v>2014</v>
      </c>
      <c r="F7884" t="s">
        <v>29</v>
      </c>
      <c r="G7884" t="s">
        <v>21</v>
      </c>
      <c r="H7884" t="s">
        <v>30</v>
      </c>
      <c r="I7884" t="s">
        <v>16</v>
      </c>
      <c r="J7884">
        <v>4.1851461E-2</v>
      </c>
      <c r="K7884">
        <v>9.5</v>
      </c>
      <c r="L7884">
        <v>31.49</v>
      </c>
      <c r="M7884">
        <v>4</v>
      </c>
    </row>
    <row r="7885" spans="1:13" x14ac:dyDescent="0.3">
      <c r="A7885" t="s">
        <v>17</v>
      </c>
      <c r="B7885">
        <v>7882</v>
      </c>
      <c r="C7885" t="s">
        <v>567</v>
      </c>
      <c r="D7885" t="s">
        <v>32</v>
      </c>
      <c r="E7885">
        <v>2014</v>
      </c>
      <c r="F7885" t="s">
        <v>29</v>
      </c>
      <c r="G7885" t="s">
        <v>21</v>
      </c>
      <c r="H7885" t="s">
        <v>30</v>
      </c>
      <c r="I7885" t="s">
        <v>16</v>
      </c>
      <c r="J7885">
        <v>9.6217261999999998E-2</v>
      </c>
      <c r="K7885">
        <v>9.6</v>
      </c>
      <c r="L7885">
        <v>168.51580000000001</v>
      </c>
      <c r="M7885">
        <v>4</v>
      </c>
    </row>
    <row r="7886" spans="1:13" x14ac:dyDescent="0.3">
      <c r="A7886" t="s">
        <v>17</v>
      </c>
      <c r="B7886">
        <v>7883</v>
      </c>
      <c r="C7886" t="s">
        <v>1550</v>
      </c>
      <c r="D7886" t="s">
        <v>32</v>
      </c>
      <c r="E7886">
        <v>2014</v>
      </c>
      <c r="F7886" t="s">
        <v>29</v>
      </c>
      <c r="G7886" t="s">
        <v>21</v>
      </c>
      <c r="H7886" t="s">
        <v>30</v>
      </c>
      <c r="I7886" t="s">
        <v>16</v>
      </c>
      <c r="J7886">
        <v>4.0911823999999999E-2</v>
      </c>
      <c r="K7886">
        <v>11.6</v>
      </c>
      <c r="L7886">
        <v>142.31540000000001</v>
      </c>
      <c r="M7886">
        <v>4</v>
      </c>
    </row>
    <row r="7887" spans="1:13" x14ac:dyDescent="0.3">
      <c r="A7887" t="s">
        <v>17</v>
      </c>
      <c r="B7887">
        <v>7884</v>
      </c>
      <c r="C7887" t="s">
        <v>898</v>
      </c>
      <c r="D7887" t="s">
        <v>32</v>
      </c>
      <c r="E7887">
        <v>2014</v>
      </c>
      <c r="F7887" t="s">
        <v>29</v>
      </c>
      <c r="G7887" t="s">
        <v>21</v>
      </c>
      <c r="H7887" t="s">
        <v>30</v>
      </c>
      <c r="I7887" t="s">
        <v>16</v>
      </c>
      <c r="J7887">
        <v>6.9401919000000006E-2</v>
      </c>
      <c r="K7887">
        <v>12.3</v>
      </c>
      <c r="L7887">
        <v>107.99379999999999</v>
      </c>
      <c r="M7887">
        <v>4</v>
      </c>
    </row>
    <row r="7888" spans="1:13" x14ac:dyDescent="0.3">
      <c r="A7888" t="s">
        <v>17</v>
      </c>
      <c r="B7888">
        <v>7885</v>
      </c>
      <c r="C7888" t="s">
        <v>540</v>
      </c>
      <c r="D7888" t="s">
        <v>32</v>
      </c>
      <c r="E7888">
        <v>2014</v>
      </c>
      <c r="F7888" t="s">
        <v>29</v>
      </c>
      <c r="G7888" t="s">
        <v>21</v>
      </c>
      <c r="H7888" t="s">
        <v>30</v>
      </c>
      <c r="I7888" t="s">
        <v>16</v>
      </c>
      <c r="J7888">
        <v>4.9038620999999998E-2</v>
      </c>
      <c r="K7888">
        <v>15</v>
      </c>
      <c r="L7888">
        <v>65.416799999999995</v>
      </c>
      <c r="M7888">
        <v>4</v>
      </c>
    </row>
    <row r="7889" spans="1:13" x14ac:dyDescent="0.3">
      <c r="A7889" t="s">
        <v>17</v>
      </c>
      <c r="B7889">
        <v>7886</v>
      </c>
      <c r="C7889" t="s">
        <v>1292</v>
      </c>
      <c r="D7889" t="s">
        <v>32</v>
      </c>
      <c r="E7889">
        <v>2014</v>
      </c>
      <c r="F7889" t="s">
        <v>29</v>
      </c>
      <c r="G7889" t="s">
        <v>21</v>
      </c>
      <c r="H7889" t="s">
        <v>30</v>
      </c>
      <c r="I7889" t="s">
        <v>16</v>
      </c>
      <c r="J7889">
        <v>9.6317593000000007E-2</v>
      </c>
      <c r="K7889">
        <v>15.35</v>
      </c>
      <c r="L7889">
        <v>197.3768</v>
      </c>
      <c r="M7889">
        <v>4</v>
      </c>
    </row>
    <row r="7890" spans="1:13" x14ac:dyDescent="0.3">
      <c r="A7890" t="s">
        <v>17</v>
      </c>
      <c r="B7890">
        <v>7887</v>
      </c>
      <c r="C7890" t="s">
        <v>308</v>
      </c>
      <c r="D7890" t="s">
        <v>32</v>
      </c>
      <c r="E7890">
        <v>2014</v>
      </c>
      <c r="F7890" t="s">
        <v>29</v>
      </c>
      <c r="G7890" t="s">
        <v>21</v>
      </c>
      <c r="H7890" t="s">
        <v>30</v>
      </c>
      <c r="I7890" t="s">
        <v>16</v>
      </c>
      <c r="J7890">
        <v>3.7201127E-2</v>
      </c>
      <c r="K7890">
        <v>15.7</v>
      </c>
      <c r="L7890">
        <v>181.76339999999999</v>
      </c>
      <c r="M7890">
        <v>4</v>
      </c>
    </row>
    <row r="7891" spans="1:13" x14ac:dyDescent="0.3">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3">
      <c r="A7892" t="s">
        <v>17</v>
      </c>
      <c r="B7892">
        <v>7889</v>
      </c>
      <c r="C7892" t="s">
        <v>1537</v>
      </c>
      <c r="D7892" t="s">
        <v>32</v>
      </c>
      <c r="E7892">
        <v>2014</v>
      </c>
      <c r="F7892" t="s">
        <v>29</v>
      </c>
      <c r="G7892" t="s">
        <v>21</v>
      </c>
      <c r="H7892" t="s">
        <v>30</v>
      </c>
      <c r="I7892" t="s">
        <v>16</v>
      </c>
      <c r="J7892">
        <v>2.1232318E-2</v>
      </c>
      <c r="K7892">
        <v>20.75</v>
      </c>
      <c r="L7892">
        <v>151.10239999999999</v>
      </c>
      <c r="M7892">
        <v>4</v>
      </c>
    </row>
    <row r="7893" spans="1:13" x14ac:dyDescent="0.3">
      <c r="A7893" t="s">
        <v>17</v>
      </c>
      <c r="B7893">
        <v>7890</v>
      </c>
      <c r="C7893" t="s">
        <v>1357</v>
      </c>
      <c r="D7893" t="s">
        <v>159</v>
      </c>
      <c r="E7893">
        <v>2014</v>
      </c>
      <c r="F7893" t="s">
        <v>29</v>
      </c>
      <c r="G7893" t="s">
        <v>21</v>
      </c>
      <c r="H7893" t="s">
        <v>30</v>
      </c>
      <c r="I7893" t="s">
        <v>16</v>
      </c>
      <c r="J7893">
        <v>0.122735471</v>
      </c>
      <c r="K7893">
        <v>7.4349999999999996</v>
      </c>
      <c r="L7893">
        <v>205.2638</v>
      </c>
      <c r="M7893">
        <v>4</v>
      </c>
    </row>
    <row r="7894" spans="1:13" x14ac:dyDescent="0.3">
      <c r="A7894" t="s">
        <v>17</v>
      </c>
      <c r="B7894">
        <v>7891</v>
      </c>
      <c r="C7894" t="s">
        <v>974</v>
      </c>
      <c r="D7894" t="s">
        <v>159</v>
      </c>
      <c r="E7894">
        <v>2014</v>
      </c>
      <c r="F7894" t="s">
        <v>29</v>
      </c>
      <c r="G7894" t="s">
        <v>21</v>
      </c>
      <c r="H7894" t="s">
        <v>30</v>
      </c>
      <c r="I7894" t="s">
        <v>16</v>
      </c>
      <c r="J7894">
        <v>1.4848190000000001E-2</v>
      </c>
      <c r="K7894">
        <v>11.5</v>
      </c>
      <c r="L7894">
        <v>172.108</v>
      </c>
      <c r="M7894">
        <v>4</v>
      </c>
    </row>
    <row r="7895" spans="1:13" x14ac:dyDescent="0.3">
      <c r="A7895" t="s">
        <v>17</v>
      </c>
      <c r="B7895">
        <v>7892</v>
      </c>
      <c r="C7895" t="s">
        <v>587</v>
      </c>
      <c r="D7895" t="s">
        <v>159</v>
      </c>
      <c r="E7895">
        <v>2014</v>
      </c>
      <c r="F7895" t="s">
        <v>29</v>
      </c>
      <c r="G7895" t="s">
        <v>21</v>
      </c>
      <c r="H7895" t="s">
        <v>30</v>
      </c>
      <c r="I7895" t="s">
        <v>16</v>
      </c>
      <c r="J7895">
        <v>6.9560905000000006E-2</v>
      </c>
      <c r="K7895">
        <v>12.8</v>
      </c>
      <c r="L7895">
        <v>263.02519999999998</v>
      </c>
      <c r="M7895">
        <v>4</v>
      </c>
    </row>
    <row r="7896" spans="1:13" x14ac:dyDescent="0.3">
      <c r="A7896" t="s">
        <v>17</v>
      </c>
      <c r="B7896">
        <v>7893</v>
      </c>
      <c r="C7896" t="s">
        <v>736</v>
      </c>
      <c r="D7896" t="s">
        <v>159</v>
      </c>
      <c r="E7896">
        <v>2014</v>
      </c>
      <c r="F7896" t="s">
        <v>29</v>
      </c>
      <c r="G7896" t="s">
        <v>21</v>
      </c>
      <c r="H7896" t="s">
        <v>30</v>
      </c>
      <c r="I7896" t="s">
        <v>16</v>
      </c>
      <c r="J7896">
        <v>3.0591255000000001E-2</v>
      </c>
      <c r="K7896">
        <v>12.85</v>
      </c>
      <c r="L7896">
        <v>251.404</v>
      </c>
      <c r="M7896">
        <v>4</v>
      </c>
    </row>
    <row r="7897" spans="1:13" x14ac:dyDescent="0.3">
      <c r="A7897" t="s">
        <v>17</v>
      </c>
      <c r="B7897">
        <v>7894</v>
      </c>
      <c r="C7897" t="s">
        <v>1136</v>
      </c>
      <c r="D7897" t="s">
        <v>159</v>
      </c>
      <c r="E7897">
        <v>2014</v>
      </c>
      <c r="F7897" t="s">
        <v>29</v>
      </c>
      <c r="G7897" t="s">
        <v>21</v>
      </c>
      <c r="H7897" t="s">
        <v>30</v>
      </c>
      <c r="I7897" t="s">
        <v>16</v>
      </c>
      <c r="J7897">
        <v>6.0198495999999997E-2</v>
      </c>
      <c r="K7897">
        <v>18.25</v>
      </c>
      <c r="L7897">
        <v>162.95259999999999</v>
      </c>
      <c r="M7897">
        <v>4</v>
      </c>
    </row>
    <row r="7898" spans="1:13" x14ac:dyDescent="0.3">
      <c r="A7898" t="s">
        <v>17</v>
      </c>
      <c r="B7898">
        <v>7895</v>
      </c>
      <c r="C7898" t="s">
        <v>1539</v>
      </c>
      <c r="D7898" t="s">
        <v>159</v>
      </c>
      <c r="E7898">
        <v>2014</v>
      </c>
      <c r="F7898" t="s">
        <v>29</v>
      </c>
      <c r="G7898" t="s">
        <v>21</v>
      </c>
      <c r="H7898" t="s">
        <v>30</v>
      </c>
      <c r="I7898" t="s">
        <v>16</v>
      </c>
      <c r="J7898">
        <v>0.14167484399999999</v>
      </c>
      <c r="K7898">
        <v>20.5</v>
      </c>
      <c r="L7898">
        <v>90.717200000000005</v>
      </c>
      <c r="M7898">
        <v>4</v>
      </c>
    </row>
    <row r="7899" spans="1:13" x14ac:dyDescent="0.3">
      <c r="A7899" t="s">
        <v>17</v>
      </c>
      <c r="B7899">
        <v>7896</v>
      </c>
      <c r="C7899" t="s">
        <v>1590</v>
      </c>
      <c r="D7899" t="s">
        <v>159</v>
      </c>
      <c r="E7899">
        <v>2014</v>
      </c>
      <c r="F7899" t="s">
        <v>29</v>
      </c>
      <c r="G7899" t="s">
        <v>21</v>
      </c>
      <c r="H7899" t="s">
        <v>30</v>
      </c>
      <c r="I7899" t="s">
        <v>16</v>
      </c>
      <c r="J7899">
        <v>9.7536998E-2</v>
      </c>
      <c r="K7899">
        <v>20.85</v>
      </c>
      <c r="L7899">
        <v>225.37459999999999</v>
      </c>
      <c r="M7899">
        <v>4</v>
      </c>
    </row>
    <row r="7900" spans="1:13" x14ac:dyDescent="0.3">
      <c r="A7900" t="s">
        <v>10</v>
      </c>
      <c r="B7900">
        <v>7897</v>
      </c>
      <c r="C7900" t="s">
        <v>1320</v>
      </c>
      <c r="D7900" t="s">
        <v>95</v>
      </c>
      <c r="E7900">
        <v>2014</v>
      </c>
      <c r="F7900" t="s">
        <v>29</v>
      </c>
      <c r="G7900" t="s">
        <v>21</v>
      </c>
      <c r="H7900" t="s">
        <v>30</v>
      </c>
      <c r="I7900" t="s">
        <v>16</v>
      </c>
      <c r="J7900">
        <v>3.8289330000000003E-2</v>
      </c>
      <c r="K7900">
        <v>7.22</v>
      </c>
      <c r="L7900">
        <v>64.751000000000005</v>
      </c>
      <c r="M7900">
        <v>4</v>
      </c>
    </row>
    <row r="7901" spans="1:13" x14ac:dyDescent="0.3">
      <c r="A7901" t="s">
        <v>10</v>
      </c>
      <c r="B7901">
        <v>7898</v>
      </c>
      <c r="C7901" t="s">
        <v>1368</v>
      </c>
      <c r="D7901" t="s">
        <v>95</v>
      </c>
      <c r="E7901">
        <v>2014</v>
      </c>
      <c r="F7901" t="s">
        <v>29</v>
      </c>
      <c r="G7901" t="s">
        <v>21</v>
      </c>
      <c r="H7901" t="s">
        <v>30</v>
      </c>
      <c r="I7901" t="s">
        <v>16</v>
      </c>
      <c r="J7901">
        <v>0</v>
      </c>
      <c r="K7901">
        <v>10.8</v>
      </c>
      <c r="L7901">
        <v>39.313800000000001</v>
      </c>
      <c r="M7901">
        <v>4</v>
      </c>
    </row>
    <row r="7902" spans="1:13" x14ac:dyDescent="0.3">
      <c r="A7902" t="s">
        <v>10</v>
      </c>
      <c r="B7902">
        <v>7899</v>
      </c>
      <c r="C7902" t="s">
        <v>1343</v>
      </c>
      <c r="D7902" t="s">
        <v>95</v>
      </c>
      <c r="E7902">
        <v>2014</v>
      </c>
      <c r="F7902" t="s">
        <v>29</v>
      </c>
      <c r="G7902" t="s">
        <v>21</v>
      </c>
      <c r="H7902" t="s">
        <v>30</v>
      </c>
      <c r="I7902" t="s">
        <v>16</v>
      </c>
      <c r="J7902">
        <v>2.6818430000000001E-2</v>
      </c>
      <c r="K7902">
        <v>15</v>
      </c>
      <c r="L7902">
        <v>219.7456</v>
      </c>
      <c r="M7902">
        <v>4</v>
      </c>
    </row>
    <row r="7903" spans="1:13" x14ac:dyDescent="0.3">
      <c r="A7903" t="s">
        <v>10</v>
      </c>
      <c r="B7903">
        <v>7900</v>
      </c>
      <c r="C7903" t="s">
        <v>1591</v>
      </c>
      <c r="D7903" t="s">
        <v>95</v>
      </c>
      <c r="E7903">
        <v>2014</v>
      </c>
      <c r="F7903" t="s">
        <v>29</v>
      </c>
      <c r="G7903" t="s">
        <v>21</v>
      </c>
      <c r="H7903" t="s">
        <v>30</v>
      </c>
      <c r="I7903" t="s">
        <v>16</v>
      </c>
      <c r="J7903">
        <v>6.0824019999999999E-2</v>
      </c>
      <c r="K7903">
        <v>16.7</v>
      </c>
      <c r="L7903">
        <v>98.738399999999999</v>
      </c>
      <c r="M7903">
        <v>4</v>
      </c>
    </row>
    <row r="7904" spans="1:13" x14ac:dyDescent="0.3">
      <c r="A7904" t="s">
        <v>10</v>
      </c>
      <c r="B7904">
        <v>7901</v>
      </c>
      <c r="C7904" t="s">
        <v>1422</v>
      </c>
      <c r="D7904" t="s">
        <v>95</v>
      </c>
      <c r="E7904">
        <v>2014</v>
      </c>
      <c r="F7904" t="s">
        <v>29</v>
      </c>
      <c r="G7904" t="s">
        <v>21</v>
      </c>
      <c r="H7904" t="s">
        <v>30</v>
      </c>
      <c r="I7904" t="s">
        <v>16</v>
      </c>
      <c r="J7904">
        <v>6.7446625999999996E-2</v>
      </c>
      <c r="K7904">
        <v>17.75</v>
      </c>
      <c r="L7904">
        <v>184.72399999999999</v>
      </c>
      <c r="M7904">
        <v>4</v>
      </c>
    </row>
    <row r="7905" spans="1:13" x14ac:dyDescent="0.3">
      <c r="A7905" t="s">
        <v>10</v>
      </c>
      <c r="B7905">
        <v>7902</v>
      </c>
      <c r="C7905" t="s">
        <v>546</v>
      </c>
      <c r="D7905" t="s">
        <v>95</v>
      </c>
      <c r="E7905">
        <v>2014</v>
      </c>
      <c r="F7905" t="s">
        <v>29</v>
      </c>
      <c r="G7905" t="s">
        <v>21</v>
      </c>
      <c r="H7905" t="s">
        <v>30</v>
      </c>
      <c r="I7905" t="s">
        <v>16</v>
      </c>
      <c r="J7905">
        <v>6.2476390999999999E-2</v>
      </c>
      <c r="K7905">
        <v>19.350000000000001</v>
      </c>
      <c r="L7905">
        <v>164.51840000000001</v>
      </c>
      <c r="M7905">
        <v>4</v>
      </c>
    </row>
    <row r="7906" spans="1:13" x14ac:dyDescent="0.3">
      <c r="A7906" t="s">
        <v>10</v>
      </c>
      <c r="B7906">
        <v>7903</v>
      </c>
      <c r="C7906" t="s">
        <v>1046</v>
      </c>
      <c r="D7906" t="s">
        <v>57</v>
      </c>
      <c r="E7906">
        <v>2014</v>
      </c>
      <c r="F7906" t="s">
        <v>29</v>
      </c>
      <c r="G7906" t="s">
        <v>21</v>
      </c>
      <c r="H7906" t="s">
        <v>30</v>
      </c>
      <c r="I7906" t="s">
        <v>16</v>
      </c>
      <c r="J7906">
        <v>5.6339618000000001E-2</v>
      </c>
      <c r="K7906">
        <v>9.8000000000000007</v>
      </c>
      <c r="L7906">
        <v>84.290800000000004</v>
      </c>
      <c r="M7906">
        <v>4</v>
      </c>
    </row>
    <row r="7907" spans="1:13" x14ac:dyDescent="0.3">
      <c r="A7907" t="s">
        <v>10</v>
      </c>
      <c r="B7907">
        <v>7904</v>
      </c>
      <c r="C7907" t="s">
        <v>429</v>
      </c>
      <c r="D7907" t="s">
        <v>74</v>
      </c>
      <c r="E7907">
        <v>2014</v>
      </c>
      <c r="F7907" t="s">
        <v>29</v>
      </c>
      <c r="G7907" t="s">
        <v>21</v>
      </c>
      <c r="H7907" t="s">
        <v>30</v>
      </c>
      <c r="I7907" t="s">
        <v>16</v>
      </c>
      <c r="J7907">
        <v>6.9031466999999999E-2</v>
      </c>
      <c r="K7907">
        <v>9</v>
      </c>
      <c r="L7907">
        <v>55.061399999999999</v>
      </c>
      <c r="M7907">
        <v>4</v>
      </c>
    </row>
    <row r="7908" spans="1:13" x14ac:dyDescent="0.3">
      <c r="A7908" t="s">
        <v>10</v>
      </c>
      <c r="B7908">
        <v>7905</v>
      </c>
      <c r="C7908" t="s">
        <v>696</v>
      </c>
      <c r="D7908" t="s">
        <v>74</v>
      </c>
      <c r="E7908">
        <v>2014</v>
      </c>
      <c r="F7908" t="s">
        <v>29</v>
      </c>
      <c r="G7908" t="s">
        <v>21</v>
      </c>
      <c r="H7908" t="s">
        <v>30</v>
      </c>
      <c r="I7908" t="s">
        <v>16</v>
      </c>
      <c r="J7908">
        <v>6.6194420000000004E-2</v>
      </c>
      <c r="K7908">
        <v>16.5</v>
      </c>
      <c r="L7908">
        <v>184.42920000000001</v>
      </c>
      <c r="M7908">
        <v>4</v>
      </c>
    </row>
    <row r="7909" spans="1:13" x14ac:dyDescent="0.3">
      <c r="A7909" t="s">
        <v>10</v>
      </c>
      <c r="B7909">
        <v>7906</v>
      </c>
      <c r="C7909" t="s">
        <v>1480</v>
      </c>
      <c r="D7909" t="s">
        <v>28</v>
      </c>
      <c r="E7909">
        <v>2014</v>
      </c>
      <c r="F7909" t="s">
        <v>29</v>
      </c>
      <c r="G7909" t="s">
        <v>21</v>
      </c>
      <c r="H7909" t="s">
        <v>30</v>
      </c>
      <c r="I7909" t="s">
        <v>16</v>
      </c>
      <c r="J7909">
        <v>5.3576660999999998E-2</v>
      </c>
      <c r="K7909">
        <v>5.4050000000000002</v>
      </c>
      <c r="L7909">
        <v>200.57419999999999</v>
      </c>
      <c r="M7909">
        <v>4</v>
      </c>
    </row>
    <row r="7910" spans="1:13" x14ac:dyDescent="0.3">
      <c r="A7910" t="s">
        <v>10</v>
      </c>
      <c r="B7910">
        <v>7907</v>
      </c>
      <c r="C7910" t="s">
        <v>1467</v>
      </c>
      <c r="D7910" t="s">
        <v>28</v>
      </c>
      <c r="E7910">
        <v>2014</v>
      </c>
      <c r="F7910" t="s">
        <v>29</v>
      </c>
      <c r="G7910" t="s">
        <v>21</v>
      </c>
      <c r="H7910" t="s">
        <v>30</v>
      </c>
      <c r="I7910" t="s">
        <v>16</v>
      </c>
      <c r="J7910">
        <v>9.2694106999999998E-2</v>
      </c>
      <c r="K7910">
        <v>5.8849999999999998</v>
      </c>
      <c r="L7910">
        <v>53.6982</v>
      </c>
      <c r="M7910">
        <v>4</v>
      </c>
    </row>
    <row r="7911" spans="1:13" x14ac:dyDescent="0.3">
      <c r="A7911" t="s">
        <v>10</v>
      </c>
      <c r="B7911">
        <v>7908</v>
      </c>
      <c r="C7911" t="s">
        <v>1048</v>
      </c>
      <c r="D7911" t="s">
        <v>28</v>
      </c>
      <c r="E7911">
        <v>2014</v>
      </c>
      <c r="F7911" t="s">
        <v>29</v>
      </c>
      <c r="G7911" t="s">
        <v>21</v>
      </c>
      <c r="H7911" t="s">
        <v>30</v>
      </c>
      <c r="I7911" t="s">
        <v>16</v>
      </c>
      <c r="J7911">
        <v>9.1895319000000003E-2</v>
      </c>
      <c r="K7911">
        <v>6.6150000000000002</v>
      </c>
      <c r="L7911">
        <v>248.64080000000001</v>
      </c>
      <c r="M7911">
        <v>4</v>
      </c>
    </row>
    <row r="7912" spans="1:13" x14ac:dyDescent="0.3">
      <c r="A7912" t="s">
        <v>10</v>
      </c>
      <c r="B7912">
        <v>7909</v>
      </c>
      <c r="C7912" t="s">
        <v>676</v>
      </c>
      <c r="D7912" t="s">
        <v>28</v>
      </c>
      <c r="E7912">
        <v>2014</v>
      </c>
      <c r="F7912" t="s">
        <v>29</v>
      </c>
      <c r="G7912" t="s">
        <v>21</v>
      </c>
      <c r="H7912" t="s">
        <v>30</v>
      </c>
      <c r="I7912" t="s">
        <v>16</v>
      </c>
      <c r="J7912">
        <v>9.0513069999999998E-3</v>
      </c>
      <c r="K7912">
        <v>8.9749999999999996</v>
      </c>
      <c r="L7912">
        <v>103.099</v>
      </c>
      <c r="M7912">
        <v>4</v>
      </c>
    </row>
    <row r="7913" spans="1:13" x14ac:dyDescent="0.3">
      <c r="A7913" t="s">
        <v>10</v>
      </c>
      <c r="B7913">
        <v>7910</v>
      </c>
      <c r="C7913" t="s">
        <v>883</v>
      </c>
      <c r="D7913" t="s">
        <v>28</v>
      </c>
      <c r="E7913">
        <v>2014</v>
      </c>
      <c r="F7913" t="s">
        <v>29</v>
      </c>
      <c r="G7913" t="s">
        <v>21</v>
      </c>
      <c r="H7913" t="s">
        <v>30</v>
      </c>
      <c r="I7913" t="s">
        <v>16</v>
      </c>
      <c r="J7913">
        <v>0.104421237</v>
      </c>
      <c r="K7913">
        <v>9.5</v>
      </c>
      <c r="L7913">
        <v>80.195999999999998</v>
      </c>
      <c r="M7913">
        <v>4</v>
      </c>
    </row>
    <row r="7914" spans="1:13" x14ac:dyDescent="0.3">
      <c r="A7914" t="s">
        <v>10</v>
      </c>
      <c r="B7914">
        <v>7911</v>
      </c>
      <c r="C7914" t="s">
        <v>393</v>
      </c>
      <c r="D7914" t="s">
        <v>28</v>
      </c>
      <c r="E7914">
        <v>2014</v>
      </c>
      <c r="F7914" t="s">
        <v>29</v>
      </c>
      <c r="G7914" t="s">
        <v>21</v>
      </c>
      <c r="H7914" t="s">
        <v>30</v>
      </c>
      <c r="I7914" t="s">
        <v>16</v>
      </c>
      <c r="J7914">
        <v>2.9140007999999998E-2</v>
      </c>
      <c r="K7914">
        <v>9.6950000000000003</v>
      </c>
      <c r="L7914">
        <v>176.33699999999999</v>
      </c>
      <c r="M7914">
        <v>4</v>
      </c>
    </row>
    <row r="7915" spans="1:13" x14ac:dyDescent="0.3">
      <c r="A7915" t="s">
        <v>10</v>
      </c>
      <c r="B7915">
        <v>7912</v>
      </c>
      <c r="C7915" t="s">
        <v>1604</v>
      </c>
      <c r="D7915" t="s">
        <v>28</v>
      </c>
      <c r="E7915">
        <v>2014</v>
      </c>
      <c r="F7915" t="s">
        <v>29</v>
      </c>
      <c r="G7915" t="s">
        <v>21</v>
      </c>
      <c r="H7915" t="s">
        <v>30</v>
      </c>
      <c r="I7915" t="s">
        <v>16</v>
      </c>
      <c r="J7915">
        <v>2.633607E-2</v>
      </c>
      <c r="K7915">
        <v>11.8</v>
      </c>
      <c r="L7915">
        <v>40.613799999999998</v>
      </c>
      <c r="M7915">
        <v>4</v>
      </c>
    </row>
    <row r="7916" spans="1:13" x14ac:dyDescent="0.3">
      <c r="A7916" t="s">
        <v>10</v>
      </c>
      <c r="B7916">
        <v>7913</v>
      </c>
      <c r="C7916" t="s">
        <v>394</v>
      </c>
      <c r="D7916" t="s">
        <v>28</v>
      </c>
      <c r="E7916">
        <v>2014</v>
      </c>
      <c r="F7916" t="s">
        <v>29</v>
      </c>
      <c r="G7916" t="s">
        <v>21</v>
      </c>
      <c r="H7916" t="s">
        <v>30</v>
      </c>
      <c r="I7916" t="s">
        <v>16</v>
      </c>
      <c r="J7916">
        <v>3.0064132E-2</v>
      </c>
      <c r="K7916">
        <v>13</v>
      </c>
      <c r="L7916">
        <v>58.021999999999998</v>
      </c>
      <c r="M7916">
        <v>4</v>
      </c>
    </row>
    <row r="7917" spans="1:13" x14ac:dyDescent="0.3">
      <c r="A7917" t="s">
        <v>10</v>
      </c>
      <c r="B7917">
        <v>7914</v>
      </c>
      <c r="C7917" t="s">
        <v>884</v>
      </c>
      <c r="D7917" t="s">
        <v>28</v>
      </c>
      <c r="E7917">
        <v>2014</v>
      </c>
      <c r="F7917" t="s">
        <v>29</v>
      </c>
      <c r="G7917" t="s">
        <v>21</v>
      </c>
      <c r="H7917" t="s">
        <v>30</v>
      </c>
      <c r="I7917" t="s">
        <v>16</v>
      </c>
      <c r="J7917">
        <v>3.1418983999999997E-2</v>
      </c>
      <c r="K7917">
        <v>13.65</v>
      </c>
      <c r="L7917">
        <v>99.27</v>
      </c>
      <c r="M7917">
        <v>4</v>
      </c>
    </row>
    <row r="7918" spans="1:13" x14ac:dyDescent="0.3">
      <c r="A7918" t="s">
        <v>10</v>
      </c>
      <c r="B7918">
        <v>7915</v>
      </c>
      <c r="C7918" t="s">
        <v>395</v>
      </c>
      <c r="D7918" t="s">
        <v>28</v>
      </c>
      <c r="E7918">
        <v>2014</v>
      </c>
      <c r="F7918" t="s">
        <v>29</v>
      </c>
      <c r="G7918" t="s">
        <v>21</v>
      </c>
      <c r="H7918" t="s">
        <v>30</v>
      </c>
      <c r="I7918" t="s">
        <v>16</v>
      </c>
      <c r="J7918">
        <v>4.1214745999999997E-2</v>
      </c>
      <c r="K7918">
        <v>14.5</v>
      </c>
      <c r="L7918">
        <v>42.045400000000001</v>
      </c>
      <c r="M7918">
        <v>4</v>
      </c>
    </row>
    <row r="7919" spans="1:13" x14ac:dyDescent="0.3">
      <c r="A7919" t="s">
        <v>10</v>
      </c>
      <c r="B7919">
        <v>7916</v>
      </c>
      <c r="C7919" t="s">
        <v>1050</v>
      </c>
      <c r="D7919" t="s">
        <v>28</v>
      </c>
      <c r="E7919">
        <v>2014</v>
      </c>
      <c r="F7919" t="s">
        <v>29</v>
      </c>
      <c r="G7919" t="s">
        <v>21</v>
      </c>
      <c r="H7919" t="s">
        <v>30</v>
      </c>
      <c r="I7919" t="s">
        <v>16</v>
      </c>
      <c r="J7919">
        <v>2.6546765E-2</v>
      </c>
      <c r="K7919">
        <v>17</v>
      </c>
      <c r="L7919">
        <v>142.14699999999999</v>
      </c>
      <c r="M7919">
        <v>4</v>
      </c>
    </row>
    <row r="7920" spans="1:13" x14ac:dyDescent="0.3">
      <c r="A7920" t="s">
        <v>10</v>
      </c>
      <c r="B7920">
        <v>7917</v>
      </c>
      <c r="C7920" t="s">
        <v>966</v>
      </c>
      <c r="D7920" t="s">
        <v>28</v>
      </c>
      <c r="E7920">
        <v>2014</v>
      </c>
      <c r="F7920" t="s">
        <v>29</v>
      </c>
      <c r="G7920" t="s">
        <v>21</v>
      </c>
      <c r="H7920" t="s">
        <v>30</v>
      </c>
      <c r="I7920" t="s">
        <v>16</v>
      </c>
      <c r="J7920">
        <v>3.4670859999999998E-2</v>
      </c>
      <c r="K7920">
        <v>19.25</v>
      </c>
      <c r="L7920">
        <v>141.84960000000001</v>
      </c>
      <c r="M7920">
        <v>4</v>
      </c>
    </row>
    <row r="7921" spans="1:13" x14ac:dyDescent="0.3">
      <c r="A7921" t="s">
        <v>10</v>
      </c>
      <c r="B7921">
        <v>7918</v>
      </c>
      <c r="C7921" t="s">
        <v>456</v>
      </c>
      <c r="D7921" t="s">
        <v>67</v>
      </c>
      <c r="E7921">
        <v>2014</v>
      </c>
      <c r="F7921" t="s">
        <v>29</v>
      </c>
      <c r="G7921" t="s">
        <v>21</v>
      </c>
      <c r="H7921" t="s">
        <v>30</v>
      </c>
      <c r="I7921" t="s">
        <v>16</v>
      </c>
      <c r="J7921">
        <v>3.7668051000000001E-2</v>
      </c>
      <c r="K7921">
        <v>4.8049999999999997</v>
      </c>
      <c r="L7921">
        <v>126.7704</v>
      </c>
      <c r="M7921">
        <v>4</v>
      </c>
    </row>
    <row r="7922" spans="1:13" x14ac:dyDescent="0.3">
      <c r="A7922" t="s">
        <v>10</v>
      </c>
      <c r="B7922">
        <v>7919</v>
      </c>
      <c r="C7922" t="s">
        <v>1587</v>
      </c>
      <c r="D7922" t="s">
        <v>67</v>
      </c>
      <c r="E7922">
        <v>2014</v>
      </c>
      <c r="F7922" t="s">
        <v>29</v>
      </c>
      <c r="G7922" t="s">
        <v>21</v>
      </c>
      <c r="H7922" t="s">
        <v>30</v>
      </c>
      <c r="I7922" t="s">
        <v>16</v>
      </c>
      <c r="J7922">
        <v>7.3858923000000007E-2</v>
      </c>
      <c r="K7922">
        <v>7.8550000000000004</v>
      </c>
      <c r="L7922">
        <v>218.6482</v>
      </c>
      <c r="M7922">
        <v>4</v>
      </c>
    </row>
    <row r="7923" spans="1:13" x14ac:dyDescent="0.3">
      <c r="A7923" t="s">
        <v>10</v>
      </c>
      <c r="B7923">
        <v>7920</v>
      </c>
      <c r="C7923" t="s">
        <v>814</v>
      </c>
      <c r="D7923" t="s">
        <v>67</v>
      </c>
      <c r="E7923">
        <v>2014</v>
      </c>
      <c r="F7923" t="s">
        <v>29</v>
      </c>
      <c r="G7923" t="s">
        <v>21</v>
      </c>
      <c r="H7923" t="s">
        <v>30</v>
      </c>
      <c r="I7923" t="s">
        <v>16</v>
      </c>
      <c r="J7923">
        <v>7.1786706000000006E-2</v>
      </c>
      <c r="K7923">
        <v>8.5749999999999993</v>
      </c>
      <c r="L7923">
        <v>193.3794</v>
      </c>
      <c r="M7923">
        <v>4</v>
      </c>
    </row>
    <row r="7924" spans="1:13" x14ac:dyDescent="0.3">
      <c r="A7924" t="s">
        <v>10</v>
      </c>
      <c r="B7924">
        <v>7921</v>
      </c>
      <c r="C7924" t="s">
        <v>1308</v>
      </c>
      <c r="D7924" t="s">
        <v>67</v>
      </c>
      <c r="E7924">
        <v>2014</v>
      </c>
      <c r="F7924" t="s">
        <v>29</v>
      </c>
      <c r="G7924" t="s">
        <v>21</v>
      </c>
      <c r="H7924" t="s">
        <v>30</v>
      </c>
      <c r="I7924" t="s">
        <v>16</v>
      </c>
      <c r="J7924">
        <v>0.127620811</v>
      </c>
      <c r="K7924">
        <v>10.695</v>
      </c>
      <c r="L7924">
        <v>119.244</v>
      </c>
      <c r="M7924">
        <v>4</v>
      </c>
    </row>
    <row r="7925" spans="1:13" x14ac:dyDescent="0.3">
      <c r="A7925" t="s">
        <v>10</v>
      </c>
      <c r="B7925">
        <v>7922</v>
      </c>
      <c r="C7925" t="s">
        <v>253</v>
      </c>
      <c r="D7925" t="s">
        <v>67</v>
      </c>
      <c r="E7925">
        <v>2014</v>
      </c>
      <c r="F7925" t="s">
        <v>29</v>
      </c>
      <c r="G7925" t="s">
        <v>21</v>
      </c>
      <c r="H7925" t="s">
        <v>30</v>
      </c>
      <c r="I7925" t="s">
        <v>16</v>
      </c>
      <c r="J7925">
        <v>6.3173691000000004E-2</v>
      </c>
      <c r="K7925">
        <v>11.35</v>
      </c>
      <c r="L7925">
        <v>86.185599999999994</v>
      </c>
      <c r="M7925">
        <v>4</v>
      </c>
    </row>
    <row r="7926" spans="1:13" x14ac:dyDescent="0.3">
      <c r="A7926" t="s">
        <v>10</v>
      </c>
      <c r="B7926">
        <v>7923</v>
      </c>
      <c r="C7926" t="s">
        <v>554</v>
      </c>
      <c r="D7926" t="s">
        <v>67</v>
      </c>
      <c r="E7926">
        <v>2014</v>
      </c>
      <c r="F7926" t="s">
        <v>29</v>
      </c>
      <c r="G7926" t="s">
        <v>21</v>
      </c>
      <c r="H7926" t="s">
        <v>30</v>
      </c>
      <c r="I7926" t="s">
        <v>16</v>
      </c>
      <c r="J7926">
        <v>0.106968096</v>
      </c>
      <c r="K7926">
        <v>11.8</v>
      </c>
      <c r="L7926">
        <v>221.6772</v>
      </c>
      <c r="M7926">
        <v>4</v>
      </c>
    </row>
    <row r="7927" spans="1:13" x14ac:dyDescent="0.3">
      <c r="A7927" t="s">
        <v>10</v>
      </c>
      <c r="B7927">
        <v>7924</v>
      </c>
      <c r="C7927" t="s">
        <v>397</v>
      </c>
      <c r="D7927" t="s">
        <v>67</v>
      </c>
      <c r="E7927">
        <v>2014</v>
      </c>
      <c r="F7927" t="s">
        <v>29</v>
      </c>
      <c r="G7927" t="s">
        <v>21</v>
      </c>
      <c r="H7927" t="s">
        <v>30</v>
      </c>
      <c r="I7927" t="s">
        <v>16</v>
      </c>
      <c r="J7927">
        <v>0.18314234600000001</v>
      </c>
      <c r="K7927">
        <v>18.25</v>
      </c>
      <c r="L7927">
        <v>110.357</v>
      </c>
      <c r="M7927">
        <v>4</v>
      </c>
    </row>
    <row r="7928" spans="1:13" x14ac:dyDescent="0.3">
      <c r="A7928" t="s">
        <v>10</v>
      </c>
      <c r="B7928">
        <v>7925</v>
      </c>
      <c r="C7928" t="s">
        <v>125</v>
      </c>
      <c r="D7928" t="s">
        <v>67</v>
      </c>
      <c r="E7928">
        <v>2014</v>
      </c>
      <c r="F7928" t="s">
        <v>29</v>
      </c>
      <c r="G7928" t="s">
        <v>21</v>
      </c>
      <c r="H7928" t="s">
        <v>30</v>
      </c>
      <c r="I7928" t="s">
        <v>16</v>
      </c>
      <c r="J7928">
        <v>7.6097073000000001E-2</v>
      </c>
      <c r="K7928">
        <v>20.25</v>
      </c>
      <c r="L7928">
        <v>193.57939999999999</v>
      </c>
      <c r="M7928">
        <v>4</v>
      </c>
    </row>
    <row r="7929" spans="1:13" x14ac:dyDescent="0.3">
      <c r="A7929" t="s">
        <v>10</v>
      </c>
      <c r="B7929">
        <v>7926</v>
      </c>
      <c r="C7929" t="s">
        <v>1005</v>
      </c>
      <c r="D7929" t="s">
        <v>24</v>
      </c>
      <c r="E7929">
        <v>2014</v>
      </c>
      <c r="F7929" t="s">
        <v>29</v>
      </c>
      <c r="G7929" t="s">
        <v>21</v>
      </c>
      <c r="H7929" t="s">
        <v>30</v>
      </c>
      <c r="I7929" t="s">
        <v>16</v>
      </c>
      <c r="J7929">
        <v>8.7187487999999994E-2</v>
      </c>
      <c r="K7929">
        <v>6.7649999999999997</v>
      </c>
      <c r="L7929">
        <v>105.53060000000001</v>
      </c>
      <c r="M7929">
        <v>4</v>
      </c>
    </row>
    <row r="7930" spans="1:13" x14ac:dyDescent="0.3">
      <c r="A7930" t="s">
        <v>10</v>
      </c>
      <c r="B7930">
        <v>7927</v>
      </c>
      <c r="C7930" t="s">
        <v>939</v>
      </c>
      <c r="D7930" t="s">
        <v>24</v>
      </c>
      <c r="E7930">
        <v>2014</v>
      </c>
      <c r="F7930" t="s">
        <v>29</v>
      </c>
      <c r="G7930" t="s">
        <v>21</v>
      </c>
      <c r="H7930" t="s">
        <v>30</v>
      </c>
      <c r="I7930" t="s">
        <v>16</v>
      </c>
      <c r="J7930">
        <v>0.152024355</v>
      </c>
      <c r="K7930">
        <v>7.47</v>
      </c>
      <c r="L7930">
        <v>211.8218</v>
      </c>
      <c r="M7930">
        <v>4</v>
      </c>
    </row>
    <row r="7931" spans="1:13" x14ac:dyDescent="0.3">
      <c r="A7931" t="s">
        <v>10</v>
      </c>
      <c r="B7931">
        <v>7928</v>
      </c>
      <c r="C7931" t="s">
        <v>756</v>
      </c>
      <c r="D7931" t="s">
        <v>24</v>
      </c>
      <c r="E7931">
        <v>2014</v>
      </c>
      <c r="F7931" t="s">
        <v>29</v>
      </c>
      <c r="G7931" t="s">
        <v>21</v>
      </c>
      <c r="H7931" t="s">
        <v>30</v>
      </c>
      <c r="I7931" t="s">
        <v>16</v>
      </c>
      <c r="J7931">
        <v>8.0277009999999999E-3</v>
      </c>
      <c r="K7931">
        <v>9.1</v>
      </c>
      <c r="L7931">
        <v>81.161799999999999</v>
      </c>
      <c r="M7931">
        <v>4</v>
      </c>
    </row>
    <row r="7932" spans="1:13" x14ac:dyDescent="0.3">
      <c r="A7932" t="s">
        <v>10</v>
      </c>
      <c r="B7932">
        <v>7929</v>
      </c>
      <c r="C7932" t="s">
        <v>1493</v>
      </c>
      <c r="D7932" t="s">
        <v>24</v>
      </c>
      <c r="E7932">
        <v>2014</v>
      </c>
      <c r="F7932" t="s">
        <v>29</v>
      </c>
      <c r="G7932" t="s">
        <v>21</v>
      </c>
      <c r="H7932" t="s">
        <v>30</v>
      </c>
      <c r="I7932" t="s">
        <v>16</v>
      </c>
      <c r="J7932">
        <v>6.3121981999999993E-2</v>
      </c>
      <c r="K7932">
        <v>10</v>
      </c>
      <c r="L7932">
        <v>231.76679999999999</v>
      </c>
      <c r="M7932">
        <v>4</v>
      </c>
    </row>
    <row r="7933" spans="1:13" x14ac:dyDescent="0.3">
      <c r="A7933" t="s">
        <v>10</v>
      </c>
      <c r="B7933">
        <v>7930</v>
      </c>
      <c r="C7933" t="s">
        <v>127</v>
      </c>
      <c r="D7933" t="s">
        <v>24</v>
      </c>
      <c r="E7933">
        <v>2014</v>
      </c>
      <c r="F7933" t="s">
        <v>29</v>
      </c>
      <c r="G7933" t="s">
        <v>21</v>
      </c>
      <c r="H7933" t="s">
        <v>30</v>
      </c>
      <c r="I7933" t="s">
        <v>16</v>
      </c>
      <c r="J7933">
        <v>7.7100380999999996E-2</v>
      </c>
      <c r="K7933">
        <v>11.6</v>
      </c>
      <c r="L7933">
        <v>172.41059999999999</v>
      </c>
      <c r="M7933">
        <v>4</v>
      </c>
    </row>
    <row r="7934" spans="1:13" x14ac:dyDescent="0.3">
      <c r="A7934" t="s">
        <v>10</v>
      </c>
      <c r="B7934">
        <v>7931</v>
      </c>
      <c r="C7934" t="s">
        <v>1558</v>
      </c>
      <c r="D7934" t="s">
        <v>24</v>
      </c>
      <c r="E7934">
        <v>2014</v>
      </c>
      <c r="F7934" t="s">
        <v>29</v>
      </c>
      <c r="G7934" t="s">
        <v>21</v>
      </c>
      <c r="H7934" t="s">
        <v>30</v>
      </c>
      <c r="I7934" t="s">
        <v>16</v>
      </c>
      <c r="J7934">
        <v>4.9547992999999999E-2</v>
      </c>
      <c r="K7934">
        <v>13.6</v>
      </c>
      <c r="L7934">
        <v>108.69119999999999</v>
      </c>
      <c r="M7934">
        <v>4</v>
      </c>
    </row>
    <row r="7935" spans="1:13" x14ac:dyDescent="0.3">
      <c r="A7935" t="s">
        <v>10</v>
      </c>
      <c r="B7935">
        <v>7932</v>
      </c>
      <c r="C7935" t="s">
        <v>901</v>
      </c>
      <c r="D7935" t="s">
        <v>24</v>
      </c>
      <c r="E7935">
        <v>2014</v>
      </c>
      <c r="F7935" t="s">
        <v>29</v>
      </c>
      <c r="G7935" t="s">
        <v>21</v>
      </c>
      <c r="H7935" t="s">
        <v>30</v>
      </c>
      <c r="I7935" t="s">
        <v>16</v>
      </c>
      <c r="J7935">
        <v>0.13566271199999999</v>
      </c>
      <c r="K7935">
        <v>14</v>
      </c>
      <c r="L7935">
        <v>52.064</v>
      </c>
      <c r="M7935">
        <v>4</v>
      </c>
    </row>
    <row r="7936" spans="1:13" x14ac:dyDescent="0.3">
      <c r="A7936" t="s">
        <v>10</v>
      </c>
      <c r="B7936">
        <v>7933</v>
      </c>
      <c r="C7936" t="s">
        <v>580</v>
      </c>
      <c r="D7936" t="s">
        <v>24</v>
      </c>
      <c r="E7936">
        <v>2014</v>
      </c>
      <c r="F7936" t="s">
        <v>29</v>
      </c>
      <c r="G7936" t="s">
        <v>21</v>
      </c>
      <c r="H7936" t="s">
        <v>30</v>
      </c>
      <c r="I7936" t="s">
        <v>16</v>
      </c>
      <c r="J7936">
        <v>1.9917598000000002E-2</v>
      </c>
      <c r="K7936">
        <v>15.1</v>
      </c>
      <c r="L7936">
        <v>129.43100000000001</v>
      </c>
      <c r="M7936">
        <v>4</v>
      </c>
    </row>
    <row r="7937" spans="1:13" x14ac:dyDescent="0.3">
      <c r="A7937" t="s">
        <v>10</v>
      </c>
      <c r="B7937">
        <v>7934</v>
      </c>
      <c r="C7937" t="s">
        <v>339</v>
      </c>
      <c r="D7937" t="s">
        <v>24</v>
      </c>
      <c r="E7937">
        <v>2014</v>
      </c>
      <c r="F7937" t="s">
        <v>29</v>
      </c>
      <c r="G7937" t="s">
        <v>21</v>
      </c>
      <c r="H7937" t="s">
        <v>30</v>
      </c>
      <c r="I7937" t="s">
        <v>16</v>
      </c>
      <c r="J7937">
        <v>8.5763562000000002E-2</v>
      </c>
      <c r="K7937">
        <v>15.5</v>
      </c>
      <c r="L7937">
        <v>49.069200000000002</v>
      </c>
      <c r="M7937">
        <v>4</v>
      </c>
    </row>
    <row r="7938" spans="1:13" x14ac:dyDescent="0.3">
      <c r="A7938" t="s">
        <v>10</v>
      </c>
      <c r="B7938">
        <v>7935</v>
      </c>
      <c r="C7938" t="s">
        <v>270</v>
      </c>
      <c r="D7938" t="s">
        <v>24</v>
      </c>
      <c r="E7938">
        <v>2014</v>
      </c>
      <c r="F7938" t="s">
        <v>29</v>
      </c>
      <c r="G7938" t="s">
        <v>21</v>
      </c>
      <c r="H7938" t="s">
        <v>30</v>
      </c>
      <c r="I7938" t="s">
        <v>16</v>
      </c>
      <c r="J7938">
        <v>0.15959547299999999</v>
      </c>
      <c r="K7938">
        <v>16.100000000000001</v>
      </c>
      <c r="L7938">
        <v>32.855800000000002</v>
      </c>
      <c r="M7938">
        <v>4</v>
      </c>
    </row>
    <row r="7939" spans="1:13" x14ac:dyDescent="0.3">
      <c r="A7939" t="s">
        <v>10</v>
      </c>
      <c r="B7939">
        <v>7936</v>
      </c>
      <c r="C7939" t="s">
        <v>757</v>
      </c>
      <c r="D7939" t="s">
        <v>24</v>
      </c>
      <c r="E7939">
        <v>2014</v>
      </c>
      <c r="F7939" t="s">
        <v>29</v>
      </c>
      <c r="G7939" t="s">
        <v>21</v>
      </c>
      <c r="H7939" t="s">
        <v>30</v>
      </c>
      <c r="I7939" t="s">
        <v>16</v>
      </c>
      <c r="J7939">
        <v>4.1439718E-2</v>
      </c>
      <c r="K7939">
        <v>17.350000000000001</v>
      </c>
      <c r="L7939">
        <v>93.7804</v>
      </c>
      <c r="M7939">
        <v>4</v>
      </c>
    </row>
    <row r="7940" spans="1:13" x14ac:dyDescent="0.3">
      <c r="A7940" t="s">
        <v>10</v>
      </c>
      <c r="B7940">
        <v>7937</v>
      </c>
      <c r="C7940" t="s">
        <v>957</v>
      </c>
      <c r="D7940" t="s">
        <v>12</v>
      </c>
      <c r="E7940">
        <v>2014</v>
      </c>
      <c r="F7940" t="s">
        <v>29</v>
      </c>
      <c r="G7940" t="s">
        <v>21</v>
      </c>
      <c r="H7940" t="s">
        <v>30</v>
      </c>
      <c r="I7940" t="s">
        <v>16</v>
      </c>
      <c r="J7940">
        <v>4.9121972E-2</v>
      </c>
      <c r="K7940">
        <v>6.46</v>
      </c>
      <c r="L7940">
        <v>144.61019999999999</v>
      </c>
      <c r="M7940">
        <v>4</v>
      </c>
    </row>
    <row r="7941" spans="1:13" x14ac:dyDescent="0.3">
      <c r="A7941" t="s">
        <v>10</v>
      </c>
      <c r="B7941">
        <v>7938</v>
      </c>
      <c r="C7941" t="s">
        <v>256</v>
      </c>
      <c r="D7941" t="s">
        <v>12</v>
      </c>
      <c r="E7941">
        <v>2014</v>
      </c>
      <c r="F7941" t="s">
        <v>29</v>
      </c>
      <c r="G7941" t="s">
        <v>21</v>
      </c>
      <c r="H7941" t="s">
        <v>30</v>
      </c>
      <c r="I7941" t="s">
        <v>16</v>
      </c>
      <c r="J7941">
        <v>1.4353174E-2</v>
      </c>
      <c r="K7941">
        <v>7.35</v>
      </c>
      <c r="L7941">
        <v>242.65119999999999</v>
      </c>
      <c r="M7941">
        <v>4</v>
      </c>
    </row>
    <row r="7942" spans="1:13" x14ac:dyDescent="0.3">
      <c r="A7942" t="s">
        <v>10</v>
      </c>
      <c r="B7942">
        <v>7939</v>
      </c>
      <c r="C7942" t="s">
        <v>426</v>
      </c>
      <c r="D7942" t="s">
        <v>12</v>
      </c>
      <c r="E7942">
        <v>2014</v>
      </c>
      <c r="F7942" t="s">
        <v>29</v>
      </c>
      <c r="G7942" t="s">
        <v>21</v>
      </c>
      <c r="H7942" t="s">
        <v>30</v>
      </c>
      <c r="I7942" t="s">
        <v>16</v>
      </c>
      <c r="J7942">
        <v>0.14492015999999999</v>
      </c>
      <c r="K7942">
        <v>7.59</v>
      </c>
      <c r="L7942">
        <v>174.708</v>
      </c>
      <c r="M7942">
        <v>4</v>
      </c>
    </row>
    <row r="7943" spans="1:13" x14ac:dyDescent="0.3">
      <c r="A7943" t="s">
        <v>10</v>
      </c>
      <c r="B7943">
        <v>7940</v>
      </c>
      <c r="C7943" t="s">
        <v>1009</v>
      </c>
      <c r="D7943" t="s">
        <v>12</v>
      </c>
      <c r="E7943">
        <v>2014</v>
      </c>
      <c r="F7943" t="s">
        <v>29</v>
      </c>
      <c r="G7943" t="s">
        <v>21</v>
      </c>
      <c r="H7943" t="s">
        <v>30</v>
      </c>
      <c r="I7943" t="s">
        <v>16</v>
      </c>
      <c r="J7943">
        <v>3.9811272000000002E-2</v>
      </c>
      <c r="K7943">
        <v>8.3650000000000002</v>
      </c>
      <c r="L7943">
        <v>191.31880000000001</v>
      </c>
      <c r="M7943">
        <v>4</v>
      </c>
    </row>
    <row r="7944" spans="1:13" x14ac:dyDescent="0.3">
      <c r="A7944" t="s">
        <v>10</v>
      </c>
      <c r="B7944">
        <v>7941</v>
      </c>
      <c r="C7944" t="s">
        <v>1219</v>
      </c>
      <c r="D7944" t="s">
        <v>12</v>
      </c>
      <c r="E7944">
        <v>2014</v>
      </c>
      <c r="F7944" t="s">
        <v>29</v>
      </c>
      <c r="G7944" t="s">
        <v>21</v>
      </c>
      <c r="H7944" t="s">
        <v>30</v>
      </c>
      <c r="I7944" t="s">
        <v>16</v>
      </c>
      <c r="J7944">
        <v>3.5121962999999999E-2</v>
      </c>
      <c r="K7944">
        <v>9.5</v>
      </c>
      <c r="L7944">
        <v>168.6448</v>
      </c>
      <c r="M7944">
        <v>4</v>
      </c>
    </row>
    <row r="7945" spans="1:13" x14ac:dyDescent="0.3">
      <c r="A7945" t="s">
        <v>10</v>
      </c>
      <c r="B7945">
        <v>7942</v>
      </c>
      <c r="C7945" t="s">
        <v>399</v>
      </c>
      <c r="D7945" t="s">
        <v>12</v>
      </c>
      <c r="E7945">
        <v>2014</v>
      </c>
      <c r="F7945" t="s">
        <v>29</v>
      </c>
      <c r="G7945" t="s">
        <v>21</v>
      </c>
      <c r="H7945" t="s">
        <v>30</v>
      </c>
      <c r="I7945" t="s">
        <v>16</v>
      </c>
      <c r="J7945">
        <v>6.3764099000000005E-2</v>
      </c>
      <c r="K7945">
        <v>9.8000000000000007</v>
      </c>
      <c r="L7945">
        <v>113.8492</v>
      </c>
      <c r="M7945">
        <v>4</v>
      </c>
    </row>
    <row r="7946" spans="1:13" x14ac:dyDescent="0.3">
      <c r="A7946" t="s">
        <v>10</v>
      </c>
      <c r="B7946">
        <v>7943</v>
      </c>
      <c r="C7946" t="s">
        <v>257</v>
      </c>
      <c r="D7946" t="s">
        <v>12</v>
      </c>
      <c r="E7946">
        <v>2014</v>
      </c>
      <c r="F7946" t="s">
        <v>29</v>
      </c>
      <c r="G7946" t="s">
        <v>21</v>
      </c>
      <c r="H7946" t="s">
        <v>30</v>
      </c>
      <c r="I7946" t="s">
        <v>16</v>
      </c>
      <c r="J7946">
        <v>0</v>
      </c>
      <c r="K7946">
        <v>10.1</v>
      </c>
      <c r="L7946">
        <v>225.1088</v>
      </c>
      <c r="M7946">
        <v>4</v>
      </c>
    </row>
    <row r="7947" spans="1:13" x14ac:dyDescent="0.3">
      <c r="A7947" t="s">
        <v>10</v>
      </c>
      <c r="B7947">
        <v>7944</v>
      </c>
      <c r="C7947" t="s">
        <v>280</v>
      </c>
      <c r="D7947" t="s">
        <v>12</v>
      </c>
      <c r="E7947">
        <v>2014</v>
      </c>
      <c r="F7947" t="s">
        <v>29</v>
      </c>
      <c r="G7947" t="s">
        <v>21</v>
      </c>
      <c r="H7947" t="s">
        <v>30</v>
      </c>
      <c r="I7947" t="s">
        <v>16</v>
      </c>
      <c r="J7947">
        <v>0.13197362500000001</v>
      </c>
      <c r="K7947">
        <v>12.15</v>
      </c>
      <c r="L7947">
        <v>187.9872</v>
      </c>
      <c r="M7947">
        <v>4</v>
      </c>
    </row>
    <row r="7948" spans="1:13" x14ac:dyDescent="0.3">
      <c r="A7948" t="s">
        <v>10</v>
      </c>
      <c r="B7948">
        <v>7945</v>
      </c>
      <c r="C7948" t="s">
        <v>864</v>
      </c>
      <c r="D7948" t="s">
        <v>12</v>
      </c>
      <c r="E7948">
        <v>2014</v>
      </c>
      <c r="F7948" t="s">
        <v>29</v>
      </c>
      <c r="G7948" t="s">
        <v>21</v>
      </c>
      <c r="H7948" t="s">
        <v>30</v>
      </c>
      <c r="I7948" t="s">
        <v>16</v>
      </c>
      <c r="J7948">
        <v>4.3618826999999999E-2</v>
      </c>
      <c r="K7948">
        <v>13.6</v>
      </c>
      <c r="L7948">
        <v>156.7946</v>
      </c>
      <c r="M7948">
        <v>4</v>
      </c>
    </row>
    <row r="7949" spans="1:13" x14ac:dyDescent="0.3">
      <c r="A7949" t="s">
        <v>10</v>
      </c>
      <c r="B7949">
        <v>7946</v>
      </c>
      <c r="C7949" t="s">
        <v>985</v>
      </c>
      <c r="D7949" t="s">
        <v>12</v>
      </c>
      <c r="E7949">
        <v>2014</v>
      </c>
      <c r="F7949" t="s">
        <v>29</v>
      </c>
      <c r="G7949" t="s">
        <v>21</v>
      </c>
      <c r="H7949" t="s">
        <v>30</v>
      </c>
      <c r="I7949" t="s">
        <v>16</v>
      </c>
      <c r="J7949">
        <v>2.6280115999999999E-2</v>
      </c>
      <c r="K7949">
        <v>15.5</v>
      </c>
      <c r="L7949">
        <v>102.33320000000001</v>
      </c>
      <c r="M7949">
        <v>4</v>
      </c>
    </row>
    <row r="7950" spans="1:13" x14ac:dyDescent="0.3">
      <c r="A7950" t="s">
        <v>10</v>
      </c>
      <c r="B7950">
        <v>7947</v>
      </c>
      <c r="C7950" t="s">
        <v>443</v>
      </c>
      <c r="D7950" t="s">
        <v>12</v>
      </c>
      <c r="E7950">
        <v>2014</v>
      </c>
      <c r="F7950" t="s">
        <v>29</v>
      </c>
      <c r="G7950" t="s">
        <v>21</v>
      </c>
      <c r="H7950" t="s">
        <v>30</v>
      </c>
      <c r="I7950" t="s">
        <v>16</v>
      </c>
      <c r="J7950">
        <v>6.2359467000000002E-2</v>
      </c>
      <c r="K7950">
        <v>16.350000000000001</v>
      </c>
      <c r="L7950">
        <v>224.00620000000001</v>
      </c>
      <c r="M7950">
        <v>4</v>
      </c>
    </row>
    <row r="7951" spans="1:13" x14ac:dyDescent="0.3">
      <c r="A7951" t="s">
        <v>10</v>
      </c>
      <c r="B7951">
        <v>7948</v>
      </c>
      <c r="C7951" t="s">
        <v>1246</v>
      </c>
      <c r="D7951" t="s">
        <v>12</v>
      </c>
      <c r="E7951">
        <v>2014</v>
      </c>
      <c r="F7951" t="s">
        <v>29</v>
      </c>
      <c r="G7951" t="s">
        <v>21</v>
      </c>
      <c r="H7951" t="s">
        <v>30</v>
      </c>
      <c r="I7951" t="s">
        <v>16</v>
      </c>
      <c r="J7951">
        <v>2.1439693999999999E-2</v>
      </c>
      <c r="K7951">
        <v>19.350000000000001</v>
      </c>
      <c r="L7951">
        <v>119.7098</v>
      </c>
      <c r="M7951">
        <v>4</v>
      </c>
    </row>
    <row r="7952" spans="1:13" x14ac:dyDescent="0.3">
      <c r="A7952" t="s">
        <v>10</v>
      </c>
      <c r="B7952">
        <v>7949</v>
      </c>
      <c r="C7952" t="s">
        <v>525</v>
      </c>
      <c r="D7952" t="s">
        <v>12</v>
      </c>
      <c r="E7952">
        <v>2014</v>
      </c>
      <c r="F7952" t="s">
        <v>29</v>
      </c>
      <c r="G7952" t="s">
        <v>21</v>
      </c>
      <c r="H7952" t="s">
        <v>30</v>
      </c>
      <c r="I7952" t="s">
        <v>16</v>
      </c>
      <c r="J7952">
        <v>5.4549097999999997E-2</v>
      </c>
      <c r="K7952">
        <v>20.100000000000001</v>
      </c>
      <c r="L7952">
        <v>193.78200000000001</v>
      </c>
      <c r="M7952">
        <v>4</v>
      </c>
    </row>
    <row r="7953" spans="1:13" x14ac:dyDescent="0.3">
      <c r="A7953" t="s">
        <v>10</v>
      </c>
      <c r="B7953">
        <v>7950</v>
      </c>
      <c r="C7953" t="s">
        <v>1469</v>
      </c>
      <c r="D7953" t="s">
        <v>12</v>
      </c>
      <c r="E7953">
        <v>2014</v>
      </c>
      <c r="F7953" t="s">
        <v>29</v>
      </c>
      <c r="G7953" t="s">
        <v>21</v>
      </c>
      <c r="H7953" t="s">
        <v>30</v>
      </c>
      <c r="I7953" t="s">
        <v>16</v>
      </c>
      <c r="J7953">
        <v>0.112316501</v>
      </c>
      <c r="K7953">
        <v>20.5</v>
      </c>
      <c r="L7953">
        <v>193.9478</v>
      </c>
      <c r="M7953">
        <v>4</v>
      </c>
    </row>
    <row r="7954" spans="1:13" x14ac:dyDescent="0.3">
      <c r="A7954" t="s">
        <v>10</v>
      </c>
      <c r="B7954">
        <v>7951</v>
      </c>
      <c r="C7954" t="s">
        <v>316</v>
      </c>
      <c r="D7954" t="s">
        <v>54</v>
      </c>
      <c r="E7954">
        <v>2014</v>
      </c>
      <c r="F7954" t="s">
        <v>29</v>
      </c>
      <c r="G7954" t="s">
        <v>21</v>
      </c>
      <c r="H7954" t="s">
        <v>30</v>
      </c>
      <c r="I7954" t="s">
        <v>16</v>
      </c>
      <c r="J7954">
        <v>2.4520854000000002E-2</v>
      </c>
      <c r="K7954">
        <v>5.63</v>
      </c>
      <c r="L7954">
        <v>102.8306</v>
      </c>
      <c r="M7954">
        <v>4</v>
      </c>
    </row>
    <row r="7955" spans="1:13" x14ac:dyDescent="0.3">
      <c r="A7955" t="s">
        <v>10</v>
      </c>
      <c r="B7955">
        <v>7952</v>
      </c>
      <c r="C7955" t="s">
        <v>191</v>
      </c>
      <c r="D7955" t="s">
        <v>54</v>
      </c>
      <c r="E7955">
        <v>2014</v>
      </c>
      <c r="F7955" t="s">
        <v>29</v>
      </c>
      <c r="G7955" t="s">
        <v>21</v>
      </c>
      <c r="H7955" t="s">
        <v>30</v>
      </c>
      <c r="I7955" t="s">
        <v>16</v>
      </c>
      <c r="J7955">
        <v>7.7995641000000004E-2</v>
      </c>
      <c r="K7955">
        <v>9.1950000000000003</v>
      </c>
      <c r="L7955">
        <v>107.1596</v>
      </c>
      <c r="M7955">
        <v>4</v>
      </c>
    </row>
    <row r="7956" spans="1:13" x14ac:dyDescent="0.3">
      <c r="A7956" t="s">
        <v>10</v>
      </c>
      <c r="B7956">
        <v>7953</v>
      </c>
      <c r="C7956" t="s">
        <v>1014</v>
      </c>
      <c r="D7956" t="s">
        <v>54</v>
      </c>
      <c r="E7956">
        <v>2014</v>
      </c>
      <c r="F7956" t="s">
        <v>29</v>
      </c>
      <c r="G7956" t="s">
        <v>21</v>
      </c>
      <c r="H7956" t="s">
        <v>30</v>
      </c>
      <c r="I7956" t="s">
        <v>16</v>
      </c>
      <c r="J7956">
        <v>7.7949333999999995E-2</v>
      </c>
      <c r="K7956">
        <v>15</v>
      </c>
      <c r="L7956">
        <v>238.72479999999999</v>
      </c>
      <c r="M7956">
        <v>4</v>
      </c>
    </row>
    <row r="7957" spans="1:13" x14ac:dyDescent="0.3">
      <c r="A7957" t="s">
        <v>10</v>
      </c>
      <c r="B7957">
        <v>7954</v>
      </c>
      <c r="C7957" t="s">
        <v>1029</v>
      </c>
      <c r="D7957" t="s">
        <v>54</v>
      </c>
      <c r="E7957">
        <v>2014</v>
      </c>
      <c r="F7957" t="s">
        <v>29</v>
      </c>
      <c r="G7957" t="s">
        <v>21</v>
      </c>
      <c r="H7957" t="s">
        <v>30</v>
      </c>
      <c r="I7957" t="s">
        <v>16</v>
      </c>
      <c r="J7957">
        <v>6.1045133000000001E-2</v>
      </c>
      <c r="K7957">
        <v>15.85</v>
      </c>
      <c r="L7957">
        <v>44.7744</v>
      </c>
      <c r="M7957">
        <v>4</v>
      </c>
    </row>
    <row r="7958" spans="1:13" x14ac:dyDescent="0.3">
      <c r="A7958" t="s">
        <v>10</v>
      </c>
      <c r="B7958">
        <v>7955</v>
      </c>
      <c r="C7958" t="s">
        <v>1199</v>
      </c>
      <c r="D7958" t="s">
        <v>54</v>
      </c>
      <c r="E7958">
        <v>2014</v>
      </c>
      <c r="F7958" t="s">
        <v>29</v>
      </c>
      <c r="G7958" t="s">
        <v>21</v>
      </c>
      <c r="H7958" t="s">
        <v>30</v>
      </c>
      <c r="I7958" t="s">
        <v>16</v>
      </c>
      <c r="J7958">
        <v>2.7058065999999999E-2</v>
      </c>
      <c r="K7958">
        <v>19.25</v>
      </c>
      <c r="L7958">
        <v>194.81100000000001</v>
      </c>
      <c r="M7958">
        <v>4</v>
      </c>
    </row>
    <row r="7959" spans="1:13" x14ac:dyDescent="0.3">
      <c r="A7959" t="s">
        <v>10</v>
      </c>
      <c r="B7959">
        <v>7956</v>
      </c>
      <c r="C7959" t="s">
        <v>1205</v>
      </c>
      <c r="D7959" t="s">
        <v>48</v>
      </c>
      <c r="E7959">
        <v>2014</v>
      </c>
      <c r="F7959" t="s">
        <v>29</v>
      </c>
      <c r="G7959" t="s">
        <v>21</v>
      </c>
      <c r="H7959" t="s">
        <v>30</v>
      </c>
      <c r="I7959" t="s">
        <v>16</v>
      </c>
      <c r="J7959">
        <v>0.12301331</v>
      </c>
      <c r="K7959">
        <v>6.3049999999999997</v>
      </c>
      <c r="L7959">
        <v>93.243600000000001</v>
      </c>
      <c r="M7959">
        <v>4</v>
      </c>
    </row>
    <row r="7960" spans="1:13" x14ac:dyDescent="0.3">
      <c r="A7960" t="s">
        <v>10</v>
      </c>
      <c r="B7960">
        <v>7957</v>
      </c>
      <c r="C7960" t="s">
        <v>1401</v>
      </c>
      <c r="D7960" t="s">
        <v>48</v>
      </c>
      <c r="E7960">
        <v>2014</v>
      </c>
      <c r="F7960" t="s">
        <v>29</v>
      </c>
      <c r="G7960" t="s">
        <v>21</v>
      </c>
      <c r="H7960" t="s">
        <v>30</v>
      </c>
      <c r="I7960" t="s">
        <v>16</v>
      </c>
      <c r="J7960">
        <v>8.9479661000000002E-2</v>
      </c>
      <c r="K7960">
        <v>8.27</v>
      </c>
      <c r="L7960">
        <v>148.67080000000001</v>
      </c>
      <c r="M7960">
        <v>4</v>
      </c>
    </row>
    <row r="7961" spans="1:13" x14ac:dyDescent="0.3">
      <c r="A7961" t="s">
        <v>10</v>
      </c>
      <c r="B7961">
        <v>7958</v>
      </c>
      <c r="C7961" t="s">
        <v>699</v>
      </c>
      <c r="D7961" t="s">
        <v>48</v>
      </c>
      <c r="E7961">
        <v>2014</v>
      </c>
      <c r="F7961" t="s">
        <v>29</v>
      </c>
      <c r="G7961" t="s">
        <v>21</v>
      </c>
      <c r="H7961" t="s">
        <v>30</v>
      </c>
      <c r="I7961" t="s">
        <v>16</v>
      </c>
      <c r="J7961">
        <v>3.2882270999999998E-2</v>
      </c>
      <c r="K7961">
        <v>8.6300000000000008</v>
      </c>
      <c r="L7961">
        <v>113.5518</v>
      </c>
      <c r="M7961">
        <v>4</v>
      </c>
    </row>
    <row r="7962" spans="1:13" x14ac:dyDescent="0.3">
      <c r="A7962" t="s">
        <v>10</v>
      </c>
      <c r="B7962">
        <v>7959</v>
      </c>
      <c r="C7962" t="s">
        <v>1543</v>
      </c>
      <c r="D7962" t="s">
        <v>48</v>
      </c>
      <c r="E7962">
        <v>2014</v>
      </c>
      <c r="F7962" t="s">
        <v>29</v>
      </c>
      <c r="G7962" t="s">
        <v>21</v>
      </c>
      <c r="H7962" t="s">
        <v>30</v>
      </c>
      <c r="I7962" t="s">
        <v>16</v>
      </c>
      <c r="J7962">
        <v>8.8121335999999995E-2</v>
      </c>
      <c r="K7962">
        <v>8.6549999999999994</v>
      </c>
      <c r="L7962">
        <v>119.7756</v>
      </c>
      <c r="M7962">
        <v>4</v>
      </c>
    </row>
    <row r="7963" spans="1:13" x14ac:dyDescent="0.3">
      <c r="A7963" t="s">
        <v>10</v>
      </c>
      <c r="B7963">
        <v>7960</v>
      </c>
      <c r="C7963" t="s">
        <v>1099</v>
      </c>
      <c r="D7963" t="s">
        <v>48</v>
      </c>
      <c r="E7963">
        <v>2014</v>
      </c>
      <c r="F7963" t="s">
        <v>29</v>
      </c>
      <c r="G7963" t="s">
        <v>21</v>
      </c>
      <c r="H7963" t="s">
        <v>30</v>
      </c>
      <c r="I7963" t="s">
        <v>16</v>
      </c>
      <c r="J7963">
        <v>3.7732880000000003E-2</v>
      </c>
      <c r="K7963">
        <v>10</v>
      </c>
      <c r="L7963">
        <v>128.29939999999999</v>
      </c>
      <c r="M7963">
        <v>4</v>
      </c>
    </row>
    <row r="7964" spans="1:13" x14ac:dyDescent="0.3">
      <c r="A7964" t="s">
        <v>10</v>
      </c>
      <c r="B7964">
        <v>7961</v>
      </c>
      <c r="C7964" t="s">
        <v>463</v>
      </c>
      <c r="D7964" t="s">
        <v>48</v>
      </c>
      <c r="E7964">
        <v>2014</v>
      </c>
      <c r="F7964" t="s">
        <v>29</v>
      </c>
      <c r="G7964" t="s">
        <v>21</v>
      </c>
      <c r="H7964" t="s">
        <v>30</v>
      </c>
      <c r="I7964" t="s">
        <v>16</v>
      </c>
      <c r="J7964">
        <v>9.7548960000000007E-3</v>
      </c>
      <c r="K7964">
        <v>11.6</v>
      </c>
      <c r="L7964">
        <v>223.04040000000001</v>
      </c>
      <c r="M7964">
        <v>4</v>
      </c>
    </row>
    <row r="7965" spans="1:13" x14ac:dyDescent="0.3">
      <c r="A7965" t="s">
        <v>10</v>
      </c>
      <c r="B7965">
        <v>7962</v>
      </c>
      <c r="C7965" t="s">
        <v>1125</v>
      </c>
      <c r="D7965" t="s">
        <v>48</v>
      </c>
      <c r="E7965">
        <v>2014</v>
      </c>
      <c r="F7965" t="s">
        <v>29</v>
      </c>
      <c r="G7965" t="s">
        <v>21</v>
      </c>
      <c r="H7965" t="s">
        <v>30</v>
      </c>
      <c r="I7965" t="s">
        <v>16</v>
      </c>
      <c r="J7965">
        <v>7.0243155000000002E-2</v>
      </c>
      <c r="K7965">
        <v>13</v>
      </c>
      <c r="L7965">
        <v>65.748400000000004</v>
      </c>
      <c r="M7965">
        <v>4</v>
      </c>
    </row>
    <row r="7966" spans="1:13" x14ac:dyDescent="0.3">
      <c r="A7966" t="s">
        <v>10</v>
      </c>
      <c r="B7966">
        <v>7963</v>
      </c>
      <c r="C7966" t="s">
        <v>840</v>
      </c>
      <c r="D7966" t="s">
        <v>48</v>
      </c>
      <c r="E7966">
        <v>2014</v>
      </c>
      <c r="F7966" t="s">
        <v>29</v>
      </c>
      <c r="G7966" t="s">
        <v>21</v>
      </c>
      <c r="H7966" t="s">
        <v>30</v>
      </c>
      <c r="I7966" t="s">
        <v>16</v>
      </c>
      <c r="J7966">
        <v>5.6825065000000001E-2</v>
      </c>
      <c r="K7966">
        <v>13.8</v>
      </c>
      <c r="L7966">
        <v>230.9984</v>
      </c>
      <c r="M7966">
        <v>4</v>
      </c>
    </row>
    <row r="7967" spans="1:13" x14ac:dyDescent="0.3">
      <c r="A7967" t="s">
        <v>10</v>
      </c>
      <c r="B7967">
        <v>7964</v>
      </c>
      <c r="C7967" t="s">
        <v>1311</v>
      </c>
      <c r="D7967" t="s">
        <v>48</v>
      </c>
      <c r="E7967">
        <v>2014</v>
      </c>
      <c r="F7967" t="s">
        <v>29</v>
      </c>
      <c r="G7967" t="s">
        <v>21</v>
      </c>
      <c r="H7967" t="s">
        <v>30</v>
      </c>
      <c r="I7967" t="s">
        <v>16</v>
      </c>
      <c r="J7967">
        <v>7.1404679999999996E-3</v>
      </c>
      <c r="K7967">
        <v>15.85</v>
      </c>
      <c r="L7967">
        <v>40.847999999999999</v>
      </c>
      <c r="M7967">
        <v>4</v>
      </c>
    </row>
    <row r="7968" spans="1:13" x14ac:dyDescent="0.3">
      <c r="A7968" t="s">
        <v>10</v>
      </c>
      <c r="B7968">
        <v>7965</v>
      </c>
      <c r="C7968" t="s">
        <v>1294</v>
      </c>
      <c r="D7968" t="s">
        <v>48</v>
      </c>
      <c r="E7968">
        <v>2014</v>
      </c>
      <c r="F7968" t="s">
        <v>29</v>
      </c>
      <c r="G7968" t="s">
        <v>21</v>
      </c>
      <c r="H7968" t="s">
        <v>30</v>
      </c>
      <c r="I7968" t="s">
        <v>16</v>
      </c>
      <c r="J7968">
        <v>2.3135131E-2</v>
      </c>
      <c r="K7968">
        <v>16.850000000000001</v>
      </c>
      <c r="L7968">
        <v>44.842799999999997</v>
      </c>
      <c r="M7968">
        <v>4</v>
      </c>
    </row>
    <row r="7969" spans="1:13" x14ac:dyDescent="0.3">
      <c r="A7969" t="s">
        <v>10</v>
      </c>
      <c r="B7969">
        <v>7966</v>
      </c>
      <c r="C7969" t="s">
        <v>1030</v>
      </c>
      <c r="D7969" t="s">
        <v>48</v>
      </c>
      <c r="E7969">
        <v>2014</v>
      </c>
      <c r="F7969" t="s">
        <v>29</v>
      </c>
      <c r="G7969" t="s">
        <v>21</v>
      </c>
      <c r="H7969" t="s">
        <v>30</v>
      </c>
      <c r="I7969" t="s">
        <v>16</v>
      </c>
      <c r="J7969">
        <v>0.12792952099999999</v>
      </c>
      <c r="K7969">
        <v>19.600000000000001</v>
      </c>
      <c r="L7969">
        <v>167.48159999999999</v>
      </c>
      <c r="M7969">
        <v>4</v>
      </c>
    </row>
    <row r="7970" spans="1:13" x14ac:dyDescent="0.3">
      <c r="A7970" t="s">
        <v>10</v>
      </c>
      <c r="B7970">
        <v>7967</v>
      </c>
      <c r="C7970" t="s">
        <v>1258</v>
      </c>
      <c r="D7970" t="s">
        <v>48</v>
      </c>
      <c r="E7970">
        <v>2014</v>
      </c>
      <c r="F7970" t="s">
        <v>29</v>
      </c>
      <c r="G7970" t="s">
        <v>21</v>
      </c>
      <c r="H7970" t="s">
        <v>30</v>
      </c>
      <c r="I7970" t="s">
        <v>16</v>
      </c>
      <c r="J7970">
        <v>2.0858779000000001E-2</v>
      </c>
      <c r="K7970">
        <v>19.850000000000001</v>
      </c>
      <c r="L7970">
        <v>62.819400000000002</v>
      </c>
      <c r="M7970">
        <v>4</v>
      </c>
    </row>
    <row r="7971" spans="1:13" x14ac:dyDescent="0.3">
      <c r="A7971" t="s">
        <v>17</v>
      </c>
      <c r="B7971">
        <v>7968</v>
      </c>
      <c r="C7971" t="s">
        <v>1517</v>
      </c>
      <c r="D7971" t="s">
        <v>67</v>
      </c>
      <c r="E7971">
        <v>2014</v>
      </c>
      <c r="F7971" t="s">
        <v>29</v>
      </c>
      <c r="G7971" t="s">
        <v>21</v>
      </c>
      <c r="H7971" t="s">
        <v>30</v>
      </c>
      <c r="I7971" t="s">
        <v>16</v>
      </c>
      <c r="J7971">
        <v>5.3426164999999998E-2</v>
      </c>
      <c r="K7971">
        <v>6.42</v>
      </c>
      <c r="L7971">
        <v>178.7002</v>
      </c>
      <c r="M7971">
        <v>4</v>
      </c>
    </row>
    <row r="7972" spans="1:13" x14ac:dyDescent="0.3">
      <c r="A7972" t="s">
        <v>17</v>
      </c>
      <c r="B7972">
        <v>7969</v>
      </c>
      <c r="C7972" t="s">
        <v>827</v>
      </c>
      <c r="D7972" t="s">
        <v>67</v>
      </c>
      <c r="E7972">
        <v>2014</v>
      </c>
      <c r="F7972" t="s">
        <v>29</v>
      </c>
      <c r="G7972" t="s">
        <v>21</v>
      </c>
      <c r="H7972" t="s">
        <v>30</v>
      </c>
      <c r="I7972" t="s">
        <v>16</v>
      </c>
      <c r="J7972">
        <v>0.119852889</v>
      </c>
      <c r="K7972">
        <v>11.15</v>
      </c>
      <c r="L7972">
        <v>44.974400000000003</v>
      </c>
      <c r="M7972">
        <v>4</v>
      </c>
    </row>
    <row r="7973" spans="1:13" x14ac:dyDescent="0.3">
      <c r="A7973" t="s">
        <v>17</v>
      </c>
      <c r="B7973">
        <v>7970</v>
      </c>
      <c r="C7973" t="s">
        <v>1277</v>
      </c>
      <c r="D7973" t="s">
        <v>67</v>
      </c>
      <c r="E7973">
        <v>2014</v>
      </c>
      <c r="F7973" t="s">
        <v>29</v>
      </c>
      <c r="G7973" t="s">
        <v>21</v>
      </c>
      <c r="H7973" t="s">
        <v>30</v>
      </c>
      <c r="I7973" t="s">
        <v>16</v>
      </c>
      <c r="J7973">
        <v>7.0096517999999997E-2</v>
      </c>
      <c r="K7973">
        <v>16.7</v>
      </c>
      <c r="L7973">
        <v>217.88499999999999</v>
      </c>
      <c r="M7973">
        <v>4</v>
      </c>
    </row>
    <row r="7974" spans="1:13" x14ac:dyDescent="0.3">
      <c r="A7974" t="s">
        <v>17</v>
      </c>
      <c r="B7974">
        <v>7971</v>
      </c>
      <c r="C7974" t="s">
        <v>1525</v>
      </c>
      <c r="D7974" t="s">
        <v>42</v>
      </c>
      <c r="E7974">
        <v>2014</v>
      </c>
      <c r="F7974" t="s">
        <v>29</v>
      </c>
      <c r="G7974" t="s">
        <v>21</v>
      </c>
      <c r="H7974" t="s">
        <v>30</v>
      </c>
      <c r="I7974" t="s">
        <v>16</v>
      </c>
      <c r="J7974">
        <v>9.2705682999999997E-2</v>
      </c>
      <c r="K7974">
        <v>7.39</v>
      </c>
      <c r="L7974">
        <v>251.9066</v>
      </c>
      <c r="M7974">
        <v>4</v>
      </c>
    </row>
    <row r="7975" spans="1:13" x14ac:dyDescent="0.3">
      <c r="A7975" t="s">
        <v>17</v>
      </c>
      <c r="B7975">
        <v>7972</v>
      </c>
      <c r="C7975" t="s">
        <v>416</v>
      </c>
      <c r="D7975" t="s">
        <v>48</v>
      </c>
      <c r="E7975">
        <v>2014</v>
      </c>
      <c r="F7975" t="s">
        <v>29</v>
      </c>
      <c r="G7975" t="s">
        <v>21</v>
      </c>
      <c r="H7975" t="s">
        <v>30</v>
      </c>
      <c r="I7975" t="s">
        <v>16</v>
      </c>
      <c r="J7975">
        <v>0.14113845999999999</v>
      </c>
      <c r="K7975">
        <v>6.0350000000000001</v>
      </c>
      <c r="L7975">
        <v>155.09979999999999</v>
      </c>
      <c r="M7975">
        <v>4</v>
      </c>
    </row>
    <row r="7976" spans="1:13" x14ac:dyDescent="0.3">
      <c r="A7976" t="s">
        <v>17</v>
      </c>
      <c r="B7976">
        <v>7973</v>
      </c>
      <c r="C7976" t="s">
        <v>1413</v>
      </c>
      <c r="D7976" t="s">
        <v>159</v>
      </c>
      <c r="E7976">
        <v>2014</v>
      </c>
      <c r="F7976" t="s">
        <v>29</v>
      </c>
      <c r="G7976" t="s">
        <v>21</v>
      </c>
      <c r="H7976" t="s">
        <v>30</v>
      </c>
      <c r="I7976" t="s">
        <v>16</v>
      </c>
      <c r="J7976">
        <v>3.7877201999999999E-2</v>
      </c>
      <c r="K7976">
        <v>14.15</v>
      </c>
      <c r="L7976">
        <v>124.0046</v>
      </c>
      <c r="M7976">
        <v>4</v>
      </c>
    </row>
    <row r="7977" spans="1:13" x14ac:dyDescent="0.3">
      <c r="A7977" t="s">
        <v>1611</v>
      </c>
      <c r="B7977">
        <v>7974</v>
      </c>
      <c r="C7977" t="s">
        <v>571</v>
      </c>
      <c r="D7977" t="s">
        <v>48</v>
      </c>
      <c r="E7977">
        <v>2014</v>
      </c>
      <c r="F7977" t="s">
        <v>29</v>
      </c>
      <c r="G7977" t="s">
        <v>21</v>
      </c>
      <c r="H7977" t="s">
        <v>30</v>
      </c>
      <c r="I7977" t="s">
        <v>16</v>
      </c>
      <c r="J7977">
        <v>0.15679778699999999</v>
      </c>
      <c r="K7977">
        <v>15.5</v>
      </c>
      <c r="L7977">
        <v>148.64179999999999</v>
      </c>
      <c r="M7977">
        <v>4</v>
      </c>
    </row>
    <row r="7978" spans="1:13" x14ac:dyDescent="0.3">
      <c r="A7978" t="s">
        <v>17</v>
      </c>
      <c r="B7978">
        <v>7975</v>
      </c>
      <c r="C7978" t="s">
        <v>1261</v>
      </c>
      <c r="D7978" t="s">
        <v>28</v>
      </c>
      <c r="E7978">
        <v>2022</v>
      </c>
      <c r="F7978" t="s">
        <v>20</v>
      </c>
      <c r="G7978" t="s">
        <v>21</v>
      </c>
      <c r="H7978" t="s">
        <v>15</v>
      </c>
      <c r="I7978" t="s">
        <v>22</v>
      </c>
      <c r="J7978">
        <v>0</v>
      </c>
      <c r="K7978">
        <v>16.25</v>
      </c>
      <c r="L7978">
        <v>90.2804</v>
      </c>
      <c r="M7978">
        <v>4</v>
      </c>
    </row>
    <row r="7979" spans="1:13" x14ac:dyDescent="0.3">
      <c r="A7979" t="s">
        <v>17</v>
      </c>
      <c r="B7979">
        <v>7976</v>
      </c>
      <c r="C7979" t="s">
        <v>1105</v>
      </c>
      <c r="D7979" t="s">
        <v>67</v>
      </c>
      <c r="E7979">
        <v>2022</v>
      </c>
      <c r="F7979" t="s">
        <v>20</v>
      </c>
      <c r="G7979" t="s">
        <v>21</v>
      </c>
      <c r="H7979" t="s">
        <v>15</v>
      </c>
      <c r="I7979" t="s">
        <v>22</v>
      </c>
      <c r="J7979">
        <v>0.13148926899999999</v>
      </c>
      <c r="K7979">
        <v>5.8</v>
      </c>
      <c r="L7979">
        <v>89.717200000000005</v>
      </c>
      <c r="M7979">
        <v>4</v>
      </c>
    </row>
    <row r="7980" spans="1:13" x14ac:dyDescent="0.3">
      <c r="A7980" t="s">
        <v>17</v>
      </c>
      <c r="B7980">
        <v>7977</v>
      </c>
      <c r="C7980" t="s">
        <v>945</v>
      </c>
      <c r="D7980" t="s">
        <v>67</v>
      </c>
      <c r="E7980">
        <v>2022</v>
      </c>
      <c r="F7980" t="s">
        <v>20</v>
      </c>
      <c r="G7980" t="s">
        <v>21</v>
      </c>
      <c r="H7980" t="s">
        <v>15</v>
      </c>
      <c r="I7980" t="s">
        <v>22</v>
      </c>
      <c r="J7980">
        <v>9.7457482999999998E-2</v>
      </c>
      <c r="K7980">
        <v>13.8</v>
      </c>
      <c r="L7980">
        <v>55.393000000000001</v>
      </c>
      <c r="M7980">
        <v>4</v>
      </c>
    </row>
    <row r="7981" spans="1:13" x14ac:dyDescent="0.3">
      <c r="A7981" t="s">
        <v>17</v>
      </c>
      <c r="B7981">
        <v>7978</v>
      </c>
      <c r="C7981" t="s">
        <v>634</v>
      </c>
      <c r="D7981" t="s">
        <v>67</v>
      </c>
      <c r="E7981">
        <v>2022</v>
      </c>
      <c r="F7981" t="s">
        <v>20</v>
      </c>
      <c r="G7981" t="s">
        <v>21</v>
      </c>
      <c r="H7981" t="s">
        <v>15</v>
      </c>
      <c r="I7981" t="s">
        <v>22</v>
      </c>
      <c r="J7981">
        <v>2.2155562E-2</v>
      </c>
      <c r="K7981">
        <v>16.7</v>
      </c>
      <c r="L7981">
        <v>109.5886</v>
      </c>
      <c r="M7981">
        <v>4</v>
      </c>
    </row>
    <row r="7982" spans="1:13" x14ac:dyDescent="0.3">
      <c r="A7982" t="s">
        <v>17</v>
      </c>
      <c r="B7982">
        <v>7979</v>
      </c>
      <c r="C7982" t="s">
        <v>408</v>
      </c>
      <c r="D7982" t="s">
        <v>24</v>
      </c>
      <c r="E7982">
        <v>2022</v>
      </c>
      <c r="F7982" t="s">
        <v>20</v>
      </c>
      <c r="G7982" t="s">
        <v>21</v>
      </c>
      <c r="H7982" t="s">
        <v>15</v>
      </c>
      <c r="I7982" t="s">
        <v>22</v>
      </c>
      <c r="J7982">
        <v>9.6185556000000005E-2</v>
      </c>
      <c r="K7982">
        <v>5.9850000000000003</v>
      </c>
      <c r="L7982">
        <v>127.1678</v>
      </c>
      <c r="M7982">
        <v>4</v>
      </c>
    </row>
    <row r="7983" spans="1:13" x14ac:dyDescent="0.3">
      <c r="A7983" t="s">
        <v>17</v>
      </c>
      <c r="B7983">
        <v>7980</v>
      </c>
      <c r="C7983" t="s">
        <v>508</v>
      </c>
      <c r="D7983" t="s">
        <v>19</v>
      </c>
      <c r="E7983">
        <v>2022</v>
      </c>
      <c r="F7983" t="s">
        <v>20</v>
      </c>
      <c r="G7983" t="s">
        <v>21</v>
      </c>
      <c r="H7983" t="s">
        <v>15</v>
      </c>
      <c r="I7983" t="s">
        <v>22</v>
      </c>
      <c r="J7983">
        <v>2.1037197000000001E-2</v>
      </c>
      <c r="K7983">
        <v>10.895</v>
      </c>
      <c r="L7983">
        <v>255.96719999999999</v>
      </c>
      <c r="M7983">
        <v>4</v>
      </c>
    </row>
    <row r="7984" spans="1:13" x14ac:dyDescent="0.3">
      <c r="A7984" t="s">
        <v>17</v>
      </c>
      <c r="B7984">
        <v>7981</v>
      </c>
      <c r="C7984" t="s">
        <v>652</v>
      </c>
      <c r="D7984" t="s">
        <v>42</v>
      </c>
      <c r="E7984">
        <v>2022</v>
      </c>
      <c r="F7984" t="s">
        <v>20</v>
      </c>
      <c r="G7984" t="s">
        <v>21</v>
      </c>
      <c r="H7984" t="s">
        <v>15</v>
      </c>
      <c r="I7984" t="s">
        <v>22</v>
      </c>
      <c r="J7984">
        <v>4.1994899000000002E-2</v>
      </c>
      <c r="K7984">
        <v>13</v>
      </c>
      <c r="L7984">
        <v>254.70140000000001</v>
      </c>
      <c r="M7984">
        <v>4</v>
      </c>
    </row>
    <row r="7985" spans="1:13" x14ac:dyDescent="0.3">
      <c r="A7985" t="s">
        <v>17</v>
      </c>
      <c r="B7985">
        <v>7982</v>
      </c>
      <c r="C7985" t="s">
        <v>1151</v>
      </c>
      <c r="D7985" t="s">
        <v>42</v>
      </c>
      <c r="E7985">
        <v>2022</v>
      </c>
      <c r="F7985" t="s">
        <v>20</v>
      </c>
      <c r="G7985" t="s">
        <v>21</v>
      </c>
      <c r="H7985" t="s">
        <v>15</v>
      </c>
      <c r="I7985" t="s">
        <v>22</v>
      </c>
      <c r="J7985">
        <v>8.9345073999999997E-2</v>
      </c>
      <c r="K7985">
        <v>18.350000000000001</v>
      </c>
      <c r="L7985">
        <v>191.9504</v>
      </c>
      <c r="M7985">
        <v>4</v>
      </c>
    </row>
    <row r="7986" spans="1:13" x14ac:dyDescent="0.3">
      <c r="A7986" t="s">
        <v>17</v>
      </c>
      <c r="B7986">
        <v>7983</v>
      </c>
      <c r="C7986" t="s">
        <v>1318</v>
      </c>
      <c r="D7986" t="s">
        <v>64</v>
      </c>
      <c r="E7986">
        <v>2022</v>
      </c>
      <c r="F7986" t="s">
        <v>20</v>
      </c>
      <c r="G7986" t="s">
        <v>21</v>
      </c>
      <c r="H7986" t="s">
        <v>15</v>
      </c>
      <c r="I7986" t="s">
        <v>22</v>
      </c>
      <c r="J7986">
        <v>9.1408076000000005E-2</v>
      </c>
      <c r="K7986">
        <v>12.8</v>
      </c>
      <c r="L7986">
        <v>108.99379999999999</v>
      </c>
      <c r="M7986">
        <v>4</v>
      </c>
    </row>
    <row r="7987" spans="1:13" x14ac:dyDescent="0.3">
      <c r="A7987" t="s">
        <v>17</v>
      </c>
      <c r="B7987">
        <v>7984</v>
      </c>
      <c r="C7987" t="s">
        <v>152</v>
      </c>
      <c r="D7987" t="s">
        <v>153</v>
      </c>
      <c r="E7987">
        <v>2022</v>
      </c>
      <c r="F7987" t="s">
        <v>20</v>
      </c>
      <c r="G7987" t="s">
        <v>21</v>
      </c>
      <c r="H7987" t="s">
        <v>15</v>
      </c>
      <c r="I7987" t="s">
        <v>22</v>
      </c>
      <c r="J7987">
        <v>7.3709685999999996E-2</v>
      </c>
      <c r="K7987">
        <v>17.75</v>
      </c>
      <c r="L7987">
        <v>35.121600000000001</v>
      </c>
      <c r="M7987">
        <v>4</v>
      </c>
    </row>
    <row r="7988" spans="1:13" x14ac:dyDescent="0.3">
      <c r="A7988" t="s">
        <v>17</v>
      </c>
      <c r="B7988">
        <v>7985</v>
      </c>
      <c r="C7988" t="s">
        <v>1025</v>
      </c>
      <c r="D7988" t="s">
        <v>48</v>
      </c>
      <c r="E7988">
        <v>2022</v>
      </c>
      <c r="F7988" t="s">
        <v>20</v>
      </c>
      <c r="G7988" t="s">
        <v>21</v>
      </c>
      <c r="H7988" t="s">
        <v>15</v>
      </c>
      <c r="I7988" t="s">
        <v>22</v>
      </c>
      <c r="J7988">
        <v>0.13778685600000001</v>
      </c>
      <c r="K7988">
        <v>12.85</v>
      </c>
      <c r="L7988">
        <v>157.76300000000001</v>
      </c>
      <c r="M7988">
        <v>4</v>
      </c>
    </row>
    <row r="7989" spans="1:13" x14ac:dyDescent="0.3">
      <c r="A7989" t="s">
        <v>17</v>
      </c>
      <c r="B7989">
        <v>7986</v>
      </c>
      <c r="C7989" t="s">
        <v>566</v>
      </c>
      <c r="D7989" t="s">
        <v>32</v>
      </c>
      <c r="E7989">
        <v>2022</v>
      </c>
      <c r="F7989" t="s">
        <v>20</v>
      </c>
      <c r="G7989" t="s">
        <v>21</v>
      </c>
      <c r="H7989" t="s">
        <v>15</v>
      </c>
      <c r="I7989" t="s">
        <v>22</v>
      </c>
      <c r="J7989">
        <v>7.7508015E-2</v>
      </c>
      <c r="K7989">
        <v>6.96</v>
      </c>
      <c r="L7989">
        <v>92.314599999999999</v>
      </c>
      <c r="M7989">
        <v>4</v>
      </c>
    </row>
    <row r="7990" spans="1:13" x14ac:dyDescent="0.3">
      <c r="A7990" t="s">
        <v>17</v>
      </c>
      <c r="B7990">
        <v>7987</v>
      </c>
      <c r="C7990" t="s">
        <v>567</v>
      </c>
      <c r="D7990" t="s">
        <v>32</v>
      </c>
      <c r="E7990">
        <v>2022</v>
      </c>
      <c r="F7990" t="s">
        <v>20</v>
      </c>
      <c r="G7990" t="s">
        <v>21</v>
      </c>
      <c r="H7990" t="s">
        <v>15</v>
      </c>
      <c r="I7990" t="s">
        <v>22</v>
      </c>
      <c r="J7990">
        <v>9.6689673000000004E-2</v>
      </c>
      <c r="K7990">
        <v>9.6</v>
      </c>
      <c r="L7990">
        <v>168.01580000000001</v>
      </c>
      <c r="M7990">
        <v>4</v>
      </c>
    </row>
    <row r="7991" spans="1:13" x14ac:dyDescent="0.3">
      <c r="A7991" t="s">
        <v>17</v>
      </c>
      <c r="B7991">
        <v>7988</v>
      </c>
      <c r="C7991" t="s">
        <v>1405</v>
      </c>
      <c r="D7991" t="s">
        <v>95</v>
      </c>
      <c r="E7991">
        <v>2022</v>
      </c>
      <c r="F7991" t="s">
        <v>20</v>
      </c>
      <c r="G7991" t="s">
        <v>21</v>
      </c>
      <c r="H7991" t="s">
        <v>15</v>
      </c>
      <c r="I7991" t="s">
        <v>22</v>
      </c>
      <c r="J7991">
        <v>0.10369302399999999</v>
      </c>
      <c r="K7991">
        <v>5.6349999999999998</v>
      </c>
      <c r="L7991">
        <v>149.905</v>
      </c>
      <c r="M7991">
        <v>4</v>
      </c>
    </row>
    <row r="7992" spans="1:13" x14ac:dyDescent="0.3">
      <c r="A7992" t="s">
        <v>17</v>
      </c>
      <c r="B7992">
        <v>7989</v>
      </c>
      <c r="C7992" t="s">
        <v>986</v>
      </c>
      <c r="D7992" t="s">
        <v>95</v>
      </c>
      <c r="E7992">
        <v>2022</v>
      </c>
      <c r="F7992" t="s">
        <v>20</v>
      </c>
      <c r="G7992" t="s">
        <v>21</v>
      </c>
      <c r="H7992" t="s">
        <v>15</v>
      </c>
      <c r="I7992" t="s">
        <v>22</v>
      </c>
      <c r="J7992">
        <v>4.6459437999999999E-2</v>
      </c>
      <c r="K7992">
        <v>6.15</v>
      </c>
      <c r="L7992">
        <v>100.5384</v>
      </c>
      <c r="M7992">
        <v>4</v>
      </c>
    </row>
    <row r="7993" spans="1:13" x14ac:dyDescent="0.3">
      <c r="A7993" t="s">
        <v>17</v>
      </c>
      <c r="B7993">
        <v>7990</v>
      </c>
      <c r="C7993" t="s">
        <v>773</v>
      </c>
      <c r="D7993" t="s">
        <v>95</v>
      </c>
      <c r="E7993">
        <v>2022</v>
      </c>
      <c r="F7993" t="s">
        <v>20</v>
      </c>
      <c r="G7993" t="s">
        <v>21</v>
      </c>
      <c r="H7993" t="s">
        <v>15</v>
      </c>
      <c r="I7993" t="s">
        <v>22</v>
      </c>
      <c r="J7993">
        <v>2.9812714000000001E-2</v>
      </c>
      <c r="K7993">
        <v>6.4450000000000003</v>
      </c>
      <c r="L7993">
        <v>95.443600000000004</v>
      </c>
      <c r="M7993">
        <v>4</v>
      </c>
    </row>
    <row r="7994" spans="1:13" x14ac:dyDescent="0.3">
      <c r="A7994" t="s">
        <v>17</v>
      </c>
      <c r="B7994">
        <v>7991</v>
      </c>
      <c r="C7994" t="s">
        <v>1402</v>
      </c>
      <c r="D7994" t="s">
        <v>95</v>
      </c>
      <c r="E7994">
        <v>2022</v>
      </c>
      <c r="F7994" t="s">
        <v>20</v>
      </c>
      <c r="G7994" t="s">
        <v>21</v>
      </c>
      <c r="H7994" t="s">
        <v>15</v>
      </c>
      <c r="I7994" t="s">
        <v>22</v>
      </c>
      <c r="J7994">
        <v>4.3414959000000003E-2</v>
      </c>
      <c r="K7994">
        <v>7.75</v>
      </c>
      <c r="L7994">
        <v>93.143600000000006</v>
      </c>
      <c r="M7994">
        <v>4</v>
      </c>
    </row>
    <row r="7995" spans="1:13" x14ac:dyDescent="0.3">
      <c r="A7995" t="s">
        <v>17</v>
      </c>
      <c r="B7995">
        <v>7992</v>
      </c>
      <c r="C7995" t="s">
        <v>94</v>
      </c>
      <c r="D7995" t="s">
        <v>95</v>
      </c>
      <c r="E7995">
        <v>2022</v>
      </c>
      <c r="F7995" t="s">
        <v>20</v>
      </c>
      <c r="G7995" t="s">
        <v>21</v>
      </c>
      <c r="H7995" t="s">
        <v>15</v>
      </c>
      <c r="I7995" t="s">
        <v>22</v>
      </c>
      <c r="J7995">
        <v>1.4690750000000001E-2</v>
      </c>
      <c r="K7995">
        <v>7.9749999999999996</v>
      </c>
      <c r="L7995">
        <v>84.724999999999994</v>
      </c>
      <c r="M7995">
        <v>4</v>
      </c>
    </row>
    <row r="7996" spans="1:13" x14ac:dyDescent="0.3">
      <c r="A7996" t="s">
        <v>17</v>
      </c>
      <c r="B7996">
        <v>7993</v>
      </c>
      <c r="C7996" t="s">
        <v>514</v>
      </c>
      <c r="D7996" t="s">
        <v>95</v>
      </c>
      <c r="E7996">
        <v>2022</v>
      </c>
      <c r="F7996" t="s">
        <v>20</v>
      </c>
      <c r="G7996" t="s">
        <v>21</v>
      </c>
      <c r="H7996" t="s">
        <v>15</v>
      </c>
      <c r="I7996" t="s">
        <v>22</v>
      </c>
      <c r="J7996">
        <v>3.0281543000000001E-2</v>
      </c>
      <c r="K7996">
        <v>10.395</v>
      </c>
      <c r="L7996">
        <v>116.3176</v>
      </c>
      <c r="M7996">
        <v>4</v>
      </c>
    </row>
    <row r="7997" spans="1:13" x14ac:dyDescent="0.3">
      <c r="A7997" t="s">
        <v>17</v>
      </c>
      <c r="B7997">
        <v>7994</v>
      </c>
      <c r="C7997" t="s">
        <v>198</v>
      </c>
      <c r="D7997" t="s">
        <v>95</v>
      </c>
      <c r="E7997">
        <v>2022</v>
      </c>
      <c r="F7997" t="s">
        <v>20</v>
      </c>
      <c r="G7997" t="s">
        <v>21</v>
      </c>
      <c r="H7997" t="s">
        <v>15</v>
      </c>
      <c r="I7997" t="s">
        <v>22</v>
      </c>
      <c r="J7997">
        <v>7.5856062000000002E-2</v>
      </c>
      <c r="K7997">
        <v>12</v>
      </c>
      <c r="L7997">
        <v>124.53879999999999</v>
      </c>
      <c r="M7997">
        <v>4</v>
      </c>
    </row>
    <row r="7998" spans="1:13" x14ac:dyDescent="0.3">
      <c r="A7998" t="s">
        <v>17</v>
      </c>
      <c r="B7998">
        <v>7995</v>
      </c>
      <c r="C7998" t="s">
        <v>445</v>
      </c>
      <c r="D7998" t="s">
        <v>95</v>
      </c>
      <c r="E7998">
        <v>2022</v>
      </c>
      <c r="F7998" t="s">
        <v>20</v>
      </c>
      <c r="G7998" t="s">
        <v>21</v>
      </c>
      <c r="H7998" t="s">
        <v>15</v>
      </c>
      <c r="I7998" t="s">
        <v>22</v>
      </c>
      <c r="J7998">
        <v>2.1360219999999999E-2</v>
      </c>
      <c r="K7998">
        <v>13.3</v>
      </c>
      <c r="L7998">
        <v>120.41240000000001</v>
      </c>
      <c r="M7998">
        <v>4</v>
      </c>
    </row>
    <row r="7999" spans="1:13" x14ac:dyDescent="0.3">
      <c r="A7999" t="s">
        <v>17</v>
      </c>
      <c r="B7999">
        <v>7996</v>
      </c>
      <c r="C7999" t="s">
        <v>1389</v>
      </c>
      <c r="D7999" t="s">
        <v>95</v>
      </c>
      <c r="E7999">
        <v>2022</v>
      </c>
      <c r="F7999" t="s">
        <v>20</v>
      </c>
      <c r="G7999" t="s">
        <v>21</v>
      </c>
      <c r="H7999" t="s">
        <v>15</v>
      </c>
      <c r="I7999" t="s">
        <v>22</v>
      </c>
      <c r="J7999">
        <v>2.3831557999999999E-2</v>
      </c>
      <c r="K7999">
        <v>14</v>
      </c>
      <c r="L7999">
        <v>103.1332</v>
      </c>
      <c r="M7999">
        <v>4</v>
      </c>
    </row>
    <row r="8000" spans="1:13" x14ac:dyDescent="0.3">
      <c r="A8000" t="s">
        <v>17</v>
      </c>
      <c r="B8000">
        <v>7997</v>
      </c>
      <c r="C8000" t="s">
        <v>283</v>
      </c>
      <c r="D8000" t="s">
        <v>95</v>
      </c>
      <c r="E8000">
        <v>2022</v>
      </c>
      <c r="F8000" t="s">
        <v>20</v>
      </c>
      <c r="G8000" t="s">
        <v>21</v>
      </c>
      <c r="H8000" t="s">
        <v>15</v>
      </c>
      <c r="I8000" t="s">
        <v>22</v>
      </c>
      <c r="J8000">
        <v>0.130946374</v>
      </c>
      <c r="K8000">
        <v>14.3</v>
      </c>
      <c r="L8000">
        <v>76.732799999999997</v>
      </c>
      <c r="M8000">
        <v>4</v>
      </c>
    </row>
    <row r="8001" spans="1:13" x14ac:dyDescent="0.3">
      <c r="A8001" t="s">
        <v>17</v>
      </c>
      <c r="B8001">
        <v>7998</v>
      </c>
      <c r="C8001" t="s">
        <v>224</v>
      </c>
      <c r="D8001" t="s">
        <v>95</v>
      </c>
      <c r="E8001">
        <v>2022</v>
      </c>
      <c r="F8001" t="s">
        <v>20</v>
      </c>
      <c r="G8001" t="s">
        <v>21</v>
      </c>
      <c r="H8001" t="s">
        <v>15</v>
      </c>
      <c r="I8001" t="s">
        <v>22</v>
      </c>
      <c r="J8001">
        <v>8.0922438999999999E-2</v>
      </c>
      <c r="K8001">
        <v>14.35</v>
      </c>
      <c r="L8001">
        <v>80.096000000000004</v>
      </c>
      <c r="M8001">
        <v>4</v>
      </c>
    </row>
    <row r="8002" spans="1:13" x14ac:dyDescent="0.3">
      <c r="A8002" t="s">
        <v>17</v>
      </c>
      <c r="B8002">
        <v>7999</v>
      </c>
      <c r="C8002" t="s">
        <v>464</v>
      </c>
      <c r="D8002" t="s">
        <v>95</v>
      </c>
      <c r="E8002">
        <v>2022</v>
      </c>
      <c r="F8002" t="s">
        <v>20</v>
      </c>
      <c r="G8002" t="s">
        <v>21</v>
      </c>
      <c r="H8002" t="s">
        <v>15</v>
      </c>
      <c r="I8002" t="s">
        <v>22</v>
      </c>
      <c r="J8002">
        <v>7.3966786000000007E-2</v>
      </c>
      <c r="K8002">
        <v>15.7</v>
      </c>
      <c r="L8002">
        <v>250.57239999999999</v>
      </c>
      <c r="M8002">
        <v>4</v>
      </c>
    </row>
    <row r="8003" spans="1:13" x14ac:dyDescent="0.3">
      <c r="A8003" t="s">
        <v>17</v>
      </c>
      <c r="B8003">
        <v>8000</v>
      </c>
      <c r="C8003" t="s">
        <v>843</v>
      </c>
      <c r="D8003" t="s">
        <v>57</v>
      </c>
      <c r="E8003">
        <v>2022</v>
      </c>
      <c r="F8003" t="s">
        <v>20</v>
      </c>
      <c r="G8003" t="s">
        <v>21</v>
      </c>
      <c r="H8003" t="s">
        <v>15</v>
      </c>
      <c r="I8003" t="s">
        <v>22</v>
      </c>
      <c r="J8003">
        <v>5.1871717999999997E-2</v>
      </c>
      <c r="K8003">
        <v>10.195</v>
      </c>
      <c r="L8003">
        <v>35.355800000000002</v>
      </c>
      <c r="M8003">
        <v>4</v>
      </c>
    </row>
    <row r="8004" spans="1:13" x14ac:dyDescent="0.3">
      <c r="A8004" t="s">
        <v>17</v>
      </c>
      <c r="B8004">
        <v>8001</v>
      </c>
      <c r="C8004" t="s">
        <v>1104</v>
      </c>
      <c r="D8004" t="s">
        <v>57</v>
      </c>
      <c r="E8004">
        <v>2022</v>
      </c>
      <c r="F8004" t="s">
        <v>20</v>
      </c>
      <c r="G8004" t="s">
        <v>21</v>
      </c>
      <c r="H8004" t="s">
        <v>15</v>
      </c>
      <c r="I8004" t="s">
        <v>22</v>
      </c>
      <c r="J8004">
        <v>5.4428367999999998E-2</v>
      </c>
      <c r="K8004">
        <v>17.100000000000001</v>
      </c>
      <c r="L8004">
        <v>84.956599999999995</v>
      </c>
      <c r="M8004">
        <v>4</v>
      </c>
    </row>
    <row r="8005" spans="1:13" x14ac:dyDescent="0.3">
      <c r="A8005" t="s">
        <v>17</v>
      </c>
      <c r="B8005">
        <v>8002</v>
      </c>
      <c r="C8005" t="s">
        <v>163</v>
      </c>
      <c r="D8005" t="s">
        <v>28</v>
      </c>
      <c r="E8005">
        <v>2022</v>
      </c>
      <c r="F8005" t="s">
        <v>20</v>
      </c>
      <c r="G8005" t="s">
        <v>21</v>
      </c>
      <c r="H8005" t="s">
        <v>15</v>
      </c>
      <c r="I8005" t="s">
        <v>22</v>
      </c>
      <c r="J8005">
        <v>1.0480751E-2</v>
      </c>
      <c r="K8005">
        <v>6.4249999999999998</v>
      </c>
      <c r="L8005">
        <v>116.5808</v>
      </c>
      <c r="M8005">
        <v>4</v>
      </c>
    </row>
    <row r="8006" spans="1:13" x14ac:dyDescent="0.3">
      <c r="A8006" t="s">
        <v>17</v>
      </c>
      <c r="B8006">
        <v>8003</v>
      </c>
      <c r="C8006" t="s">
        <v>225</v>
      </c>
      <c r="D8006" t="s">
        <v>28</v>
      </c>
      <c r="E8006">
        <v>2022</v>
      </c>
      <c r="F8006" t="s">
        <v>20</v>
      </c>
      <c r="G8006" t="s">
        <v>21</v>
      </c>
      <c r="H8006" t="s">
        <v>15</v>
      </c>
      <c r="I8006" t="s">
        <v>22</v>
      </c>
      <c r="J8006">
        <v>0</v>
      </c>
      <c r="K8006">
        <v>6.4649999999999999</v>
      </c>
      <c r="L8006">
        <v>263.1884</v>
      </c>
      <c r="M8006">
        <v>4</v>
      </c>
    </row>
    <row r="8007" spans="1:13" x14ac:dyDescent="0.3">
      <c r="A8007" t="s">
        <v>17</v>
      </c>
      <c r="B8007">
        <v>8004</v>
      </c>
      <c r="C8007" t="s">
        <v>164</v>
      </c>
      <c r="D8007" t="s">
        <v>28</v>
      </c>
      <c r="E8007">
        <v>2022</v>
      </c>
      <c r="F8007" t="s">
        <v>20</v>
      </c>
      <c r="G8007" t="s">
        <v>21</v>
      </c>
      <c r="H8007" t="s">
        <v>15</v>
      </c>
      <c r="I8007" t="s">
        <v>22</v>
      </c>
      <c r="J8007">
        <v>0.15202235</v>
      </c>
      <c r="K8007">
        <v>7</v>
      </c>
      <c r="L8007">
        <v>106.628</v>
      </c>
      <c r="M8007">
        <v>4</v>
      </c>
    </row>
    <row r="8008" spans="1:13" x14ac:dyDescent="0.3">
      <c r="A8008" t="s">
        <v>17</v>
      </c>
      <c r="B8008">
        <v>8005</v>
      </c>
      <c r="C8008" t="s">
        <v>1142</v>
      </c>
      <c r="D8008" t="s">
        <v>28</v>
      </c>
      <c r="E8008">
        <v>2022</v>
      </c>
      <c r="F8008" t="s">
        <v>20</v>
      </c>
      <c r="G8008" t="s">
        <v>21</v>
      </c>
      <c r="H8008" t="s">
        <v>15</v>
      </c>
      <c r="I8008" t="s">
        <v>22</v>
      </c>
      <c r="J8008">
        <v>1.5334003000000001E-2</v>
      </c>
      <c r="K8008">
        <v>7.4050000000000002</v>
      </c>
      <c r="L8008">
        <v>92.714600000000004</v>
      </c>
      <c r="M8008">
        <v>4</v>
      </c>
    </row>
    <row r="8009" spans="1:13" x14ac:dyDescent="0.3">
      <c r="A8009" t="s">
        <v>17</v>
      </c>
      <c r="B8009">
        <v>8006</v>
      </c>
      <c r="C8009" t="s">
        <v>1366</v>
      </c>
      <c r="D8009" t="s">
        <v>28</v>
      </c>
      <c r="E8009">
        <v>2022</v>
      </c>
      <c r="F8009" t="s">
        <v>20</v>
      </c>
      <c r="G8009" t="s">
        <v>21</v>
      </c>
      <c r="H8009" t="s">
        <v>15</v>
      </c>
      <c r="I8009" t="s">
        <v>22</v>
      </c>
      <c r="J8009">
        <v>5.0957715000000001E-2</v>
      </c>
      <c r="K8009">
        <v>7.5</v>
      </c>
      <c r="L8009">
        <v>122.4072</v>
      </c>
      <c r="M8009">
        <v>4</v>
      </c>
    </row>
    <row r="8010" spans="1:13" x14ac:dyDescent="0.3">
      <c r="A8010" t="s">
        <v>17</v>
      </c>
      <c r="B8010">
        <v>8007</v>
      </c>
      <c r="C8010" t="s">
        <v>1260</v>
      </c>
      <c r="D8010" t="s">
        <v>28</v>
      </c>
      <c r="E8010">
        <v>2022</v>
      </c>
      <c r="F8010" t="s">
        <v>20</v>
      </c>
      <c r="G8010" t="s">
        <v>21</v>
      </c>
      <c r="H8010" t="s">
        <v>15</v>
      </c>
      <c r="I8010" t="s">
        <v>22</v>
      </c>
      <c r="J8010">
        <v>4.7977606999999999E-2</v>
      </c>
      <c r="K8010">
        <v>7.7249999999999996</v>
      </c>
      <c r="L8010">
        <v>249.50919999999999</v>
      </c>
      <c r="M8010">
        <v>4</v>
      </c>
    </row>
    <row r="8011" spans="1:13" x14ac:dyDescent="0.3">
      <c r="A8011" t="s">
        <v>17</v>
      </c>
      <c r="B8011">
        <v>8008</v>
      </c>
      <c r="C8011" t="s">
        <v>289</v>
      </c>
      <c r="D8011" t="s">
        <v>28</v>
      </c>
      <c r="E8011">
        <v>2022</v>
      </c>
      <c r="F8011" t="s">
        <v>20</v>
      </c>
      <c r="G8011" t="s">
        <v>21</v>
      </c>
      <c r="H8011" t="s">
        <v>15</v>
      </c>
      <c r="I8011" t="s">
        <v>22</v>
      </c>
      <c r="J8011">
        <v>2.8478742000000001E-2</v>
      </c>
      <c r="K8011">
        <v>7.96</v>
      </c>
      <c r="L8011">
        <v>161.88939999999999</v>
      </c>
      <c r="M8011">
        <v>4</v>
      </c>
    </row>
    <row r="8012" spans="1:13" x14ac:dyDescent="0.3">
      <c r="A8012" t="s">
        <v>17</v>
      </c>
      <c r="B8012">
        <v>8009</v>
      </c>
      <c r="C8012" t="s">
        <v>1546</v>
      </c>
      <c r="D8012" t="s">
        <v>28</v>
      </c>
      <c r="E8012">
        <v>2022</v>
      </c>
      <c r="F8012" t="s">
        <v>20</v>
      </c>
      <c r="G8012" t="s">
        <v>21</v>
      </c>
      <c r="H8012" t="s">
        <v>15</v>
      </c>
      <c r="I8012" t="s">
        <v>22</v>
      </c>
      <c r="J8012">
        <v>0.13979556900000001</v>
      </c>
      <c r="K8012">
        <v>8.7100000000000009</v>
      </c>
      <c r="L8012">
        <v>47.2376</v>
      </c>
      <c r="M8012">
        <v>4</v>
      </c>
    </row>
    <row r="8013" spans="1:13" x14ac:dyDescent="0.3">
      <c r="A8013" t="s">
        <v>17</v>
      </c>
      <c r="B8013">
        <v>8010</v>
      </c>
      <c r="C8013" t="s">
        <v>982</v>
      </c>
      <c r="D8013" t="s">
        <v>28</v>
      </c>
      <c r="E8013">
        <v>2022</v>
      </c>
      <c r="F8013" t="s">
        <v>20</v>
      </c>
      <c r="G8013" t="s">
        <v>21</v>
      </c>
      <c r="H8013" t="s">
        <v>15</v>
      </c>
      <c r="I8013" t="s">
        <v>22</v>
      </c>
      <c r="J8013">
        <v>7.9668739000000002E-2</v>
      </c>
      <c r="K8013">
        <v>9</v>
      </c>
      <c r="L8013">
        <v>79.664400000000001</v>
      </c>
      <c r="M8013">
        <v>4</v>
      </c>
    </row>
    <row r="8014" spans="1:13" x14ac:dyDescent="0.3">
      <c r="A8014" t="s">
        <v>17</v>
      </c>
      <c r="B8014">
        <v>8011</v>
      </c>
      <c r="C8014" t="s">
        <v>201</v>
      </c>
      <c r="D8014" t="s">
        <v>28</v>
      </c>
      <c r="E8014">
        <v>2022</v>
      </c>
      <c r="F8014" t="s">
        <v>20</v>
      </c>
      <c r="G8014" t="s">
        <v>21</v>
      </c>
      <c r="H8014" t="s">
        <v>15</v>
      </c>
      <c r="I8014" t="s">
        <v>22</v>
      </c>
      <c r="J8014">
        <v>9.0043081999999997E-2</v>
      </c>
      <c r="K8014">
        <v>14.1</v>
      </c>
      <c r="L8014">
        <v>140.14959999999999</v>
      </c>
      <c r="M8014">
        <v>4</v>
      </c>
    </row>
    <row r="8015" spans="1:13" x14ac:dyDescent="0.3">
      <c r="A8015" t="s">
        <v>17</v>
      </c>
      <c r="B8015">
        <v>8012</v>
      </c>
      <c r="C8015" t="s">
        <v>1301</v>
      </c>
      <c r="D8015" t="s">
        <v>28</v>
      </c>
      <c r="E8015">
        <v>2022</v>
      </c>
      <c r="F8015" t="s">
        <v>20</v>
      </c>
      <c r="G8015" t="s">
        <v>21</v>
      </c>
      <c r="H8015" t="s">
        <v>15</v>
      </c>
      <c r="I8015" t="s">
        <v>22</v>
      </c>
      <c r="J8015">
        <v>2.1293909E-2</v>
      </c>
      <c r="K8015">
        <v>15.2</v>
      </c>
      <c r="L8015">
        <v>218.48240000000001</v>
      </c>
      <c r="M8015">
        <v>4</v>
      </c>
    </row>
    <row r="8016" spans="1:13" x14ac:dyDescent="0.3">
      <c r="A8016" t="s">
        <v>17</v>
      </c>
      <c r="B8016">
        <v>8013</v>
      </c>
      <c r="C8016" t="s">
        <v>705</v>
      </c>
      <c r="D8016" t="s">
        <v>28</v>
      </c>
      <c r="E8016">
        <v>2022</v>
      </c>
      <c r="F8016" t="s">
        <v>20</v>
      </c>
      <c r="G8016" t="s">
        <v>21</v>
      </c>
      <c r="H8016" t="s">
        <v>15</v>
      </c>
      <c r="I8016" t="s">
        <v>22</v>
      </c>
      <c r="J8016">
        <v>7.8874948E-2</v>
      </c>
      <c r="K8016">
        <v>15.85</v>
      </c>
      <c r="L8016">
        <v>37.450600000000001</v>
      </c>
      <c r="M8016">
        <v>4</v>
      </c>
    </row>
    <row r="8017" spans="1:13" x14ac:dyDescent="0.3">
      <c r="A8017" t="s">
        <v>17</v>
      </c>
      <c r="B8017">
        <v>8014</v>
      </c>
      <c r="C8017" t="s">
        <v>1409</v>
      </c>
      <c r="D8017" t="s">
        <v>28</v>
      </c>
      <c r="E8017">
        <v>2022</v>
      </c>
      <c r="F8017" t="s">
        <v>20</v>
      </c>
      <c r="G8017" t="s">
        <v>21</v>
      </c>
      <c r="H8017" t="s">
        <v>15</v>
      </c>
      <c r="I8017" t="s">
        <v>22</v>
      </c>
      <c r="J8017">
        <v>7.3490976999999999E-2</v>
      </c>
      <c r="K8017">
        <v>18</v>
      </c>
      <c r="L8017">
        <v>157.3972</v>
      </c>
      <c r="M8017">
        <v>4</v>
      </c>
    </row>
    <row r="8018" spans="1:13" x14ac:dyDescent="0.3">
      <c r="A8018" t="s">
        <v>17</v>
      </c>
      <c r="B8018">
        <v>8015</v>
      </c>
      <c r="C8018" t="s">
        <v>1302</v>
      </c>
      <c r="D8018" t="s">
        <v>28</v>
      </c>
      <c r="E8018">
        <v>2022</v>
      </c>
      <c r="F8018" t="s">
        <v>20</v>
      </c>
      <c r="G8018" t="s">
        <v>21</v>
      </c>
      <c r="H8018" t="s">
        <v>15</v>
      </c>
      <c r="I8018" t="s">
        <v>22</v>
      </c>
      <c r="J8018">
        <v>0.14221920900000001</v>
      </c>
      <c r="K8018">
        <v>18.850000000000001</v>
      </c>
      <c r="L8018">
        <v>167.61320000000001</v>
      </c>
      <c r="M8018">
        <v>4</v>
      </c>
    </row>
    <row r="8019" spans="1:13" x14ac:dyDescent="0.3">
      <c r="A8019" t="s">
        <v>17</v>
      </c>
      <c r="B8019">
        <v>8016</v>
      </c>
      <c r="C8019" t="s">
        <v>495</v>
      </c>
      <c r="D8019" t="s">
        <v>67</v>
      </c>
      <c r="E8019">
        <v>2022</v>
      </c>
      <c r="F8019" t="s">
        <v>20</v>
      </c>
      <c r="G8019" t="s">
        <v>21</v>
      </c>
      <c r="H8019" t="s">
        <v>15</v>
      </c>
      <c r="I8019" t="s">
        <v>22</v>
      </c>
      <c r="J8019">
        <v>2.2796178E-2</v>
      </c>
      <c r="K8019">
        <v>6.03</v>
      </c>
      <c r="L8019">
        <v>178.1028</v>
      </c>
      <c r="M8019">
        <v>4</v>
      </c>
    </row>
    <row r="8020" spans="1:13" x14ac:dyDescent="0.3">
      <c r="A8020" t="s">
        <v>17</v>
      </c>
      <c r="B8020">
        <v>8017</v>
      </c>
      <c r="C8020" t="s">
        <v>1517</v>
      </c>
      <c r="D8020" t="s">
        <v>67</v>
      </c>
      <c r="E8020">
        <v>2022</v>
      </c>
      <c r="F8020" t="s">
        <v>20</v>
      </c>
      <c r="G8020" t="s">
        <v>21</v>
      </c>
      <c r="H8020" t="s">
        <v>15</v>
      </c>
      <c r="I8020" t="s">
        <v>22</v>
      </c>
      <c r="J8020">
        <v>5.3688478999999997E-2</v>
      </c>
      <c r="K8020">
        <v>6.42</v>
      </c>
      <c r="L8020">
        <v>178.30019999999999</v>
      </c>
      <c r="M8020">
        <v>4</v>
      </c>
    </row>
    <row r="8021" spans="1:13" x14ac:dyDescent="0.3">
      <c r="A8021" t="s">
        <v>17</v>
      </c>
      <c r="B8021">
        <v>8018</v>
      </c>
      <c r="C8021" t="s">
        <v>1504</v>
      </c>
      <c r="D8021" t="s">
        <v>67</v>
      </c>
      <c r="E8021">
        <v>2022</v>
      </c>
      <c r="F8021" t="s">
        <v>20</v>
      </c>
      <c r="G8021" t="s">
        <v>21</v>
      </c>
      <c r="H8021" t="s">
        <v>15</v>
      </c>
      <c r="I8021" t="s">
        <v>22</v>
      </c>
      <c r="J8021">
        <v>0.159843921</v>
      </c>
      <c r="K8021">
        <v>7.4050000000000002</v>
      </c>
      <c r="L8021">
        <v>206.62960000000001</v>
      </c>
      <c r="M8021">
        <v>4</v>
      </c>
    </row>
    <row r="8022" spans="1:13" x14ac:dyDescent="0.3">
      <c r="A8022" t="s">
        <v>17</v>
      </c>
      <c r="B8022">
        <v>8019</v>
      </c>
      <c r="C8022" t="s">
        <v>1215</v>
      </c>
      <c r="D8022" t="s">
        <v>67</v>
      </c>
      <c r="E8022">
        <v>2022</v>
      </c>
      <c r="F8022" t="s">
        <v>20</v>
      </c>
      <c r="G8022" t="s">
        <v>21</v>
      </c>
      <c r="H8022" t="s">
        <v>15</v>
      </c>
      <c r="I8022" t="s">
        <v>22</v>
      </c>
      <c r="J8022">
        <v>0.110359004</v>
      </c>
      <c r="K8022">
        <v>8.7750000000000004</v>
      </c>
      <c r="L8022">
        <v>42.742800000000003</v>
      </c>
      <c r="M8022">
        <v>4</v>
      </c>
    </row>
    <row r="8023" spans="1:13" x14ac:dyDescent="0.3">
      <c r="A8023" t="s">
        <v>17</v>
      </c>
      <c r="B8023">
        <v>8020</v>
      </c>
      <c r="C8023" t="s">
        <v>1065</v>
      </c>
      <c r="D8023" t="s">
        <v>67</v>
      </c>
      <c r="E8023">
        <v>2022</v>
      </c>
      <c r="F8023" t="s">
        <v>20</v>
      </c>
      <c r="G8023" t="s">
        <v>21</v>
      </c>
      <c r="H8023" t="s">
        <v>15</v>
      </c>
      <c r="I8023" t="s">
        <v>22</v>
      </c>
      <c r="J8023">
        <v>1.7857847E-2</v>
      </c>
      <c r="K8023">
        <v>13.35</v>
      </c>
      <c r="L8023">
        <v>77.501199999999997</v>
      </c>
      <c r="M8023">
        <v>4</v>
      </c>
    </row>
    <row r="8024" spans="1:13" x14ac:dyDescent="0.3">
      <c r="A8024" t="s">
        <v>17</v>
      </c>
      <c r="B8024">
        <v>8021</v>
      </c>
      <c r="C8024" t="s">
        <v>588</v>
      </c>
      <c r="D8024" t="s">
        <v>67</v>
      </c>
      <c r="E8024">
        <v>2022</v>
      </c>
      <c r="F8024" t="s">
        <v>20</v>
      </c>
      <c r="G8024" t="s">
        <v>21</v>
      </c>
      <c r="H8024" t="s">
        <v>15</v>
      </c>
      <c r="I8024" t="s">
        <v>22</v>
      </c>
      <c r="J8024">
        <v>6.2239081000000002E-2</v>
      </c>
      <c r="K8024">
        <v>14.5</v>
      </c>
      <c r="L8024">
        <v>154.2998</v>
      </c>
      <c r="M8024">
        <v>4</v>
      </c>
    </row>
    <row r="8025" spans="1:13" x14ac:dyDescent="0.3">
      <c r="A8025" t="s">
        <v>17</v>
      </c>
      <c r="B8025">
        <v>8022</v>
      </c>
      <c r="C8025" t="s">
        <v>1277</v>
      </c>
      <c r="D8025" t="s">
        <v>67</v>
      </c>
      <c r="E8025">
        <v>2022</v>
      </c>
      <c r="F8025" t="s">
        <v>20</v>
      </c>
      <c r="G8025" t="s">
        <v>21</v>
      </c>
      <c r="H8025" t="s">
        <v>15</v>
      </c>
      <c r="I8025" t="s">
        <v>22</v>
      </c>
      <c r="J8025">
        <v>7.0440680000000006E-2</v>
      </c>
      <c r="K8025">
        <v>16.7</v>
      </c>
      <c r="L8025">
        <v>216.88499999999999</v>
      </c>
      <c r="M8025">
        <v>4</v>
      </c>
    </row>
    <row r="8026" spans="1:13" x14ac:dyDescent="0.3">
      <c r="A8026" t="s">
        <v>17</v>
      </c>
      <c r="B8026">
        <v>8023</v>
      </c>
      <c r="C8026" t="s">
        <v>1564</v>
      </c>
      <c r="D8026" t="s">
        <v>67</v>
      </c>
      <c r="E8026">
        <v>2022</v>
      </c>
      <c r="F8026" t="s">
        <v>20</v>
      </c>
      <c r="G8026" t="s">
        <v>21</v>
      </c>
      <c r="H8026" t="s">
        <v>15</v>
      </c>
      <c r="I8026" t="s">
        <v>22</v>
      </c>
      <c r="J8026">
        <v>0.17869402600000001</v>
      </c>
      <c r="K8026">
        <v>18.100000000000001</v>
      </c>
      <c r="L8026">
        <v>158.9288</v>
      </c>
      <c r="M8026">
        <v>4</v>
      </c>
    </row>
    <row r="8027" spans="1:13" x14ac:dyDescent="0.3">
      <c r="A8027" t="s">
        <v>17</v>
      </c>
      <c r="B8027">
        <v>8024</v>
      </c>
      <c r="C8027" t="s">
        <v>321</v>
      </c>
      <c r="D8027" t="s">
        <v>24</v>
      </c>
      <c r="E8027">
        <v>2022</v>
      </c>
      <c r="F8027" t="s">
        <v>20</v>
      </c>
      <c r="G8027" t="s">
        <v>21</v>
      </c>
      <c r="H8027" t="s">
        <v>15</v>
      </c>
      <c r="I8027" t="s">
        <v>22</v>
      </c>
      <c r="J8027">
        <v>1.5169739E-2</v>
      </c>
      <c r="K8027">
        <v>5.48</v>
      </c>
      <c r="L8027">
        <v>82.224999999999994</v>
      </c>
      <c r="M8027">
        <v>4</v>
      </c>
    </row>
    <row r="8028" spans="1:13" x14ac:dyDescent="0.3">
      <c r="A8028" t="s">
        <v>17</v>
      </c>
      <c r="B8028">
        <v>8025</v>
      </c>
      <c r="C8028" t="s">
        <v>750</v>
      </c>
      <c r="D8028" t="s">
        <v>24</v>
      </c>
      <c r="E8028">
        <v>2022</v>
      </c>
      <c r="F8028" t="s">
        <v>20</v>
      </c>
      <c r="G8028" t="s">
        <v>21</v>
      </c>
      <c r="H8028" t="s">
        <v>15</v>
      </c>
      <c r="I8028" t="s">
        <v>22</v>
      </c>
      <c r="J8028">
        <v>6.4030636000000002E-2</v>
      </c>
      <c r="K8028">
        <v>7.56</v>
      </c>
      <c r="L8028">
        <v>154.46299999999999</v>
      </c>
      <c r="M8028">
        <v>4</v>
      </c>
    </row>
    <row r="8029" spans="1:13" x14ac:dyDescent="0.3">
      <c r="A8029" t="s">
        <v>17</v>
      </c>
      <c r="B8029">
        <v>8026</v>
      </c>
      <c r="C8029" t="s">
        <v>781</v>
      </c>
      <c r="D8029" t="s">
        <v>24</v>
      </c>
      <c r="E8029">
        <v>2022</v>
      </c>
      <c r="F8029" t="s">
        <v>20</v>
      </c>
      <c r="G8029" t="s">
        <v>21</v>
      </c>
      <c r="H8029" t="s">
        <v>15</v>
      </c>
      <c r="I8029" t="s">
        <v>22</v>
      </c>
      <c r="J8029">
        <v>2.6451028000000001E-2</v>
      </c>
      <c r="K8029">
        <v>8.8949999999999996</v>
      </c>
      <c r="L8029">
        <v>210.3954</v>
      </c>
      <c r="M8029">
        <v>4</v>
      </c>
    </row>
    <row r="8030" spans="1:13" x14ac:dyDescent="0.3">
      <c r="A8030" t="s">
        <v>17</v>
      </c>
      <c r="B8030">
        <v>8027</v>
      </c>
      <c r="C8030" t="s">
        <v>72</v>
      </c>
      <c r="D8030" t="s">
        <v>24</v>
      </c>
      <c r="E8030">
        <v>2022</v>
      </c>
      <c r="F8030" t="s">
        <v>20</v>
      </c>
      <c r="G8030" t="s">
        <v>21</v>
      </c>
      <c r="H8030" t="s">
        <v>15</v>
      </c>
      <c r="I8030" t="s">
        <v>22</v>
      </c>
      <c r="J8030">
        <v>2.6645307E-2</v>
      </c>
      <c r="K8030">
        <v>16.600000000000001</v>
      </c>
      <c r="L8030">
        <v>53.561399999999999</v>
      </c>
      <c r="M8030">
        <v>4</v>
      </c>
    </row>
    <row r="8031" spans="1:13" x14ac:dyDescent="0.3">
      <c r="A8031" t="s">
        <v>17</v>
      </c>
      <c r="B8031">
        <v>8028</v>
      </c>
      <c r="C8031" t="s">
        <v>1144</v>
      </c>
      <c r="D8031" t="s">
        <v>24</v>
      </c>
      <c r="E8031">
        <v>2022</v>
      </c>
      <c r="F8031" t="s">
        <v>20</v>
      </c>
      <c r="G8031" t="s">
        <v>21</v>
      </c>
      <c r="H8031" t="s">
        <v>15</v>
      </c>
      <c r="I8031" t="s">
        <v>22</v>
      </c>
      <c r="J8031">
        <v>1.1660462999999999E-2</v>
      </c>
      <c r="K8031">
        <v>17.7</v>
      </c>
      <c r="L8031">
        <v>96.540999999999997</v>
      </c>
      <c r="M8031">
        <v>4</v>
      </c>
    </row>
    <row r="8032" spans="1:13" x14ac:dyDescent="0.3">
      <c r="A8032" t="s">
        <v>17</v>
      </c>
      <c r="B8032">
        <v>8029</v>
      </c>
      <c r="C8032" t="s">
        <v>346</v>
      </c>
      <c r="D8032" t="s">
        <v>24</v>
      </c>
      <c r="E8032">
        <v>2022</v>
      </c>
      <c r="F8032" t="s">
        <v>20</v>
      </c>
      <c r="G8032" t="s">
        <v>21</v>
      </c>
      <c r="H8032" t="s">
        <v>15</v>
      </c>
      <c r="I8032" t="s">
        <v>22</v>
      </c>
      <c r="J8032">
        <v>0.12495901299999999</v>
      </c>
      <c r="K8032">
        <v>18</v>
      </c>
      <c r="L8032">
        <v>116.5124</v>
      </c>
      <c r="M8032">
        <v>4</v>
      </c>
    </row>
    <row r="8033" spans="1:13" x14ac:dyDescent="0.3">
      <c r="A8033" t="s">
        <v>17</v>
      </c>
      <c r="B8033">
        <v>8030</v>
      </c>
      <c r="C8033" t="s">
        <v>437</v>
      </c>
      <c r="D8033" t="s">
        <v>24</v>
      </c>
      <c r="E8033">
        <v>2022</v>
      </c>
      <c r="F8033" t="s">
        <v>20</v>
      </c>
      <c r="G8033" t="s">
        <v>21</v>
      </c>
      <c r="H8033" t="s">
        <v>15</v>
      </c>
      <c r="I8033" t="s">
        <v>22</v>
      </c>
      <c r="J8033">
        <v>8.9186082999999999E-2</v>
      </c>
      <c r="K8033">
        <v>18.25</v>
      </c>
      <c r="L8033">
        <v>194.34520000000001</v>
      </c>
      <c r="M8033">
        <v>4</v>
      </c>
    </row>
    <row r="8034" spans="1:13" x14ac:dyDescent="0.3">
      <c r="A8034" t="s">
        <v>17</v>
      </c>
      <c r="B8034">
        <v>8031</v>
      </c>
      <c r="C8034" t="s">
        <v>1108</v>
      </c>
      <c r="D8034" t="s">
        <v>12</v>
      </c>
      <c r="E8034">
        <v>2022</v>
      </c>
      <c r="F8034" t="s">
        <v>20</v>
      </c>
      <c r="G8034" t="s">
        <v>21</v>
      </c>
      <c r="H8034" t="s">
        <v>15</v>
      </c>
      <c r="I8034" t="s">
        <v>22</v>
      </c>
      <c r="J8034">
        <v>0.121034655</v>
      </c>
      <c r="K8034">
        <v>6.36</v>
      </c>
      <c r="L8034">
        <v>47.506</v>
      </c>
      <c r="M8034">
        <v>4</v>
      </c>
    </row>
    <row r="8035" spans="1:13" x14ac:dyDescent="0.3">
      <c r="A8035" t="s">
        <v>17</v>
      </c>
      <c r="B8035">
        <v>8032</v>
      </c>
      <c r="C8035" t="s">
        <v>772</v>
      </c>
      <c r="D8035" t="s">
        <v>12</v>
      </c>
      <c r="E8035">
        <v>2022</v>
      </c>
      <c r="F8035" t="s">
        <v>20</v>
      </c>
      <c r="G8035" t="s">
        <v>21</v>
      </c>
      <c r="H8035" t="s">
        <v>15</v>
      </c>
      <c r="I8035" t="s">
        <v>22</v>
      </c>
      <c r="J8035">
        <v>0.106027474</v>
      </c>
      <c r="K8035">
        <v>6.59</v>
      </c>
      <c r="L8035">
        <v>83.990799999999993</v>
      </c>
      <c r="M8035">
        <v>4</v>
      </c>
    </row>
    <row r="8036" spans="1:13" x14ac:dyDescent="0.3">
      <c r="A8036" t="s">
        <v>17</v>
      </c>
      <c r="B8036">
        <v>8033</v>
      </c>
      <c r="C8036" t="s">
        <v>1324</v>
      </c>
      <c r="D8036" t="s">
        <v>12</v>
      </c>
      <c r="E8036">
        <v>2022</v>
      </c>
      <c r="F8036" t="s">
        <v>20</v>
      </c>
      <c r="G8036" t="s">
        <v>21</v>
      </c>
      <c r="H8036" t="s">
        <v>15</v>
      </c>
      <c r="I8036" t="s">
        <v>22</v>
      </c>
      <c r="J8036">
        <v>6.6892470999999995E-2</v>
      </c>
      <c r="K8036">
        <v>6.78</v>
      </c>
      <c r="L8036">
        <v>186.42400000000001</v>
      </c>
      <c r="M8036">
        <v>4</v>
      </c>
    </row>
    <row r="8037" spans="1:13" x14ac:dyDescent="0.3">
      <c r="A8037" t="s">
        <v>17</v>
      </c>
      <c r="B8037">
        <v>8034</v>
      </c>
      <c r="C8037" t="s">
        <v>1325</v>
      </c>
      <c r="D8037" t="s">
        <v>12</v>
      </c>
      <c r="E8037">
        <v>2022</v>
      </c>
      <c r="F8037" t="s">
        <v>20</v>
      </c>
      <c r="G8037" t="s">
        <v>21</v>
      </c>
      <c r="H8037" t="s">
        <v>15</v>
      </c>
      <c r="I8037" t="s">
        <v>22</v>
      </c>
      <c r="J8037">
        <v>2.8711411999999999E-2</v>
      </c>
      <c r="K8037">
        <v>7.35</v>
      </c>
      <c r="L8037">
        <v>39.945399999999999</v>
      </c>
      <c r="M8037">
        <v>4</v>
      </c>
    </row>
    <row r="8038" spans="1:13" x14ac:dyDescent="0.3">
      <c r="A8038" t="s">
        <v>17</v>
      </c>
      <c r="B8038">
        <v>8035</v>
      </c>
      <c r="C8038" t="s">
        <v>232</v>
      </c>
      <c r="D8038" t="s">
        <v>12</v>
      </c>
      <c r="E8038">
        <v>2022</v>
      </c>
      <c r="F8038" t="s">
        <v>20</v>
      </c>
      <c r="G8038" t="s">
        <v>21</v>
      </c>
      <c r="H8038" t="s">
        <v>15</v>
      </c>
      <c r="I8038" t="s">
        <v>22</v>
      </c>
      <c r="J8038">
        <v>4.6673494000000003E-2</v>
      </c>
      <c r="K8038">
        <v>8.1850000000000005</v>
      </c>
      <c r="L8038">
        <v>48.469200000000001</v>
      </c>
      <c r="M8038">
        <v>4</v>
      </c>
    </row>
    <row r="8039" spans="1:13" x14ac:dyDescent="0.3">
      <c r="A8039" t="s">
        <v>17</v>
      </c>
      <c r="B8039">
        <v>8036</v>
      </c>
      <c r="C8039" t="s">
        <v>493</v>
      </c>
      <c r="D8039" t="s">
        <v>12</v>
      </c>
      <c r="E8039">
        <v>2022</v>
      </c>
      <c r="F8039" t="s">
        <v>20</v>
      </c>
      <c r="G8039" t="s">
        <v>21</v>
      </c>
      <c r="H8039" t="s">
        <v>15</v>
      </c>
      <c r="I8039" t="s">
        <v>22</v>
      </c>
      <c r="J8039">
        <v>3.5498380000000003E-2</v>
      </c>
      <c r="K8039">
        <v>8.3000000000000007</v>
      </c>
      <c r="L8039">
        <v>36.650599999999997</v>
      </c>
      <c r="M8039">
        <v>4</v>
      </c>
    </row>
    <row r="8040" spans="1:13" x14ac:dyDescent="0.3">
      <c r="A8040" t="s">
        <v>17</v>
      </c>
      <c r="B8040">
        <v>8037</v>
      </c>
      <c r="C8040" t="s">
        <v>1518</v>
      </c>
      <c r="D8040" t="s">
        <v>12</v>
      </c>
      <c r="E8040">
        <v>2022</v>
      </c>
      <c r="F8040" t="s">
        <v>20</v>
      </c>
      <c r="G8040" t="s">
        <v>21</v>
      </c>
      <c r="H8040" t="s">
        <v>15</v>
      </c>
      <c r="I8040" t="s">
        <v>22</v>
      </c>
      <c r="J8040">
        <v>4.3141572000000003E-2</v>
      </c>
      <c r="K8040">
        <v>9.3000000000000007</v>
      </c>
      <c r="L8040">
        <v>90.417199999999994</v>
      </c>
      <c r="M8040">
        <v>4</v>
      </c>
    </row>
    <row r="8041" spans="1:13" x14ac:dyDescent="0.3">
      <c r="A8041" t="s">
        <v>17</v>
      </c>
      <c r="B8041">
        <v>8038</v>
      </c>
      <c r="C8041" t="s">
        <v>1229</v>
      </c>
      <c r="D8041" t="s">
        <v>12</v>
      </c>
      <c r="E8041">
        <v>2022</v>
      </c>
      <c r="F8041" t="s">
        <v>20</v>
      </c>
      <c r="G8041" t="s">
        <v>21</v>
      </c>
      <c r="H8041" t="s">
        <v>15</v>
      </c>
      <c r="I8041" t="s">
        <v>22</v>
      </c>
      <c r="J8041">
        <v>6.4939210999999997E-2</v>
      </c>
      <c r="K8041">
        <v>10.895</v>
      </c>
      <c r="L8041">
        <v>194.17939999999999</v>
      </c>
      <c r="M8041">
        <v>4</v>
      </c>
    </row>
    <row r="8042" spans="1:13" x14ac:dyDescent="0.3">
      <c r="A8042" t="s">
        <v>17</v>
      </c>
      <c r="B8042">
        <v>8039</v>
      </c>
      <c r="C8042" t="s">
        <v>81</v>
      </c>
      <c r="D8042" t="s">
        <v>12</v>
      </c>
      <c r="E8042">
        <v>2022</v>
      </c>
      <c r="F8042" t="s">
        <v>20</v>
      </c>
      <c r="G8042" t="s">
        <v>21</v>
      </c>
      <c r="H8042" t="s">
        <v>15</v>
      </c>
      <c r="I8042" t="s">
        <v>22</v>
      </c>
      <c r="J8042">
        <v>0</v>
      </c>
      <c r="K8042">
        <v>11.8</v>
      </c>
      <c r="L8042">
        <v>45.240200000000002</v>
      </c>
      <c r="M8042">
        <v>4</v>
      </c>
    </row>
    <row r="8043" spans="1:13" x14ac:dyDescent="0.3">
      <c r="A8043" t="s">
        <v>17</v>
      </c>
      <c r="B8043">
        <v>8040</v>
      </c>
      <c r="C8043" t="s">
        <v>1185</v>
      </c>
      <c r="D8043" t="s">
        <v>12</v>
      </c>
      <c r="E8043">
        <v>2022</v>
      </c>
      <c r="F8043" t="s">
        <v>20</v>
      </c>
      <c r="G8043" t="s">
        <v>21</v>
      </c>
      <c r="H8043" t="s">
        <v>15</v>
      </c>
      <c r="I8043" t="s">
        <v>22</v>
      </c>
      <c r="J8043">
        <v>0.148986013</v>
      </c>
      <c r="K8043">
        <v>12.1</v>
      </c>
      <c r="L8043">
        <v>106.52800000000001</v>
      </c>
      <c r="M8043">
        <v>4</v>
      </c>
    </row>
    <row r="8044" spans="1:13" x14ac:dyDescent="0.3">
      <c r="A8044" t="s">
        <v>17</v>
      </c>
      <c r="B8044">
        <v>8041</v>
      </c>
      <c r="C8044" t="s">
        <v>793</v>
      </c>
      <c r="D8044" t="s">
        <v>12</v>
      </c>
      <c r="E8044">
        <v>2022</v>
      </c>
      <c r="F8044" t="s">
        <v>20</v>
      </c>
      <c r="G8044" t="s">
        <v>21</v>
      </c>
      <c r="H8044" t="s">
        <v>15</v>
      </c>
      <c r="I8044" t="s">
        <v>22</v>
      </c>
      <c r="J8044">
        <v>3.1176156999999999E-2</v>
      </c>
      <c r="K8044">
        <v>12.5</v>
      </c>
      <c r="L8044">
        <v>103.099</v>
      </c>
      <c r="M8044">
        <v>4</v>
      </c>
    </row>
    <row r="8045" spans="1:13" x14ac:dyDescent="0.3">
      <c r="A8045" t="s">
        <v>17</v>
      </c>
      <c r="B8045">
        <v>8042</v>
      </c>
      <c r="C8045" t="s">
        <v>517</v>
      </c>
      <c r="D8045" t="s">
        <v>12</v>
      </c>
      <c r="E8045">
        <v>2022</v>
      </c>
      <c r="F8045" t="s">
        <v>20</v>
      </c>
      <c r="G8045" t="s">
        <v>21</v>
      </c>
      <c r="H8045" t="s">
        <v>15</v>
      </c>
      <c r="I8045" t="s">
        <v>22</v>
      </c>
      <c r="J8045">
        <v>7.6369874000000004E-2</v>
      </c>
      <c r="K8045">
        <v>12.8</v>
      </c>
      <c r="L8045">
        <v>97.241</v>
      </c>
      <c r="M8045">
        <v>4</v>
      </c>
    </row>
    <row r="8046" spans="1:13" x14ac:dyDescent="0.3">
      <c r="A8046" t="s">
        <v>17</v>
      </c>
      <c r="B8046">
        <v>8043</v>
      </c>
      <c r="C8046" t="s">
        <v>409</v>
      </c>
      <c r="D8046" t="s">
        <v>12</v>
      </c>
      <c r="E8046">
        <v>2022</v>
      </c>
      <c r="F8046" t="s">
        <v>20</v>
      </c>
      <c r="G8046" t="s">
        <v>21</v>
      </c>
      <c r="H8046" t="s">
        <v>15</v>
      </c>
      <c r="I8046" t="s">
        <v>22</v>
      </c>
      <c r="J8046">
        <v>0.10863337200000001</v>
      </c>
      <c r="K8046">
        <v>12.85</v>
      </c>
      <c r="L8046">
        <v>233.86420000000001</v>
      </c>
      <c r="M8046">
        <v>4</v>
      </c>
    </row>
    <row r="8047" spans="1:13" x14ac:dyDescent="0.3">
      <c r="A8047" t="s">
        <v>17</v>
      </c>
      <c r="B8047">
        <v>8044</v>
      </c>
      <c r="C8047" t="s">
        <v>1304</v>
      </c>
      <c r="D8047" t="s">
        <v>12</v>
      </c>
      <c r="E8047">
        <v>2022</v>
      </c>
      <c r="F8047" t="s">
        <v>20</v>
      </c>
      <c r="G8047" t="s">
        <v>21</v>
      </c>
      <c r="H8047" t="s">
        <v>15</v>
      </c>
      <c r="I8047" t="s">
        <v>22</v>
      </c>
      <c r="J8047">
        <v>0.126292985</v>
      </c>
      <c r="K8047">
        <v>14.1</v>
      </c>
      <c r="L8047">
        <v>88.619799999999998</v>
      </c>
      <c r="M8047">
        <v>4</v>
      </c>
    </row>
    <row r="8048" spans="1:13" x14ac:dyDescent="0.3">
      <c r="A8048" t="s">
        <v>17</v>
      </c>
      <c r="B8048">
        <v>8045</v>
      </c>
      <c r="C8048" t="s">
        <v>83</v>
      </c>
      <c r="D8048" t="s">
        <v>12</v>
      </c>
      <c r="E8048">
        <v>2022</v>
      </c>
      <c r="F8048" t="s">
        <v>20</v>
      </c>
      <c r="G8048" t="s">
        <v>21</v>
      </c>
      <c r="H8048" t="s">
        <v>15</v>
      </c>
      <c r="I8048" t="s">
        <v>22</v>
      </c>
      <c r="J8048">
        <v>5.7629898999999998E-2</v>
      </c>
      <c r="K8048">
        <v>16.25</v>
      </c>
      <c r="L8048">
        <v>123.9046</v>
      </c>
      <c r="M8048">
        <v>4</v>
      </c>
    </row>
    <row r="8049" spans="1:13" x14ac:dyDescent="0.3">
      <c r="A8049" t="s">
        <v>17</v>
      </c>
      <c r="B8049">
        <v>8046</v>
      </c>
      <c r="C8049" t="s">
        <v>492</v>
      </c>
      <c r="D8049" t="s">
        <v>12</v>
      </c>
      <c r="E8049">
        <v>2022</v>
      </c>
      <c r="F8049" t="s">
        <v>20</v>
      </c>
      <c r="G8049" t="s">
        <v>21</v>
      </c>
      <c r="H8049" t="s">
        <v>15</v>
      </c>
      <c r="I8049" t="s">
        <v>22</v>
      </c>
      <c r="J8049">
        <v>0.10340606500000001</v>
      </c>
      <c r="K8049">
        <v>16.600000000000001</v>
      </c>
      <c r="L8049">
        <v>116.4466</v>
      </c>
      <c r="M8049">
        <v>4</v>
      </c>
    </row>
    <row r="8050" spans="1:13" x14ac:dyDescent="0.3">
      <c r="A8050" t="s">
        <v>17</v>
      </c>
      <c r="B8050">
        <v>8047</v>
      </c>
      <c r="C8050" t="s">
        <v>668</v>
      </c>
      <c r="D8050" t="s">
        <v>12</v>
      </c>
      <c r="E8050">
        <v>2022</v>
      </c>
      <c r="F8050" t="s">
        <v>20</v>
      </c>
      <c r="G8050" t="s">
        <v>21</v>
      </c>
      <c r="H8050" t="s">
        <v>15</v>
      </c>
      <c r="I8050" t="s">
        <v>22</v>
      </c>
      <c r="J8050">
        <v>8.1651470000000004E-2</v>
      </c>
      <c r="K8050">
        <v>16.75</v>
      </c>
      <c r="L8050">
        <v>258.39879999999999</v>
      </c>
      <c r="M8050">
        <v>4</v>
      </c>
    </row>
    <row r="8051" spans="1:13" x14ac:dyDescent="0.3">
      <c r="A8051" t="s">
        <v>17</v>
      </c>
      <c r="B8051">
        <v>8048</v>
      </c>
      <c r="C8051" t="s">
        <v>636</v>
      </c>
      <c r="D8051" t="s">
        <v>12</v>
      </c>
      <c r="E8051">
        <v>2022</v>
      </c>
      <c r="F8051" t="s">
        <v>20</v>
      </c>
      <c r="G8051" t="s">
        <v>21</v>
      </c>
      <c r="H8051" t="s">
        <v>15</v>
      </c>
      <c r="I8051" t="s">
        <v>22</v>
      </c>
      <c r="J8051">
        <v>0.162147349</v>
      </c>
      <c r="K8051">
        <v>18.2</v>
      </c>
      <c r="L8051">
        <v>37.719000000000001</v>
      </c>
      <c r="M8051">
        <v>4</v>
      </c>
    </row>
    <row r="8052" spans="1:13" x14ac:dyDescent="0.3">
      <c r="A8052" t="s">
        <v>17</v>
      </c>
      <c r="B8052">
        <v>8049</v>
      </c>
      <c r="C8052" t="s">
        <v>1129</v>
      </c>
      <c r="D8052" t="s">
        <v>12</v>
      </c>
      <c r="E8052">
        <v>2022</v>
      </c>
      <c r="F8052" t="s">
        <v>20</v>
      </c>
      <c r="G8052" t="s">
        <v>21</v>
      </c>
      <c r="H8052" t="s">
        <v>15</v>
      </c>
      <c r="I8052" t="s">
        <v>22</v>
      </c>
      <c r="J8052">
        <v>2.3548475999999999E-2</v>
      </c>
      <c r="K8052">
        <v>20.6</v>
      </c>
      <c r="L8052">
        <v>93.377799999999993</v>
      </c>
      <c r="M8052">
        <v>4</v>
      </c>
    </row>
    <row r="8053" spans="1:13" x14ac:dyDescent="0.3">
      <c r="A8053" t="s">
        <v>17</v>
      </c>
      <c r="B8053">
        <v>8050</v>
      </c>
      <c r="C8053" t="s">
        <v>1130</v>
      </c>
      <c r="D8053" t="s">
        <v>61</v>
      </c>
      <c r="E8053">
        <v>2022</v>
      </c>
      <c r="F8053" t="s">
        <v>20</v>
      </c>
      <c r="G8053" t="s">
        <v>21</v>
      </c>
      <c r="H8053" t="s">
        <v>15</v>
      </c>
      <c r="I8053" t="s">
        <v>22</v>
      </c>
      <c r="J8053">
        <v>8.4179812000000007E-2</v>
      </c>
      <c r="K8053">
        <v>6.3849999999999998</v>
      </c>
      <c r="L8053">
        <v>109.0596</v>
      </c>
      <c r="M8053">
        <v>4</v>
      </c>
    </row>
    <row r="8054" spans="1:13" x14ac:dyDescent="0.3">
      <c r="A8054" t="s">
        <v>17</v>
      </c>
      <c r="B8054">
        <v>8051</v>
      </c>
      <c r="C8054" t="s">
        <v>794</v>
      </c>
      <c r="D8054" t="s">
        <v>61</v>
      </c>
      <c r="E8054">
        <v>2022</v>
      </c>
      <c r="F8054" t="s">
        <v>20</v>
      </c>
      <c r="G8054" t="s">
        <v>21</v>
      </c>
      <c r="H8054" t="s">
        <v>15</v>
      </c>
      <c r="I8054" t="s">
        <v>22</v>
      </c>
      <c r="J8054">
        <v>3.4544434999999998E-2</v>
      </c>
      <c r="K8054">
        <v>8.26</v>
      </c>
      <c r="L8054">
        <v>116.0834</v>
      </c>
      <c r="M8054">
        <v>4</v>
      </c>
    </row>
    <row r="8055" spans="1:13" x14ac:dyDescent="0.3">
      <c r="A8055" t="s">
        <v>17</v>
      </c>
      <c r="B8055">
        <v>8052</v>
      </c>
      <c r="C8055" t="s">
        <v>1067</v>
      </c>
      <c r="D8055" t="s">
        <v>61</v>
      </c>
      <c r="E8055">
        <v>2022</v>
      </c>
      <c r="F8055" t="s">
        <v>20</v>
      </c>
      <c r="G8055" t="s">
        <v>21</v>
      </c>
      <c r="H8055" t="s">
        <v>15</v>
      </c>
      <c r="I8055" t="s">
        <v>22</v>
      </c>
      <c r="J8055">
        <v>4.3964058E-2</v>
      </c>
      <c r="K8055">
        <v>9.3000000000000007</v>
      </c>
      <c r="L8055">
        <v>192.38460000000001</v>
      </c>
      <c r="M8055">
        <v>4</v>
      </c>
    </row>
    <row r="8056" spans="1:13" x14ac:dyDescent="0.3">
      <c r="A8056" t="s">
        <v>17</v>
      </c>
      <c r="B8056">
        <v>8053</v>
      </c>
      <c r="C8056" t="s">
        <v>1326</v>
      </c>
      <c r="D8056" t="s">
        <v>61</v>
      </c>
      <c r="E8056">
        <v>2022</v>
      </c>
      <c r="F8056" t="s">
        <v>20</v>
      </c>
      <c r="G8056" t="s">
        <v>21</v>
      </c>
      <c r="H8056" t="s">
        <v>15</v>
      </c>
      <c r="I8056" t="s">
        <v>22</v>
      </c>
      <c r="J8056">
        <v>8.5437778000000006E-2</v>
      </c>
      <c r="K8056">
        <v>9.5</v>
      </c>
      <c r="L8056">
        <v>188.4872</v>
      </c>
      <c r="M8056">
        <v>4</v>
      </c>
    </row>
    <row r="8057" spans="1:13" x14ac:dyDescent="0.3">
      <c r="A8057" t="s">
        <v>17</v>
      </c>
      <c r="B8057">
        <v>8054</v>
      </c>
      <c r="C8057" t="s">
        <v>858</v>
      </c>
      <c r="D8057" t="s">
        <v>61</v>
      </c>
      <c r="E8057">
        <v>2022</v>
      </c>
      <c r="F8057" t="s">
        <v>20</v>
      </c>
      <c r="G8057" t="s">
        <v>21</v>
      </c>
      <c r="H8057" t="s">
        <v>15</v>
      </c>
      <c r="I8057" t="s">
        <v>22</v>
      </c>
      <c r="J8057">
        <v>0.112681821</v>
      </c>
      <c r="K8057">
        <v>10.195</v>
      </c>
      <c r="L8057">
        <v>113.986</v>
      </c>
      <c r="M8057">
        <v>4</v>
      </c>
    </row>
    <row r="8058" spans="1:13" x14ac:dyDescent="0.3">
      <c r="A8058" t="s">
        <v>17</v>
      </c>
      <c r="B8058">
        <v>8055</v>
      </c>
      <c r="C8058" t="s">
        <v>1083</v>
      </c>
      <c r="D8058" t="s">
        <v>61</v>
      </c>
      <c r="E8058">
        <v>2022</v>
      </c>
      <c r="F8058" t="s">
        <v>20</v>
      </c>
      <c r="G8058" t="s">
        <v>21</v>
      </c>
      <c r="H8058" t="s">
        <v>15</v>
      </c>
      <c r="I8058" t="s">
        <v>22</v>
      </c>
      <c r="J8058">
        <v>0.13775583399999999</v>
      </c>
      <c r="K8058">
        <v>18.850000000000001</v>
      </c>
      <c r="L8058">
        <v>161.8578</v>
      </c>
      <c r="M8058">
        <v>4</v>
      </c>
    </row>
    <row r="8059" spans="1:13" x14ac:dyDescent="0.3">
      <c r="A8059" t="s">
        <v>17</v>
      </c>
      <c r="B8059">
        <v>8056</v>
      </c>
      <c r="C8059" t="s">
        <v>236</v>
      </c>
      <c r="D8059" t="s">
        <v>19</v>
      </c>
      <c r="E8059">
        <v>2022</v>
      </c>
      <c r="F8059" t="s">
        <v>20</v>
      </c>
      <c r="G8059" t="s">
        <v>21</v>
      </c>
      <c r="H8059" t="s">
        <v>15</v>
      </c>
      <c r="I8059" t="s">
        <v>22</v>
      </c>
      <c r="J8059">
        <v>3.0479117999999999E-2</v>
      </c>
      <c r="K8059">
        <v>5.1749999999999998</v>
      </c>
      <c r="L8059">
        <v>33.287399999999998</v>
      </c>
      <c r="M8059">
        <v>4</v>
      </c>
    </row>
    <row r="8060" spans="1:13" x14ac:dyDescent="0.3">
      <c r="A8060" t="s">
        <v>17</v>
      </c>
      <c r="B8060">
        <v>8057</v>
      </c>
      <c r="C8060" t="s">
        <v>295</v>
      </c>
      <c r="D8060" t="s">
        <v>19</v>
      </c>
      <c r="E8060">
        <v>2022</v>
      </c>
      <c r="F8060" t="s">
        <v>20</v>
      </c>
      <c r="G8060" t="s">
        <v>21</v>
      </c>
      <c r="H8060" t="s">
        <v>15</v>
      </c>
      <c r="I8060" t="s">
        <v>22</v>
      </c>
      <c r="J8060">
        <v>9.3261677000000001E-2</v>
      </c>
      <c r="K8060">
        <v>5.32</v>
      </c>
      <c r="L8060">
        <v>100.9674</v>
      </c>
      <c r="M8060">
        <v>4</v>
      </c>
    </row>
    <row r="8061" spans="1:13" x14ac:dyDescent="0.3">
      <c r="A8061" t="s">
        <v>17</v>
      </c>
      <c r="B8061">
        <v>8058</v>
      </c>
      <c r="C8061" t="s">
        <v>532</v>
      </c>
      <c r="D8061" t="s">
        <v>19</v>
      </c>
      <c r="E8061">
        <v>2022</v>
      </c>
      <c r="F8061" t="s">
        <v>20</v>
      </c>
      <c r="G8061" t="s">
        <v>21</v>
      </c>
      <c r="H8061" t="s">
        <v>15</v>
      </c>
      <c r="I8061" t="s">
        <v>22</v>
      </c>
      <c r="J8061">
        <v>0</v>
      </c>
      <c r="K8061">
        <v>5.51</v>
      </c>
      <c r="L8061">
        <v>98.9726</v>
      </c>
      <c r="M8061">
        <v>4</v>
      </c>
    </row>
    <row r="8062" spans="1:13" x14ac:dyDescent="0.3">
      <c r="A8062" t="s">
        <v>17</v>
      </c>
      <c r="B8062">
        <v>8059</v>
      </c>
      <c r="C8062" t="s">
        <v>1362</v>
      </c>
      <c r="D8062" t="s">
        <v>19</v>
      </c>
      <c r="E8062">
        <v>2022</v>
      </c>
      <c r="F8062" t="s">
        <v>20</v>
      </c>
      <c r="G8062" t="s">
        <v>21</v>
      </c>
      <c r="H8062" t="s">
        <v>15</v>
      </c>
      <c r="I8062" t="s">
        <v>22</v>
      </c>
      <c r="J8062">
        <v>6.8055818000000004E-2</v>
      </c>
      <c r="K8062">
        <v>7.39</v>
      </c>
      <c r="L8062">
        <v>140.78120000000001</v>
      </c>
      <c r="M8062">
        <v>4</v>
      </c>
    </row>
    <row r="8063" spans="1:13" x14ac:dyDescent="0.3">
      <c r="A8063" t="s">
        <v>17</v>
      </c>
      <c r="B8063">
        <v>8060</v>
      </c>
      <c r="C8063" t="s">
        <v>1445</v>
      </c>
      <c r="D8063" t="s">
        <v>19</v>
      </c>
      <c r="E8063">
        <v>2022</v>
      </c>
      <c r="F8063" t="s">
        <v>20</v>
      </c>
      <c r="G8063" t="s">
        <v>21</v>
      </c>
      <c r="H8063" t="s">
        <v>15</v>
      </c>
      <c r="I8063" t="s">
        <v>22</v>
      </c>
      <c r="J8063">
        <v>5.4863459000000003E-2</v>
      </c>
      <c r="K8063">
        <v>7.5650000000000004</v>
      </c>
      <c r="L8063">
        <v>58.393000000000001</v>
      </c>
      <c r="M8063">
        <v>4</v>
      </c>
    </row>
    <row r="8064" spans="1:13" x14ac:dyDescent="0.3">
      <c r="A8064" t="s">
        <v>17</v>
      </c>
      <c r="B8064">
        <v>8061</v>
      </c>
      <c r="C8064" t="s">
        <v>1547</v>
      </c>
      <c r="D8064" t="s">
        <v>19</v>
      </c>
      <c r="E8064">
        <v>2022</v>
      </c>
      <c r="F8064" t="s">
        <v>20</v>
      </c>
      <c r="G8064" t="s">
        <v>21</v>
      </c>
      <c r="H8064" t="s">
        <v>15</v>
      </c>
      <c r="I8064" t="s">
        <v>22</v>
      </c>
      <c r="J8064">
        <v>0.15317794100000001</v>
      </c>
      <c r="K8064">
        <v>7.68</v>
      </c>
      <c r="L8064">
        <v>85.222399999999993</v>
      </c>
      <c r="M8064">
        <v>4</v>
      </c>
    </row>
    <row r="8065" spans="1:13" x14ac:dyDescent="0.3">
      <c r="A8065" t="s">
        <v>17</v>
      </c>
      <c r="B8065">
        <v>8062</v>
      </c>
      <c r="C8065" t="s">
        <v>1084</v>
      </c>
      <c r="D8065" t="s">
        <v>19</v>
      </c>
      <c r="E8065">
        <v>2022</v>
      </c>
      <c r="F8065" t="s">
        <v>20</v>
      </c>
      <c r="G8065" t="s">
        <v>21</v>
      </c>
      <c r="H8065" t="s">
        <v>15</v>
      </c>
      <c r="I8065" t="s">
        <v>22</v>
      </c>
      <c r="J8065">
        <v>7.1425646999999995E-2</v>
      </c>
      <c r="K8065">
        <v>7.93</v>
      </c>
      <c r="L8065">
        <v>45.9086</v>
      </c>
      <c r="M8065">
        <v>4</v>
      </c>
    </row>
    <row r="8066" spans="1:13" x14ac:dyDescent="0.3">
      <c r="A8066" t="s">
        <v>17</v>
      </c>
      <c r="B8066">
        <v>8063</v>
      </c>
      <c r="C8066" t="s">
        <v>879</v>
      </c>
      <c r="D8066" t="s">
        <v>19</v>
      </c>
      <c r="E8066">
        <v>2022</v>
      </c>
      <c r="F8066" t="s">
        <v>20</v>
      </c>
      <c r="G8066" t="s">
        <v>21</v>
      </c>
      <c r="H8066" t="s">
        <v>15</v>
      </c>
      <c r="I8066" t="s">
        <v>22</v>
      </c>
      <c r="J8066">
        <v>1.4518575000000001E-2</v>
      </c>
      <c r="K8066">
        <v>8.2349999999999994</v>
      </c>
      <c r="L8066">
        <v>182.19499999999999</v>
      </c>
      <c r="M8066">
        <v>4</v>
      </c>
    </row>
    <row r="8067" spans="1:13" x14ac:dyDescent="0.3">
      <c r="A8067" t="s">
        <v>17</v>
      </c>
      <c r="B8067">
        <v>8064</v>
      </c>
      <c r="C8067" t="s">
        <v>1421</v>
      </c>
      <c r="D8067" t="s">
        <v>19</v>
      </c>
      <c r="E8067">
        <v>2022</v>
      </c>
      <c r="F8067" t="s">
        <v>20</v>
      </c>
      <c r="G8067" t="s">
        <v>21</v>
      </c>
      <c r="H8067" t="s">
        <v>15</v>
      </c>
      <c r="I8067" t="s">
        <v>22</v>
      </c>
      <c r="J8067">
        <v>5.4853377000000002E-2</v>
      </c>
      <c r="K8067">
        <v>10.1</v>
      </c>
      <c r="L8067">
        <v>198.60839999999999</v>
      </c>
      <c r="M8067">
        <v>4</v>
      </c>
    </row>
    <row r="8068" spans="1:13" x14ac:dyDescent="0.3">
      <c r="A8068" t="s">
        <v>17</v>
      </c>
      <c r="B8068">
        <v>8065</v>
      </c>
      <c r="C8068" t="s">
        <v>134</v>
      </c>
      <c r="D8068" t="s">
        <v>19</v>
      </c>
      <c r="E8068">
        <v>2022</v>
      </c>
      <c r="F8068" t="s">
        <v>20</v>
      </c>
      <c r="G8068" t="s">
        <v>21</v>
      </c>
      <c r="H8068" t="s">
        <v>15</v>
      </c>
      <c r="I8068" t="s">
        <v>22</v>
      </c>
      <c r="J8068">
        <v>9.9186989999999996E-3</v>
      </c>
      <c r="K8068">
        <v>11.395</v>
      </c>
      <c r="L8068">
        <v>49.403399999999998</v>
      </c>
      <c r="M8068">
        <v>4</v>
      </c>
    </row>
    <row r="8069" spans="1:13" x14ac:dyDescent="0.3">
      <c r="A8069" t="s">
        <v>17</v>
      </c>
      <c r="B8069">
        <v>8066</v>
      </c>
      <c r="C8069" t="s">
        <v>196</v>
      </c>
      <c r="D8069" t="s">
        <v>19</v>
      </c>
      <c r="E8069">
        <v>2022</v>
      </c>
      <c r="F8069" t="s">
        <v>20</v>
      </c>
      <c r="G8069" t="s">
        <v>21</v>
      </c>
      <c r="H8069" t="s">
        <v>15</v>
      </c>
      <c r="I8069" t="s">
        <v>22</v>
      </c>
      <c r="J8069">
        <v>7.9755214000000005E-2</v>
      </c>
      <c r="K8069">
        <v>12.15</v>
      </c>
      <c r="L8069">
        <v>36.650599999999997</v>
      </c>
      <c r="M8069">
        <v>4</v>
      </c>
    </row>
    <row r="8070" spans="1:13" x14ac:dyDescent="0.3">
      <c r="A8070" t="s">
        <v>17</v>
      </c>
      <c r="B8070">
        <v>8067</v>
      </c>
      <c r="C8070" t="s">
        <v>1249</v>
      </c>
      <c r="D8070" t="s">
        <v>19</v>
      </c>
      <c r="E8070">
        <v>2022</v>
      </c>
      <c r="F8070" t="s">
        <v>20</v>
      </c>
      <c r="G8070" t="s">
        <v>21</v>
      </c>
      <c r="H8070" t="s">
        <v>15</v>
      </c>
      <c r="I8070" t="s">
        <v>22</v>
      </c>
      <c r="J8070">
        <v>7.7548731999999995E-2</v>
      </c>
      <c r="K8070">
        <v>13.65</v>
      </c>
      <c r="L8070">
        <v>55.093000000000004</v>
      </c>
      <c r="M8070">
        <v>4</v>
      </c>
    </row>
    <row r="8071" spans="1:13" x14ac:dyDescent="0.3">
      <c r="A8071" t="s">
        <v>17</v>
      </c>
      <c r="B8071">
        <v>8068</v>
      </c>
      <c r="C8071" t="s">
        <v>1350</v>
      </c>
      <c r="D8071" t="s">
        <v>19</v>
      </c>
      <c r="E8071">
        <v>2022</v>
      </c>
      <c r="F8071" t="s">
        <v>20</v>
      </c>
      <c r="G8071" t="s">
        <v>21</v>
      </c>
      <c r="H8071" t="s">
        <v>15</v>
      </c>
      <c r="I8071" t="s">
        <v>22</v>
      </c>
      <c r="J8071">
        <v>2.8980532999999999E-2</v>
      </c>
      <c r="K8071">
        <v>14</v>
      </c>
      <c r="L8071">
        <v>129.53100000000001</v>
      </c>
      <c r="M8071">
        <v>4</v>
      </c>
    </row>
    <row r="8072" spans="1:13" x14ac:dyDescent="0.3">
      <c r="A8072" t="s">
        <v>17</v>
      </c>
      <c r="B8072">
        <v>8069</v>
      </c>
      <c r="C8072" t="s">
        <v>239</v>
      </c>
      <c r="D8072" t="s">
        <v>19</v>
      </c>
      <c r="E8072">
        <v>2022</v>
      </c>
      <c r="F8072" t="s">
        <v>20</v>
      </c>
      <c r="G8072" t="s">
        <v>21</v>
      </c>
      <c r="H8072" t="s">
        <v>15</v>
      </c>
      <c r="I8072" t="s">
        <v>22</v>
      </c>
      <c r="J8072">
        <v>5.2252908000000001E-2</v>
      </c>
      <c r="K8072">
        <v>18.75</v>
      </c>
      <c r="L8072">
        <v>105.72799999999999</v>
      </c>
      <c r="M8072">
        <v>4</v>
      </c>
    </row>
    <row r="8073" spans="1:13" x14ac:dyDescent="0.3">
      <c r="A8073" t="s">
        <v>17</v>
      </c>
      <c r="B8073">
        <v>8070</v>
      </c>
      <c r="C8073" t="s">
        <v>147</v>
      </c>
      <c r="D8073" t="s">
        <v>19</v>
      </c>
      <c r="E8073">
        <v>2022</v>
      </c>
      <c r="F8073" t="s">
        <v>20</v>
      </c>
      <c r="G8073" t="s">
        <v>21</v>
      </c>
      <c r="H8073" t="s">
        <v>15</v>
      </c>
      <c r="I8073" t="s">
        <v>22</v>
      </c>
      <c r="J8073">
        <v>1.7791458E-2</v>
      </c>
      <c r="K8073">
        <v>19</v>
      </c>
      <c r="L8073">
        <v>211.92439999999999</v>
      </c>
      <c r="M8073">
        <v>4</v>
      </c>
    </row>
    <row r="8074" spans="1:13" x14ac:dyDescent="0.3">
      <c r="A8074" t="s">
        <v>17</v>
      </c>
      <c r="B8074">
        <v>8071</v>
      </c>
      <c r="C8074" t="s">
        <v>473</v>
      </c>
      <c r="D8074" t="s">
        <v>19</v>
      </c>
      <c r="E8074">
        <v>2022</v>
      </c>
      <c r="F8074" t="s">
        <v>20</v>
      </c>
      <c r="G8074" t="s">
        <v>21</v>
      </c>
      <c r="H8074" t="s">
        <v>15</v>
      </c>
      <c r="I8074" t="s">
        <v>22</v>
      </c>
      <c r="J8074">
        <v>4.8092778000000003E-2</v>
      </c>
      <c r="K8074">
        <v>19.600000000000001</v>
      </c>
      <c r="L8074">
        <v>44.476999999999997</v>
      </c>
      <c r="M8074">
        <v>4</v>
      </c>
    </row>
    <row r="8075" spans="1:13" x14ac:dyDescent="0.3">
      <c r="A8075" t="s">
        <v>17</v>
      </c>
      <c r="B8075">
        <v>8072</v>
      </c>
      <c r="C8075" t="s">
        <v>638</v>
      </c>
      <c r="D8075" t="s">
        <v>19</v>
      </c>
      <c r="E8075">
        <v>2022</v>
      </c>
      <c r="F8075" t="s">
        <v>20</v>
      </c>
      <c r="G8075" t="s">
        <v>21</v>
      </c>
      <c r="H8075" t="s">
        <v>15</v>
      </c>
      <c r="I8075" t="s">
        <v>22</v>
      </c>
      <c r="J8075">
        <v>0</v>
      </c>
      <c r="K8075">
        <v>19.600000000000001</v>
      </c>
      <c r="L8075">
        <v>150.30240000000001</v>
      </c>
      <c r="M8075">
        <v>4</v>
      </c>
    </row>
    <row r="8076" spans="1:13" x14ac:dyDescent="0.3">
      <c r="A8076" t="s">
        <v>17</v>
      </c>
      <c r="B8076">
        <v>8073</v>
      </c>
      <c r="C8076" t="s">
        <v>410</v>
      </c>
      <c r="D8076" t="s">
        <v>19</v>
      </c>
      <c r="E8076">
        <v>2022</v>
      </c>
      <c r="F8076" t="s">
        <v>20</v>
      </c>
      <c r="G8076" t="s">
        <v>21</v>
      </c>
      <c r="H8076" t="s">
        <v>15</v>
      </c>
      <c r="I8076" t="s">
        <v>22</v>
      </c>
      <c r="J8076">
        <v>5.8719568E-2</v>
      </c>
      <c r="K8076">
        <v>20</v>
      </c>
      <c r="L8076">
        <v>111.0544</v>
      </c>
      <c r="M8076">
        <v>4</v>
      </c>
    </row>
    <row r="8077" spans="1:13" x14ac:dyDescent="0.3">
      <c r="A8077" t="s">
        <v>17</v>
      </c>
      <c r="B8077">
        <v>8074</v>
      </c>
      <c r="C8077" t="s">
        <v>574</v>
      </c>
      <c r="D8077" t="s">
        <v>19</v>
      </c>
      <c r="E8077">
        <v>2022</v>
      </c>
      <c r="F8077" t="s">
        <v>20</v>
      </c>
      <c r="G8077" t="s">
        <v>21</v>
      </c>
      <c r="H8077" t="s">
        <v>15</v>
      </c>
      <c r="I8077" t="s">
        <v>22</v>
      </c>
      <c r="J8077">
        <v>7.7769768000000003E-2</v>
      </c>
      <c r="K8077">
        <v>20.100000000000001</v>
      </c>
      <c r="L8077">
        <v>63.053600000000003</v>
      </c>
      <c r="M8077">
        <v>4</v>
      </c>
    </row>
    <row r="8078" spans="1:13" x14ac:dyDescent="0.3">
      <c r="A8078" t="s">
        <v>17</v>
      </c>
      <c r="B8078">
        <v>8075</v>
      </c>
      <c r="C8078" t="s">
        <v>1476</v>
      </c>
      <c r="D8078" t="s">
        <v>42</v>
      </c>
      <c r="E8078">
        <v>2022</v>
      </c>
      <c r="F8078" t="s">
        <v>20</v>
      </c>
      <c r="G8078" t="s">
        <v>21</v>
      </c>
      <c r="H8078" t="s">
        <v>15</v>
      </c>
      <c r="I8078" t="s">
        <v>22</v>
      </c>
      <c r="J8078">
        <v>0</v>
      </c>
      <c r="K8078">
        <v>5.1100000000000003</v>
      </c>
      <c r="L8078">
        <v>164.721</v>
      </c>
      <c r="M8078">
        <v>4</v>
      </c>
    </row>
    <row r="8079" spans="1:13" x14ac:dyDescent="0.3">
      <c r="A8079" t="s">
        <v>17</v>
      </c>
      <c r="B8079">
        <v>8076</v>
      </c>
      <c r="C8079" t="s">
        <v>448</v>
      </c>
      <c r="D8079" t="s">
        <v>42</v>
      </c>
      <c r="E8079">
        <v>2022</v>
      </c>
      <c r="F8079" t="s">
        <v>20</v>
      </c>
      <c r="G8079" t="s">
        <v>21</v>
      </c>
      <c r="H8079" t="s">
        <v>15</v>
      </c>
      <c r="I8079" t="s">
        <v>22</v>
      </c>
      <c r="J8079">
        <v>0.119157788</v>
      </c>
      <c r="K8079">
        <v>6.2350000000000003</v>
      </c>
      <c r="L8079">
        <v>263.791</v>
      </c>
      <c r="M8079">
        <v>4</v>
      </c>
    </row>
    <row r="8080" spans="1:13" x14ac:dyDescent="0.3">
      <c r="A8080" t="s">
        <v>17</v>
      </c>
      <c r="B8080">
        <v>8077</v>
      </c>
      <c r="C8080" t="s">
        <v>557</v>
      </c>
      <c r="D8080" t="s">
        <v>42</v>
      </c>
      <c r="E8080">
        <v>2022</v>
      </c>
      <c r="F8080" t="s">
        <v>20</v>
      </c>
      <c r="G8080" t="s">
        <v>21</v>
      </c>
      <c r="H8080" t="s">
        <v>15</v>
      </c>
      <c r="I8080" t="s">
        <v>22</v>
      </c>
      <c r="J8080">
        <v>3.1278531999999998E-2</v>
      </c>
      <c r="K8080">
        <v>7.2850000000000001</v>
      </c>
      <c r="L8080">
        <v>176.00540000000001</v>
      </c>
      <c r="M8080">
        <v>4</v>
      </c>
    </row>
    <row r="8081" spans="1:13" x14ac:dyDescent="0.3">
      <c r="A8081" t="s">
        <v>17</v>
      </c>
      <c r="B8081">
        <v>8078</v>
      </c>
      <c r="C8081" t="s">
        <v>1525</v>
      </c>
      <c r="D8081" t="s">
        <v>42</v>
      </c>
      <c r="E8081">
        <v>2022</v>
      </c>
      <c r="F8081" t="s">
        <v>20</v>
      </c>
      <c r="G8081" t="s">
        <v>21</v>
      </c>
      <c r="H8081" t="s">
        <v>15</v>
      </c>
      <c r="I8081" t="s">
        <v>22</v>
      </c>
      <c r="J8081">
        <v>9.3160853000000002E-2</v>
      </c>
      <c r="K8081">
        <v>7.39</v>
      </c>
      <c r="L8081">
        <v>251.3066</v>
      </c>
      <c r="M8081">
        <v>4</v>
      </c>
    </row>
    <row r="8082" spans="1:13" x14ac:dyDescent="0.3">
      <c r="A8082" t="s">
        <v>17</v>
      </c>
      <c r="B8082">
        <v>8079</v>
      </c>
      <c r="C8082" t="s">
        <v>78</v>
      </c>
      <c r="D8082" t="s">
        <v>42</v>
      </c>
      <c r="E8082">
        <v>2022</v>
      </c>
      <c r="F8082" t="s">
        <v>20</v>
      </c>
      <c r="G8082" t="s">
        <v>21</v>
      </c>
      <c r="H8082" t="s">
        <v>15</v>
      </c>
      <c r="I8082" t="s">
        <v>22</v>
      </c>
      <c r="J8082">
        <v>0.185596553</v>
      </c>
      <c r="K8082">
        <v>7.67</v>
      </c>
      <c r="L8082">
        <v>35.721600000000002</v>
      </c>
      <c r="M8082">
        <v>4</v>
      </c>
    </row>
    <row r="8083" spans="1:13" x14ac:dyDescent="0.3">
      <c r="A8083" t="s">
        <v>17</v>
      </c>
      <c r="B8083">
        <v>8080</v>
      </c>
      <c r="C8083" t="s">
        <v>1263</v>
      </c>
      <c r="D8083" t="s">
        <v>42</v>
      </c>
      <c r="E8083">
        <v>2022</v>
      </c>
      <c r="F8083" t="s">
        <v>20</v>
      </c>
      <c r="G8083" t="s">
        <v>21</v>
      </c>
      <c r="H8083" t="s">
        <v>15</v>
      </c>
      <c r="I8083" t="s">
        <v>22</v>
      </c>
      <c r="J8083">
        <v>1.3183517E-2</v>
      </c>
      <c r="K8083">
        <v>8.18</v>
      </c>
      <c r="L8083">
        <v>143.11539999999999</v>
      </c>
      <c r="M8083">
        <v>4</v>
      </c>
    </row>
    <row r="8084" spans="1:13" x14ac:dyDescent="0.3">
      <c r="A8084" t="s">
        <v>17</v>
      </c>
      <c r="B8084">
        <v>8081</v>
      </c>
      <c r="C8084" t="s">
        <v>215</v>
      </c>
      <c r="D8084" t="s">
        <v>42</v>
      </c>
      <c r="E8084">
        <v>2022</v>
      </c>
      <c r="F8084" t="s">
        <v>20</v>
      </c>
      <c r="G8084" t="s">
        <v>21</v>
      </c>
      <c r="H8084" t="s">
        <v>15</v>
      </c>
      <c r="I8084" t="s">
        <v>22</v>
      </c>
      <c r="J8084">
        <v>7.0856382999999995E-2</v>
      </c>
      <c r="K8084">
        <v>8.42</v>
      </c>
      <c r="L8084">
        <v>217.41919999999999</v>
      </c>
      <c r="M8084">
        <v>4</v>
      </c>
    </row>
    <row r="8085" spans="1:13" x14ac:dyDescent="0.3">
      <c r="A8085" t="s">
        <v>17</v>
      </c>
      <c r="B8085">
        <v>8082</v>
      </c>
      <c r="C8085" t="s">
        <v>617</v>
      </c>
      <c r="D8085" t="s">
        <v>42</v>
      </c>
      <c r="E8085">
        <v>2022</v>
      </c>
      <c r="F8085" t="s">
        <v>20</v>
      </c>
      <c r="G8085" t="s">
        <v>21</v>
      </c>
      <c r="H8085" t="s">
        <v>15</v>
      </c>
      <c r="I8085" t="s">
        <v>22</v>
      </c>
      <c r="J8085">
        <v>0.120022543</v>
      </c>
      <c r="K8085">
        <v>8.6950000000000003</v>
      </c>
      <c r="L8085">
        <v>94.809399999999997</v>
      </c>
      <c r="M8085">
        <v>4</v>
      </c>
    </row>
    <row r="8086" spans="1:13" x14ac:dyDescent="0.3">
      <c r="A8086" t="s">
        <v>17</v>
      </c>
      <c r="B8086">
        <v>8083</v>
      </c>
      <c r="C8086" t="s">
        <v>893</v>
      </c>
      <c r="D8086" t="s">
        <v>42</v>
      </c>
      <c r="E8086">
        <v>2022</v>
      </c>
      <c r="F8086" t="s">
        <v>20</v>
      </c>
      <c r="G8086" t="s">
        <v>21</v>
      </c>
      <c r="H8086" t="s">
        <v>15</v>
      </c>
      <c r="I8086" t="s">
        <v>22</v>
      </c>
      <c r="J8086">
        <v>9.9024124000000005E-2</v>
      </c>
      <c r="K8086">
        <v>8.8800000000000008</v>
      </c>
      <c r="L8086">
        <v>208.52699999999999</v>
      </c>
      <c r="M8086">
        <v>4</v>
      </c>
    </row>
    <row r="8087" spans="1:13" x14ac:dyDescent="0.3">
      <c r="A8087" t="s">
        <v>17</v>
      </c>
      <c r="B8087">
        <v>8084</v>
      </c>
      <c r="C8087" t="s">
        <v>1376</v>
      </c>
      <c r="D8087" t="s">
        <v>42</v>
      </c>
      <c r="E8087">
        <v>2022</v>
      </c>
      <c r="F8087" t="s">
        <v>20</v>
      </c>
      <c r="G8087" t="s">
        <v>21</v>
      </c>
      <c r="H8087" t="s">
        <v>15</v>
      </c>
      <c r="I8087" t="s">
        <v>22</v>
      </c>
      <c r="J8087">
        <v>4.4843160999999999E-2</v>
      </c>
      <c r="K8087">
        <v>9.3000000000000007</v>
      </c>
      <c r="L8087">
        <v>246.18020000000001</v>
      </c>
      <c r="M8087">
        <v>4</v>
      </c>
    </row>
    <row r="8088" spans="1:13" x14ac:dyDescent="0.3">
      <c r="A8088" t="s">
        <v>17</v>
      </c>
      <c r="B8088">
        <v>8085</v>
      </c>
      <c r="C8088" t="s">
        <v>653</v>
      </c>
      <c r="D8088" t="s">
        <v>42</v>
      </c>
      <c r="E8088">
        <v>2022</v>
      </c>
      <c r="F8088" t="s">
        <v>20</v>
      </c>
      <c r="G8088" t="s">
        <v>21</v>
      </c>
      <c r="H8088" t="s">
        <v>15</v>
      </c>
      <c r="I8088" t="s">
        <v>22</v>
      </c>
      <c r="J8088">
        <v>6.6952965000000003E-2</v>
      </c>
      <c r="K8088">
        <v>11.3</v>
      </c>
      <c r="L8088">
        <v>192.0478</v>
      </c>
      <c r="M8088">
        <v>4</v>
      </c>
    </row>
    <row r="8089" spans="1:13" x14ac:dyDescent="0.3">
      <c r="A8089" t="s">
        <v>17</v>
      </c>
      <c r="B8089">
        <v>8086</v>
      </c>
      <c r="C8089" t="s">
        <v>1069</v>
      </c>
      <c r="D8089" t="s">
        <v>42</v>
      </c>
      <c r="E8089">
        <v>2022</v>
      </c>
      <c r="F8089" t="s">
        <v>20</v>
      </c>
      <c r="G8089" t="s">
        <v>21</v>
      </c>
      <c r="H8089" t="s">
        <v>15</v>
      </c>
      <c r="I8089" t="s">
        <v>22</v>
      </c>
      <c r="J8089">
        <v>8.0131362999999997E-2</v>
      </c>
      <c r="K8089">
        <v>12.1</v>
      </c>
      <c r="L8089">
        <v>170.91059999999999</v>
      </c>
      <c r="M8089">
        <v>4</v>
      </c>
    </row>
    <row r="8090" spans="1:13" x14ac:dyDescent="0.3">
      <c r="A8090" t="s">
        <v>17</v>
      </c>
      <c r="B8090">
        <v>8087</v>
      </c>
      <c r="C8090" t="s">
        <v>1148</v>
      </c>
      <c r="D8090" t="s">
        <v>42</v>
      </c>
      <c r="E8090">
        <v>2022</v>
      </c>
      <c r="F8090" t="s">
        <v>20</v>
      </c>
      <c r="G8090" t="s">
        <v>21</v>
      </c>
      <c r="H8090" t="s">
        <v>15</v>
      </c>
      <c r="I8090" t="s">
        <v>22</v>
      </c>
      <c r="J8090">
        <v>4.2383069000000002E-2</v>
      </c>
      <c r="K8090">
        <v>12.65</v>
      </c>
      <c r="L8090">
        <v>108.0938</v>
      </c>
      <c r="M8090">
        <v>4</v>
      </c>
    </row>
    <row r="8091" spans="1:13" x14ac:dyDescent="0.3">
      <c r="A8091" t="s">
        <v>17</v>
      </c>
      <c r="B8091">
        <v>8088</v>
      </c>
      <c r="C8091" t="s">
        <v>1464</v>
      </c>
      <c r="D8091" t="s">
        <v>42</v>
      </c>
      <c r="E8091">
        <v>2022</v>
      </c>
      <c r="F8091" t="s">
        <v>20</v>
      </c>
      <c r="G8091" t="s">
        <v>21</v>
      </c>
      <c r="H8091" t="s">
        <v>15</v>
      </c>
      <c r="I8091" t="s">
        <v>22</v>
      </c>
      <c r="J8091">
        <v>8.8298060000000008E-3</v>
      </c>
      <c r="K8091">
        <v>14.15</v>
      </c>
      <c r="L8091">
        <v>196.81100000000001</v>
      </c>
      <c r="M8091">
        <v>4</v>
      </c>
    </row>
    <row r="8092" spans="1:13" x14ac:dyDescent="0.3">
      <c r="A8092" t="s">
        <v>17</v>
      </c>
      <c r="B8092">
        <v>8089</v>
      </c>
      <c r="C8092" t="s">
        <v>654</v>
      </c>
      <c r="D8092" t="s">
        <v>42</v>
      </c>
      <c r="E8092">
        <v>2022</v>
      </c>
      <c r="F8092" t="s">
        <v>20</v>
      </c>
      <c r="G8092" t="s">
        <v>21</v>
      </c>
      <c r="H8092" t="s">
        <v>15</v>
      </c>
      <c r="I8092" t="s">
        <v>22</v>
      </c>
      <c r="J8092">
        <v>8.3698962000000002E-2</v>
      </c>
      <c r="K8092">
        <v>14.65</v>
      </c>
      <c r="L8092">
        <v>163.45519999999999</v>
      </c>
      <c r="M8092">
        <v>4</v>
      </c>
    </row>
    <row r="8093" spans="1:13" x14ac:dyDescent="0.3">
      <c r="A8093" t="s">
        <v>17</v>
      </c>
      <c r="B8093">
        <v>8090</v>
      </c>
      <c r="C8093" t="s">
        <v>1317</v>
      </c>
      <c r="D8093" t="s">
        <v>42</v>
      </c>
      <c r="E8093">
        <v>2022</v>
      </c>
      <c r="F8093" t="s">
        <v>20</v>
      </c>
      <c r="G8093" t="s">
        <v>21</v>
      </c>
      <c r="H8093" t="s">
        <v>15</v>
      </c>
      <c r="I8093" t="s">
        <v>22</v>
      </c>
      <c r="J8093">
        <v>2.3071504E-2</v>
      </c>
      <c r="K8093">
        <v>15.3</v>
      </c>
      <c r="L8093">
        <v>101.83320000000001</v>
      </c>
      <c r="M8093">
        <v>4</v>
      </c>
    </row>
    <row r="8094" spans="1:13" x14ac:dyDescent="0.3">
      <c r="A8094" t="s">
        <v>17</v>
      </c>
      <c r="B8094">
        <v>8091</v>
      </c>
      <c r="C8094" t="s">
        <v>1411</v>
      </c>
      <c r="D8094" t="s">
        <v>42</v>
      </c>
      <c r="E8094">
        <v>2022</v>
      </c>
      <c r="F8094" t="s">
        <v>20</v>
      </c>
      <c r="G8094" t="s">
        <v>21</v>
      </c>
      <c r="H8094" t="s">
        <v>15</v>
      </c>
      <c r="I8094" t="s">
        <v>22</v>
      </c>
      <c r="J8094">
        <v>3.5292854999999998E-2</v>
      </c>
      <c r="K8094">
        <v>15.35</v>
      </c>
      <c r="L8094">
        <v>124.57299999999999</v>
      </c>
      <c r="M8094">
        <v>4</v>
      </c>
    </row>
    <row r="8095" spans="1:13" x14ac:dyDescent="0.3">
      <c r="A8095" t="s">
        <v>17</v>
      </c>
      <c r="B8095">
        <v>8092</v>
      </c>
      <c r="C8095" t="s">
        <v>1395</v>
      </c>
      <c r="D8095" t="s">
        <v>42</v>
      </c>
      <c r="E8095">
        <v>2022</v>
      </c>
      <c r="F8095" t="s">
        <v>20</v>
      </c>
      <c r="G8095" t="s">
        <v>21</v>
      </c>
      <c r="H8095" t="s">
        <v>15</v>
      </c>
      <c r="I8095" t="s">
        <v>22</v>
      </c>
      <c r="J8095">
        <v>2.0571083E-2</v>
      </c>
      <c r="K8095">
        <v>15.85</v>
      </c>
      <c r="L8095">
        <v>41.611199999999997</v>
      </c>
      <c r="M8095">
        <v>4</v>
      </c>
    </row>
    <row r="8096" spans="1:13" x14ac:dyDescent="0.3">
      <c r="A8096" t="s">
        <v>17</v>
      </c>
      <c r="B8096">
        <v>8093</v>
      </c>
      <c r="C8096" t="s">
        <v>1412</v>
      </c>
      <c r="D8096" t="s">
        <v>42</v>
      </c>
      <c r="E8096">
        <v>2022</v>
      </c>
      <c r="F8096" t="s">
        <v>20</v>
      </c>
      <c r="G8096" t="s">
        <v>21</v>
      </c>
      <c r="H8096" t="s">
        <v>15</v>
      </c>
      <c r="I8096" t="s">
        <v>22</v>
      </c>
      <c r="J8096">
        <v>7.2965143999999996E-2</v>
      </c>
      <c r="K8096">
        <v>16</v>
      </c>
      <c r="L8096">
        <v>231.36680000000001</v>
      </c>
      <c r="M8096">
        <v>4</v>
      </c>
    </row>
    <row r="8097" spans="1:13" x14ac:dyDescent="0.3">
      <c r="A8097" t="s">
        <v>17</v>
      </c>
      <c r="B8097">
        <v>8094</v>
      </c>
      <c r="C8097" t="s">
        <v>1149</v>
      </c>
      <c r="D8097" t="s">
        <v>42</v>
      </c>
      <c r="E8097">
        <v>2022</v>
      </c>
      <c r="F8097" t="s">
        <v>20</v>
      </c>
      <c r="G8097" t="s">
        <v>21</v>
      </c>
      <c r="H8097" t="s">
        <v>15</v>
      </c>
      <c r="I8097" t="s">
        <v>22</v>
      </c>
      <c r="J8097">
        <v>2.9565309000000001E-2</v>
      </c>
      <c r="K8097">
        <v>16.350000000000001</v>
      </c>
      <c r="L8097">
        <v>256.46460000000002</v>
      </c>
      <c r="M8097">
        <v>4</v>
      </c>
    </row>
    <row r="8098" spans="1:13" x14ac:dyDescent="0.3">
      <c r="A8098" t="s">
        <v>17</v>
      </c>
      <c r="B8098">
        <v>8095</v>
      </c>
      <c r="C8098" t="s">
        <v>1150</v>
      </c>
      <c r="D8098" t="s">
        <v>42</v>
      </c>
      <c r="E8098">
        <v>2022</v>
      </c>
      <c r="F8098" t="s">
        <v>20</v>
      </c>
      <c r="G8098" t="s">
        <v>21</v>
      </c>
      <c r="H8098" t="s">
        <v>15</v>
      </c>
      <c r="I8098" t="s">
        <v>22</v>
      </c>
      <c r="J8098">
        <v>2.6729068000000002E-2</v>
      </c>
      <c r="K8098">
        <v>16.7</v>
      </c>
      <c r="L8098">
        <v>248.4776</v>
      </c>
      <c r="M8098">
        <v>4</v>
      </c>
    </row>
    <row r="8099" spans="1:13" x14ac:dyDescent="0.3">
      <c r="A8099" t="s">
        <v>17</v>
      </c>
      <c r="B8099">
        <v>8096</v>
      </c>
      <c r="C8099" t="s">
        <v>1442</v>
      </c>
      <c r="D8099" t="s">
        <v>42</v>
      </c>
      <c r="E8099">
        <v>2022</v>
      </c>
      <c r="F8099" t="s">
        <v>20</v>
      </c>
      <c r="G8099" t="s">
        <v>21</v>
      </c>
      <c r="H8099" t="s">
        <v>15</v>
      </c>
      <c r="I8099" t="s">
        <v>22</v>
      </c>
      <c r="J8099">
        <v>0</v>
      </c>
      <c r="K8099">
        <v>17.100000000000001</v>
      </c>
      <c r="L8099">
        <v>114.68600000000001</v>
      </c>
      <c r="M8099">
        <v>4</v>
      </c>
    </row>
    <row r="8100" spans="1:13" x14ac:dyDescent="0.3">
      <c r="A8100" t="s">
        <v>17</v>
      </c>
      <c r="B8100">
        <v>8097</v>
      </c>
      <c r="C8100" t="s">
        <v>1385</v>
      </c>
      <c r="D8100" t="s">
        <v>42</v>
      </c>
      <c r="E8100">
        <v>2022</v>
      </c>
      <c r="F8100" t="s">
        <v>20</v>
      </c>
      <c r="G8100" t="s">
        <v>21</v>
      </c>
      <c r="H8100" t="s">
        <v>15</v>
      </c>
      <c r="I8100" t="s">
        <v>22</v>
      </c>
      <c r="J8100">
        <v>5.8707159000000002E-2</v>
      </c>
      <c r="K8100">
        <v>18.2</v>
      </c>
      <c r="L8100">
        <v>220.54560000000001</v>
      </c>
      <c r="M8100">
        <v>4</v>
      </c>
    </row>
    <row r="8101" spans="1:13" x14ac:dyDescent="0.3">
      <c r="A8101" t="s">
        <v>17</v>
      </c>
      <c r="B8101">
        <v>8098</v>
      </c>
      <c r="C8101" t="s">
        <v>1116</v>
      </c>
      <c r="D8101" t="s">
        <v>42</v>
      </c>
      <c r="E8101">
        <v>2022</v>
      </c>
      <c r="F8101" t="s">
        <v>20</v>
      </c>
      <c r="G8101" t="s">
        <v>21</v>
      </c>
      <c r="H8101" t="s">
        <v>15</v>
      </c>
      <c r="I8101" t="s">
        <v>22</v>
      </c>
      <c r="J8101">
        <v>0.16826655600000001</v>
      </c>
      <c r="K8101">
        <v>18.850000000000001</v>
      </c>
      <c r="L8101">
        <v>195.5136</v>
      </c>
      <c r="M8101">
        <v>4</v>
      </c>
    </row>
    <row r="8102" spans="1:13" x14ac:dyDescent="0.3">
      <c r="A8102" t="s">
        <v>17</v>
      </c>
      <c r="B8102">
        <v>8099</v>
      </c>
      <c r="C8102" t="s">
        <v>217</v>
      </c>
      <c r="D8102" t="s">
        <v>42</v>
      </c>
      <c r="E8102">
        <v>2022</v>
      </c>
      <c r="F8102" t="s">
        <v>20</v>
      </c>
      <c r="G8102" t="s">
        <v>21</v>
      </c>
      <c r="H8102" t="s">
        <v>15</v>
      </c>
      <c r="I8102" t="s">
        <v>22</v>
      </c>
      <c r="J8102">
        <v>0.17799213899999999</v>
      </c>
      <c r="K8102">
        <v>19.100000000000001</v>
      </c>
      <c r="L8102">
        <v>173.1422</v>
      </c>
      <c r="M8102">
        <v>4</v>
      </c>
    </row>
    <row r="8103" spans="1:13" x14ac:dyDescent="0.3">
      <c r="A8103" t="s">
        <v>17</v>
      </c>
      <c r="B8103">
        <v>8100</v>
      </c>
      <c r="C8103" t="s">
        <v>1239</v>
      </c>
      <c r="D8103" t="s">
        <v>42</v>
      </c>
      <c r="E8103">
        <v>2022</v>
      </c>
      <c r="F8103" t="s">
        <v>20</v>
      </c>
      <c r="G8103" t="s">
        <v>21</v>
      </c>
      <c r="H8103" t="s">
        <v>15</v>
      </c>
      <c r="I8103" t="s">
        <v>22</v>
      </c>
      <c r="J8103">
        <v>4.1395775000000003E-2</v>
      </c>
      <c r="K8103">
        <v>19.2</v>
      </c>
      <c r="L8103">
        <v>129.73099999999999</v>
      </c>
      <c r="M8103">
        <v>4</v>
      </c>
    </row>
    <row r="8104" spans="1:13" x14ac:dyDescent="0.3">
      <c r="A8104" t="s">
        <v>17</v>
      </c>
      <c r="B8104">
        <v>8101</v>
      </c>
      <c r="C8104" t="s">
        <v>753</v>
      </c>
      <c r="D8104" t="s">
        <v>42</v>
      </c>
      <c r="E8104">
        <v>2022</v>
      </c>
      <c r="F8104" t="s">
        <v>20</v>
      </c>
      <c r="G8104" t="s">
        <v>21</v>
      </c>
      <c r="H8104" t="s">
        <v>15</v>
      </c>
      <c r="I8104" t="s">
        <v>22</v>
      </c>
      <c r="J8104">
        <v>9.4545236000000005E-2</v>
      </c>
      <c r="K8104">
        <v>19.600000000000001</v>
      </c>
      <c r="L8104">
        <v>254.7698</v>
      </c>
      <c r="M8104">
        <v>4</v>
      </c>
    </row>
    <row r="8105" spans="1:13" x14ac:dyDescent="0.3">
      <c r="A8105" t="s">
        <v>17</v>
      </c>
      <c r="B8105">
        <v>8102</v>
      </c>
      <c r="C8105" t="s">
        <v>977</v>
      </c>
      <c r="D8105" t="s">
        <v>42</v>
      </c>
      <c r="E8105">
        <v>2022</v>
      </c>
      <c r="F8105" t="s">
        <v>20</v>
      </c>
      <c r="G8105" t="s">
        <v>21</v>
      </c>
      <c r="H8105" t="s">
        <v>15</v>
      </c>
      <c r="I8105" t="s">
        <v>22</v>
      </c>
      <c r="J8105">
        <v>2.6074491000000002E-2</v>
      </c>
      <c r="K8105">
        <v>19.850000000000001</v>
      </c>
      <c r="L8105">
        <v>48.637599999999999</v>
      </c>
      <c r="M8105">
        <v>4</v>
      </c>
    </row>
    <row r="8106" spans="1:13" x14ac:dyDescent="0.3">
      <c r="A8106" t="s">
        <v>17</v>
      </c>
      <c r="B8106">
        <v>8103</v>
      </c>
      <c r="C8106" t="s">
        <v>149</v>
      </c>
      <c r="D8106" t="s">
        <v>42</v>
      </c>
      <c r="E8106">
        <v>2022</v>
      </c>
      <c r="F8106" t="s">
        <v>20</v>
      </c>
      <c r="G8106" t="s">
        <v>21</v>
      </c>
      <c r="H8106" t="s">
        <v>15</v>
      </c>
      <c r="I8106" t="s">
        <v>22</v>
      </c>
      <c r="J8106">
        <v>5.9175600000000002E-2</v>
      </c>
      <c r="K8106">
        <v>20.25</v>
      </c>
      <c r="L8106">
        <v>245.04599999999999</v>
      </c>
      <c r="M8106">
        <v>4</v>
      </c>
    </row>
    <row r="8107" spans="1:13" x14ac:dyDescent="0.3">
      <c r="A8107" t="s">
        <v>17</v>
      </c>
      <c r="B8107">
        <v>8104</v>
      </c>
      <c r="C8107" t="s">
        <v>174</v>
      </c>
      <c r="D8107" t="s">
        <v>42</v>
      </c>
      <c r="E8107">
        <v>2022</v>
      </c>
      <c r="F8107" t="s">
        <v>20</v>
      </c>
      <c r="G8107" t="s">
        <v>21</v>
      </c>
      <c r="H8107" t="s">
        <v>15</v>
      </c>
      <c r="I8107" t="s">
        <v>22</v>
      </c>
      <c r="J8107">
        <v>2.1413346E-2</v>
      </c>
      <c r="K8107">
        <v>20.350000000000001</v>
      </c>
      <c r="L8107">
        <v>76.232799999999997</v>
      </c>
      <c r="M8107">
        <v>4</v>
      </c>
    </row>
    <row r="8108" spans="1:13" x14ac:dyDescent="0.3">
      <c r="A8108" t="s">
        <v>17</v>
      </c>
      <c r="B8108">
        <v>8105</v>
      </c>
      <c r="C8108" t="s">
        <v>242</v>
      </c>
      <c r="D8108" t="s">
        <v>42</v>
      </c>
      <c r="E8108">
        <v>2022</v>
      </c>
      <c r="F8108" t="s">
        <v>20</v>
      </c>
      <c r="G8108" t="s">
        <v>21</v>
      </c>
      <c r="H8108" t="s">
        <v>15</v>
      </c>
      <c r="I8108" t="s">
        <v>22</v>
      </c>
      <c r="J8108">
        <v>0</v>
      </c>
      <c r="K8108">
        <v>20.7</v>
      </c>
      <c r="L8108">
        <v>74.335400000000007</v>
      </c>
      <c r="M8108">
        <v>4</v>
      </c>
    </row>
    <row r="8109" spans="1:13" x14ac:dyDescent="0.3">
      <c r="A8109" t="s">
        <v>17</v>
      </c>
      <c r="B8109">
        <v>8106</v>
      </c>
      <c r="C8109" t="s">
        <v>510</v>
      </c>
      <c r="D8109" t="s">
        <v>54</v>
      </c>
      <c r="E8109">
        <v>2022</v>
      </c>
      <c r="F8109" t="s">
        <v>20</v>
      </c>
      <c r="G8109" t="s">
        <v>21</v>
      </c>
      <c r="H8109" t="s">
        <v>15</v>
      </c>
      <c r="I8109" t="s">
        <v>22</v>
      </c>
      <c r="J8109">
        <v>1.2769753E-2</v>
      </c>
      <c r="K8109">
        <v>6.32</v>
      </c>
      <c r="L8109">
        <v>39.982199999999999</v>
      </c>
      <c r="M8109">
        <v>4</v>
      </c>
    </row>
    <row r="8110" spans="1:13" x14ac:dyDescent="0.3">
      <c r="A8110" t="s">
        <v>17</v>
      </c>
      <c r="B8110">
        <v>8107</v>
      </c>
      <c r="C8110" t="s">
        <v>329</v>
      </c>
      <c r="D8110" t="s">
        <v>54</v>
      </c>
      <c r="E8110">
        <v>2022</v>
      </c>
      <c r="F8110" t="s">
        <v>20</v>
      </c>
      <c r="G8110" t="s">
        <v>21</v>
      </c>
      <c r="H8110" t="s">
        <v>15</v>
      </c>
      <c r="I8110" t="s">
        <v>22</v>
      </c>
      <c r="J8110">
        <v>8.1372266999999998E-2</v>
      </c>
      <c r="K8110">
        <v>14.8</v>
      </c>
      <c r="L8110">
        <v>191.4846</v>
      </c>
      <c r="M8110">
        <v>4</v>
      </c>
    </row>
    <row r="8111" spans="1:13" x14ac:dyDescent="0.3">
      <c r="A8111" t="s">
        <v>17</v>
      </c>
      <c r="B8111">
        <v>8108</v>
      </c>
      <c r="C8111" t="s">
        <v>577</v>
      </c>
      <c r="D8111" t="s">
        <v>54</v>
      </c>
      <c r="E8111">
        <v>2022</v>
      </c>
      <c r="F8111" t="s">
        <v>20</v>
      </c>
      <c r="G8111" t="s">
        <v>21</v>
      </c>
      <c r="H8111" t="s">
        <v>15</v>
      </c>
      <c r="I8111" t="s">
        <v>22</v>
      </c>
      <c r="J8111">
        <v>0.15693555300000001</v>
      </c>
      <c r="K8111">
        <v>17.2</v>
      </c>
      <c r="L8111">
        <v>160.65780000000001</v>
      </c>
      <c r="M8111">
        <v>4</v>
      </c>
    </row>
    <row r="8112" spans="1:13" x14ac:dyDescent="0.3">
      <c r="A8112" t="s">
        <v>17</v>
      </c>
      <c r="B8112">
        <v>8109</v>
      </c>
      <c r="C8112" t="s">
        <v>53</v>
      </c>
      <c r="D8112" t="s">
        <v>54</v>
      </c>
      <c r="E8112">
        <v>2022</v>
      </c>
      <c r="F8112" t="s">
        <v>20</v>
      </c>
      <c r="G8112" t="s">
        <v>21</v>
      </c>
      <c r="H8112" t="s">
        <v>15</v>
      </c>
      <c r="I8112" t="s">
        <v>22</v>
      </c>
      <c r="J8112">
        <v>3.3223259999999998E-2</v>
      </c>
      <c r="K8112">
        <v>19.350000000000001</v>
      </c>
      <c r="L8112">
        <v>172.07380000000001</v>
      </c>
      <c r="M8112">
        <v>4</v>
      </c>
    </row>
    <row r="8113" spans="1:13" x14ac:dyDescent="0.3">
      <c r="A8113" t="s">
        <v>17</v>
      </c>
      <c r="B8113">
        <v>8110</v>
      </c>
      <c r="C8113" t="s">
        <v>243</v>
      </c>
      <c r="D8113" t="s">
        <v>54</v>
      </c>
      <c r="E8113">
        <v>2022</v>
      </c>
      <c r="F8113" t="s">
        <v>20</v>
      </c>
      <c r="G8113" t="s">
        <v>21</v>
      </c>
      <c r="H8113" t="s">
        <v>15</v>
      </c>
      <c r="I8113" t="s">
        <v>22</v>
      </c>
      <c r="J8113">
        <v>1.0039493E-2</v>
      </c>
      <c r="K8113">
        <v>21.25</v>
      </c>
      <c r="L8113">
        <v>181.76079999999999</v>
      </c>
      <c r="M8113">
        <v>4</v>
      </c>
    </row>
    <row r="8114" spans="1:13" x14ac:dyDescent="0.3">
      <c r="A8114" t="s">
        <v>17</v>
      </c>
      <c r="B8114">
        <v>8111</v>
      </c>
      <c r="C8114" t="s">
        <v>1407</v>
      </c>
      <c r="D8114" t="s">
        <v>64</v>
      </c>
      <c r="E8114">
        <v>2022</v>
      </c>
      <c r="F8114" t="s">
        <v>20</v>
      </c>
      <c r="G8114" t="s">
        <v>21</v>
      </c>
      <c r="H8114" t="s">
        <v>15</v>
      </c>
      <c r="I8114" t="s">
        <v>22</v>
      </c>
      <c r="J8114">
        <v>8.1527379999999997E-2</v>
      </c>
      <c r="K8114">
        <v>6.0949999999999998</v>
      </c>
      <c r="L8114">
        <v>140.31540000000001</v>
      </c>
      <c r="M8114">
        <v>4</v>
      </c>
    </row>
    <row r="8115" spans="1:13" x14ac:dyDescent="0.3">
      <c r="A8115" t="s">
        <v>17</v>
      </c>
      <c r="B8115">
        <v>8112</v>
      </c>
      <c r="C8115" t="s">
        <v>1378</v>
      </c>
      <c r="D8115" t="s">
        <v>64</v>
      </c>
      <c r="E8115">
        <v>2022</v>
      </c>
      <c r="F8115" t="s">
        <v>20</v>
      </c>
      <c r="G8115" t="s">
        <v>21</v>
      </c>
      <c r="H8115" t="s">
        <v>15</v>
      </c>
      <c r="I8115" t="s">
        <v>22</v>
      </c>
      <c r="J8115">
        <v>4.8885018000000002E-2</v>
      </c>
      <c r="K8115">
        <v>10.65</v>
      </c>
      <c r="L8115">
        <v>166.15260000000001</v>
      </c>
      <c r="M8115">
        <v>4</v>
      </c>
    </row>
    <row r="8116" spans="1:13" x14ac:dyDescent="0.3">
      <c r="A8116" t="s">
        <v>17</v>
      </c>
      <c r="B8116">
        <v>8113</v>
      </c>
      <c r="C8116" t="s">
        <v>1194</v>
      </c>
      <c r="D8116" t="s">
        <v>64</v>
      </c>
      <c r="E8116">
        <v>2022</v>
      </c>
      <c r="F8116" t="s">
        <v>20</v>
      </c>
      <c r="G8116" t="s">
        <v>21</v>
      </c>
      <c r="H8116" t="s">
        <v>15</v>
      </c>
      <c r="I8116" t="s">
        <v>22</v>
      </c>
      <c r="J8116">
        <v>1.9554704999999999E-2</v>
      </c>
      <c r="K8116">
        <v>14.5</v>
      </c>
      <c r="L8116">
        <v>162.42099999999999</v>
      </c>
      <c r="M8116">
        <v>4</v>
      </c>
    </row>
    <row r="8117" spans="1:13" x14ac:dyDescent="0.3">
      <c r="A8117" t="s">
        <v>17</v>
      </c>
      <c r="B8117">
        <v>8114</v>
      </c>
      <c r="C8117" t="s">
        <v>832</v>
      </c>
      <c r="D8117" t="s">
        <v>64</v>
      </c>
      <c r="E8117">
        <v>2022</v>
      </c>
      <c r="F8117" t="s">
        <v>20</v>
      </c>
      <c r="G8117" t="s">
        <v>21</v>
      </c>
      <c r="H8117" t="s">
        <v>15</v>
      </c>
      <c r="I8117" t="s">
        <v>22</v>
      </c>
      <c r="J8117">
        <v>3.0631322999999998E-2</v>
      </c>
      <c r="K8117">
        <v>17.75</v>
      </c>
      <c r="L8117">
        <v>178.566</v>
      </c>
      <c r="M8117">
        <v>4</v>
      </c>
    </row>
    <row r="8118" spans="1:13" x14ac:dyDescent="0.3">
      <c r="A8118" t="s">
        <v>17</v>
      </c>
      <c r="B8118">
        <v>8115</v>
      </c>
      <c r="C8118" t="s">
        <v>245</v>
      </c>
      <c r="D8118" t="s">
        <v>64</v>
      </c>
      <c r="E8118">
        <v>2022</v>
      </c>
      <c r="F8118" t="s">
        <v>20</v>
      </c>
      <c r="G8118" t="s">
        <v>21</v>
      </c>
      <c r="H8118" t="s">
        <v>15</v>
      </c>
      <c r="I8118" t="s">
        <v>22</v>
      </c>
      <c r="J8118">
        <v>0</v>
      </c>
      <c r="K8118">
        <v>17.75</v>
      </c>
      <c r="L8118">
        <v>108.69119999999999</v>
      </c>
      <c r="M8118">
        <v>4</v>
      </c>
    </row>
    <row r="8119" spans="1:13" x14ac:dyDescent="0.3">
      <c r="A8119" t="s">
        <v>17</v>
      </c>
      <c r="B8119">
        <v>8116</v>
      </c>
      <c r="C8119" t="s">
        <v>440</v>
      </c>
      <c r="D8119" t="s">
        <v>64</v>
      </c>
      <c r="E8119">
        <v>2022</v>
      </c>
      <c r="F8119" t="s">
        <v>20</v>
      </c>
      <c r="G8119" t="s">
        <v>21</v>
      </c>
      <c r="H8119" t="s">
        <v>15</v>
      </c>
      <c r="I8119" t="s">
        <v>22</v>
      </c>
      <c r="J8119">
        <v>3.4082974000000002E-2</v>
      </c>
      <c r="K8119">
        <v>18.5</v>
      </c>
      <c r="L8119">
        <v>130.92840000000001</v>
      </c>
      <c r="M8119">
        <v>4</v>
      </c>
    </row>
    <row r="8120" spans="1:13" x14ac:dyDescent="0.3">
      <c r="A8120" t="s">
        <v>17</v>
      </c>
      <c r="B8120">
        <v>8117</v>
      </c>
      <c r="C8120" t="s">
        <v>980</v>
      </c>
      <c r="D8120" t="s">
        <v>48</v>
      </c>
      <c r="E8120">
        <v>2022</v>
      </c>
      <c r="F8120" t="s">
        <v>20</v>
      </c>
      <c r="G8120" t="s">
        <v>21</v>
      </c>
      <c r="H8120" t="s">
        <v>15</v>
      </c>
      <c r="I8120" t="s">
        <v>22</v>
      </c>
      <c r="J8120">
        <v>0</v>
      </c>
      <c r="K8120">
        <v>6.6749999999999998</v>
      </c>
      <c r="L8120">
        <v>92.946200000000005</v>
      </c>
      <c r="M8120">
        <v>4</v>
      </c>
    </row>
    <row r="8121" spans="1:13" x14ac:dyDescent="0.3">
      <c r="A8121" t="s">
        <v>17</v>
      </c>
      <c r="B8121">
        <v>8118</v>
      </c>
      <c r="C8121" t="s">
        <v>1450</v>
      </c>
      <c r="D8121" t="s">
        <v>48</v>
      </c>
      <c r="E8121">
        <v>2022</v>
      </c>
      <c r="F8121" t="s">
        <v>20</v>
      </c>
      <c r="G8121" t="s">
        <v>21</v>
      </c>
      <c r="H8121" t="s">
        <v>15</v>
      </c>
      <c r="I8121" t="s">
        <v>22</v>
      </c>
      <c r="J8121">
        <v>6.9405301000000003E-2</v>
      </c>
      <c r="K8121">
        <v>7.4850000000000003</v>
      </c>
      <c r="L8121">
        <v>112.1228</v>
      </c>
      <c r="M8121">
        <v>4</v>
      </c>
    </row>
    <row r="8122" spans="1:13" x14ac:dyDescent="0.3">
      <c r="A8122" t="s">
        <v>17</v>
      </c>
      <c r="B8122">
        <v>8119</v>
      </c>
      <c r="C8122" t="s">
        <v>1404</v>
      </c>
      <c r="D8122" t="s">
        <v>48</v>
      </c>
      <c r="E8122">
        <v>2022</v>
      </c>
      <c r="F8122" t="s">
        <v>20</v>
      </c>
      <c r="G8122" t="s">
        <v>21</v>
      </c>
      <c r="H8122" t="s">
        <v>15</v>
      </c>
      <c r="I8122" t="s">
        <v>22</v>
      </c>
      <c r="J8122">
        <v>5.9594016999999999E-2</v>
      </c>
      <c r="K8122">
        <v>7.76</v>
      </c>
      <c r="L8122">
        <v>99.67</v>
      </c>
      <c r="M8122">
        <v>4</v>
      </c>
    </row>
    <row r="8123" spans="1:13" x14ac:dyDescent="0.3">
      <c r="A8123" t="s">
        <v>17</v>
      </c>
      <c r="B8123">
        <v>8120</v>
      </c>
      <c r="C8123" t="s">
        <v>1355</v>
      </c>
      <c r="D8123" t="s">
        <v>48</v>
      </c>
      <c r="E8123">
        <v>2022</v>
      </c>
      <c r="F8123" t="s">
        <v>20</v>
      </c>
      <c r="G8123" t="s">
        <v>21</v>
      </c>
      <c r="H8123" t="s">
        <v>15</v>
      </c>
      <c r="I8123" t="s">
        <v>22</v>
      </c>
      <c r="J8123">
        <v>3.0932629999999999E-2</v>
      </c>
      <c r="K8123">
        <v>11.35</v>
      </c>
      <c r="L8123">
        <v>51.500799999999998</v>
      </c>
      <c r="M8123">
        <v>4</v>
      </c>
    </row>
    <row r="8124" spans="1:13" x14ac:dyDescent="0.3">
      <c r="A8124" t="s">
        <v>17</v>
      </c>
      <c r="B8124">
        <v>8121</v>
      </c>
      <c r="C8124" t="s">
        <v>119</v>
      </c>
      <c r="D8124" t="s">
        <v>48</v>
      </c>
      <c r="E8124">
        <v>2022</v>
      </c>
      <c r="F8124" t="s">
        <v>20</v>
      </c>
      <c r="G8124" t="s">
        <v>21</v>
      </c>
      <c r="H8124" t="s">
        <v>15</v>
      </c>
      <c r="I8124" t="s">
        <v>22</v>
      </c>
      <c r="J8124">
        <v>2.0652362E-2</v>
      </c>
      <c r="K8124">
        <v>12.1</v>
      </c>
      <c r="L8124">
        <v>149.57339999999999</v>
      </c>
      <c r="M8124">
        <v>4</v>
      </c>
    </row>
    <row r="8125" spans="1:13" x14ac:dyDescent="0.3">
      <c r="A8125" t="s">
        <v>17</v>
      </c>
      <c r="B8125">
        <v>8122</v>
      </c>
      <c r="C8125" t="s">
        <v>1042</v>
      </c>
      <c r="D8125" t="s">
        <v>48</v>
      </c>
      <c r="E8125">
        <v>2022</v>
      </c>
      <c r="F8125" t="s">
        <v>20</v>
      </c>
      <c r="G8125" t="s">
        <v>21</v>
      </c>
      <c r="H8125" t="s">
        <v>15</v>
      </c>
      <c r="I8125" t="s">
        <v>22</v>
      </c>
      <c r="J8125">
        <v>0.12222126899999999</v>
      </c>
      <c r="K8125">
        <v>12.85</v>
      </c>
      <c r="L8125">
        <v>45.942799999999998</v>
      </c>
      <c r="M8125">
        <v>4</v>
      </c>
    </row>
    <row r="8126" spans="1:13" x14ac:dyDescent="0.3">
      <c r="A8126" t="s">
        <v>17</v>
      </c>
      <c r="B8126">
        <v>8123</v>
      </c>
      <c r="C8126" t="s">
        <v>219</v>
      </c>
      <c r="D8126" t="s">
        <v>48</v>
      </c>
      <c r="E8126">
        <v>2022</v>
      </c>
      <c r="F8126" t="s">
        <v>20</v>
      </c>
      <c r="G8126" t="s">
        <v>21</v>
      </c>
      <c r="H8126" t="s">
        <v>15</v>
      </c>
      <c r="I8126" t="s">
        <v>22</v>
      </c>
      <c r="J8126">
        <v>3.3314389E-2</v>
      </c>
      <c r="K8126">
        <v>12.85</v>
      </c>
      <c r="L8126">
        <v>171.6422</v>
      </c>
      <c r="M8126">
        <v>4</v>
      </c>
    </row>
    <row r="8127" spans="1:13" x14ac:dyDescent="0.3">
      <c r="A8127" t="s">
        <v>17</v>
      </c>
      <c r="B8127">
        <v>8124</v>
      </c>
      <c r="C8127" t="s">
        <v>1087</v>
      </c>
      <c r="D8127" t="s">
        <v>48</v>
      </c>
      <c r="E8127">
        <v>2022</v>
      </c>
      <c r="F8127" t="s">
        <v>20</v>
      </c>
      <c r="G8127" t="s">
        <v>21</v>
      </c>
      <c r="H8127" t="s">
        <v>15</v>
      </c>
      <c r="I8127" t="s">
        <v>22</v>
      </c>
      <c r="J8127">
        <v>0</v>
      </c>
      <c r="K8127">
        <v>13.35</v>
      </c>
      <c r="L8127">
        <v>238.75640000000001</v>
      </c>
      <c r="M8127">
        <v>4</v>
      </c>
    </row>
    <row r="8128" spans="1:13" x14ac:dyDescent="0.3">
      <c r="A8128" t="s">
        <v>17</v>
      </c>
      <c r="B8128">
        <v>8125</v>
      </c>
      <c r="C8128" t="s">
        <v>1319</v>
      </c>
      <c r="D8128" t="s">
        <v>48</v>
      </c>
      <c r="E8128">
        <v>2022</v>
      </c>
      <c r="F8128" t="s">
        <v>20</v>
      </c>
      <c r="G8128" t="s">
        <v>21</v>
      </c>
      <c r="H8128" t="s">
        <v>15</v>
      </c>
      <c r="I8128" t="s">
        <v>22</v>
      </c>
      <c r="J8128">
        <v>0.119374946</v>
      </c>
      <c r="K8128">
        <v>15</v>
      </c>
      <c r="L8128">
        <v>229.36940000000001</v>
      </c>
      <c r="M8128">
        <v>4</v>
      </c>
    </row>
    <row r="8129" spans="1:13" x14ac:dyDescent="0.3">
      <c r="A8129" t="s">
        <v>17</v>
      </c>
      <c r="B8129">
        <v>8126</v>
      </c>
      <c r="C8129" t="s">
        <v>1291</v>
      </c>
      <c r="D8129" t="s">
        <v>48</v>
      </c>
      <c r="E8129">
        <v>2022</v>
      </c>
      <c r="F8129" t="s">
        <v>20</v>
      </c>
      <c r="G8129" t="s">
        <v>21</v>
      </c>
      <c r="H8129" t="s">
        <v>15</v>
      </c>
      <c r="I8129" t="s">
        <v>22</v>
      </c>
      <c r="J8129">
        <v>5.8632705E-2</v>
      </c>
      <c r="K8129">
        <v>15</v>
      </c>
      <c r="L8129">
        <v>46.474400000000003</v>
      </c>
      <c r="M8129">
        <v>4</v>
      </c>
    </row>
    <row r="8130" spans="1:13" x14ac:dyDescent="0.3">
      <c r="A8130" t="s">
        <v>17</v>
      </c>
      <c r="B8130">
        <v>8127</v>
      </c>
      <c r="C8130" t="s">
        <v>833</v>
      </c>
      <c r="D8130" t="s">
        <v>48</v>
      </c>
      <c r="E8130">
        <v>2022</v>
      </c>
      <c r="F8130" t="s">
        <v>20</v>
      </c>
      <c r="G8130" t="s">
        <v>21</v>
      </c>
      <c r="H8130" t="s">
        <v>15</v>
      </c>
      <c r="I8130" t="s">
        <v>22</v>
      </c>
      <c r="J8130">
        <v>5.2657753000000002E-2</v>
      </c>
      <c r="K8130">
        <v>17.5</v>
      </c>
      <c r="L8130">
        <v>103.699</v>
      </c>
      <c r="M8130">
        <v>4</v>
      </c>
    </row>
    <row r="8131" spans="1:13" x14ac:dyDescent="0.3">
      <c r="A8131" t="s">
        <v>17</v>
      </c>
      <c r="B8131">
        <v>8128</v>
      </c>
      <c r="C8131" t="s">
        <v>625</v>
      </c>
      <c r="D8131" t="s">
        <v>48</v>
      </c>
      <c r="E8131">
        <v>2022</v>
      </c>
      <c r="F8131" t="s">
        <v>20</v>
      </c>
      <c r="G8131" t="s">
        <v>21</v>
      </c>
      <c r="H8131" t="s">
        <v>15</v>
      </c>
      <c r="I8131" t="s">
        <v>22</v>
      </c>
      <c r="J8131">
        <v>3.0060895000000001E-2</v>
      </c>
      <c r="K8131">
        <v>17.7</v>
      </c>
      <c r="L8131">
        <v>166.48159999999999</v>
      </c>
      <c r="M8131">
        <v>4</v>
      </c>
    </row>
    <row r="8132" spans="1:13" x14ac:dyDescent="0.3">
      <c r="A8132" t="s">
        <v>17</v>
      </c>
      <c r="B8132">
        <v>8129</v>
      </c>
      <c r="C8132" t="s">
        <v>178</v>
      </c>
      <c r="D8132" t="s">
        <v>48</v>
      </c>
      <c r="E8132">
        <v>2022</v>
      </c>
      <c r="F8132" t="s">
        <v>20</v>
      </c>
      <c r="G8132" t="s">
        <v>21</v>
      </c>
      <c r="H8132" t="s">
        <v>15</v>
      </c>
      <c r="I8132" t="s">
        <v>22</v>
      </c>
      <c r="J8132">
        <v>5.2389406999999999E-2</v>
      </c>
      <c r="K8132">
        <v>17.850000000000001</v>
      </c>
      <c r="L8132">
        <v>120.9072</v>
      </c>
      <c r="M8132">
        <v>4</v>
      </c>
    </row>
    <row r="8133" spans="1:13" x14ac:dyDescent="0.3">
      <c r="A8133" t="s">
        <v>17</v>
      </c>
      <c r="B8133">
        <v>8130</v>
      </c>
      <c r="C8133" t="s">
        <v>1509</v>
      </c>
      <c r="D8133" t="s">
        <v>48</v>
      </c>
      <c r="E8133">
        <v>2022</v>
      </c>
      <c r="F8133" t="s">
        <v>20</v>
      </c>
      <c r="G8133" t="s">
        <v>21</v>
      </c>
      <c r="H8133" t="s">
        <v>15</v>
      </c>
      <c r="I8133" t="s">
        <v>22</v>
      </c>
      <c r="J8133">
        <v>7.8041215999999997E-2</v>
      </c>
      <c r="K8133">
        <v>18.25</v>
      </c>
      <c r="L8133">
        <v>258.49619999999999</v>
      </c>
      <c r="M8133">
        <v>4</v>
      </c>
    </row>
    <row r="8134" spans="1:13" x14ac:dyDescent="0.3">
      <c r="A8134" t="s">
        <v>17</v>
      </c>
      <c r="B8134">
        <v>8131</v>
      </c>
      <c r="C8134" t="s">
        <v>1212</v>
      </c>
      <c r="D8134" t="s">
        <v>48</v>
      </c>
      <c r="E8134">
        <v>2022</v>
      </c>
      <c r="F8134" t="s">
        <v>20</v>
      </c>
      <c r="G8134" t="s">
        <v>21</v>
      </c>
      <c r="H8134" t="s">
        <v>15</v>
      </c>
      <c r="I8134" t="s">
        <v>22</v>
      </c>
      <c r="J8134">
        <v>5.3025371000000002E-2</v>
      </c>
      <c r="K8134">
        <v>18.75</v>
      </c>
      <c r="L8134">
        <v>192.5504</v>
      </c>
      <c r="M8134">
        <v>4</v>
      </c>
    </row>
    <row r="8135" spans="1:13" x14ac:dyDescent="0.3">
      <c r="A8135" t="s">
        <v>17</v>
      </c>
      <c r="B8135">
        <v>8132</v>
      </c>
      <c r="C8135" t="s">
        <v>1043</v>
      </c>
      <c r="D8135" t="s">
        <v>48</v>
      </c>
      <c r="E8135">
        <v>2022</v>
      </c>
      <c r="F8135" t="s">
        <v>20</v>
      </c>
      <c r="G8135" t="s">
        <v>21</v>
      </c>
      <c r="H8135" t="s">
        <v>15</v>
      </c>
      <c r="I8135" t="s">
        <v>22</v>
      </c>
      <c r="J8135">
        <v>6.7722325E-2</v>
      </c>
      <c r="K8135">
        <v>19</v>
      </c>
      <c r="L8135">
        <v>130.86259999999999</v>
      </c>
      <c r="M8135">
        <v>4</v>
      </c>
    </row>
    <row r="8136" spans="1:13" x14ac:dyDescent="0.3">
      <c r="A8136" t="s">
        <v>17</v>
      </c>
      <c r="B8136">
        <v>8133</v>
      </c>
      <c r="C8136" t="s">
        <v>642</v>
      </c>
      <c r="D8136" t="s">
        <v>48</v>
      </c>
      <c r="E8136">
        <v>2022</v>
      </c>
      <c r="F8136" t="s">
        <v>20</v>
      </c>
      <c r="G8136" t="s">
        <v>21</v>
      </c>
      <c r="H8136" t="s">
        <v>15</v>
      </c>
      <c r="I8136" t="s">
        <v>22</v>
      </c>
      <c r="J8136">
        <v>0.109153001</v>
      </c>
      <c r="K8136">
        <v>20.75</v>
      </c>
      <c r="L8136">
        <v>161.3578</v>
      </c>
      <c r="M8136">
        <v>4</v>
      </c>
    </row>
    <row r="8137" spans="1:13" x14ac:dyDescent="0.3">
      <c r="A8137" t="s">
        <v>17</v>
      </c>
      <c r="B8137">
        <v>8134</v>
      </c>
      <c r="C8137" t="s">
        <v>306</v>
      </c>
      <c r="D8137" t="s">
        <v>48</v>
      </c>
      <c r="E8137">
        <v>2022</v>
      </c>
      <c r="F8137" t="s">
        <v>20</v>
      </c>
      <c r="G8137" t="s">
        <v>21</v>
      </c>
      <c r="H8137" t="s">
        <v>15</v>
      </c>
      <c r="I8137" t="s">
        <v>22</v>
      </c>
      <c r="J8137">
        <v>4.9505857E-2</v>
      </c>
      <c r="K8137">
        <v>21</v>
      </c>
      <c r="L8137">
        <v>195.34780000000001</v>
      </c>
      <c r="M8137">
        <v>4</v>
      </c>
    </row>
    <row r="8138" spans="1:13" x14ac:dyDescent="0.3">
      <c r="A8138" t="s">
        <v>17</v>
      </c>
      <c r="B8138">
        <v>8135</v>
      </c>
      <c r="C8138" t="s">
        <v>1478</v>
      </c>
      <c r="D8138" t="s">
        <v>32</v>
      </c>
      <c r="E8138">
        <v>2022</v>
      </c>
      <c r="F8138" t="s">
        <v>20</v>
      </c>
      <c r="G8138" t="s">
        <v>21</v>
      </c>
      <c r="H8138" t="s">
        <v>15</v>
      </c>
      <c r="I8138" t="s">
        <v>22</v>
      </c>
      <c r="J8138">
        <v>1.405025E-2</v>
      </c>
      <c r="K8138">
        <v>6.8650000000000002</v>
      </c>
      <c r="L8138">
        <v>128.96520000000001</v>
      </c>
      <c r="M8138">
        <v>4</v>
      </c>
    </row>
    <row r="8139" spans="1:13" x14ac:dyDescent="0.3">
      <c r="A8139" t="s">
        <v>17</v>
      </c>
      <c r="B8139">
        <v>8136</v>
      </c>
      <c r="C8139" t="s">
        <v>281</v>
      </c>
      <c r="D8139" t="s">
        <v>32</v>
      </c>
      <c r="E8139">
        <v>2022</v>
      </c>
      <c r="F8139" t="s">
        <v>20</v>
      </c>
      <c r="G8139" t="s">
        <v>21</v>
      </c>
      <c r="H8139" t="s">
        <v>15</v>
      </c>
      <c r="I8139" t="s">
        <v>22</v>
      </c>
      <c r="J8139">
        <v>7.1367479999999997E-2</v>
      </c>
      <c r="K8139">
        <v>7.27</v>
      </c>
      <c r="L8139">
        <v>111.8518</v>
      </c>
      <c r="M8139">
        <v>4</v>
      </c>
    </row>
    <row r="8140" spans="1:13" x14ac:dyDescent="0.3">
      <c r="A8140" t="s">
        <v>17</v>
      </c>
      <c r="B8140">
        <v>8137</v>
      </c>
      <c r="C8140" t="s">
        <v>1058</v>
      </c>
      <c r="D8140" t="s">
        <v>32</v>
      </c>
      <c r="E8140">
        <v>2022</v>
      </c>
      <c r="F8140" t="s">
        <v>20</v>
      </c>
      <c r="G8140" t="s">
        <v>21</v>
      </c>
      <c r="H8140" t="s">
        <v>15</v>
      </c>
      <c r="I8140" t="s">
        <v>22</v>
      </c>
      <c r="J8140">
        <v>4.2056943999999999E-2</v>
      </c>
      <c r="K8140">
        <v>9.5</v>
      </c>
      <c r="L8140">
        <v>31.89</v>
      </c>
      <c r="M8140">
        <v>4</v>
      </c>
    </row>
    <row r="8141" spans="1:13" x14ac:dyDescent="0.3">
      <c r="A8141" t="s">
        <v>17</v>
      </c>
      <c r="B8141">
        <v>8138</v>
      </c>
      <c r="C8141" t="s">
        <v>898</v>
      </c>
      <c r="D8141" t="s">
        <v>32</v>
      </c>
      <c r="E8141">
        <v>2022</v>
      </c>
      <c r="F8141" t="s">
        <v>20</v>
      </c>
      <c r="G8141" t="s">
        <v>21</v>
      </c>
      <c r="H8141" t="s">
        <v>15</v>
      </c>
      <c r="I8141" t="s">
        <v>22</v>
      </c>
      <c r="J8141">
        <v>6.9742672000000006E-2</v>
      </c>
      <c r="K8141">
        <v>12.3</v>
      </c>
      <c r="L8141">
        <v>106.2938</v>
      </c>
      <c r="M8141">
        <v>4</v>
      </c>
    </row>
    <row r="8142" spans="1:13" x14ac:dyDescent="0.3">
      <c r="A8142" t="s">
        <v>17</v>
      </c>
      <c r="B8142">
        <v>8139</v>
      </c>
      <c r="C8142" t="s">
        <v>644</v>
      </c>
      <c r="D8142" t="s">
        <v>32</v>
      </c>
      <c r="E8142">
        <v>2022</v>
      </c>
      <c r="F8142" t="s">
        <v>20</v>
      </c>
      <c r="G8142" t="s">
        <v>21</v>
      </c>
      <c r="H8142" t="s">
        <v>15</v>
      </c>
      <c r="I8142" t="s">
        <v>22</v>
      </c>
      <c r="J8142">
        <v>1.9457372000000001E-2</v>
      </c>
      <c r="K8142">
        <v>16.2</v>
      </c>
      <c r="L8142">
        <v>153.99719999999999</v>
      </c>
      <c r="M8142">
        <v>4</v>
      </c>
    </row>
    <row r="8143" spans="1:13" x14ac:dyDescent="0.3">
      <c r="A8143" t="s">
        <v>17</v>
      </c>
      <c r="B8143">
        <v>8140</v>
      </c>
      <c r="C8143" t="s">
        <v>1592</v>
      </c>
      <c r="D8143" t="s">
        <v>32</v>
      </c>
      <c r="E8143">
        <v>2022</v>
      </c>
      <c r="F8143" t="s">
        <v>20</v>
      </c>
      <c r="G8143" t="s">
        <v>21</v>
      </c>
      <c r="H8143" t="s">
        <v>15</v>
      </c>
      <c r="I8143" t="s">
        <v>22</v>
      </c>
      <c r="J8143">
        <v>2.4922389999999999E-2</v>
      </c>
      <c r="K8143">
        <v>17.850000000000001</v>
      </c>
      <c r="L8143">
        <v>153.49979999999999</v>
      </c>
      <c r="M8143">
        <v>4</v>
      </c>
    </row>
    <row r="8144" spans="1:13" x14ac:dyDescent="0.3">
      <c r="A8144" t="s">
        <v>17</v>
      </c>
      <c r="B8144">
        <v>8141</v>
      </c>
      <c r="C8144" t="s">
        <v>1537</v>
      </c>
      <c r="D8144" t="s">
        <v>32</v>
      </c>
      <c r="E8144">
        <v>2022</v>
      </c>
      <c r="F8144" t="s">
        <v>20</v>
      </c>
      <c r="G8144" t="s">
        <v>21</v>
      </c>
      <c r="H8144" t="s">
        <v>15</v>
      </c>
      <c r="I8144" t="s">
        <v>22</v>
      </c>
      <c r="J8144">
        <v>2.1336564999999998E-2</v>
      </c>
      <c r="K8144">
        <v>20.75</v>
      </c>
      <c r="L8144">
        <v>153.60239999999999</v>
      </c>
      <c r="M8144">
        <v>4</v>
      </c>
    </row>
    <row r="8145" spans="1:13" x14ac:dyDescent="0.3">
      <c r="A8145" t="s">
        <v>17</v>
      </c>
      <c r="B8145">
        <v>8142</v>
      </c>
      <c r="C8145" t="s">
        <v>1427</v>
      </c>
      <c r="D8145" t="s">
        <v>159</v>
      </c>
      <c r="E8145">
        <v>2022</v>
      </c>
      <c r="F8145" t="s">
        <v>20</v>
      </c>
      <c r="G8145" t="s">
        <v>21</v>
      </c>
      <c r="H8145" t="s">
        <v>15</v>
      </c>
      <c r="I8145" t="s">
        <v>22</v>
      </c>
      <c r="J8145">
        <v>6.2541552E-2</v>
      </c>
      <c r="K8145">
        <v>12.15</v>
      </c>
      <c r="L8145">
        <v>34.353200000000001</v>
      </c>
      <c r="M8145">
        <v>4</v>
      </c>
    </row>
    <row r="8146" spans="1:13" x14ac:dyDescent="0.3">
      <c r="A8146" t="s">
        <v>17</v>
      </c>
      <c r="B8146">
        <v>8143</v>
      </c>
      <c r="C8146" t="s">
        <v>881</v>
      </c>
      <c r="D8146" t="s">
        <v>159</v>
      </c>
      <c r="E8146">
        <v>2022</v>
      </c>
      <c r="F8146" t="s">
        <v>20</v>
      </c>
      <c r="G8146" t="s">
        <v>21</v>
      </c>
      <c r="H8146" t="s">
        <v>15</v>
      </c>
      <c r="I8146" t="s">
        <v>22</v>
      </c>
      <c r="J8146">
        <v>4.3410693E-2</v>
      </c>
      <c r="K8146">
        <v>15.85</v>
      </c>
      <c r="L8146">
        <v>39.416400000000003</v>
      </c>
      <c r="M8146">
        <v>4</v>
      </c>
    </row>
    <row r="8147" spans="1:13" x14ac:dyDescent="0.3">
      <c r="A8147" t="s">
        <v>10</v>
      </c>
      <c r="B8147">
        <v>8144</v>
      </c>
      <c r="C8147" t="s">
        <v>723</v>
      </c>
      <c r="D8147" t="s">
        <v>95</v>
      </c>
      <c r="E8147">
        <v>2022</v>
      </c>
      <c r="F8147" t="s">
        <v>20</v>
      </c>
      <c r="G8147" t="s">
        <v>21</v>
      </c>
      <c r="H8147" t="s">
        <v>15</v>
      </c>
      <c r="I8147" t="s">
        <v>22</v>
      </c>
      <c r="J8147">
        <v>4.9823839000000002E-2</v>
      </c>
      <c r="K8147">
        <v>6.2149999999999999</v>
      </c>
      <c r="L8147">
        <v>226.6062</v>
      </c>
      <c r="M8147">
        <v>4</v>
      </c>
    </row>
    <row r="8148" spans="1:13" x14ac:dyDescent="0.3">
      <c r="A8148" t="s">
        <v>10</v>
      </c>
      <c r="B8148">
        <v>8145</v>
      </c>
      <c r="C8148" t="s">
        <v>420</v>
      </c>
      <c r="D8148" t="s">
        <v>95</v>
      </c>
      <c r="E8148">
        <v>2022</v>
      </c>
      <c r="F8148" t="s">
        <v>20</v>
      </c>
      <c r="G8148" t="s">
        <v>21</v>
      </c>
      <c r="H8148" t="s">
        <v>15</v>
      </c>
      <c r="I8148" t="s">
        <v>22</v>
      </c>
      <c r="J8148">
        <v>6.3518760000000002E-3</v>
      </c>
      <c r="K8148">
        <v>6.6349999999999998</v>
      </c>
      <c r="L8148">
        <v>120.3098</v>
      </c>
      <c r="M8148">
        <v>4</v>
      </c>
    </row>
    <row r="8149" spans="1:13" x14ac:dyDescent="0.3">
      <c r="A8149" t="s">
        <v>10</v>
      </c>
      <c r="B8149">
        <v>8146</v>
      </c>
      <c r="C8149" t="s">
        <v>263</v>
      </c>
      <c r="D8149" t="s">
        <v>95</v>
      </c>
      <c r="E8149">
        <v>2022</v>
      </c>
      <c r="F8149" t="s">
        <v>20</v>
      </c>
      <c r="G8149" t="s">
        <v>21</v>
      </c>
      <c r="H8149" t="s">
        <v>15</v>
      </c>
      <c r="I8149" t="s">
        <v>22</v>
      </c>
      <c r="J8149">
        <v>4.4202545000000003E-2</v>
      </c>
      <c r="K8149">
        <v>7.52</v>
      </c>
      <c r="L8149">
        <v>182.995</v>
      </c>
      <c r="M8149">
        <v>4</v>
      </c>
    </row>
    <row r="8150" spans="1:13" x14ac:dyDescent="0.3">
      <c r="A8150" t="s">
        <v>10</v>
      </c>
      <c r="B8150">
        <v>8147</v>
      </c>
      <c r="C8150" t="s">
        <v>595</v>
      </c>
      <c r="D8150" t="s">
        <v>95</v>
      </c>
      <c r="E8150">
        <v>2022</v>
      </c>
      <c r="F8150" t="s">
        <v>20</v>
      </c>
      <c r="G8150" t="s">
        <v>21</v>
      </c>
      <c r="H8150" t="s">
        <v>15</v>
      </c>
      <c r="I8150" t="s">
        <v>22</v>
      </c>
      <c r="J8150">
        <v>0.12880581499999999</v>
      </c>
      <c r="K8150">
        <v>9.6950000000000003</v>
      </c>
      <c r="L8150">
        <v>224.04040000000001</v>
      </c>
      <c r="M8150">
        <v>4</v>
      </c>
    </row>
    <row r="8151" spans="1:13" x14ac:dyDescent="0.3">
      <c r="A8151" t="s">
        <v>10</v>
      </c>
      <c r="B8151">
        <v>8148</v>
      </c>
      <c r="C8151" t="s">
        <v>310</v>
      </c>
      <c r="D8151" t="s">
        <v>95</v>
      </c>
      <c r="E8151">
        <v>2022</v>
      </c>
      <c r="F8151" t="s">
        <v>20</v>
      </c>
      <c r="G8151" t="s">
        <v>21</v>
      </c>
      <c r="H8151" t="s">
        <v>15</v>
      </c>
      <c r="I8151" t="s">
        <v>22</v>
      </c>
      <c r="J8151">
        <v>2.4998006999999999E-2</v>
      </c>
      <c r="K8151">
        <v>10.3</v>
      </c>
      <c r="L8151">
        <v>174.44220000000001</v>
      </c>
      <c r="M8151">
        <v>4</v>
      </c>
    </row>
    <row r="8152" spans="1:13" x14ac:dyDescent="0.3">
      <c r="A8152" t="s">
        <v>10</v>
      </c>
      <c r="B8152">
        <v>8149</v>
      </c>
      <c r="C8152" t="s">
        <v>866</v>
      </c>
      <c r="D8152" t="s">
        <v>95</v>
      </c>
      <c r="E8152">
        <v>2022</v>
      </c>
      <c r="F8152" t="s">
        <v>20</v>
      </c>
      <c r="G8152" t="s">
        <v>21</v>
      </c>
      <c r="H8152" t="s">
        <v>15</v>
      </c>
      <c r="I8152" t="s">
        <v>22</v>
      </c>
      <c r="J8152">
        <v>0.11714907500000001</v>
      </c>
      <c r="K8152">
        <v>10.5</v>
      </c>
      <c r="L8152">
        <v>164.12100000000001</v>
      </c>
      <c r="M8152">
        <v>4</v>
      </c>
    </row>
    <row r="8153" spans="1:13" x14ac:dyDescent="0.3">
      <c r="A8153" t="s">
        <v>10</v>
      </c>
      <c r="B8153">
        <v>8150</v>
      </c>
      <c r="C8153" t="s">
        <v>1492</v>
      </c>
      <c r="D8153" t="s">
        <v>95</v>
      </c>
      <c r="E8153">
        <v>2022</v>
      </c>
      <c r="F8153" t="s">
        <v>20</v>
      </c>
      <c r="G8153" t="s">
        <v>21</v>
      </c>
      <c r="H8153" t="s">
        <v>15</v>
      </c>
      <c r="I8153" t="s">
        <v>22</v>
      </c>
      <c r="J8153">
        <v>0.10573663799999999</v>
      </c>
      <c r="K8153">
        <v>11.15</v>
      </c>
      <c r="L8153">
        <v>104.4648</v>
      </c>
      <c r="M8153">
        <v>4</v>
      </c>
    </row>
    <row r="8154" spans="1:13" x14ac:dyDescent="0.3">
      <c r="A8154" t="s">
        <v>10</v>
      </c>
      <c r="B8154">
        <v>8151</v>
      </c>
      <c r="C8154" t="s">
        <v>135</v>
      </c>
      <c r="D8154" t="s">
        <v>95</v>
      </c>
      <c r="E8154">
        <v>2022</v>
      </c>
      <c r="F8154" t="s">
        <v>20</v>
      </c>
      <c r="G8154" t="s">
        <v>21</v>
      </c>
      <c r="H8154" t="s">
        <v>15</v>
      </c>
      <c r="I8154" t="s">
        <v>22</v>
      </c>
      <c r="J8154">
        <v>0.186616421</v>
      </c>
      <c r="K8154">
        <v>12.35</v>
      </c>
      <c r="L8154">
        <v>78.632800000000003</v>
      </c>
      <c r="M8154">
        <v>4</v>
      </c>
    </row>
    <row r="8155" spans="1:13" x14ac:dyDescent="0.3">
      <c r="A8155" t="s">
        <v>10</v>
      </c>
      <c r="B8155">
        <v>8152</v>
      </c>
      <c r="C8155" t="s">
        <v>1331</v>
      </c>
      <c r="D8155" t="s">
        <v>95</v>
      </c>
      <c r="E8155">
        <v>2022</v>
      </c>
      <c r="F8155" t="s">
        <v>20</v>
      </c>
      <c r="G8155" t="s">
        <v>21</v>
      </c>
      <c r="H8155" t="s">
        <v>15</v>
      </c>
      <c r="I8155" t="s">
        <v>22</v>
      </c>
      <c r="J8155">
        <v>3.1663212000000003E-2</v>
      </c>
      <c r="K8155">
        <v>12.6</v>
      </c>
      <c r="L8155">
        <v>173.2764</v>
      </c>
      <c r="M8155">
        <v>4</v>
      </c>
    </row>
    <row r="8156" spans="1:13" x14ac:dyDescent="0.3">
      <c r="A8156" t="s">
        <v>10</v>
      </c>
      <c r="B8156">
        <v>8153</v>
      </c>
      <c r="C8156" t="s">
        <v>802</v>
      </c>
      <c r="D8156" t="s">
        <v>95</v>
      </c>
      <c r="E8156">
        <v>2022</v>
      </c>
      <c r="F8156" t="s">
        <v>20</v>
      </c>
      <c r="G8156" t="s">
        <v>21</v>
      </c>
      <c r="H8156" t="s">
        <v>15</v>
      </c>
      <c r="I8156" t="s">
        <v>22</v>
      </c>
      <c r="J8156">
        <v>0.10718694400000001</v>
      </c>
      <c r="K8156">
        <v>16</v>
      </c>
      <c r="L8156">
        <v>181.96340000000001</v>
      </c>
      <c r="M8156">
        <v>4</v>
      </c>
    </row>
    <row r="8157" spans="1:13" x14ac:dyDescent="0.3">
      <c r="A8157" t="s">
        <v>10</v>
      </c>
      <c r="B8157">
        <v>8154</v>
      </c>
      <c r="C8157" t="s">
        <v>1422</v>
      </c>
      <c r="D8157" t="s">
        <v>95</v>
      </c>
      <c r="E8157">
        <v>2022</v>
      </c>
      <c r="F8157" t="s">
        <v>20</v>
      </c>
      <c r="G8157" t="s">
        <v>21</v>
      </c>
      <c r="H8157" t="s">
        <v>15</v>
      </c>
      <c r="I8157" t="s">
        <v>22</v>
      </c>
      <c r="J8157">
        <v>6.7777777999999997E-2</v>
      </c>
      <c r="K8157">
        <v>17.75</v>
      </c>
      <c r="L8157">
        <v>186.92400000000001</v>
      </c>
      <c r="M8157">
        <v>4</v>
      </c>
    </row>
    <row r="8158" spans="1:13" x14ac:dyDescent="0.3">
      <c r="A8158" t="s">
        <v>10</v>
      </c>
      <c r="B8158">
        <v>8155</v>
      </c>
      <c r="C8158" t="s">
        <v>429</v>
      </c>
      <c r="D8158" t="s">
        <v>74</v>
      </c>
      <c r="E8158">
        <v>2022</v>
      </c>
      <c r="F8158" t="s">
        <v>20</v>
      </c>
      <c r="G8158" t="s">
        <v>21</v>
      </c>
      <c r="H8158" t="s">
        <v>15</v>
      </c>
      <c r="I8158" t="s">
        <v>22</v>
      </c>
      <c r="J8158">
        <v>0</v>
      </c>
      <c r="K8158">
        <v>9</v>
      </c>
      <c r="L8158">
        <v>55.261400000000002</v>
      </c>
      <c r="M8158">
        <v>4</v>
      </c>
    </row>
    <row r="8159" spans="1:13" x14ac:dyDescent="0.3">
      <c r="A8159" t="s">
        <v>10</v>
      </c>
      <c r="B8159">
        <v>8156</v>
      </c>
      <c r="C8159" t="s">
        <v>1557</v>
      </c>
      <c r="D8159" t="s">
        <v>74</v>
      </c>
      <c r="E8159">
        <v>2022</v>
      </c>
      <c r="F8159" t="s">
        <v>20</v>
      </c>
      <c r="G8159" t="s">
        <v>21</v>
      </c>
      <c r="H8159" t="s">
        <v>15</v>
      </c>
      <c r="I8159" t="s">
        <v>22</v>
      </c>
      <c r="J8159">
        <v>0.12573457800000001</v>
      </c>
      <c r="K8159">
        <v>17.25</v>
      </c>
      <c r="L8159">
        <v>41.747999999999998</v>
      </c>
      <c r="M8159">
        <v>4</v>
      </c>
    </row>
    <row r="8160" spans="1:13" x14ac:dyDescent="0.3">
      <c r="A8160" t="s">
        <v>10</v>
      </c>
      <c r="B8160">
        <v>8157</v>
      </c>
      <c r="C8160" t="s">
        <v>185</v>
      </c>
      <c r="D8160" t="s">
        <v>74</v>
      </c>
      <c r="E8160">
        <v>2022</v>
      </c>
      <c r="F8160" t="s">
        <v>20</v>
      </c>
      <c r="G8160" t="s">
        <v>21</v>
      </c>
      <c r="H8160" t="s">
        <v>15</v>
      </c>
      <c r="I8160" t="s">
        <v>22</v>
      </c>
      <c r="J8160">
        <v>2.0803054000000001E-2</v>
      </c>
      <c r="K8160">
        <v>21.1</v>
      </c>
      <c r="L8160">
        <v>129.79939999999999</v>
      </c>
      <c r="M8160">
        <v>4</v>
      </c>
    </row>
    <row r="8161" spans="1:13" x14ac:dyDescent="0.3">
      <c r="A8161" t="s">
        <v>10</v>
      </c>
      <c r="B8161">
        <v>8158</v>
      </c>
      <c r="C8161" t="s">
        <v>1480</v>
      </c>
      <c r="D8161" t="s">
        <v>28</v>
      </c>
      <c r="E8161">
        <v>2022</v>
      </c>
      <c r="F8161" t="s">
        <v>20</v>
      </c>
      <c r="G8161" t="s">
        <v>21</v>
      </c>
      <c r="H8161" t="s">
        <v>15</v>
      </c>
      <c r="I8161" t="s">
        <v>22</v>
      </c>
      <c r="J8161">
        <v>5.3839713999999997E-2</v>
      </c>
      <c r="K8161">
        <v>5.4050000000000002</v>
      </c>
      <c r="L8161">
        <v>198.67420000000001</v>
      </c>
      <c r="M8161">
        <v>4</v>
      </c>
    </row>
    <row r="8162" spans="1:13" x14ac:dyDescent="0.3">
      <c r="A8162" t="s">
        <v>10</v>
      </c>
      <c r="B8162">
        <v>8159</v>
      </c>
      <c r="C8162" t="s">
        <v>511</v>
      </c>
      <c r="D8162" t="s">
        <v>28</v>
      </c>
      <c r="E8162">
        <v>2022</v>
      </c>
      <c r="F8162" t="s">
        <v>20</v>
      </c>
      <c r="G8162" t="s">
        <v>21</v>
      </c>
      <c r="H8162" t="s">
        <v>15</v>
      </c>
      <c r="I8162" t="s">
        <v>22</v>
      </c>
      <c r="J8162">
        <v>0.14057889000000001</v>
      </c>
      <c r="K8162">
        <v>6.8849999999999998</v>
      </c>
      <c r="L8162">
        <v>112.1228</v>
      </c>
      <c r="M8162">
        <v>4</v>
      </c>
    </row>
    <row r="8163" spans="1:13" x14ac:dyDescent="0.3">
      <c r="A8163" t="s">
        <v>10</v>
      </c>
      <c r="B8163">
        <v>8160</v>
      </c>
      <c r="C8163" t="s">
        <v>731</v>
      </c>
      <c r="D8163" t="s">
        <v>28</v>
      </c>
      <c r="E8163">
        <v>2022</v>
      </c>
      <c r="F8163" t="s">
        <v>20</v>
      </c>
      <c r="G8163" t="s">
        <v>21</v>
      </c>
      <c r="H8163" t="s">
        <v>15</v>
      </c>
      <c r="I8163" t="s">
        <v>22</v>
      </c>
      <c r="J8163">
        <v>2.0865796999999998E-2</v>
      </c>
      <c r="K8163">
        <v>7.27</v>
      </c>
      <c r="L8163">
        <v>90.248800000000003</v>
      </c>
      <c r="M8163">
        <v>4</v>
      </c>
    </row>
    <row r="8164" spans="1:13" x14ac:dyDescent="0.3">
      <c r="A8164" t="s">
        <v>10</v>
      </c>
      <c r="B8164">
        <v>8161</v>
      </c>
      <c r="C8164" t="s">
        <v>250</v>
      </c>
      <c r="D8164" t="s">
        <v>28</v>
      </c>
      <c r="E8164">
        <v>2022</v>
      </c>
      <c r="F8164" t="s">
        <v>20</v>
      </c>
      <c r="G8164" t="s">
        <v>21</v>
      </c>
      <c r="H8164" t="s">
        <v>15</v>
      </c>
      <c r="I8164" t="s">
        <v>22</v>
      </c>
      <c r="J8164">
        <v>3.0968306000000001E-2</v>
      </c>
      <c r="K8164">
        <v>8.42</v>
      </c>
      <c r="L8164">
        <v>227.83519999999999</v>
      </c>
      <c r="M8164">
        <v>4</v>
      </c>
    </row>
    <row r="8165" spans="1:13" x14ac:dyDescent="0.3">
      <c r="A8165" t="s">
        <v>10</v>
      </c>
      <c r="B8165">
        <v>8162</v>
      </c>
      <c r="C8165" t="s">
        <v>1438</v>
      </c>
      <c r="D8165" t="s">
        <v>28</v>
      </c>
      <c r="E8165">
        <v>2022</v>
      </c>
      <c r="F8165" t="s">
        <v>20</v>
      </c>
      <c r="G8165" t="s">
        <v>21</v>
      </c>
      <c r="H8165" t="s">
        <v>15</v>
      </c>
      <c r="I8165" t="s">
        <v>22</v>
      </c>
      <c r="J8165">
        <v>2.8837828999999999E-2</v>
      </c>
      <c r="K8165">
        <v>9.8949999999999996</v>
      </c>
      <c r="L8165">
        <v>117.8492</v>
      </c>
      <c r="M8165">
        <v>4</v>
      </c>
    </row>
    <row r="8166" spans="1:13" x14ac:dyDescent="0.3">
      <c r="A8166" t="s">
        <v>10</v>
      </c>
      <c r="B8166">
        <v>8163</v>
      </c>
      <c r="C8166" t="s">
        <v>357</v>
      </c>
      <c r="D8166" t="s">
        <v>28</v>
      </c>
      <c r="E8166">
        <v>2022</v>
      </c>
      <c r="F8166" t="s">
        <v>20</v>
      </c>
      <c r="G8166" t="s">
        <v>21</v>
      </c>
      <c r="H8166" t="s">
        <v>15</v>
      </c>
      <c r="I8166" t="s">
        <v>22</v>
      </c>
      <c r="J8166">
        <v>1.4793124E-2</v>
      </c>
      <c r="K8166">
        <v>13.8</v>
      </c>
      <c r="L8166">
        <v>88.517200000000003</v>
      </c>
      <c r="M8166">
        <v>4</v>
      </c>
    </row>
    <row r="8167" spans="1:13" x14ac:dyDescent="0.3">
      <c r="A8167" t="s">
        <v>10</v>
      </c>
      <c r="B8167">
        <v>8164</v>
      </c>
      <c r="C8167" t="s">
        <v>697</v>
      </c>
      <c r="D8167" t="s">
        <v>28</v>
      </c>
      <c r="E8167">
        <v>2022</v>
      </c>
      <c r="F8167" t="s">
        <v>20</v>
      </c>
      <c r="G8167" t="s">
        <v>21</v>
      </c>
      <c r="H8167" t="s">
        <v>15</v>
      </c>
      <c r="I8167" t="s">
        <v>22</v>
      </c>
      <c r="J8167">
        <v>6.8403271000000002E-2</v>
      </c>
      <c r="K8167">
        <v>16.5</v>
      </c>
      <c r="L8167">
        <v>101.999</v>
      </c>
      <c r="M8167">
        <v>4</v>
      </c>
    </row>
    <row r="8168" spans="1:13" x14ac:dyDescent="0.3">
      <c r="A8168" t="s">
        <v>10</v>
      </c>
      <c r="B8168">
        <v>8165</v>
      </c>
      <c r="C8168" t="s">
        <v>1468</v>
      </c>
      <c r="D8168" t="s">
        <v>28</v>
      </c>
      <c r="E8168">
        <v>2022</v>
      </c>
      <c r="F8168" t="s">
        <v>20</v>
      </c>
      <c r="G8168" t="s">
        <v>21</v>
      </c>
      <c r="H8168" t="s">
        <v>15</v>
      </c>
      <c r="I8168" t="s">
        <v>22</v>
      </c>
      <c r="J8168">
        <v>0.14009028400000001</v>
      </c>
      <c r="K8168">
        <v>17</v>
      </c>
      <c r="L8168">
        <v>265.1884</v>
      </c>
      <c r="M8168">
        <v>4</v>
      </c>
    </row>
    <row r="8169" spans="1:13" x14ac:dyDescent="0.3">
      <c r="A8169" t="s">
        <v>10</v>
      </c>
      <c r="B8169">
        <v>8166</v>
      </c>
      <c r="C8169" t="s">
        <v>647</v>
      </c>
      <c r="D8169" t="s">
        <v>28</v>
      </c>
      <c r="E8169">
        <v>2022</v>
      </c>
      <c r="F8169" t="s">
        <v>20</v>
      </c>
      <c r="G8169" t="s">
        <v>21</v>
      </c>
      <c r="H8169" t="s">
        <v>15</v>
      </c>
      <c r="I8169" t="s">
        <v>22</v>
      </c>
      <c r="J8169">
        <v>0.16135627299999999</v>
      </c>
      <c r="K8169">
        <v>19.7</v>
      </c>
      <c r="L8169">
        <v>253.10140000000001</v>
      </c>
      <c r="M8169">
        <v>4</v>
      </c>
    </row>
    <row r="8170" spans="1:13" x14ac:dyDescent="0.3">
      <c r="A8170" t="s">
        <v>10</v>
      </c>
      <c r="B8170">
        <v>8167</v>
      </c>
      <c r="C8170" t="s">
        <v>85</v>
      </c>
      <c r="D8170" t="s">
        <v>67</v>
      </c>
      <c r="E8170">
        <v>2022</v>
      </c>
      <c r="F8170" t="s">
        <v>20</v>
      </c>
      <c r="G8170" t="s">
        <v>21</v>
      </c>
      <c r="H8170" t="s">
        <v>15</v>
      </c>
      <c r="I8170" t="s">
        <v>22</v>
      </c>
      <c r="J8170">
        <v>0.10867990600000001</v>
      </c>
      <c r="K8170">
        <v>6.75</v>
      </c>
      <c r="L8170">
        <v>95.675200000000004</v>
      </c>
      <c r="M8170">
        <v>4</v>
      </c>
    </row>
    <row r="8171" spans="1:13" x14ac:dyDescent="0.3">
      <c r="A8171" t="s">
        <v>10</v>
      </c>
      <c r="B8171">
        <v>8168</v>
      </c>
      <c r="C8171" t="s">
        <v>1500</v>
      </c>
      <c r="D8171" t="s">
        <v>67</v>
      </c>
      <c r="E8171">
        <v>2022</v>
      </c>
      <c r="F8171" t="s">
        <v>20</v>
      </c>
      <c r="G8171" t="s">
        <v>21</v>
      </c>
      <c r="H8171" t="s">
        <v>15</v>
      </c>
      <c r="I8171" t="s">
        <v>22</v>
      </c>
      <c r="J8171">
        <v>8.8002959000000006E-2</v>
      </c>
      <c r="K8171">
        <v>8.9450000000000003</v>
      </c>
      <c r="L8171">
        <v>261.39100000000002</v>
      </c>
      <c r="M8171">
        <v>4</v>
      </c>
    </row>
    <row r="8172" spans="1:13" x14ac:dyDescent="0.3">
      <c r="A8172" t="s">
        <v>10</v>
      </c>
      <c r="B8172">
        <v>8169</v>
      </c>
      <c r="C8172" t="s">
        <v>512</v>
      </c>
      <c r="D8172" t="s">
        <v>67</v>
      </c>
      <c r="E8172">
        <v>2022</v>
      </c>
      <c r="F8172" t="s">
        <v>20</v>
      </c>
      <c r="G8172" t="s">
        <v>21</v>
      </c>
      <c r="H8172" t="s">
        <v>15</v>
      </c>
      <c r="I8172" t="s">
        <v>22</v>
      </c>
      <c r="J8172">
        <v>2.0653603E-2</v>
      </c>
      <c r="K8172">
        <v>11.5</v>
      </c>
      <c r="L8172">
        <v>84.953999999999994</v>
      </c>
      <c r="M8172">
        <v>4</v>
      </c>
    </row>
    <row r="8173" spans="1:13" x14ac:dyDescent="0.3">
      <c r="A8173" t="s">
        <v>10</v>
      </c>
      <c r="B8173">
        <v>8170</v>
      </c>
      <c r="C8173" t="s">
        <v>1004</v>
      </c>
      <c r="D8173" t="s">
        <v>67</v>
      </c>
      <c r="E8173">
        <v>2022</v>
      </c>
      <c r="F8173" t="s">
        <v>20</v>
      </c>
      <c r="G8173" t="s">
        <v>21</v>
      </c>
      <c r="H8173" t="s">
        <v>15</v>
      </c>
      <c r="I8173" t="s">
        <v>22</v>
      </c>
      <c r="J8173">
        <v>0.144604071</v>
      </c>
      <c r="K8173">
        <v>11.6</v>
      </c>
      <c r="L8173">
        <v>240.82220000000001</v>
      </c>
      <c r="M8173">
        <v>4</v>
      </c>
    </row>
    <row r="8174" spans="1:13" x14ac:dyDescent="0.3">
      <c r="A8174" t="s">
        <v>10</v>
      </c>
      <c r="B8174">
        <v>8171</v>
      </c>
      <c r="C8174" t="s">
        <v>1051</v>
      </c>
      <c r="D8174" t="s">
        <v>67</v>
      </c>
      <c r="E8174">
        <v>2022</v>
      </c>
      <c r="F8174" t="s">
        <v>20</v>
      </c>
      <c r="G8174" t="s">
        <v>21</v>
      </c>
      <c r="H8174" t="s">
        <v>15</v>
      </c>
      <c r="I8174" t="s">
        <v>22</v>
      </c>
      <c r="J8174">
        <v>0</v>
      </c>
      <c r="K8174">
        <v>13.65</v>
      </c>
      <c r="L8174">
        <v>186.024</v>
      </c>
      <c r="M8174">
        <v>4</v>
      </c>
    </row>
    <row r="8175" spans="1:13" x14ac:dyDescent="0.3">
      <c r="A8175" t="s">
        <v>10</v>
      </c>
      <c r="B8175">
        <v>8172</v>
      </c>
      <c r="C8175" t="s">
        <v>124</v>
      </c>
      <c r="D8175" t="s">
        <v>67</v>
      </c>
      <c r="E8175">
        <v>2022</v>
      </c>
      <c r="F8175" t="s">
        <v>20</v>
      </c>
      <c r="G8175" t="s">
        <v>21</v>
      </c>
      <c r="H8175" t="s">
        <v>15</v>
      </c>
      <c r="I8175" t="s">
        <v>22</v>
      </c>
      <c r="J8175">
        <v>2.9843735999999999E-2</v>
      </c>
      <c r="K8175">
        <v>14</v>
      </c>
      <c r="L8175">
        <v>143.9786</v>
      </c>
      <c r="M8175">
        <v>4</v>
      </c>
    </row>
    <row r="8176" spans="1:13" x14ac:dyDescent="0.3">
      <c r="A8176" t="s">
        <v>10</v>
      </c>
      <c r="B8176">
        <v>8173</v>
      </c>
      <c r="C8176" t="s">
        <v>1360</v>
      </c>
      <c r="D8176" t="s">
        <v>67</v>
      </c>
      <c r="E8176">
        <v>2022</v>
      </c>
      <c r="F8176" t="s">
        <v>20</v>
      </c>
      <c r="G8176" t="s">
        <v>21</v>
      </c>
      <c r="H8176" t="s">
        <v>15</v>
      </c>
      <c r="I8176" t="s">
        <v>22</v>
      </c>
      <c r="J8176">
        <v>6.3589339999999994E-2</v>
      </c>
      <c r="K8176">
        <v>16.100000000000001</v>
      </c>
      <c r="L8176">
        <v>179.43180000000001</v>
      </c>
      <c r="M8176">
        <v>4</v>
      </c>
    </row>
    <row r="8177" spans="1:13" x14ac:dyDescent="0.3">
      <c r="A8177" t="s">
        <v>10</v>
      </c>
      <c r="B8177">
        <v>8174</v>
      </c>
      <c r="C8177" t="s">
        <v>1244</v>
      </c>
      <c r="D8177" t="s">
        <v>67</v>
      </c>
      <c r="E8177">
        <v>2022</v>
      </c>
      <c r="F8177" t="s">
        <v>20</v>
      </c>
      <c r="G8177" t="s">
        <v>21</v>
      </c>
      <c r="H8177" t="s">
        <v>15</v>
      </c>
      <c r="I8177" t="s">
        <v>22</v>
      </c>
      <c r="J8177">
        <v>4.2792568000000003E-2</v>
      </c>
      <c r="K8177">
        <v>16.7</v>
      </c>
      <c r="L8177">
        <v>118.6782</v>
      </c>
      <c r="M8177">
        <v>4</v>
      </c>
    </row>
    <row r="8178" spans="1:13" x14ac:dyDescent="0.3">
      <c r="A8178" t="s">
        <v>10</v>
      </c>
      <c r="B8178">
        <v>8175</v>
      </c>
      <c r="C8178" t="s">
        <v>804</v>
      </c>
      <c r="D8178" t="s">
        <v>67</v>
      </c>
      <c r="E8178">
        <v>2022</v>
      </c>
      <c r="F8178" t="s">
        <v>20</v>
      </c>
      <c r="G8178" t="s">
        <v>21</v>
      </c>
      <c r="H8178" t="s">
        <v>15</v>
      </c>
      <c r="I8178" t="s">
        <v>22</v>
      </c>
      <c r="J8178">
        <v>0.17152392799999999</v>
      </c>
      <c r="K8178">
        <v>18.25</v>
      </c>
      <c r="L8178">
        <v>155.863</v>
      </c>
      <c r="M8178">
        <v>4</v>
      </c>
    </row>
    <row r="8179" spans="1:13" x14ac:dyDescent="0.3">
      <c r="A8179" t="s">
        <v>10</v>
      </c>
      <c r="B8179">
        <v>8176</v>
      </c>
      <c r="C8179" t="s">
        <v>125</v>
      </c>
      <c r="D8179" t="s">
        <v>67</v>
      </c>
      <c r="E8179">
        <v>2022</v>
      </c>
      <c r="F8179" t="s">
        <v>20</v>
      </c>
      <c r="G8179" t="s">
        <v>21</v>
      </c>
      <c r="H8179" t="s">
        <v>15</v>
      </c>
      <c r="I8179" t="s">
        <v>22</v>
      </c>
      <c r="J8179">
        <v>7.6470697000000004E-2</v>
      </c>
      <c r="K8179">
        <v>20.25</v>
      </c>
      <c r="L8179">
        <v>196.17939999999999</v>
      </c>
      <c r="M8179">
        <v>4</v>
      </c>
    </row>
    <row r="8180" spans="1:13" x14ac:dyDescent="0.3">
      <c r="A8180" t="s">
        <v>10</v>
      </c>
      <c r="B8180">
        <v>8177</v>
      </c>
      <c r="C8180" t="s">
        <v>513</v>
      </c>
      <c r="D8180" t="s">
        <v>24</v>
      </c>
      <c r="E8180">
        <v>2022</v>
      </c>
      <c r="F8180" t="s">
        <v>20</v>
      </c>
      <c r="G8180" t="s">
        <v>21</v>
      </c>
      <c r="H8180" t="s">
        <v>15</v>
      </c>
      <c r="I8180" t="s">
        <v>22</v>
      </c>
      <c r="J8180">
        <v>3.0371121000000001E-2</v>
      </c>
      <c r="K8180">
        <v>5.88</v>
      </c>
      <c r="L8180">
        <v>101.79900000000001</v>
      </c>
      <c r="M8180">
        <v>4</v>
      </c>
    </row>
    <row r="8181" spans="1:13" x14ac:dyDescent="0.3">
      <c r="A8181" t="s">
        <v>10</v>
      </c>
      <c r="B8181">
        <v>8178</v>
      </c>
      <c r="C8181" t="s">
        <v>1096</v>
      </c>
      <c r="D8181" t="s">
        <v>24</v>
      </c>
      <c r="E8181">
        <v>2022</v>
      </c>
      <c r="F8181" t="s">
        <v>20</v>
      </c>
      <c r="G8181" t="s">
        <v>21</v>
      </c>
      <c r="H8181" t="s">
        <v>15</v>
      </c>
      <c r="I8181" t="s">
        <v>22</v>
      </c>
      <c r="J8181">
        <v>8.2737261000000006E-2</v>
      </c>
      <c r="K8181">
        <v>8.18</v>
      </c>
      <c r="L8181">
        <v>57.358800000000002</v>
      </c>
      <c r="M8181">
        <v>4</v>
      </c>
    </row>
    <row r="8182" spans="1:13" x14ac:dyDescent="0.3">
      <c r="A8182" t="s">
        <v>10</v>
      </c>
      <c r="B8182">
        <v>8179</v>
      </c>
      <c r="C8182" t="s">
        <v>269</v>
      </c>
      <c r="D8182" t="s">
        <v>24</v>
      </c>
      <c r="E8182">
        <v>2022</v>
      </c>
      <c r="F8182" t="s">
        <v>20</v>
      </c>
      <c r="G8182" t="s">
        <v>21</v>
      </c>
      <c r="H8182" t="s">
        <v>15</v>
      </c>
      <c r="I8182" t="s">
        <v>22</v>
      </c>
      <c r="J8182">
        <v>0</v>
      </c>
      <c r="K8182">
        <v>10.195</v>
      </c>
      <c r="L8182">
        <v>139.5838</v>
      </c>
      <c r="M8182">
        <v>4</v>
      </c>
    </row>
    <row r="8183" spans="1:13" x14ac:dyDescent="0.3">
      <c r="A8183" t="s">
        <v>10</v>
      </c>
      <c r="B8183">
        <v>8180</v>
      </c>
      <c r="C8183" t="s">
        <v>189</v>
      </c>
      <c r="D8183" t="s">
        <v>24</v>
      </c>
      <c r="E8183">
        <v>2022</v>
      </c>
      <c r="F8183" t="s">
        <v>20</v>
      </c>
      <c r="G8183" t="s">
        <v>21</v>
      </c>
      <c r="H8183" t="s">
        <v>15</v>
      </c>
      <c r="I8183" t="s">
        <v>22</v>
      </c>
      <c r="J8183">
        <v>0.12611460499999999</v>
      </c>
      <c r="K8183">
        <v>11.5</v>
      </c>
      <c r="L8183">
        <v>99.335800000000006</v>
      </c>
      <c r="M8183">
        <v>4</v>
      </c>
    </row>
    <row r="8184" spans="1:13" x14ac:dyDescent="0.3">
      <c r="A8184" t="s">
        <v>10</v>
      </c>
      <c r="B8184">
        <v>8181</v>
      </c>
      <c r="C8184" t="s">
        <v>1293</v>
      </c>
      <c r="D8184" t="s">
        <v>24</v>
      </c>
      <c r="E8184">
        <v>2022</v>
      </c>
      <c r="F8184" t="s">
        <v>20</v>
      </c>
      <c r="G8184" t="s">
        <v>21</v>
      </c>
      <c r="H8184" t="s">
        <v>15</v>
      </c>
      <c r="I8184" t="s">
        <v>22</v>
      </c>
      <c r="J8184">
        <v>4.2173666999999998E-2</v>
      </c>
      <c r="K8184">
        <v>11.5</v>
      </c>
      <c r="L8184">
        <v>194.68199999999999</v>
      </c>
      <c r="M8184">
        <v>4</v>
      </c>
    </row>
    <row r="8185" spans="1:13" x14ac:dyDescent="0.3">
      <c r="A8185" t="s">
        <v>10</v>
      </c>
      <c r="B8185">
        <v>8182</v>
      </c>
      <c r="C8185" t="s">
        <v>1367</v>
      </c>
      <c r="D8185" t="s">
        <v>24</v>
      </c>
      <c r="E8185">
        <v>2022</v>
      </c>
      <c r="F8185" t="s">
        <v>20</v>
      </c>
      <c r="G8185" t="s">
        <v>21</v>
      </c>
      <c r="H8185" t="s">
        <v>15</v>
      </c>
      <c r="I8185" t="s">
        <v>22</v>
      </c>
      <c r="J8185">
        <v>7.9251097000000006E-2</v>
      </c>
      <c r="K8185">
        <v>11.6</v>
      </c>
      <c r="L8185">
        <v>79.227599999999995</v>
      </c>
      <c r="M8185">
        <v>4</v>
      </c>
    </row>
    <row r="8186" spans="1:13" x14ac:dyDescent="0.3">
      <c r="A8186" t="s">
        <v>10</v>
      </c>
      <c r="B8186">
        <v>8183</v>
      </c>
      <c r="C8186" t="s">
        <v>127</v>
      </c>
      <c r="D8186" t="s">
        <v>24</v>
      </c>
      <c r="E8186">
        <v>2022</v>
      </c>
      <c r="F8186" t="s">
        <v>20</v>
      </c>
      <c r="G8186" t="s">
        <v>21</v>
      </c>
      <c r="H8186" t="s">
        <v>15</v>
      </c>
      <c r="I8186" t="s">
        <v>22</v>
      </c>
      <c r="J8186">
        <v>7.7478931000000001E-2</v>
      </c>
      <c r="K8186">
        <v>11.6</v>
      </c>
      <c r="L8186">
        <v>170.31059999999999</v>
      </c>
      <c r="M8186">
        <v>4</v>
      </c>
    </row>
    <row r="8187" spans="1:13" x14ac:dyDescent="0.3">
      <c r="A8187" t="s">
        <v>10</v>
      </c>
      <c r="B8187">
        <v>8184</v>
      </c>
      <c r="C8187" t="s">
        <v>434</v>
      </c>
      <c r="D8187" t="s">
        <v>24</v>
      </c>
      <c r="E8187">
        <v>2022</v>
      </c>
      <c r="F8187" t="s">
        <v>20</v>
      </c>
      <c r="G8187" t="s">
        <v>21</v>
      </c>
      <c r="H8187" t="s">
        <v>15</v>
      </c>
      <c r="I8187" t="s">
        <v>22</v>
      </c>
      <c r="J8187">
        <v>1.4144442E-2</v>
      </c>
      <c r="K8187">
        <v>11.8</v>
      </c>
      <c r="L8187">
        <v>180.43440000000001</v>
      </c>
      <c r="M8187">
        <v>4</v>
      </c>
    </row>
    <row r="8188" spans="1:13" x14ac:dyDescent="0.3">
      <c r="A8188" t="s">
        <v>10</v>
      </c>
      <c r="B8188">
        <v>8185</v>
      </c>
      <c r="C8188" t="s">
        <v>1453</v>
      </c>
      <c r="D8188" t="s">
        <v>24</v>
      </c>
      <c r="E8188">
        <v>2022</v>
      </c>
      <c r="F8188" t="s">
        <v>20</v>
      </c>
      <c r="G8188" t="s">
        <v>21</v>
      </c>
      <c r="H8188" t="s">
        <v>15</v>
      </c>
      <c r="I8188" t="s">
        <v>22</v>
      </c>
      <c r="J8188">
        <v>9.9186992000000002E-2</v>
      </c>
      <c r="K8188">
        <v>13.1</v>
      </c>
      <c r="L8188">
        <v>198.77680000000001</v>
      </c>
      <c r="M8188">
        <v>4</v>
      </c>
    </row>
    <row r="8189" spans="1:13" x14ac:dyDescent="0.3">
      <c r="A8189" t="s">
        <v>10</v>
      </c>
      <c r="B8189">
        <v>8186</v>
      </c>
      <c r="C8189" t="s">
        <v>441</v>
      </c>
      <c r="D8189" t="s">
        <v>24</v>
      </c>
      <c r="E8189">
        <v>2022</v>
      </c>
      <c r="F8189" t="s">
        <v>20</v>
      </c>
      <c r="G8189" t="s">
        <v>21</v>
      </c>
      <c r="H8189" t="s">
        <v>15</v>
      </c>
      <c r="I8189" t="s">
        <v>22</v>
      </c>
      <c r="J8189">
        <v>8.0968973E-2</v>
      </c>
      <c r="K8189">
        <v>13.65</v>
      </c>
      <c r="L8189">
        <v>259.79360000000003</v>
      </c>
      <c r="M8189">
        <v>4</v>
      </c>
    </row>
    <row r="8190" spans="1:13" x14ac:dyDescent="0.3">
      <c r="A8190" t="s">
        <v>10</v>
      </c>
      <c r="B8190">
        <v>8187</v>
      </c>
      <c r="C8190" t="s">
        <v>835</v>
      </c>
      <c r="D8190" t="s">
        <v>24</v>
      </c>
      <c r="E8190">
        <v>2022</v>
      </c>
      <c r="F8190" t="s">
        <v>20</v>
      </c>
      <c r="G8190" t="s">
        <v>21</v>
      </c>
      <c r="H8190" t="s">
        <v>15</v>
      </c>
      <c r="I8190" t="s">
        <v>22</v>
      </c>
      <c r="J8190">
        <v>0.105573769</v>
      </c>
      <c r="K8190">
        <v>14</v>
      </c>
      <c r="L8190">
        <v>143.9812</v>
      </c>
      <c r="M8190">
        <v>4</v>
      </c>
    </row>
    <row r="8191" spans="1:13" x14ac:dyDescent="0.3">
      <c r="A8191" t="s">
        <v>10</v>
      </c>
      <c r="B8191">
        <v>8188</v>
      </c>
      <c r="C8191" t="s">
        <v>1487</v>
      </c>
      <c r="D8191" t="s">
        <v>24</v>
      </c>
      <c r="E8191">
        <v>2022</v>
      </c>
      <c r="F8191" t="s">
        <v>20</v>
      </c>
      <c r="G8191" t="s">
        <v>21</v>
      </c>
      <c r="H8191" t="s">
        <v>15</v>
      </c>
      <c r="I8191" t="s">
        <v>22</v>
      </c>
      <c r="J8191">
        <v>6.6446520999999995E-2</v>
      </c>
      <c r="K8191">
        <v>15.15</v>
      </c>
      <c r="L8191">
        <v>147.976</v>
      </c>
      <c r="M8191">
        <v>4</v>
      </c>
    </row>
    <row r="8192" spans="1:13" x14ac:dyDescent="0.3">
      <c r="A8192" t="s">
        <v>10</v>
      </c>
      <c r="B8192">
        <v>8189</v>
      </c>
      <c r="C8192" t="s">
        <v>339</v>
      </c>
      <c r="D8192" t="s">
        <v>24</v>
      </c>
      <c r="E8192">
        <v>2022</v>
      </c>
      <c r="F8192" t="s">
        <v>20</v>
      </c>
      <c r="G8192" t="s">
        <v>21</v>
      </c>
      <c r="H8192" t="s">
        <v>15</v>
      </c>
      <c r="I8192" t="s">
        <v>22</v>
      </c>
      <c r="J8192">
        <v>8.6184647000000003E-2</v>
      </c>
      <c r="K8192">
        <v>15.5</v>
      </c>
      <c r="L8192">
        <v>50.969200000000001</v>
      </c>
      <c r="M8192">
        <v>4</v>
      </c>
    </row>
    <row r="8193" spans="1:13" x14ac:dyDescent="0.3">
      <c r="A8193" t="s">
        <v>10</v>
      </c>
      <c r="B8193">
        <v>8190</v>
      </c>
      <c r="C8193" t="s">
        <v>1533</v>
      </c>
      <c r="D8193" t="s">
        <v>24</v>
      </c>
      <c r="E8193">
        <v>2022</v>
      </c>
      <c r="F8193" t="s">
        <v>20</v>
      </c>
      <c r="G8193" t="s">
        <v>21</v>
      </c>
      <c r="H8193" t="s">
        <v>15</v>
      </c>
      <c r="I8193" t="s">
        <v>22</v>
      </c>
      <c r="J8193">
        <v>0.110479217</v>
      </c>
      <c r="K8193">
        <v>15.85</v>
      </c>
      <c r="L8193">
        <v>36.750599999999999</v>
      </c>
      <c r="M8193">
        <v>4</v>
      </c>
    </row>
    <row r="8194" spans="1:13" x14ac:dyDescent="0.3">
      <c r="A8194" t="s">
        <v>10</v>
      </c>
      <c r="B8194">
        <v>8191</v>
      </c>
      <c r="C8194" t="s">
        <v>1436</v>
      </c>
      <c r="D8194" t="s">
        <v>24</v>
      </c>
      <c r="E8194">
        <v>2022</v>
      </c>
      <c r="F8194" t="s">
        <v>20</v>
      </c>
      <c r="G8194" t="s">
        <v>21</v>
      </c>
      <c r="H8194" t="s">
        <v>15</v>
      </c>
      <c r="I8194" t="s">
        <v>22</v>
      </c>
      <c r="J8194">
        <v>4.7996608000000003E-2</v>
      </c>
      <c r="K8194">
        <v>16.100000000000001</v>
      </c>
      <c r="L8194">
        <v>127.03619999999999</v>
      </c>
      <c r="M8194">
        <v>4</v>
      </c>
    </row>
    <row r="8195" spans="1:13" x14ac:dyDescent="0.3">
      <c r="A8195" t="s">
        <v>10</v>
      </c>
      <c r="B8195">
        <v>8192</v>
      </c>
      <c r="C8195" t="s">
        <v>270</v>
      </c>
      <c r="D8195" t="s">
        <v>24</v>
      </c>
      <c r="E8195">
        <v>2022</v>
      </c>
      <c r="F8195" t="s">
        <v>20</v>
      </c>
      <c r="G8195" t="s">
        <v>21</v>
      </c>
      <c r="H8195" t="s">
        <v>15</v>
      </c>
      <c r="I8195" t="s">
        <v>22</v>
      </c>
      <c r="J8195">
        <v>0.16037906099999999</v>
      </c>
      <c r="K8195">
        <v>16.100000000000001</v>
      </c>
      <c r="L8195">
        <v>33.655799999999999</v>
      </c>
      <c r="M8195">
        <v>4</v>
      </c>
    </row>
    <row r="8196" spans="1:13" x14ac:dyDescent="0.3">
      <c r="A8196" t="s">
        <v>10</v>
      </c>
      <c r="B8196">
        <v>8193</v>
      </c>
      <c r="C8196" t="s">
        <v>758</v>
      </c>
      <c r="D8196" t="s">
        <v>24</v>
      </c>
      <c r="E8196">
        <v>2022</v>
      </c>
      <c r="F8196" t="s">
        <v>20</v>
      </c>
      <c r="G8196" t="s">
        <v>21</v>
      </c>
      <c r="H8196" t="s">
        <v>15</v>
      </c>
      <c r="I8196" t="s">
        <v>22</v>
      </c>
      <c r="J8196">
        <v>4.2649475999999999E-2</v>
      </c>
      <c r="K8196">
        <v>17.7</v>
      </c>
      <c r="L8196">
        <v>162.721</v>
      </c>
      <c r="M8196">
        <v>4</v>
      </c>
    </row>
    <row r="8197" spans="1:13" x14ac:dyDescent="0.3">
      <c r="A8197" t="s">
        <v>10</v>
      </c>
      <c r="B8197">
        <v>8194</v>
      </c>
      <c r="C8197" t="s">
        <v>524</v>
      </c>
      <c r="D8197" t="s">
        <v>24</v>
      </c>
      <c r="E8197">
        <v>2022</v>
      </c>
      <c r="F8197" t="s">
        <v>20</v>
      </c>
      <c r="G8197" t="s">
        <v>21</v>
      </c>
      <c r="H8197" t="s">
        <v>15</v>
      </c>
      <c r="I8197" t="s">
        <v>22</v>
      </c>
      <c r="J8197">
        <v>6.2510528999999995E-2</v>
      </c>
      <c r="K8197">
        <v>18.5</v>
      </c>
      <c r="L8197">
        <v>146.84180000000001</v>
      </c>
      <c r="M8197">
        <v>4</v>
      </c>
    </row>
    <row r="8198" spans="1:13" x14ac:dyDescent="0.3">
      <c r="A8198" t="s">
        <v>10</v>
      </c>
      <c r="B8198">
        <v>8195</v>
      </c>
      <c r="C8198" t="s">
        <v>190</v>
      </c>
      <c r="D8198" t="s">
        <v>24</v>
      </c>
      <c r="E8198">
        <v>2022</v>
      </c>
      <c r="F8198" t="s">
        <v>20</v>
      </c>
      <c r="G8198" t="s">
        <v>21</v>
      </c>
      <c r="H8198" t="s">
        <v>15</v>
      </c>
      <c r="I8198" t="s">
        <v>22</v>
      </c>
      <c r="J8198">
        <v>4.1740902000000003E-2</v>
      </c>
      <c r="K8198">
        <v>19.600000000000001</v>
      </c>
      <c r="L8198">
        <v>49.2376</v>
      </c>
      <c r="M8198">
        <v>4</v>
      </c>
    </row>
    <row r="8199" spans="1:13" x14ac:dyDescent="0.3">
      <c r="A8199" t="s">
        <v>10</v>
      </c>
      <c r="B8199">
        <v>8196</v>
      </c>
      <c r="C8199" t="s">
        <v>314</v>
      </c>
      <c r="D8199" t="s">
        <v>24</v>
      </c>
      <c r="E8199">
        <v>2022</v>
      </c>
      <c r="F8199" t="s">
        <v>20</v>
      </c>
      <c r="G8199" t="s">
        <v>21</v>
      </c>
      <c r="H8199" t="s">
        <v>15</v>
      </c>
      <c r="I8199" t="s">
        <v>22</v>
      </c>
      <c r="J8199">
        <v>1.8096488000000001E-2</v>
      </c>
      <c r="K8199">
        <v>19.75</v>
      </c>
      <c r="L8199">
        <v>179.566</v>
      </c>
      <c r="M8199">
        <v>4</v>
      </c>
    </row>
    <row r="8200" spans="1:13" x14ac:dyDescent="0.3">
      <c r="A8200" t="s">
        <v>10</v>
      </c>
      <c r="B8200">
        <v>8197</v>
      </c>
      <c r="C8200" t="s">
        <v>1567</v>
      </c>
      <c r="D8200" t="s">
        <v>24</v>
      </c>
      <c r="E8200">
        <v>2022</v>
      </c>
      <c r="F8200" t="s">
        <v>20</v>
      </c>
      <c r="G8200" t="s">
        <v>21</v>
      </c>
      <c r="H8200" t="s">
        <v>15</v>
      </c>
      <c r="I8200" t="s">
        <v>22</v>
      </c>
      <c r="J8200">
        <v>0.122015744</v>
      </c>
      <c r="K8200">
        <v>20.7</v>
      </c>
      <c r="L8200">
        <v>117.7466</v>
      </c>
      <c r="M8200">
        <v>4</v>
      </c>
    </row>
    <row r="8201" spans="1:13" x14ac:dyDescent="0.3">
      <c r="A8201" t="s">
        <v>10</v>
      </c>
      <c r="B8201">
        <v>8198</v>
      </c>
      <c r="C8201" t="s">
        <v>733</v>
      </c>
      <c r="D8201" t="s">
        <v>12</v>
      </c>
      <c r="E8201">
        <v>2022</v>
      </c>
      <c r="F8201" t="s">
        <v>20</v>
      </c>
      <c r="G8201" t="s">
        <v>21</v>
      </c>
      <c r="H8201" t="s">
        <v>15</v>
      </c>
      <c r="I8201" t="s">
        <v>22</v>
      </c>
      <c r="J8201">
        <v>7.7634043999999999E-2</v>
      </c>
      <c r="K8201">
        <v>5.82</v>
      </c>
      <c r="L8201">
        <v>256.43299999999999</v>
      </c>
      <c r="M8201">
        <v>4</v>
      </c>
    </row>
    <row r="8202" spans="1:13" x14ac:dyDescent="0.3">
      <c r="A8202" t="s">
        <v>10</v>
      </c>
      <c r="B8202">
        <v>8199</v>
      </c>
      <c r="C8202" t="s">
        <v>1157</v>
      </c>
      <c r="D8202" t="s">
        <v>12</v>
      </c>
      <c r="E8202">
        <v>2022</v>
      </c>
      <c r="F8202" t="s">
        <v>20</v>
      </c>
      <c r="G8202" t="s">
        <v>21</v>
      </c>
      <c r="H8202" t="s">
        <v>15</v>
      </c>
      <c r="I8202" t="s">
        <v>22</v>
      </c>
      <c r="J8202">
        <v>3.107068E-2</v>
      </c>
      <c r="K8202">
        <v>7.55</v>
      </c>
      <c r="L8202">
        <v>122.4072</v>
      </c>
      <c r="M8202">
        <v>4</v>
      </c>
    </row>
    <row r="8203" spans="1:13" x14ac:dyDescent="0.3">
      <c r="A8203" t="s">
        <v>10</v>
      </c>
      <c r="B8203">
        <v>8200</v>
      </c>
      <c r="C8203" t="s">
        <v>1008</v>
      </c>
      <c r="D8203" t="s">
        <v>12</v>
      </c>
      <c r="E8203">
        <v>2022</v>
      </c>
      <c r="F8203" t="s">
        <v>20</v>
      </c>
      <c r="G8203" t="s">
        <v>21</v>
      </c>
      <c r="H8203" t="s">
        <v>15</v>
      </c>
      <c r="I8203" t="s">
        <v>22</v>
      </c>
      <c r="J8203">
        <v>7.8719835000000002E-2</v>
      </c>
      <c r="K8203">
        <v>8.0500000000000007</v>
      </c>
      <c r="L8203">
        <v>258.56459999999998</v>
      </c>
      <c r="M8203">
        <v>4</v>
      </c>
    </row>
    <row r="8204" spans="1:13" x14ac:dyDescent="0.3">
      <c r="A8204" t="s">
        <v>10</v>
      </c>
      <c r="B8204">
        <v>8201</v>
      </c>
      <c r="C8204" t="s">
        <v>1426</v>
      </c>
      <c r="D8204" t="s">
        <v>12</v>
      </c>
      <c r="E8204">
        <v>2022</v>
      </c>
      <c r="F8204" t="s">
        <v>20</v>
      </c>
      <c r="G8204" t="s">
        <v>21</v>
      </c>
      <c r="H8204" t="s">
        <v>15</v>
      </c>
      <c r="I8204" t="s">
        <v>22</v>
      </c>
      <c r="J8204">
        <v>0.122802943</v>
      </c>
      <c r="K8204">
        <v>9.1950000000000003</v>
      </c>
      <c r="L8204">
        <v>100.1016</v>
      </c>
      <c r="M8204">
        <v>4</v>
      </c>
    </row>
    <row r="8205" spans="1:13" x14ac:dyDescent="0.3">
      <c r="A8205" t="s">
        <v>10</v>
      </c>
      <c r="B8205">
        <v>8202</v>
      </c>
      <c r="C8205" t="s">
        <v>923</v>
      </c>
      <c r="D8205" t="s">
        <v>12</v>
      </c>
      <c r="E8205">
        <v>2022</v>
      </c>
      <c r="F8205" t="s">
        <v>20</v>
      </c>
      <c r="G8205" t="s">
        <v>21</v>
      </c>
      <c r="H8205" t="s">
        <v>15</v>
      </c>
      <c r="I8205" t="s">
        <v>22</v>
      </c>
      <c r="J8205">
        <v>5.7290977999999999E-2</v>
      </c>
      <c r="K8205">
        <v>11</v>
      </c>
      <c r="L8205">
        <v>242.75120000000001</v>
      </c>
      <c r="M8205">
        <v>4</v>
      </c>
    </row>
    <row r="8206" spans="1:13" x14ac:dyDescent="0.3">
      <c r="A8206" t="s">
        <v>10</v>
      </c>
      <c r="B8206">
        <v>8203</v>
      </c>
      <c r="C8206" t="s">
        <v>361</v>
      </c>
      <c r="D8206" t="s">
        <v>12</v>
      </c>
      <c r="E8206">
        <v>2022</v>
      </c>
      <c r="F8206" t="s">
        <v>20</v>
      </c>
      <c r="G8206" t="s">
        <v>21</v>
      </c>
      <c r="H8206" t="s">
        <v>15</v>
      </c>
      <c r="I8206" t="s">
        <v>22</v>
      </c>
      <c r="J8206">
        <v>0.15274750300000001</v>
      </c>
      <c r="K8206">
        <v>12.85</v>
      </c>
      <c r="L8206">
        <v>252.03819999999999</v>
      </c>
      <c r="M8206">
        <v>4</v>
      </c>
    </row>
    <row r="8207" spans="1:13" x14ac:dyDescent="0.3">
      <c r="A8207" t="s">
        <v>10</v>
      </c>
      <c r="B8207">
        <v>8204</v>
      </c>
      <c r="C8207" t="s">
        <v>362</v>
      </c>
      <c r="D8207" t="s">
        <v>12</v>
      </c>
      <c r="E8207">
        <v>2022</v>
      </c>
      <c r="F8207" t="s">
        <v>20</v>
      </c>
      <c r="G8207" t="s">
        <v>21</v>
      </c>
      <c r="H8207" t="s">
        <v>15</v>
      </c>
      <c r="I8207" t="s">
        <v>22</v>
      </c>
      <c r="J8207">
        <v>4.3133815999999998E-2</v>
      </c>
      <c r="K8207">
        <v>14.6</v>
      </c>
      <c r="L8207">
        <v>109.72539999999999</v>
      </c>
      <c r="M8207">
        <v>4</v>
      </c>
    </row>
    <row r="8208" spans="1:13" x14ac:dyDescent="0.3">
      <c r="A8208" t="s">
        <v>10</v>
      </c>
      <c r="B8208">
        <v>8205</v>
      </c>
      <c r="C8208" t="s">
        <v>1012</v>
      </c>
      <c r="D8208" t="s">
        <v>12</v>
      </c>
      <c r="E8208">
        <v>2022</v>
      </c>
      <c r="F8208" t="s">
        <v>20</v>
      </c>
      <c r="G8208" t="s">
        <v>21</v>
      </c>
      <c r="H8208" t="s">
        <v>15</v>
      </c>
      <c r="I8208" t="s">
        <v>22</v>
      </c>
      <c r="J8208">
        <v>0.113678422</v>
      </c>
      <c r="K8208">
        <v>15.35</v>
      </c>
      <c r="L8208">
        <v>189.75040000000001</v>
      </c>
      <c r="M8208">
        <v>4</v>
      </c>
    </row>
    <row r="8209" spans="1:13" x14ac:dyDescent="0.3">
      <c r="A8209" t="s">
        <v>10</v>
      </c>
      <c r="B8209">
        <v>8206</v>
      </c>
      <c r="C8209" t="s">
        <v>581</v>
      </c>
      <c r="D8209" t="s">
        <v>12</v>
      </c>
      <c r="E8209">
        <v>2022</v>
      </c>
      <c r="F8209" t="s">
        <v>20</v>
      </c>
      <c r="G8209" t="s">
        <v>21</v>
      </c>
      <c r="H8209" t="s">
        <v>15</v>
      </c>
      <c r="I8209" t="s">
        <v>22</v>
      </c>
      <c r="J8209">
        <v>0.116063284</v>
      </c>
      <c r="K8209">
        <v>16</v>
      </c>
      <c r="L8209">
        <v>59.124600000000001</v>
      </c>
      <c r="M8209">
        <v>4</v>
      </c>
    </row>
    <row r="8210" spans="1:13" x14ac:dyDescent="0.3">
      <c r="A8210" t="s">
        <v>10</v>
      </c>
      <c r="B8210">
        <v>8207</v>
      </c>
      <c r="C8210" t="s">
        <v>865</v>
      </c>
      <c r="D8210" t="s">
        <v>12</v>
      </c>
      <c r="E8210">
        <v>2022</v>
      </c>
      <c r="F8210" t="s">
        <v>20</v>
      </c>
      <c r="G8210" t="s">
        <v>21</v>
      </c>
      <c r="H8210" t="s">
        <v>15</v>
      </c>
      <c r="I8210" t="s">
        <v>22</v>
      </c>
      <c r="J8210">
        <v>2.5050745999999999E-2</v>
      </c>
      <c r="K8210">
        <v>16.100000000000001</v>
      </c>
      <c r="L8210">
        <v>97.141000000000005</v>
      </c>
      <c r="M8210">
        <v>4</v>
      </c>
    </row>
    <row r="8211" spans="1:13" x14ac:dyDescent="0.3">
      <c r="A8211" t="s">
        <v>10</v>
      </c>
      <c r="B8211">
        <v>8208</v>
      </c>
      <c r="C8211" t="s">
        <v>1160</v>
      </c>
      <c r="D8211" t="s">
        <v>12</v>
      </c>
      <c r="E8211">
        <v>2022</v>
      </c>
      <c r="F8211" t="s">
        <v>20</v>
      </c>
      <c r="G8211" t="s">
        <v>21</v>
      </c>
      <c r="H8211" t="s">
        <v>15</v>
      </c>
      <c r="I8211" t="s">
        <v>22</v>
      </c>
      <c r="J8211">
        <v>9.4680959999999995E-2</v>
      </c>
      <c r="K8211">
        <v>18.350000000000001</v>
      </c>
      <c r="L8211">
        <v>86.288200000000003</v>
      </c>
      <c r="M8211">
        <v>4</v>
      </c>
    </row>
    <row r="8212" spans="1:13" x14ac:dyDescent="0.3">
      <c r="A8212" t="s">
        <v>10</v>
      </c>
      <c r="B8212">
        <v>8209</v>
      </c>
      <c r="C8212" t="s">
        <v>1484</v>
      </c>
      <c r="D8212" t="s">
        <v>12</v>
      </c>
      <c r="E8212">
        <v>2022</v>
      </c>
      <c r="F8212" t="s">
        <v>20</v>
      </c>
      <c r="G8212" t="s">
        <v>21</v>
      </c>
      <c r="H8212" t="s">
        <v>15</v>
      </c>
      <c r="I8212" t="s">
        <v>22</v>
      </c>
      <c r="J8212">
        <v>0</v>
      </c>
      <c r="K8212">
        <v>19.2</v>
      </c>
      <c r="L8212">
        <v>184.595</v>
      </c>
      <c r="M8212">
        <v>4</v>
      </c>
    </row>
    <row r="8213" spans="1:13" x14ac:dyDescent="0.3">
      <c r="A8213" t="s">
        <v>10</v>
      </c>
      <c r="B8213">
        <v>8210</v>
      </c>
      <c r="C8213" t="s">
        <v>620</v>
      </c>
      <c r="D8213" t="s">
        <v>12</v>
      </c>
      <c r="E8213">
        <v>2022</v>
      </c>
      <c r="F8213" t="s">
        <v>20</v>
      </c>
      <c r="G8213" t="s">
        <v>21</v>
      </c>
      <c r="H8213" t="s">
        <v>15</v>
      </c>
      <c r="I8213" t="s">
        <v>22</v>
      </c>
      <c r="J8213">
        <v>0.100583009</v>
      </c>
      <c r="K8213">
        <v>20.7</v>
      </c>
      <c r="L8213">
        <v>123.53879999999999</v>
      </c>
      <c r="M8213">
        <v>4</v>
      </c>
    </row>
    <row r="8214" spans="1:13" x14ac:dyDescent="0.3">
      <c r="A8214" t="s">
        <v>10</v>
      </c>
      <c r="B8214">
        <v>8211</v>
      </c>
      <c r="C8214" t="s">
        <v>461</v>
      </c>
      <c r="D8214" t="s">
        <v>12</v>
      </c>
      <c r="E8214">
        <v>2022</v>
      </c>
      <c r="F8214" t="s">
        <v>20</v>
      </c>
      <c r="G8214" t="s">
        <v>21</v>
      </c>
      <c r="H8214" t="s">
        <v>15</v>
      </c>
      <c r="I8214" t="s">
        <v>22</v>
      </c>
      <c r="J8214">
        <v>0.16216285999999999</v>
      </c>
      <c r="K8214">
        <v>21.1</v>
      </c>
      <c r="L8214">
        <v>62.216799999999999</v>
      </c>
      <c r="M8214">
        <v>4</v>
      </c>
    </row>
    <row r="8215" spans="1:13" x14ac:dyDescent="0.3">
      <c r="A8215" t="s">
        <v>10</v>
      </c>
      <c r="B8215">
        <v>8212</v>
      </c>
      <c r="C8215" t="s">
        <v>428</v>
      </c>
      <c r="D8215" t="s">
        <v>54</v>
      </c>
      <c r="E8215">
        <v>2022</v>
      </c>
      <c r="F8215" t="s">
        <v>20</v>
      </c>
      <c r="G8215" t="s">
        <v>21</v>
      </c>
      <c r="H8215" t="s">
        <v>15</v>
      </c>
      <c r="I8215" t="s">
        <v>22</v>
      </c>
      <c r="J8215">
        <v>0.17417636</v>
      </c>
      <c r="K8215">
        <v>9.0350000000000001</v>
      </c>
      <c r="L8215">
        <v>148.9708</v>
      </c>
      <c r="M8215">
        <v>4</v>
      </c>
    </row>
    <row r="8216" spans="1:13" x14ac:dyDescent="0.3">
      <c r="A8216" t="s">
        <v>10</v>
      </c>
      <c r="B8216">
        <v>8213</v>
      </c>
      <c r="C8216" t="s">
        <v>1335</v>
      </c>
      <c r="D8216" t="s">
        <v>54</v>
      </c>
      <c r="E8216">
        <v>2022</v>
      </c>
      <c r="F8216" t="s">
        <v>20</v>
      </c>
      <c r="G8216" t="s">
        <v>21</v>
      </c>
      <c r="H8216" t="s">
        <v>15</v>
      </c>
      <c r="I8216" t="s">
        <v>22</v>
      </c>
      <c r="J8216">
        <v>1.0963268999999999E-2</v>
      </c>
      <c r="K8216">
        <v>11.65</v>
      </c>
      <c r="L8216">
        <v>110.95440000000001</v>
      </c>
      <c r="M8216">
        <v>4</v>
      </c>
    </row>
    <row r="8217" spans="1:13" x14ac:dyDescent="0.3">
      <c r="A8217" t="s">
        <v>10</v>
      </c>
      <c r="B8217">
        <v>8214</v>
      </c>
      <c r="C8217" t="s">
        <v>630</v>
      </c>
      <c r="D8217" t="s">
        <v>54</v>
      </c>
      <c r="E8217">
        <v>2022</v>
      </c>
      <c r="F8217" t="s">
        <v>20</v>
      </c>
      <c r="G8217" t="s">
        <v>21</v>
      </c>
      <c r="H8217" t="s">
        <v>15</v>
      </c>
      <c r="I8217" t="s">
        <v>22</v>
      </c>
      <c r="J8217">
        <v>2.3626807999999999E-2</v>
      </c>
      <c r="K8217">
        <v>12.8</v>
      </c>
      <c r="L8217">
        <v>223.24039999999999</v>
      </c>
      <c r="M8217">
        <v>4</v>
      </c>
    </row>
    <row r="8218" spans="1:13" x14ac:dyDescent="0.3">
      <c r="A8218" t="s">
        <v>10</v>
      </c>
      <c r="B8218">
        <v>8215</v>
      </c>
      <c r="C8218" t="s">
        <v>886</v>
      </c>
      <c r="D8218" t="s">
        <v>54</v>
      </c>
      <c r="E8218">
        <v>2022</v>
      </c>
      <c r="F8218" t="s">
        <v>20</v>
      </c>
      <c r="G8218" t="s">
        <v>21</v>
      </c>
      <c r="H8218" t="s">
        <v>15</v>
      </c>
      <c r="I8218" t="s">
        <v>22</v>
      </c>
      <c r="J8218">
        <v>8.6014409999999996E-3</v>
      </c>
      <c r="K8218">
        <v>16.75</v>
      </c>
      <c r="L8218">
        <v>73.703800000000001</v>
      </c>
      <c r="M8218">
        <v>4</v>
      </c>
    </row>
    <row r="8219" spans="1:13" x14ac:dyDescent="0.3">
      <c r="A8219" t="s">
        <v>10</v>
      </c>
      <c r="B8219">
        <v>8216</v>
      </c>
      <c r="C8219" t="s">
        <v>570</v>
      </c>
      <c r="D8219" t="s">
        <v>54</v>
      </c>
      <c r="E8219">
        <v>2022</v>
      </c>
      <c r="F8219" t="s">
        <v>20</v>
      </c>
      <c r="G8219" t="s">
        <v>21</v>
      </c>
      <c r="H8219" t="s">
        <v>15</v>
      </c>
      <c r="I8219" t="s">
        <v>22</v>
      </c>
      <c r="J8219">
        <v>0.12237250399999999</v>
      </c>
      <c r="K8219">
        <v>17.7</v>
      </c>
      <c r="L8219">
        <v>101.56740000000001</v>
      </c>
      <c r="M8219">
        <v>4</v>
      </c>
    </row>
    <row r="8220" spans="1:13" x14ac:dyDescent="0.3">
      <c r="A8220" t="s">
        <v>10</v>
      </c>
      <c r="B8220">
        <v>8217</v>
      </c>
      <c r="C8220" t="s">
        <v>573</v>
      </c>
      <c r="D8220" t="s">
        <v>54</v>
      </c>
      <c r="E8220">
        <v>2022</v>
      </c>
      <c r="F8220" t="s">
        <v>20</v>
      </c>
      <c r="G8220" t="s">
        <v>21</v>
      </c>
      <c r="H8220" t="s">
        <v>15</v>
      </c>
      <c r="I8220" t="s">
        <v>22</v>
      </c>
      <c r="J8220">
        <v>9.1950972000000006E-2</v>
      </c>
      <c r="K8220">
        <v>18.7</v>
      </c>
      <c r="L8220">
        <v>184.22919999999999</v>
      </c>
      <c r="M8220">
        <v>4</v>
      </c>
    </row>
    <row r="8221" spans="1:13" x14ac:dyDescent="0.3">
      <c r="A8221" t="s">
        <v>10</v>
      </c>
      <c r="B8221">
        <v>8218</v>
      </c>
      <c r="C8221" t="s">
        <v>1470</v>
      </c>
      <c r="D8221" t="s">
        <v>54</v>
      </c>
      <c r="E8221">
        <v>2022</v>
      </c>
      <c r="F8221" t="s">
        <v>20</v>
      </c>
      <c r="G8221" t="s">
        <v>21</v>
      </c>
      <c r="H8221" t="s">
        <v>15</v>
      </c>
      <c r="I8221" t="s">
        <v>22</v>
      </c>
      <c r="J8221">
        <v>1.8098194000000001E-2</v>
      </c>
      <c r="K8221">
        <v>19.7</v>
      </c>
      <c r="L8221">
        <v>104.599</v>
      </c>
      <c r="M8221">
        <v>4</v>
      </c>
    </row>
    <row r="8222" spans="1:13" x14ac:dyDescent="0.3">
      <c r="A8222" t="s">
        <v>10</v>
      </c>
      <c r="B8222">
        <v>8219</v>
      </c>
      <c r="C8222" t="s">
        <v>1336</v>
      </c>
      <c r="D8222" t="s">
        <v>153</v>
      </c>
      <c r="E8222">
        <v>2022</v>
      </c>
      <c r="F8222" t="s">
        <v>20</v>
      </c>
      <c r="G8222" t="s">
        <v>21</v>
      </c>
      <c r="H8222" t="s">
        <v>15</v>
      </c>
      <c r="I8222" t="s">
        <v>22</v>
      </c>
      <c r="J8222">
        <v>0.140811559</v>
      </c>
      <c r="K8222">
        <v>5.3650000000000002</v>
      </c>
      <c r="L8222">
        <v>173.57640000000001</v>
      </c>
      <c r="M8222">
        <v>4</v>
      </c>
    </row>
    <row r="8223" spans="1:13" x14ac:dyDescent="0.3">
      <c r="A8223" t="s">
        <v>10</v>
      </c>
      <c r="B8223">
        <v>8220</v>
      </c>
      <c r="C8223" t="s">
        <v>1454</v>
      </c>
      <c r="D8223" t="s">
        <v>153</v>
      </c>
      <c r="E8223">
        <v>2022</v>
      </c>
      <c r="F8223" t="s">
        <v>20</v>
      </c>
      <c r="G8223" t="s">
        <v>21</v>
      </c>
      <c r="H8223" t="s">
        <v>15</v>
      </c>
      <c r="I8223" t="s">
        <v>22</v>
      </c>
      <c r="J8223">
        <v>0.12986446099999999</v>
      </c>
      <c r="K8223">
        <v>20.75</v>
      </c>
      <c r="L8223">
        <v>240.18799999999999</v>
      </c>
      <c r="M8223">
        <v>4</v>
      </c>
    </row>
    <row r="8224" spans="1:13" x14ac:dyDescent="0.3">
      <c r="A8224" t="s">
        <v>10</v>
      </c>
      <c r="B8224">
        <v>8221</v>
      </c>
      <c r="C8224" t="s">
        <v>1321</v>
      </c>
      <c r="D8224" t="s">
        <v>48</v>
      </c>
      <c r="E8224">
        <v>2022</v>
      </c>
      <c r="F8224" t="s">
        <v>20</v>
      </c>
      <c r="G8224" t="s">
        <v>21</v>
      </c>
      <c r="H8224" t="s">
        <v>15</v>
      </c>
      <c r="I8224" t="s">
        <v>22</v>
      </c>
      <c r="J8224">
        <v>1.098386E-2</v>
      </c>
      <c r="K8224">
        <v>6.63</v>
      </c>
      <c r="L8224">
        <v>55.458799999999997</v>
      </c>
      <c r="M8224">
        <v>4</v>
      </c>
    </row>
    <row r="8225" spans="1:13" x14ac:dyDescent="0.3">
      <c r="A8225" t="s">
        <v>10</v>
      </c>
      <c r="B8225">
        <v>8222</v>
      </c>
      <c r="C8225" t="s">
        <v>1337</v>
      </c>
      <c r="D8225" t="s">
        <v>48</v>
      </c>
      <c r="E8225">
        <v>2022</v>
      </c>
      <c r="F8225" t="s">
        <v>20</v>
      </c>
      <c r="G8225" t="s">
        <v>21</v>
      </c>
      <c r="H8225" t="s">
        <v>15</v>
      </c>
      <c r="I8225" t="s">
        <v>22</v>
      </c>
      <c r="J8225">
        <v>0.136984147</v>
      </c>
      <c r="K8225">
        <v>6.89</v>
      </c>
      <c r="L8225">
        <v>192.68199999999999</v>
      </c>
      <c r="M8225">
        <v>4</v>
      </c>
    </row>
    <row r="8226" spans="1:13" x14ac:dyDescent="0.3">
      <c r="A8226" t="s">
        <v>10</v>
      </c>
      <c r="B8226">
        <v>8223</v>
      </c>
      <c r="C8226" t="s">
        <v>1124</v>
      </c>
      <c r="D8226" t="s">
        <v>48</v>
      </c>
      <c r="E8226">
        <v>2022</v>
      </c>
      <c r="F8226" t="s">
        <v>20</v>
      </c>
      <c r="G8226" t="s">
        <v>21</v>
      </c>
      <c r="H8226" t="s">
        <v>15</v>
      </c>
      <c r="I8226" t="s">
        <v>22</v>
      </c>
      <c r="J8226">
        <v>0.135258515</v>
      </c>
      <c r="K8226">
        <v>7.63</v>
      </c>
      <c r="L8226">
        <v>47.240200000000002</v>
      </c>
      <c r="M8226">
        <v>4</v>
      </c>
    </row>
    <row r="8227" spans="1:13" x14ac:dyDescent="0.3">
      <c r="A8227" t="s">
        <v>10</v>
      </c>
      <c r="B8227">
        <v>8224</v>
      </c>
      <c r="C8227" t="s">
        <v>1572</v>
      </c>
      <c r="D8227" t="s">
        <v>48</v>
      </c>
      <c r="E8227">
        <v>2022</v>
      </c>
      <c r="F8227" t="s">
        <v>20</v>
      </c>
      <c r="G8227" t="s">
        <v>21</v>
      </c>
      <c r="H8227" t="s">
        <v>15</v>
      </c>
      <c r="I8227" t="s">
        <v>22</v>
      </c>
      <c r="J8227">
        <v>3.4129119999999999E-2</v>
      </c>
      <c r="K8227">
        <v>7.81</v>
      </c>
      <c r="L8227">
        <v>165.11580000000001</v>
      </c>
      <c r="M8227">
        <v>4</v>
      </c>
    </row>
    <row r="8228" spans="1:13" x14ac:dyDescent="0.3">
      <c r="A8228" t="s">
        <v>10</v>
      </c>
      <c r="B8228">
        <v>8225</v>
      </c>
      <c r="C8228" t="s">
        <v>1201</v>
      </c>
      <c r="D8228" t="s">
        <v>48</v>
      </c>
      <c r="E8228">
        <v>2022</v>
      </c>
      <c r="F8228" t="s">
        <v>20</v>
      </c>
      <c r="G8228" t="s">
        <v>21</v>
      </c>
      <c r="H8228" t="s">
        <v>15</v>
      </c>
      <c r="I8228" t="s">
        <v>22</v>
      </c>
      <c r="J8228">
        <v>8.8681966000000001E-2</v>
      </c>
      <c r="K8228">
        <v>8.8949999999999996</v>
      </c>
      <c r="L8228">
        <v>121.973</v>
      </c>
      <c r="M8228">
        <v>4</v>
      </c>
    </row>
    <row r="8229" spans="1:13" x14ac:dyDescent="0.3">
      <c r="A8229" t="s">
        <v>10</v>
      </c>
      <c r="B8229">
        <v>8226</v>
      </c>
      <c r="C8229" t="s">
        <v>131</v>
      </c>
      <c r="D8229" t="s">
        <v>48</v>
      </c>
      <c r="E8229">
        <v>2022</v>
      </c>
      <c r="F8229" t="s">
        <v>20</v>
      </c>
      <c r="G8229" t="s">
        <v>21</v>
      </c>
      <c r="H8229" t="s">
        <v>15</v>
      </c>
      <c r="I8229" t="s">
        <v>22</v>
      </c>
      <c r="J8229">
        <v>2.7454996999999998E-2</v>
      </c>
      <c r="K8229">
        <v>9.6</v>
      </c>
      <c r="L8229">
        <v>258.13040000000001</v>
      </c>
      <c r="M8229">
        <v>4</v>
      </c>
    </row>
    <row r="8230" spans="1:13" x14ac:dyDescent="0.3">
      <c r="A8230" t="s">
        <v>10</v>
      </c>
      <c r="B8230">
        <v>8227</v>
      </c>
      <c r="C8230" t="s">
        <v>1602</v>
      </c>
      <c r="D8230" t="s">
        <v>48</v>
      </c>
      <c r="E8230">
        <v>2022</v>
      </c>
      <c r="F8230" t="s">
        <v>20</v>
      </c>
      <c r="G8230" t="s">
        <v>21</v>
      </c>
      <c r="H8230" t="s">
        <v>15</v>
      </c>
      <c r="I8230" t="s">
        <v>22</v>
      </c>
      <c r="J8230">
        <v>9.4145821000000005E-2</v>
      </c>
      <c r="K8230">
        <v>10.5</v>
      </c>
      <c r="L8230">
        <v>210.8244</v>
      </c>
      <c r="M8230">
        <v>4</v>
      </c>
    </row>
    <row r="8231" spans="1:13" x14ac:dyDescent="0.3">
      <c r="A8231" t="s">
        <v>10</v>
      </c>
      <c r="B8231">
        <v>8228</v>
      </c>
      <c r="C8231" t="s">
        <v>903</v>
      </c>
      <c r="D8231" t="s">
        <v>48</v>
      </c>
      <c r="E8231">
        <v>2022</v>
      </c>
      <c r="F8231" t="s">
        <v>20</v>
      </c>
      <c r="G8231" t="s">
        <v>21</v>
      </c>
      <c r="H8231" t="s">
        <v>15</v>
      </c>
      <c r="I8231" t="s">
        <v>22</v>
      </c>
      <c r="J8231">
        <v>1.3551445000000001E-2</v>
      </c>
      <c r="K8231">
        <v>10.5</v>
      </c>
      <c r="L8231">
        <v>142.0154</v>
      </c>
      <c r="M8231">
        <v>4</v>
      </c>
    </row>
    <row r="8232" spans="1:13" x14ac:dyDescent="0.3">
      <c r="A8232" t="s">
        <v>10</v>
      </c>
      <c r="B8232">
        <v>8229</v>
      </c>
      <c r="C8232" t="s">
        <v>132</v>
      </c>
      <c r="D8232" t="s">
        <v>48</v>
      </c>
      <c r="E8232">
        <v>2022</v>
      </c>
      <c r="F8232" t="s">
        <v>20</v>
      </c>
      <c r="G8232" t="s">
        <v>21</v>
      </c>
      <c r="H8232" t="s">
        <v>15</v>
      </c>
      <c r="I8232" t="s">
        <v>22</v>
      </c>
      <c r="J8232">
        <v>1.1472001000000001E-2</v>
      </c>
      <c r="K8232">
        <v>10.695</v>
      </c>
      <c r="L8232">
        <v>75.203800000000001</v>
      </c>
      <c r="M8232">
        <v>4</v>
      </c>
    </row>
    <row r="8233" spans="1:13" x14ac:dyDescent="0.3">
      <c r="A8233" t="s">
        <v>10</v>
      </c>
      <c r="B8233">
        <v>8230</v>
      </c>
      <c r="C8233" t="s">
        <v>1093</v>
      </c>
      <c r="D8233" t="s">
        <v>48</v>
      </c>
      <c r="E8233">
        <v>2022</v>
      </c>
      <c r="F8233" t="s">
        <v>20</v>
      </c>
      <c r="G8233" t="s">
        <v>21</v>
      </c>
      <c r="H8233" t="s">
        <v>15</v>
      </c>
      <c r="I8233" t="s">
        <v>22</v>
      </c>
      <c r="J8233">
        <v>8.6281593000000004E-2</v>
      </c>
      <c r="K8233">
        <v>11.15</v>
      </c>
      <c r="L8233">
        <v>170.57900000000001</v>
      </c>
      <c r="M8233">
        <v>4</v>
      </c>
    </row>
    <row r="8234" spans="1:13" x14ac:dyDescent="0.3">
      <c r="A8234" t="s">
        <v>10</v>
      </c>
      <c r="B8234">
        <v>8231</v>
      </c>
      <c r="C8234" t="s">
        <v>887</v>
      </c>
      <c r="D8234" t="s">
        <v>48</v>
      </c>
      <c r="E8234">
        <v>2022</v>
      </c>
      <c r="F8234" t="s">
        <v>20</v>
      </c>
      <c r="G8234" t="s">
        <v>21</v>
      </c>
      <c r="H8234" t="s">
        <v>15</v>
      </c>
      <c r="I8234" t="s">
        <v>22</v>
      </c>
      <c r="J8234">
        <v>3.7723475999999999E-2</v>
      </c>
      <c r="K8234">
        <v>11.5</v>
      </c>
      <c r="L8234">
        <v>109.5254</v>
      </c>
      <c r="M8234">
        <v>4</v>
      </c>
    </row>
    <row r="8235" spans="1:13" x14ac:dyDescent="0.3">
      <c r="A8235" t="s">
        <v>10</v>
      </c>
      <c r="B8235">
        <v>8232</v>
      </c>
      <c r="C8235" t="s">
        <v>451</v>
      </c>
      <c r="D8235" t="s">
        <v>48</v>
      </c>
      <c r="E8235">
        <v>2022</v>
      </c>
      <c r="F8235" t="s">
        <v>20</v>
      </c>
      <c r="G8235" t="s">
        <v>21</v>
      </c>
      <c r="H8235" t="s">
        <v>15</v>
      </c>
      <c r="I8235" t="s">
        <v>22</v>
      </c>
      <c r="J8235">
        <v>9.4037240999999994E-2</v>
      </c>
      <c r="K8235">
        <v>11.8</v>
      </c>
      <c r="L8235">
        <v>124.57040000000001</v>
      </c>
      <c r="M8235">
        <v>4</v>
      </c>
    </row>
    <row r="8236" spans="1:13" x14ac:dyDescent="0.3">
      <c r="A8236" t="s">
        <v>10</v>
      </c>
      <c r="B8236">
        <v>8233</v>
      </c>
      <c r="C8236" t="s">
        <v>727</v>
      </c>
      <c r="D8236" t="s">
        <v>48</v>
      </c>
      <c r="E8236">
        <v>2022</v>
      </c>
      <c r="F8236" t="s">
        <v>20</v>
      </c>
      <c r="G8236" t="s">
        <v>21</v>
      </c>
      <c r="H8236" t="s">
        <v>15</v>
      </c>
      <c r="I8236" t="s">
        <v>22</v>
      </c>
      <c r="J8236">
        <v>1.7932223000000001E-2</v>
      </c>
      <c r="K8236">
        <v>13.5</v>
      </c>
      <c r="L8236">
        <v>78.796000000000006</v>
      </c>
      <c r="M8236">
        <v>4</v>
      </c>
    </row>
    <row r="8237" spans="1:13" x14ac:dyDescent="0.3">
      <c r="A8237" t="s">
        <v>10</v>
      </c>
      <c r="B8237">
        <v>8234</v>
      </c>
      <c r="C8237" t="s">
        <v>840</v>
      </c>
      <c r="D8237" t="s">
        <v>48</v>
      </c>
      <c r="E8237">
        <v>2022</v>
      </c>
      <c r="F8237" t="s">
        <v>20</v>
      </c>
      <c r="G8237" t="s">
        <v>21</v>
      </c>
      <c r="H8237" t="s">
        <v>15</v>
      </c>
      <c r="I8237" t="s">
        <v>22</v>
      </c>
      <c r="J8237">
        <v>5.7104066000000002E-2</v>
      </c>
      <c r="K8237">
        <v>13.8</v>
      </c>
      <c r="L8237">
        <v>232.69839999999999</v>
      </c>
      <c r="M8237">
        <v>4</v>
      </c>
    </row>
    <row r="8238" spans="1:13" x14ac:dyDescent="0.3">
      <c r="A8238" t="s">
        <v>10</v>
      </c>
      <c r="B8238">
        <v>8235</v>
      </c>
      <c r="C8238" t="s">
        <v>1495</v>
      </c>
      <c r="D8238" t="s">
        <v>48</v>
      </c>
      <c r="E8238">
        <v>2022</v>
      </c>
      <c r="F8238" t="s">
        <v>20</v>
      </c>
      <c r="G8238" t="s">
        <v>21</v>
      </c>
      <c r="H8238" t="s">
        <v>15</v>
      </c>
      <c r="I8238" t="s">
        <v>22</v>
      </c>
      <c r="J8238">
        <v>9.9535996000000002E-2</v>
      </c>
      <c r="K8238">
        <v>14.65</v>
      </c>
      <c r="L8238">
        <v>52.266599999999997</v>
      </c>
      <c r="M8238">
        <v>4</v>
      </c>
    </row>
    <row r="8239" spans="1:13" x14ac:dyDescent="0.3">
      <c r="A8239" t="s">
        <v>10</v>
      </c>
      <c r="B8239">
        <v>8236</v>
      </c>
      <c r="C8239" t="s">
        <v>1203</v>
      </c>
      <c r="D8239" t="s">
        <v>48</v>
      </c>
      <c r="E8239">
        <v>2022</v>
      </c>
      <c r="F8239" t="s">
        <v>20</v>
      </c>
      <c r="G8239" t="s">
        <v>21</v>
      </c>
      <c r="H8239" t="s">
        <v>15</v>
      </c>
      <c r="I8239" t="s">
        <v>22</v>
      </c>
      <c r="J8239">
        <v>0.138868769</v>
      </c>
      <c r="K8239">
        <v>18.850000000000001</v>
      </c>
      <c r="L8239">
        <v>251.8724</v>
      </c>
      <c r="M8239">
        <v>4</v>
      </c>
    </row>
    <row r="8240" spans="1:13" x14ac:dyDescent="0.3">
      <c r="A8240" t="s">
        <v>10</v>
      </c>
      <c r="B8240">
        <v>8237</v>
      </c>
      <c r="C8240" t="s">
        <v>530</v>
      </c>
      <c r="D8240" t="s">
        <v>48</v>
      </c>
      <c r="E8240">
        <v>2022</v>
      </c>
      <c r="F8240" t="s">
        <v>20</v>
      </c>
      <c r="G8240" t="s">
        <v>21</v>
      </c>
      <c r="H8240" t="s">
        <v>15</v>
      </c>
      <c r="I8240" t="s">
        <v>22</v>
      </c>
      <c r="J8240">
        <v>1.863822E-2</v>
      </c>
      <c r="K8240">
        <v>19.350000000000001</v>
      </c>
      <c r="L8240">
        <v>110.2544</v>
      </c>
      <c r="M8240">
        <v>4</v>
      </c>
    </row>
    <row r="8241" spans="1:13" x14ac:dyDescent="0.3">
      <c r="A8241" t="s">
        <v>10</v>
      </c>
      <c r="B8241">
        <v>8238</v>
      </c>
      <c r="C8241" t="s">
        <v>520</v>
      </c>
      <c r="D8241" t="s">
        <v>32</v>
      </c>
      <c r="E8241">
        <v>2022</v>
      </c>
      <c r="F8241" t="s">
        <v>20</v>
      </c>
      <c r="G8241" t="s">
        <v>21</v>
      </c>
      <c r="H8241" t="s">
        <v>15</v>
      </c>
      <c r="I8241" t="s">
        <v>22</v>
      </c>
      <c r="J8241">
        <v>0.12844905500000001</v>
      </c>
      <c r="K8241">
        <v>8.27</v>
      </c>
      <c r="L8241">
        <v>186.5924</v>
      </c>
      <c r="M8241">
        <v>4</v>
      </c>
    </row>
    <row r="8242" spans="1:13" x14ac:dyDescent="0.3">
      <c r="A8242" t="s">
        <v>10</v>
      </c>
      <c r="B8242">
        <v>8239</v>
      </c>
      <c r="C8242" t="s">
        <v>482</v>
      </c>
      <c r="D8242" t="s">
        <v>159</v>
      </c>
      <c r="E8242">
        <v>2022</v>
      </c>
      <c r="F8242" t="s">
        <v>20</v>
      </c>
      <c r="G8242" t="s">
        <v>21</v>
      </c>
      <c r="H8242" t="s">
        <v>15</v>
      </c>
      <c r="I8242" t="s">
        <v>22</v>
      </c>
      <c r="J8242">
        <v>0.135646297</v>
      </c>
      <c r="K8242">
        <v>17.7</v>
      </c>
      <c r="L8242">
        <v>186.0924</v>
      </c>
      <c r="M8242">
        <v>4</v>
      </c>
    </row>
    <row r="8243" spans="1:13" x14ac:dyDescent="0.3">
      <c r="A8243" t="s">
        <v>10</v>
      </c>
      <c r="B8243">
        <v>8240</v>
      </c>
      <c r="C8243" t="s">
        <v>158</v>
      </c>
      <c r="D8243" t="s">
        <v>159</v>
      </c>
      <c r="E8243">
        <v>2022</v>
      </c>
      <c r="F8243" t="s">
        <v>20</v>
      </c>
      <c r="G8243" t="s">
        <v>21</v>
      </c>
      <c r="H8243" t="s">
        <v>15</v>
      </c>
      <c r="I8243" t="s">
        <v>22</v>
      </c>
      <c r="J8243">
        <v>7.069662E-3</v>
      </c>
      <c r="K8243">
        <v>21.2</v>
      </c>
      <c r="L8243">
        <v>175.77379999999999</v>
      </c>
      <c r="M8243">
        <v>4</v>
      </c>
    </row>
    <row r="8244" spans="1:13" x14ac:dyDescent="0.3">
      <c r="A8244" t="s">
        <v>1611</v>
      </c>
      <c r="B8244">
        <v>8241</v>
      </c>
      <c r="C8244" t="s">
        <v>1452</v>
      </c>
      <c r="D8244" t="s">
        <v>28</v>
      </c>
      <c r="E8244">
        <v>2022</v>
      </c>
      <c r="F8244" t="s">
        <v>20</v>
      </c>
      <c r="G8244" t="s">
        <v>21</v>
      </c>
      <c r="H8244" t="s">
        <v>15</v>
      </c>
      <c r="I8244" t="s">
        <v>22</v>
      </c>
      <c r="J8244">
        <v>2.6627857000000001E-2</v>
      </c>
      <c r="K8244">
        <v>16.850000000000001</v>
      </c>
      <c r="L8244">
        <v>93.712000000000003</v>
      </c>
      <c r="M8244">
        <v>4</v>
      </c>
    </row>
    <row r="8245" spans="1:13" x14ac:dyDescent="0.3">
      <c r="A8245" t="s">
        <v>1611</v>
      </c>
      <c r="B8245">
        <v>8242</v>
      </c>
      <c r="C8245" t="s">
        <v>966</v>
      </c>
      <c r="D8245" t="s">
        <v>28</v>
      </c>
      <c r="E8245">
        <v>2022</v>
      </c>
      <c r="F8245" t="s">
        <v>20</v>
      </c>
      <c r="G8245" t="s">
        <v>21</v>
      </c>
      <c r="H8245" t="s">
        <v>15</v>
      </c>
      <c r="I8245" t="s">
        <v>22</v>
      </c>
      <c r="J8245">
        <v>3.4841088999999999E-2</v>
      </c>
      <c r="K8245">
        <v>19.25</v>
      </c>
      <c r="L8245">
        <v>141.14959999999999</v>
      </c>
      <c r="M8245">
        <v>4</v>
      </c>
    </row>
    <row r="8246" spans="1:13" x14ac:dyDescent="0.3">
      <c r="A8246" t="s">
        <v>1611</v>
      </c>
      <c r="B8246">
        <v>8243</v>
      </c>
      <c r="C8246" t="s">
        <v>863</v>
      </c>
      <c r="D8246" t="s">
        <v>12</v>
      </c>
      <c r="E8246">
        <v>2022</v>
      </c>
      <c r="F8246" t="s">
        <v>20</v>
      </c>
      <c r="G8246" t="s">
        <v>21</v>
      </c>
      <c r="H8246" t="s">
        <v>15</v>
      </c>
      <c r="I8246" t="s">
        <v>22</v>
      </c>
      <c r="J8246">
        <v>7.1743629000000003E-2</v>
      </c>
      <c r="K8246">
        <v>13.3</v>
      </c>
      <c r="L8246">
        <v>59.753599999999999</v>
      </c>
      <c r="M8246">
        <v>4</v>
      </c>
    </row>
    <row r="8247" spans="1:13" x14ac:dyDescent="0.3">
      <c r="A8247" t="s">
        <v>1611</v>
      </c>
      <c r="B8247">
        <v>8244</v>
      </c>
      <c r="C8247" t="s">
        <v>767</v>
      </c>
      <c r="D8247" t="s">
        <v>54</v>
      </c>
      <c r="E8247">
        <v>2022</v>
      </c>
      <c r="F8247" t="s">
        <v>20</v>
      </c>
      <c r="G8247" t="s">
        <v>21</v>
      </c>
      <c r="H8247" t="s">
        <v>15</v>
      </c>
      <c r="I8247" t="s">
        <v>22</v>
      </c>
      <c r="J8247">
        <v>5.7655493000000002E-2</v>
      </c>
      <c r="K8247">
        <v>11.8</v>
      </c>
      <c r="L8247">
        <v>152.63659999999999</v>
      </c>
      <c r="M8247">
        <v>4</v>
      </c>
    </row>
    <row r="8248" spans="1:13" x14ac:dyDescent="0.3">
      <c r="A8248" t="s">
        <v>1611</v>
      </c>
      <c r="B8248">
        <v>8245</v>
      </c>
      <c r="C8248" t="s">
        <v>1519</v>
      </c>
      <c r="D8248" t="s">
        <v>48</v>
      </c>
      <c r="E8248">
        <v>2022</v>
      </c>
      <c r="F8248" t="s">
        <v>20</v>
      </c>
      <c r="G8248" t="s">
        <v>21</v>
      </c>
      <c r="H8248" t="s">
        <v>15</v>
      </c>
      <c r="I8248" t="s">
        <v>22</v>
      </c>
      <c r="J8248">
        <v>4.7458753999999999E-2</v>
      </c>
      <c r="K8248">
        <v>17.25</v>
      </c>
      <c r="L8248">
        <v>95.806799999999996</v>
      </c>
      <c r="M8248">
        <v>4</v>
      </c>
    </row>
    <row r="8249" spans="1:13" x14ac:dyDescent="0.3">
      <c r="A8249" t="s">
        <v>1611</v>
      </c>
      <c r="B8249">
        <v>8246</v>
      </c>
      <c r="C8249" t="s">
        <v>1101</v>
      </c>
      <c r="D8249" t="s">
        <v>48</v>
      </c>
      <c r="E8249">
        <v>2022</v>
      </c>
      <c r="F8249" t="s">
        <v>20</v>
      </c>
      <c r="G8249" t="s">
        <v>21</v>
      </c>
      <c r="H8249" t="s">
        <v>15</v>
      </c>
      <c r="I8249" t="s">
        <v>22</v>
      </c>
      <c r="J8249">
        <v>4.6208155000000001E-2</v>
      </c>
      <c r="K8249">
        <v>20.6</v>
      </c>
      <c r="L8249">
        <v>178.03440000000001</v>
      </c>
      <c r="M8249">
        <v>4</v>
      </c>
    </row>
    <row r="8250" spans="1:13" x14ac:dyDescent="0.3">
      <c r="A8250" t="s">
        <v>17</v>
      </c>
      <c r="B8250">
        <v>8247</v>
      </c>
      <c r="C8250" t="s">
        <v>1247</v>
      </c>
      <c r="D8250" t="s">
        <v>95</v>
      </c>
      <c r="E8250">
        <v>2018</v>
      </c>
      <c r="F8250" t="s">
        <v>45</v>
      </c>
      <c r="G8250" t="s">
        <v>21</v>
      </c>
      <c r="H8250" t="s">
        <v>15</v>
      </c>
      <c r="I8250" t="s">
        <v>46</v>
      </c>
      <c r="J8250">
        <v>5.6656942000000002E-2</v>
      </c>
      <c r="L8250">
        <v>106.26220000000001</v>
      </c>
      <c r="M8250">
        <v>4</v>
      </c>
    </row>
    <row r="8251" spans="1:13" x14ac:dyDescent="0.3">
      <c r="A8251" t="s">
        <v>17</v>
      </c>
      <c r="B8251">
        <v>8248</v>
      </c>
      <c r="C8251" t="s">
        <v>662</v>
      </c>
      <c r="D8251" t="s">
        <v>57</v>
      </c>
      <c r="E8251">
        <v>2018</v>
      </c>
      <c r="F8251" t="s">
        <v>45</v>
      </c>
      <c r="G8251" t="s">
        <v>21</v>
      </c>
      <c r="H8251" t="s">
        <v>15</v>
      </c>
      <c r="I8251" t="s">
        <v>46</v>
      </c>
      <c r="J8251">
        <v>0</v>
      </c>
      <c r="L8251">
        <v>87.685599999999994</v>
      </c>
      <c r="M8251">
        <v>4</v>
      </c>
    </row>
    <row r="8252" spans="1:13" x14ac:dyDescent="0.3">
      <c r="A8252" t="s">
        <v>17</v>
      </c>
      <c r="B8252">
        <v>8249</v>
      </c>
      <c r="C8252" t="s">
        <v>1441</v>
      </c>
      <c r="D8252" t="s">
        <v>12</v>
      </c>
      <c r="E8252">
        <v>2018</v>
      </c>
      <c r="F8252" t="s">
        <v>45</v>
      </c>
      <c r="G8252" t="s">
        <v>21</v>
      </c>
      <c r="H8252" t="s">
        <v>15</v>
      </c>
      <c r="I8252" t="s">
        <v>46</v>
      </c>
      <c r="J8252">
        <v>2.7183141000000001E-2</v>
      </c>
      <c r="L8252">
        <v>99.7042</v>
      </c>
      <c r="M8252">
        <v>4</v>
      </c>
    </row>
    <row r="8253" spans="1:13" x14ac:dyDescent="0.3">
      <c r="A8253" t="s">
        <v>17</v>
      </c>
      <c r="B8253">
        <v>8250</v>
      </c>
      <c r="C8253" t="s">
        <v>718</v>
      </c>
      <c r="D8253" t="s">
        <v>19</v>
      </c>
      <c r="E8253">
        <v>2018</v>
      </c>
      <c r="F8253" t="s">
        <v>45</v>
      </c>
      <c r="G8253" t="s">
        <v>21</v>
      </c>
      <c r="H8253" t="s">
        <v>15</v>
      </c>
      <c r="I8253" t="s">
        <v>46</v>
      </c>
      <c r="J8253">
        <v>0</v>
      </c>
      <c r="L8253">
        <v>64.216800000000006</v>
      </c>
      <c r="M8253">
        <v>4</v>
      </c>
    </row>
    <row r="8254" spans="1:13" x14ac:dyDescent="0.3">
      <c r="A8254" t="s">
        <v>17</v>
      </c>
      <c r="B8254">
        <v>8251</v>
      </c>
      <c r="C8254" t="s">
        <v>1146</v>
      </c>
      <c r="D8254" t="s">
        <v>19</v>
      </c>
      <c r="E8254">
        <v>2018</v>
      </c>
      <c r="F8254" t="s">
        <v>45</v>
      </c>
      <c r="G8254" t="s">
        <v>21</v>
      </c>
      <c r="H8254" t="s">
        <v>15</v>
      </c>
      <c r="I8254" t="s">
        <v>46</v>
      </c>
      <c r="J8254">
        <v>6.9208684000000006E-2</v>
      </c>
      <c r="L8254">
        <v>264.08839999999998</v>
      </c>
      <c r="M8254">
        <v>4</v>
      </c>
    </row>
    <row r="8255" spans="1:13" x14ac:dyDescent="0.3">
      <c r="A8255" t="s">
        <v>17</v>
      </c>
      <c r="B8255">
        <v>8252</v>
      </c>
      <c r="C8255" t="s">
        <v>1134</v>
      </c>
      <c r="D8255" t="s">
        <v>42</v>
      </c>
      <c r="E8255">
        <v>2018</v>
      </c>
      <c r="F8255" t="s">
        <v>45</v>
      </c>
      <c r="G8255" t="s">
        <v>21</v>
      </c>
      <c r="H8255" t="s">
        <v>15</v>
      </c>
      <c r="I8255" t="s">
        <v>46</v>
      </c>
      <c r="J8255">
        <v>0.102941345</v>
      </c>
      <c r="L8255">
        <v>171.2448</v>
      </c>
      <c r="M8255">
        <v>4</v>
      </c>
    </row>
    <row r="8256" spans="1:13" x14ac:dyDescent="0.3">
      <c r="A8256" t="s">
        <v>17</v>
      </c>
      <c r="B8256">
        <v>8253</v>
      </c>
      <c r="C8256" t="s">
        <v>75</v>
      </c>
      <c r="D8256" t="s">
        <v>42</v>
      </c>
      <c r="E8256">
        <v>2018</v>
      </c>
      <c r="F8256" t="s">
        <v>45</v>
      </c>
      <c r="G8256" t="s">
        <v>21</v>
      </c>
      <c r="H8256" t="s">
        <v>15</v>
      </c>
      <c r="I8256" t="s">
        <v>46</v>
      </c>
      <c r="J8256">
        <v>8.0249973000000002E-2</v>
      </c>
      <c r="L8256">
        <v>168.679</v>
      </c>
      <c r="M8256">
        <v>4</v>
      </c>
    </row>
    <row r="8257" spans="1:13" x14ac:dyDescent="0.3">
      <c r="A8257" t="s">
        <v>17</v>
      </c>
      <c r="B8257">
        <v>8254</v>
      </c>
      <c r="C8257" t="s">
        <v>1070</v>
      </c>
      <c r="D8257" t="s">
        <v>42</v>
      </c>
      <c r="E8257">
        <v>2018</v>
      </c>
      <c r="F8257" t="s">
        <v>45</v>
      </c>
      <c r="G8257" t="s">
        <v>21</v>
      </c>
      <c r="H8257" t="s">
        <v>15</v>
      </c>
      <c r="I8257" t="s">
        <v>46</v>
      </c>
      <c r="J8257">
        <v>6.0888513999999998E-2</v>
      </c>
      <c r="L8257">
        <v>130.1968</v>
      </c>
      <c r="M8257">
        <v>4</v>
      </c>
    </row>
    <row r="8258" spans="1:13" x14ac:dyDescent="0.3">
      <c r="A8258" t="s">
        <v>17</v>
      </c>
      <c r="B8258">
        <v>8255</v>
      </c>
      <c r="C8258" t="s">
        <v>1526</v>
      </c>
      <c r="D8258" t="s">
        <v>54</v>
      </c>
      <c r="E8258">
        <v>2018</v>
      </c>
      <c r="F8258" t="s">
        <v>45</v>
      </c>
      <c r="G8258" t="s">
        <v>21</v>
      </c>
      <c r="H8258" t="s">
        <v>15</v>
      </c>
      <c r="I8258" t="s">
        <v>46</v>
      </c>
      <c r="J8258">
        <v>3.2024658999999997E-2</v>
      </c>
      <c r="L8258">
        <v>62.7194</v>
      </c>
      <c r="M8258">
        <v>4</v>
      </c>
    </row>
    <row r="8259" spans="1:13" x14ac:dyDescent="0.3">
      <c r="A8259" t="s">
        <v>17</v>
      </c>
      <c r="B8259">
        <v>8256</v>
      </c>
      <c r="C8259" t="s">
        <v>90</v>
      </c>
      <c r="D8259" t="s">
        <v>64</v>
      </c>
      <c r="E8259">
        <v>2018</v>
      </c>
      <c r="F8259" t="s">
        <v>45</v>
      </c>
      <c r="G8259" t="s">
        <v>21</v>
      </c>
      <c r="H8259" t="s">
        <v>15</v>
      </c>
      <c r="I8259" t="s">
        <v>46</v>
      </c>
      <c r="J8259">
        <v>0.18176926400000001</v>
      </c>
      <c r="L8259">
        <v>240.61959999999999</v>
      </c>
      <c r="M8259">
        <v>4</v>
      </c>
    </row>
    <row r="8260" spans="1:13" x14ac:dyDescent="0.3">
      <c r="A8260" t="s">
        <v>17</v>
      </c>
      <c r="B8260">
        <v>8257</v>
      </c>
      <c r="C8260" t="s">
        <v>1473</v>
      </c>
      <c r="D8260" t="s">
        <v>48</v>
      </c>
      <c r="E8260">
        <v>2018</v>
      </c>
      <c r="F8260" t="s">
        <v>45</v>
      </c>
      <c r="G8260" t="s">
        <v>21</v>
      </c>
      <c r="H8260" t="s">
        <v>15</v>
      </c>
      <c r="I8260" t="s">
        <v>46</v>
      </c>
      <c r="J8260">
        <v>3.9451624999999997E-2</v>
      </c>
      <c r="L8260">
        <v>39.548000000000002</v>
      </c>
      <c r="M8260">
        <v>4</v>
      </c>
    </row>
    <row r="8261" spans="1:13" x14ac:dyDescent="0.3">
      <c r="A8261" t="s">
        <v>17</v>
      </c>
      <c r="B8261">
        <v>8258</v>
      </c>
      <c r="C8261" t="s">
        <v>1173</v>
      </c>
      <c r="D8261" t="s">
        <v>48</v>
      </c>
      <c r="E8261">
        <v>2018</v>
      </c>
      <c r="F8261" t="s">
        <v>45</v>
      </c>
      <c r="G8261" t="s">
        <v>21</v>
      </c>
      <c r="H8261" t="s">
        <v>15</v>
      </c>
      <c r="I8261" t="s">
        <v>46</v>
      </c>
      <c r="J8261">
        <v>7.4830794000000006E-2</v>
      </c>
      <c r="L8261">
        <v>125.9046</v>
      </c>
      <c r="M8261">
        <v>4</v>
      </c>
    </row>
    <row r="8262" spans="1:13" x14ac:dyDescent="0.3">
      <c r="A8262" t="s">
        <v>17</v>
      </c>
      <c r="B8262">
        <v>8259</v>
      </c>
      <c r="C8262" t="s">
        <v>920</v>
      </c>
      <c r="D8262" t="s">
        <v>32</v>
      </c>
      <c r="E8262">
        <v>2018</v>
      </c>
      <c r="F8262" t="s">
        <v>45</v>
      </c>
      <c r="G8262" t="s">
        <v>21</v>
      </c>
      <c r="H8262" t="s">
        <v>15</v>
      </c>
      <c r="I8262" t="s">
        <v>46</v>
      </c>
      <c r="J8262">
        <v>9.4916346999999998E-2</v>
      </c>
      <c r="L8262">
        <v>172.31059999999999</v>
      </c>
      <c r="M8262">
        <v>4</v>
      </c>
    </row>
    <row r="8263" spans="1:13" x14ac:dyDescent="0.3">
      <c r="A8263" t="s">
        <v>17</v>
      </c>
      <c r="B8263">
        <v>8260</v>
      </c>
      <c r="C8263" t="s">
        <v>1292</v>
      </c>
      <c r="D8263" t="s">
        <v>32</v>
      </c>
      <c r="E8263">
        <v>2018</v>
      </c>
      <c r="F8263" t="s">
        <v>45</v>
      </c>
      <c r="G8263" t="s">
        <v>21</v>
      </c>
      <c r="H8263" t="s">
        <v>15</v>
      </c>
      <c r="I8263" t="s">
        <v>46</v>
      </c>
      <c r="J8263">
        <v>9.5931002000000001E-2</v>
      </c>
      <c r="L8263">
        <v>198.57679999999999</v>
      </c>
      <c r="M8263">
        <v>4</v>
      </c>
    </row>
    <row r="8264" spans="1:13" x14ac:dyDescent="0.3">
      <c r="A8264" t="s">
        <v>17</v>
      </c>
      <c r="B8264">
        <v>8261</v>
      </c>
      <c r="C8264" t="s">
        <v>1538</v>
      </c>
      <c r="D8264" t="s">
        <v>95</v>
      </c>
      <c r="E8264">
        <v>2018</v>
      </c>
      <c r="F8264" t="s">
        <v>45</v>
      </c>
      <c r="G8264" t="s">
        <v>21</v>
      </c>
      <c r="H8264" t="s">
        <v>15</v>
      </c>
      <c r="I8264" t="s">
        <v>46</v>
      </c>
      <c r="J8264">
        <v>8.2028693999999999E-2</v>
      </c>
      <c r="L8264">
        <v>148.60759999999999</v>
      </c>
      <c r="M8264">
        <v>4</v>
      </c>
    </row>
    <row r="8265" spans="1:13" x14ac:dyDescent="0.3">
      <c r="A8265" t="s">
        <v>17</v>
      </c>
      <c r="B8265">
        <v>8262</v>
      </c>
      <c r="C8265" t="s">
        <v>286</v>
      </c>
      <c r="D8265" t="s">
        <v>95</v>
      </c>
      <c r="E8265">
        <v>2018</v>
      </c>
      <c r="F8265" t="s">
        <v>45</v>
      </c>
      <c r="G8265" t="s">
        <v>21</v>
      </c>
      <c r="H8265" t="s">
        <v>15</v>
      </c>
      <c r="I8265" t="s">
        <v>46</v>
      </c>
      <c r="J8265">
        <v>6.0405783999999997E-2</v>
      </c>
      <c r="L8265">
        <v>234.5616</v>
      </c>
      <c r="M8265">
        <v>4</v>
      </c>
    </row>
    <row r="8266" spans="1:13" x14ac:dyDescent="0.3">
      <c r="A8266" t="s">
        <v>17</v>
      </c>
      <c r="B8266">
        <v>8263</v>
      </c>
      <c r="C8266" t="s">
        <v>681</v>
      </c>
      <c r="D8266" t="s">
        <v>95</v>
      </c>
      <c r="E8266">
        <v>2018</v>
      </c>
      <c r="F8266" t="s">
        <v>45</v>
      </c>
      <c r="G8266" t="s">
        <v>21</v>
      </c>
      <c r="H8266" t="s">
        <v>15</v>
      </c>
      <c r="I8266" t="s">
        <v>46</v>
      </c>
      <c r="J8266">
        <v>7.5707087000000006E-2</v>
      </c>
      <c r="L8266">
        <v>88.183000000000007</v>
      </c>
      <c r="M8266">
        <v>4</v>
      </c>
    </row>
    <row r="8267" spans="1:13" x14ac:dyDescent="0.3">
      <c r="A8267" t="s">
        <v>17</v>
      </c>
      <c r="B8267">
        <v>8264</v>
      </c>
      <c r="C8267" t="s">
        <v>162</v>
      </c>
      <c r="D8267" t="s">
        <v>95</v>
      </c>
      <c r="E8267">
        <v>2018</v>
      </c>
      <c r="F8267" t="s">
        <v>45</v>
      </c>
      <c r="G8267" t="s">
        <v>21</v>
      </c>
      <c r="H8267" t="s">
        <v>15</v>
      </c>
      <c r="I8267" t="s">
        <v>46</v>
      </c>
      <c r="J8267">
        <v>8.2602126999999997E-2</v>
      </c>
      <c r="L8267">
        <v>120.9756</v>
      </c>
      <c r="M8267">
        <v>4</v>
      </c>
    </row>
    <row r="8268" spans="1:13" x14ac:dyDescent="0.3">
      <c r="A8268" t="s">
        <v>17</v>
      </c>
      <c r="B8268">
        <v>8265</v>
      </c>
      <c r="C8268" t="s">
        <v>453</v>
      </c>
      <c r="D8268" t="s">
        <v>95</v>
      </c>
      <c r="E8268">
        <v>2018</v>
      </c>
      <c r="F8268" t="s">
        <v>45</v>
      </c>
      <c r="G8268" t="s">
        <v>21</v>
      </c>
      <c r="H8268" t="s">
        <v>15</v>
      </c>
      <c r="I8268" t="s">
        <v>46</v>
      </c>
      <c r="J8268">
        <v>3.5239270000000003E-2</v>
      </c>
      <c r="L8268">
        <v>231.601</v>
      </c>
      <c r="M8268">
        <v>4</v>
      </c>
    </row>
    <row r="8269" spans="1:13" x14ac:dyDescent="0.3">
      <c r="A8269" t="s">
        <v>17</v>
      </c>
      <c r="B8269">
        <v>8266</v>
      </c>
      <c r="C8269" t="s">
        <v>283</v>
      </c>
      <c r="D8269" t="s">
        <v>95</v>
      </c>
      <c r="E8269">
        <v>2018</v>
      </c>
      <c r="F8269" t="s">
        <v>45</v>
      </c>
      <c r="G8269" t="s">
        <v>21</v>
      </c>
      <c r="H8269" t="s">
        <v>15</v>
      </c>
      <c r="I8269" t="s">
        <v>46</v>
      </c>
      <c r="J8269">
        <v>0.12978357700000001</v>
      </c>
      <c r="L8269">
        <v>78.232799999999997</v>
      </c>
      <c r="M8269">
        <v>4</v>
      </c>
    </row>
    <row r="8270" spans="1:13" x14ac:dyDescent="0.3">
      <c r="A8270" t="s">
        <v>17</v>
      </c>
      <c r="B8270">
        <v>8267</v>
      </c>
      <c r="C8270" t="s">
        <v>986</v>
      </c>
      <c r="D8270" t="s">
        <v>95</v>
      </c>
      <c r="E8270">
        <v>2018</v>
      </c>
      <c r="F8270" t="s">
        <v>45</v>
      </c>
      <c r="G8270" t="s">
        <v>21</v>
      </c>
      <c r="H8270" t="s">
        <v>15</v>
      </c>
      <c r="I8270" t="s">
        <v>46</v>
      </c>
      <c r="J8270">
        <v>0</v>
      </c>
      <c r="L8270">
        <v>100.1384</v>
      </c>
      <c r="M8270">
        <v>4</v>
      </c>
    </row>
    <row r="8271" spans="1:13" x14ac:dyDescent="0.3">
      <c r="A8271" t="s">
        <v>17</v>
      </c>
      <c r="B8271">
        <v>8268</v>
      </c>
      <c r="C8271" t="s">
        <v>1471</v>
      </c>
      <c r="D8271" t="s">
        <v>95</v>
      </c>
      <c r="E8271">
        <v>2018</v>
      </c>
      <c r="F8271" t="s">
        <v>45</v>
      </c>
      <c r="G8271" t="s">
        <v>21</v>
      </c>
      <c r="H8271" t="s">
        <v>15</v>
      </c>
      <c r="I8271" t="s">
        <v>46</v>
      </c>
      <c r="J8271">
        <v>9.3649570000000001E-3</v>
      </c>
      <c r="L8271">
        <v>74.238</v>
      </c>
      <c r="M8271">
        <v>4</v>
      </c>
    </row>
    <row r="8272" spans="1:13" x14ac:dyDescent="0.3">
      <c r="A8272" t="s">
        <v>17</v>
      </c>
      <c r="B8272">
        <v>8269</v>
      </c>
      <c r="C8272" t="s">
        <v>613</v>
      </c>
      <c r="D8272" t="s">
        <v>57</v>
      </c>
      <c r="E8272">
        <v>2018</v>
      </c>
      <c r="F8272" t="s">
        <v>45</v>
      </c>
      <c r="G8272" t="s">
        <v>21</v>
      </c>
      <c r="H8272" t="s">
        <v>15</v>
      </c>
      <c r="I8272" t="s">
        <v>46</v>
      </c>
      <c r="J8272">
        <v>8.7045085999999994E-2</v>
      </c>
      <c r="L8272">
        <v>196.77940000000001</v>
      </c>
      <c r="M8272">
        <v>4</v>
      </c>
    </row>
    <row r="8273" spans="1:13" x14ac:dyDescent="0.3">
      <c r="A8273" t="s">
        <v>17</v>
      </c>
      <c r="B8273">
        <v>8270</v>
      </c>
      <c r="C8273" t="s">
        <v>790</v>
      </c>
      <c r="D8273" t="s">
        <v>57</v>
      </c>
      <c r="E8273">
        <v>2018</v>
      </c>
      <c r="F8273" t="s">
        <v>45</v>
      </c>
      <c r="G8273" t="s">
        <v>21</v>
      </c>
      <c r="H8273" t="s">
        <v>15</v>
      </c>
      <c r="I8273" t="s">
        <v>46</v>
      </c>
      <c r="J8273">
        <v>1.5834379999999999E-2</v>
      </c>
      <c r="L8273">
        <v>228.5668</v>
      </c>
      <c r="M8273">
        <v>4</v>
      </c>
    </row>
    <row r="8274" spans="1:13" x14ac:dyDescent="0.3">
      <c r="A8274" t="s">
        <v>17</v>
      </c>
      <c r="B8274">
        <v>8271</v>
      </c>
      <c r="C8274" t="s">
        <v>1364</v>
      </c>
      <c r="D8274" t="s">
        <v>57</v>
      </c>
      <c r="E8274">
        <v>2018</v>
      </c>
      <c r="F8274" t="s">
        <v>45</v>
      </c>
      <c r="G8274" t="s">
        <v>21</v>
      </c>
      <c r="H8274" t="s">
        <v>15</v>
      </c>
      <c r="I8274" t="s">
        <v>46</v>
      </c>
      <c r="J8274">
        <v>4.8545853E-2</v>
      </c>
      <c r="L8274">
        <v>60.119399999999999</v>
      </c>
      <c r="M8274">
        <v>4</v>
      </c>
    </row>
    <row r="8275" spans="1:13" x14ac:dyDescent="0.3">
      <c r="A8275" t="s">
        <v>17</v>
      </c>
      <c r="B8275">
        <v>8272</v>
      </c>
      <c r="C8275" t="s">
        <v>970</v>
      </c>
      <c r="D8275" t="s">
        <v>74</v>
      </c>
      <c r="E8275">
        <v>2018</v>
      </c>
      <c r="F8275" t="s">
        <v>45</v>
      </c>
      <c r="G8275" t="s">
        <v>21</v>
      </c>
      <c r="H8275" t="s">
        <v>15</v>
      </c>
      <c r="I8275" t="s">
        <v>46</v>
      </c>
      <c r="J8275">
        <v>8.8828418000000006E-2</v>
      </c>
      <c r="L8275">
        <v>192.24780000000001</v>
      </c>
      <c r="M8275">
        <v>4</v>
      </c>
    </row>
    <row r="8276" spans="1:13" x14ac:dyDescent="0.3">
      <c r="A8276" t="s">
        <v>17</v>
      </c>
      <c r="B8276">
        <v>8273</v>
      </c>
      <c r="C8276" t="s">
        <v>1420</v>
      </c>
      <c r="D8276" t="s">
        <v>28</v>
      </c>
      <c r="E8276">
        <v>2018</v>
      </c>
      <c r="F8276" t="s">
        <v>45</v>
      </c>
      <c r="G8276" t="s">
        <v>21</v>
      </c>
      <c r="H8276" t="s">
        <v>15</v>
      </c>
      <c r="I8276" t="s">
        <v>46</v>
      </c>
      <c r="J8276">
        <v>6.4607377999999993E-2</v>
      </c>
      <c r="L8276">
        <v>87.419799999999995</v>
      </c>
      <c r="M8276">
        <v>4</v>
      </c>
    </row>
    <row r="8277" spans="1:13" x14ac:dyDescent="0.3">
      <c r="A8277" t="s">
        <v>17</v>
      </c>
      <c r="B8277">
        <v>8274</v>
      </c>
      <c r="C8277" t="s">
        <v>1285</v>
      </c>
      <c r="D8277" t="s">
        <v>28</v>
      </c>
      <c r="E8277">
        <v>2018</v>
      </c>
      <c r="F8277" t="s">
        <v>45</v>
      </c>
      <c r="G8277" t="s">
        <v>21</v>
      </c>
      <c r="H8277" t="s">
        <v>15</v>
      </c>
      <c r="I8277" t="s">
        <v>46</v>
      </c>
      <c r="J8277">
        <v>0.120663214</v>
      </c>
      <c r="L8277">
        <v>95.677800000000005</v>
      </c>
      <c r="M8277">
        <v>4</v>
      </c>
    </row>
    <row r="8278" spans="1:13" x14ac:dyDescent="0.3">
      <c r="A8278" t="s">
        <v>17</v>
      </c>
      <c r="B8278">
        <v>8275</v>
      </c>
      <c r="C8278" t="s">
        <v>1545</v>
      </c>
      <c r="D8278" t="s">
        <v>28</v>
      </c>
      <c r="E8278">
        <v>2018</v>
      </c>
      <c r="F8278" t="s">
        <v>45</v>
      </c>
      <c r="G8278" t="s">
        <v>21</v>
      </c>
      <c r="H8278" t="s">
        <v>15</v>
      </c>
      <c r="I8278" t="s">
        <v>46</v>
      </c>
      <c r="J8278">
        <v>3.4717799000000001E-2</v>
      </c>
      <c r="L8278">
        <v>179.43440000000001</v>
      </c>
      <c r="M8278">
        <v>4</v>
      </c>
    </row>
    <row r="8279" spans="1:13" x14ac:dyDescent="0.3">
      <c r="A8279" t="s">
        <v>17</v>
      </c>
      <c r="B8279">
        <v>8276</v>
      </c>
      <c r="C8279" t="s">
        <v>1409</v>
      </c>
      <c r="D8279" t="s">
        <v>28</v>
      </c>
      <c r="E8279">
        <v>2018</v>
      </c>
      <c r="F8279" t="s">
        <v>45</v>
      </c>
      <c r="G8279" t="s">
        <v>21</v>
      </c>
      <c r="H8279" t="s">
        <v>15</v>
      </c>
      <c r="I8279" t="s">
        <v>46</v>
      </c>
      <c r="J8279">
        <v>7.2838380999999994E-2</v>
      </c>
      <c r="L8279">
        <v>155.2972</v>
      </c>
      <c r="M8279">
        <v>4</v>
      </c>
    </row>
    <row r="8280" spans="1:13" x14ac:dyDescent="0.3">
      <c r="A8280" t="s">
        <v>17</v>
      </c>
      <c r="B8280">
        <v>8277</v>
      </c>
      <c r="C8280" t="s">
        <v>926</v>
      </c>
      <c r="D8280" t="s">
        <v>28</v>
      </c>
      <c r="E8280">
        <v>2018</v>
      </c>
      <c r="F8280" t="s">
        <v>45</v>
      </c>
      <c r="G8280" t="s">
        <v>21</v>
      </c>
      <c r="H8280" t="s">
        <v>15</v>
      </c>
      <c r="I8280" t="s">
        <v>46</v>
      </c>
      <c r="J8280">
        <v>0.12683185399999999</v>
      </c>
      <c r="L8280">
        <v>209.02699999999999</v>
      </c>
      <c r="M8280">
        <v>4</v>
      </c>
    </row>
    <row r="8281" spans="1:13" x14ac:dyDescent="0.3">
      <c r="A8281" t="s">
        <v>17</v>
      </c>
      <c r="B8281">
        <v>8278</v>
      </c>
      <c r="C8281" t="s">
        <v>1103</v>
      </c>
      <c r="D8281" t="s">
        <v>28</v>
      </c>
      <c r="E8281">
        <v>2018</v>
      </c>
      <c r="F8281" t="s">
        <v>45</v>
      </c>
      <c r="G8281" t="s">
        <v>21</v>
      </c>
      <c r="H8281" t="s">
        <v>15</v>
      </c>
      <c r="I8281" t="s">
        <v>46</v>
      </c>
      <c r="J8281">
        <v>1.0590074999999999E-2</v>
      </c>
      <c r="L8281">
        <v>84.690799999999996</v>
      </c>
      <c r="M8281">
        <v>4</v>
      </c>
    </row>
    <row r="8282" spans="1:13" x14ac:dyDescent="0.3">
      <c r="A8282" t="s">
        <v>17</v>
      </c>
      <c r="B8282">
        <v>8279</v>
      </c>
      <c r="C8282" t="s">
        <v>164</v>
      </c>
      <c r="D8282" t="s">
        <v>28</v>
      </c>
      <c r="E8282">
        <v>2018</v>
      </c>
      <c r="F8282" t="s">
        <v>45</v>
      </c>
      <c r="G8282" t="s">
        <v>21</v>
      </c>
      <c r="H8282" t="s">
        <v>15</v>
      </c>
      <c r="I8282" t="s">
        <v>46</v>
      </c>
      <c r="J8282">
        <v>0.15067239900000001</v>
      </c>
      <c r="L8282">
        <v>104.72799999999999</v>
      </c>
      <c r="M8282">
        <v>4</v>
      </c>
    </row>
    <row r="8283" spans="1:13" x14ac:dyDescent="0.3">
      <c r="A8283" t="s">
        <v>17</v>
      </c>
      <c r="B8283">
        <v>8280</v>
      </c>
      <c r="C8283" t="s">
        <v>1233</v>
      </c>
      <c r="D8283" t="s">
        <v>28</v>
      </c>
      <c r="E8283">
        <v>2018</v>
      </c>
      <c r="F8283" t="s">
        <v>45</v>
      </c>
      <c r="G8283" t="s">
        <v>21</v>
      </c>
      <c r="H8283" t="s">
        <v>15</v>
      </c>
      <c r="I8283" t="s">
        <v>46</v>
      </c>
      <c r="J8283">
        <v>3.7217846999999998E-2</v>
      </c>
      <c r="L8283">
        <v>86.822400000000002</v>
      </c>
      <c r="M8283">
        <v>4</v>
      </c>
    </row>
    <row r="8284" spans="1:13" x14ac:dyDescent="0.3">
      <c r="A8284" t="s">
        <v>17</v>
      </c>
      <c r="B8284">
        <v>8281</v>
      </c>
      <c r="C8284" t="s">
        <v>202</v>
      </c>
      <c r="D8284" t="s">
        <v>28</v>
      </c>
      <c r="E8284">
        <v>2018</v>
      </c>
      <c r="F8284" t="s">
        <v>45</v>
      </c>
      <c r="G8284" t="s">
        <v>21</v>
      </c>
      <c r="H8284" t="s">
        <v>15</v>
      </c>
      <c r="I8284" t="s">
        <v>46</v>
      </c>
      <c r="J8284">
        <v>0.123449671</v>
      </c>
      <c r="L8284">
        <v>89.748800000000003</v>
      </c>
      <c r="M8284">
        <v>4</v>
      </c>
    </row>
    <row r="8285" spans="1:13" x14ac:dyDescent="0.3">
      <c r="A8285" t="s">
        <v>17</v>
      </c>
      <c r="B8285">
        <v>8282</v>
      </c>
      <c r="C8285" t="s">
        <v>97</v>
      </c>
      <c r="D8285" t="s">
        <v>28</v>
      </c>
      <c r="E8285">
        <v>2018</v>
      </c>
      <c r="F8285" t="s">
        <v>45</v>
      </c>
      <c r="G8285" t="s">
        <v>21</v>
      </c>
      <c r="H8285" t="s">
        <v>15</v>
      </c>
      <c r="I8285" t="s">
        <v>46</v>
      </c>
      <c r="J8285">
        <v>2.4047319000000001E-2</v>
      </c>
      <c r="L8285">
        <v>115.515</v>
      </c>
      <c r="M8285">
        <v>4</v>
      </c>
    </row>
    <row r="8286" spans="1:13" x14ac:dyDescent="0.3">
      <c r="A8286" t="s">
        <v>17</v>
      </c>
      <c r="B8286">
        <v>8283</v>
      </c>
      <c r="C8286" t="s">
        <v>875</v>
      </c>
      <c r="D8286" t="s">
        <v>28</v>
      </c>
      <c r="E8286">
        <v>2018</v>
      </c>
      <c r="F8286" t="s">
        <v>45</v>
      </c>
      <c r="G8286" t="s">
        <v>21</v>
      </c>
      <c r="H8286" t="s">
        <v>15</v>
      </c>
      <c r="I8286" t="s">
        <v>46</v>
      </c>
      <c r="J8286">
        <v>6.2724116999999996E-2</v>
      </c>
      <c r="L8286">
        <v>100.57</v>
      </c>
      <c r="M8286">
        <v>4</v>
      </c>
    </row>
    <row r="8287" spans="1:13" x14ac:dyDescent="0.3">
      <c r="A8287" t="s">
        <v>17</v>
      </c>
      <c r="B8287">
        <v>8284</v>
      </c>
      <c r="C8287" t="s">
        <v>371</v>
      </c>
      <c r="D8287" t="s">
        <v>67</v>
      </c>
      <c r="E8287">
        <v>2018</v>
      </c>
      <c r="F8287" t="s">
        <v>45</v>
      </c>
      <c r="G8287" t="s">
        <v>21</v>
      </c>
      <c r="H8287" t="s">
        <v>15</v>
      </c>
      <c r="I8287" t="s">
        <v>46</v>
      </c>
      <c r="J8287">
        <v>4.5088723999999997E-2</v>
      </c>
      <c r="L8287">
        <v>39.713799999999999</v>
      </c>
      <c r="M8287">
        <v>4</v>
      </c>
    </row>
    <row r="8288" spans="1:13" x14ac:dyDescent="0.3">
      <c r="A8288" t="s">
        <v>17</v>
      </c>
      <c r="B8288">
        <v>8285</v>
      </c>
      <c r="C8288" t="s">
        <v>854</v>
      </c>
      <c r="D8288" t="s">
        <v>67</v>
      </c>
      <c r="E8288">
        <v>2018</v>
      </c>
      <c r="F8288" t="s">
        <v>45</v>
      </c>
      <c r="G8288" t="s">
        <v>21</v>
      </c>
      <c r="H8288" t="s">
        <v>15</v>
      </c>
      <c r="I8288" t="s">
        <v>46</v>
      </c>
      <c r="J8288">
        <v>9.2241348000000001E-2</v>
      </c>
      <c r="L8288">
        <v>75.867000000000004</v>
      </c>
      <c r="M8288">
        <v>4</v>
      </c>
    </row>
    <row r="8289" spans="1:13" x14ac:dyDescent="0.3">
      <c r="A8289" t="s">
        <v>17</v>
      </c>
      <c r="B8289">
        <v>8286</v>
      </c>
      <c r="C8289" t="s">
        <v>484</v>
      </c>
      <c r="D8289" t="s">
        <v>67</v>
      </c>
      <c r="E8289">
        <v>2018</v>
      </c>
      <c r="F8289" t="s">
        <v>45</v>
      </c>
      <c r="G8289" t="s">
        <v>21</v>
      </c>
      <c r="H8289" t="s">
        <v>15</v>
      </c>
      <c r="I8289" t="s">
        <v>46</v>
      </c>
      <c r="J8289">
        <v>3.6150152999999997E-2</v>
      </c>
      <c r="L8289">
        <v>219.54820000000001</v>
      </c>
      <c r="M8289">
        <v>4</v>
      </c>
    </row>
    <row r="8290" spans="1:13" x14ac:dyDescent="0.3">
      <c r="A8290" t="s">
        <v>17</v>
      </c>
      <c r="B8290">
        <v>8287</v>
      </c>
      <c r="C8290" t="s">
        <v>981</v>
      </c>
      <c r="D8290" t="s">
        <v>67</v>
      </c>
      <c r="E8290">
        <v>2018</v>
      </c>
      <c r="F8290" t="s">
        <v>45</v>
      </c>
      <c r="G8290" t="s">
        <v>21</v>
      </c>
      <c r="H8290" t="s">
        <v>15</v>
      </c>
      <c r="I8290" t="s">
        <v>46</v>
      </c>
      <c r="J8290">
        <v>1.5944801000000002E-2</v>
      </c>
      <c r="L8290">
        <v>249.50919999999999</v>
      </c>
      <c r="M8290">
        <v>4</v>
      </c>
    </row>
    <row r="8291" spans="1:13" x14ac:dyDescent="0.3">
      <c r="A8291" t="s">
        <v>17</v>
      </c>
      <c r="B8291">
        <v>8288</v>
      </c>
      <c r="C8291" t="s">
        <v>1517</v>
      </c>
      <c r="D8291" t="s">
        <v>67</v>
      </c>
      <c r="E8291">
        <v>2018</v>
      </c>
      <c r="F8291" t="s">
        <v>45</v>
      </c>
      <c r="G8291" t="s">
        <v>21</v>
      </c>
      <c r="H8291" t="s">
        <v>15</v>
      </c>
      <c r="I8291" t="s">
        <v>46</v>
      </c>
      <c r="J8291">
        <v>5.3211728E-2</v>
      </c>
      <c r="L8291">
        <v>177.6002</v>
      </c>
      <c r="M8291">
        <v>4</v>
      </c>
    </row>
    <row r="8292" spans="1:13" x14ac:dyDescent="0.3">
      <c r="A8292" t="s">
        <v>17</v>
      </c>
      <c r="B8292">
        <v>8289</v>
      </c>
      <c r="C8292" t="s">
        <v>535</v>
      </c>
      <c r="D8292" t="s">
        <v>67</v>
      </c>
      <c r="E8292">
        <v>2018</v>
      </c>
      <c r="F8292" t="s">
        <v>45</v>
      </c>
      <c r="G8292" t="s">
        <v>21</v>
      </c>
      <c r="H8292" t="s">
        <v>15</v>
      </c>
      <c r="I8292" t="s">
        <v>46</v>
      </c>
      <c r="J8292">
        <v>0.101281</v>
      </c>
      <c r="L8292">
        <v>55.095599999999997</v>
      </c>
      <c r="M8292">
        <v>4</v>
      </c>
    </row>
    <row r="8293" spans="1:13" x14ac:dyDescent="0.3">
      <c r="A8293" t="s">
        <v>17</v>
      </c>
      <c r="B8293">
        <v>8290</v>
      </c>
      <c r="C8293" t="s">
        <v>845</v>
      </c>
      <c r="D8293" t="s">
        <v>67</v>
      </c>
      <c r="E8293">
        <v>2018</v>
      </c>
      <c r="F8293" t="s">
        <v>45</v>
      </c>
      <c r="G8293" t="s">
        <v>21</v>
      </c>
      <c r="H8293" t="s">
        <v>15</v>
      </c>
      <c r="I8293" t="s">
        <v>46</v>
      </c>
      <c r="J8293">
        <v>8.7383303999999995E-2</v>
      </c>
      <c r="L8293">
        <v>180.42920000000001</v>
      </c>
      <c r="M8293">
        <v>4</v>
      </c>
    </row>
    <row r="8294" spans="1:13" x14ac:dyDescent="0.3">
      <c r="A8294" t="s">
        <v>17</v>
      </c>
      <c r="B8294">
        <v>8291</v>
      </c>
      <c r="C8294" t="s">
        <v>1322</v>
      </c>
      <c r="D8294" t="s">
        <v>67</v>
      </c>
      <c r="E8294">
        <v>2018</v>
      </c>
      <c r="F8294" t="s">
        <v>45</v>
      </c>
      <c r="G8294" t="s">
        <v>21</v>
      </c>
      <c r="H8294" t="s">
        <v>15</v>
      </c>
      <c r="I8294" t="s">
        <v>46</v>
      </c>
      <c r="J8294">
        <v>7.4265815999999998E-2</v>
      </c>
      <c r="L8294">
        <v>109.5228</v>
      </c>
      <c r="M8294">
        <v>4</v>
      </c>
    </row>
    <row r="8295" spans="1:13" x14ac:dyDescent="0.3">
      <c r="A8295" t="s">
        <v>17</v>
      </c>
      <c r="B8295">
        <v>8292</v>
      </c>
      <c r="C8295" t="s">
        <v>505</v>
      </c>
      <c r="D8295" t="s">
        <v>67</v>
      </c>
      <c r="E8295">
        <v>2018</v>
      </c>
      <c r="F8295" t="s">
        <v>45</v>
      </c>
      <c r="G8295" t="s">
        <v>21</v>
      </c>
      <c r="H8295" t="s">
        <v>15</v>
      </c>
      <c r="I8295" t="s">
        <v>46</v>
      </c>
      <c r="J8295">
        <v>3.1743707000000003E-2</v>
      </c>
      <c r="L8295">
        <v>179.1344</v>
      </c>
      <c r="M8295">
        <v>4</v>
      </c>
    </row>
    <row r="8296" spans="1:13" x14ac:dyDescent="0.3">
      <c r="A8296" t="s">
        <v>17</v>
      </c>
      <c r="B8296">
        <v>8293</v>
      </c>
      <c r="C8296" t="s">
        <v>777</v>
      </c>
      <c r="D8296" t="s">
        <v>67</v>
      </c>
      <c r="E8296">
        <v>2018</v>
      </c>
      <c r="F8296" t="s">
        <v>45</v>
      </c>
      <c r="G8296" t="s">
        <v>21</v>
      </c>
      <c r="H8296" t="s">
        <v>15</v>
      </c>
      <c r="I8296" t="s">
        <v>46</v>
      </c>
      <c r="J8296">
        <v>2.0769677E-2</v>
      </c>
      <c r="L8296">
        <v>117.5782</v>
      </c>
      <c r="M8296">
        <v>4</v>
      </c>
    </row>
    <row r="8297" spans="1:13" x14ac:dyDescent="0.3">
      <c r="A8297" t="s">
        <v>17</v>
      </c>
      <c r="B8297">
        <v>8294</v>
      </c>
      <c r="C8297" t="s">
        <v>1018</v>
      </c>
      <c r="D8297" t="s">
        <v>24</v>
      </c>
      <c r="E8297">
        <v>2018</v>
      </c>
      <c r="F8297" t="s">
        <v>45</v>
      </c>
      <c r="G8297" t="s">
        <v>21</v>
      </c>
      <c r="H8297" t="s">
        <v>15</v>
      </c>
      <c r="I8297" t="s">
        <v>46</v>
      </c>
      <c r="J8297">
        <v>5.4720642E-2</v>
      </c>
      <c r="L8297">
        <v>107.8254</v>
      </c>
      <c r="M8297">
        <v>4</v>
      </c>
    </row>
    <row r="8298" spans="1:13" x14ac:dyDescent="0.3">
      <c r="A8298" t="s">
        <v>17</v>
      </c>
      <c r="B8298">
        <v>8295</v>
      </c>
      <c r="C8298" t="s">
        <v>728</v>
      </c>
      <c r="D8298" t="s">
        <v>24</v>
      </c>
      <c r="E8298">
        <v>2018</v>
      </c>
      <c r="F8298" t="s">
        <v>45</v>
      </c>
      <c r="G8298" t="s">
        <v>21</v>
      </c>
      <c r="H8298" t="s">
        <v>15</v>
      </c>
      <c r="I8298" t="s">
        <v>46</v>
      </c>
      <c r="J8298">
        <v>0.116347087</v>
      </c>
      <c r="L8298">
        <v>76.867000000000004</v>
      </c>
      <c r="M8298">
        <v>4</v>
      </c>
    </row>
    <row r="8299" spans="1:13" x14ac:dyDescent="0.3">
      <c r="A8299" t="s">
        <v>17</v>
      </c>
      <c r="B8299">
        <v>8296</v>
      </c>
      <c r="C8299" t="s">
        <v>1077</v>
      </c>
      <c r="D8299" t="s">
        <v>24</v>
      </c>
      <c r="E8299">
        <v>2018</v>
      </c>
      <c r="F8299" t="s">
        <v>45</v>
      </c>
      <c r="G8299" t="s">
        <v>21</v>
      </c>
      <c r="H8299" t="s">
        <v>15</v>
      </c>
      <c r="I8299" t="s">
        <v>46</v>
      </c>
      <c r="J8299">
        <v>4.4008347000000003E-2</v>
      </c>
      <c r="L8299">
        <v>43.745399999999997</v>
      </c>
      <c r="M8299">
        <v>4</v>
      </c>
    </row>
    <row r="8300" spans="1:13" x14ac:dyDescent="0.3">
      <c r="A8300" t="s">
        <v>17</v>
      </c>
      <c r="B8300">
        <v>8297</v>
      </c>
      <c r="C8300" t="s">
        <v>781</v>
      </c>
      <c r="D8300" t="s">
        <v>24</v>
      </c>
      <c r="E8300">
        <v>2018</v>
      </c>
      <c r="F8300" t="s">
        <v>45</v>
      </c>
      <c r="G8300" t="s">
        <v>21</v>
      </c>
      <c r="H8300" t="s">
        <v>15</v>
      </c>
      <c r="I8300" t="s">
        <v>46</v>
      </c>
      <c r="J8300">
        <v>2.6216144E-2</v>
      </c>
      <c r="L8300">
        <v>207.59540000000001</v>
      </c>
      <c r="M8300">
        <v>4</v>
      </c>
    </row>
    <row r="8301" spans="1:13" x14ac:dyDescent="0.3">
      <c r="A8301" t="s">
        <v>17</v>
      </c>
      <c r="B8301">
        <v>8298</v>
      </c>
      <c r="C8301" t="s">
        <v>908</v>
      </c>
      <c r="D8301" t="s">
        <v>24</v>
      </c>
      <c r="E8301">
        <v>2018</v>
      </c>
      <c r="F8301" t="s">
        <v>45</v>
      </c>
      <c r="G8301" t="s">
        <v>21</v>
      </c>
      <c r="H8301" t="s">
        <v>15</v>
      </c>
      <c r="I8301" t="s">
        <v>46</v>
      </c>
      <c r="J8301">
        <v>0.142436015</v>
      </c>
      <c r="L8301">
        <v>62.387799999999999</v>
      </c>
      <c r="M8301">
        <v>4</v>
      </c>
    </row>
    <row r="8302" spans="1:13" x14ac:dyDescent="0.3">
      <c r="A8302" t="s">
        <v>17</v>
      </c>
      <c r="B8302">
        <v>8299</v>
      </c>
      <c r="C8302" t="s">
        <v>167</v>
      </c>
      <c r="D8302" t="s">
        <v>24</v>
      </c>
      <c r="E8302">
        <v>2018</v>
      </c>
      <c r="F8302" t="s">
        <v>45</v>
      </c>
      <c r="G8302" t="s">
        <v>21</v>
      </c>
      <c r="H8302" t="s">
        <v>15</v>
      </c>
      <c r="I8302" t="s">
        <v>46</v>
      </c>
      <c r="J8302">
        <v>2.6740766999999999E-2</v>
      </c>
      <c r="L8302">
        <v>261.291</v>
      </c>
      <c r="M8302">
        <v>4</v>
      </c>
    </row>
    <row r="8303" spans="1:13" x14ac:dyDescent="0.3">
      <c r="A8303" t="s">
        <v>17</v>
      </c>
      <c r="B8303">
        <v>8300</v>
      </c>
      <c r="C8303" t="s">
        <v>1575</v>
      </c>
      <c r="D8303" t="s">
        <v>24</v>
      </c>
      <c r="E8303">
        <v>2018</v>
      </c>
      <c r="F8303" t="s">
        <v>45</v>
      </c>
      <c r="G8303" t="s">
        <v>21</v>
      </c>
      <c r="H8303" t="s">
        <v>15</v>
      </c>
      <c r="I8303" t="s">
        <v>46</v>
      </c>
      <c r="J8303">
        <v>0.130544568</v>
      </c>
      <c r="L8303">
        <v>248.04599999999999</v>
      </c>
      <c r="M8303">
        <v>4</v>
      </c>
    </row>
    <row r="8304" spans="1:13" x14ac:dyDescent="0.3">
      <c r="A8304" t="s">
        <v>17</v>
      </c>
      <c r="B8304">
        <v>8301</v>
      </c>
      <c r="C8304" t="s">
        <v>1262</v>
      </c>
      <c r="D8304" t="s">
        <v>24</v>
      </c>
      <c r="E8304">
        <v>2018</v>
      </c>
      <c r="F8304" t="s">
        <v>45</v>
      </c>
      <c r="G8304" t="s">
        <v>21</v>
      </c>
      <c r="H8304" t="s">
        <v>15</v>
      </c>
      <c r="I8304" t="s">
        <v>46</v>
      </c>
      <c r="J8304">
        <v>3.9631495000000003E-2</v>
      </c>
      <c r="L8304">
        <v>31.9558</v>
      </c>
      <c r="M8304">
        <v>4</v>
      </c>
    </row>
    <row r="8305" spans="1:13" x14ac:dyDescent="0.3">
      <c r="A8305" t="s">
        <v>17</v>
      </c>
      <c r="B8305">
        <v>8302</v>
      </c>
      <c r="C8305" t="s">
        <v>229</v>
      </c>
      <c r="D8305" t="s">
        <v>24</v>
      </c>
      <c r="E8305">
        <v>2018</v>
      </c>
      <c r="F8305" t="s">
        <v>45</v>
      </c>
      <c r="G8305" t="s">
        <v>21</v>
      </c>
      <c r="H8305" t="s">
        <v>15</v>
      </c>
      <c r="I8305" t="s">
        <v>46</v>
      </c>
      <c r="J8305">
        <v>0</v>
      </c>
      <c r="L8305">
        <v>190.9162</v>
      </c>
      <c r="M8305">
        <v>4</v>
      </c>
    </row>
    <row r="8306" spans="1:13" x14ac:dyDescent="0.3">
      <c r="A8306" t="s">
        <v>17</v>
      </c>
      <c r="B8306">
        <v>8303</v>
      </c>
      <c r="C8306" t="s">
        <v>536</v>
      </c>
      <c r="D8306" t="s">
        <v>24</v>
      </c>
      <c r="E8306">
        <v>2018</v>
      </c>
      <c r="F8306" t="s">
        <v>45</v>
      </c>
      <c r="G8306" t="s">
        <v>21</v>
      </c>
      <c r="H8306" t="s">
        <v>15</v>
      </c>
      <c r="I8306" t="s">
        <v>46</v>
      </c>
      <c r="J8306">
        <v>7.0912843000000003E-2</v>
      </c>
      <c r="L8306">
        <v>121.5098</v>
      </c>
      <c r="M8306">
        <v>4</v>
      </c>
    </row>
    <row r="8307" spans="1:13" x14ac:dyDescent="0.3">
      <c r="A8307" t="s">
        <v>17</v>
      </c>
      <c r="B8307">
        <v>8304</v>
      </c>
      <c r="C8307" t="s">
        <v>527</v>
      </c>
      <c r="D8307" t="s">
        <v>24</v>
      </c>
      <c r="E8307">
        <v>2018</v>
      </c>
      <c r="F8307" t="s">
        <v>45</v>
      </c>
      <c r="G8307" t="s">
        <v>21</v>
      </c>
      <c r="H8307" t="s">
        <v>15</v>
      </c>
      <c r="I8307" t="s">
        <v>46</v>
      </c>
      <c r="J8307">
        <v>5.2058711000000001E-2</v>
      </c>
      <c r="L8307">
        <v>55.558799999999998</v>
      </c>
      <c r="M8307">
        <v>4</v>
      </c>
    </row>
    <row r="8308" spans="1:13" x14ac:dyDescent="0.3">
      <c r="A8308" t="s">
        <v>17</v>
      </c>
      <c r="B8308">
        <v>8305</v>
      </c>
      <c r="C8308" t="s">
        <v>204</v>
      </c>
      <c r="D8308" t="s">
        <v>24</v>
      </c>
      <c r="E8308">
        <v>2018</v>
      </c>
      <c r="F8308" t="s">
        <v>45</v>
      </c>
      <c r="G8308" t="s">
        <v>21</v>
      </c>
      <c r="H8308" t="s">
        <v>15</v>
      </c>
      <c r="I8308" t="s">
        <v>46</v>
      </c>
      <c r="J8308">
        <v>0.11477129799999999</v>
      </c>
      <c r="L8308">
        <v>93.909400000000005</v>
      </c>
      <c r="M8308">
        <v>4</v>
      </c>
    </row>
    <row r="8309" spans="1:13" x14ac:dyDescent="0.3">
      <c r="A8309" t="s">
        <v>17</v>
      </c>
      <c r="B8309">
        <v>8306</v>
      </c>
      <c r="C8309" t="s">
        <v>590</v>
      </c>
      <c r="D8309" t="s">
        <v>24</v>
      </c>
      <c r="E8309">
        <v>2018</v>
      </c>
      <c r="F8309" t="s">
        <v>45</v>
      </c>
      <c r="G8309" t="s">
        <v>21</v>
      </c>
      <c r="H8309" t="s">
        <v>15</v>
      </c>
      <c r="I8309" t="s">
        <v>46</v>
      </c>
      <c r="J8309">
        <v>2.1743591999999999E-2</v>
      </c>
      <c r="L8309">
        <v>263.19099999999997</v>
      </c>
      <c r="M8309">
        <v>4</v>
      </c>
    </row>
    <row r="8310" spans="1:13" x14ac:dyDescent="0.3">
      <c r="A8310" t="s">
        <v>17</v>
      </c>
      <c r="B8310">
        <v>8307</v>
      </c>
      <c r="C8310" t="s">
        <v>1144</v>
      </c>
      <c r="D8310" t="s">
        <v>24</v>
      </c>
      <c r="E8310">
        <v>2018</v>
      </c>
      <c r="F8310" t="s">
        <v>45</v>
      </c>
      <c r="G8310" t="s">
        <v>21</v>
      </c>
      <c r="H8310" t="s">
        <v>15</v>
      </c>
      <c r="I8310" t="s">
        <v>46</v>
      </c>
      <c r="J8310">
        <v>1.1556919000000001E-2</v>
      </c>
      <c r="L8310">
        <v>94.741</v>
      </c>
      <c r="M8310">
        <v>4</v>
      </c>
    </row>
    <row r="8311" spans="1:13" x14ac:dyDescent="0.3">
      <c r="A8311" t="s">
        <v>17</v>
      </c>
      <c r="B8311">
        <v>8308</v>
      </c>
      <c r="C8311" t="s">
        <v>969</v>
      </c>
      <c r="D8311" t="s">
        <v>24</v>
      </c>
      <c r="E8311">
        <v>2018</v>
      </c>
      <c r="F8311" t="s">
        <v>45</v>
      </c>
      <c r="G8311" t="s">
        <v>21</v>
      </c>
      <c r="H8311" t="s">
        <v>15</v>
      </c>
      <c r="I8311" t="s">
        <v>46</v>
      </c>
      <c r="J8311">
        <v>7.1948252000000004E-2</v>
      </c>
      <c r="L8311">
        <v>121.60980000000001</v>
      </c>
      <c r="M8311">
        <v>4</v>
      </c>
    </row>
    <row r="8312" spans="1:13" x14ac:dyDescent="0.3">
      <c r="A8312" t="s">
        <v>17</v>
      </c>
      <c r="B8312">
        <v>8309</v>
      </c>
      <c r="C8312" t="s">
        <v>101</v>
      </c>
      <c r="D8312" t="s">
        <v>24</v>
      </c>
      <c r="E8312">
        <v>2018</v>
      </c>
      <c r="F8312" t="s">
        <v>45</v>
      </c>
      <c r="G8312" t="s">
        <v>21</v>
      </c>
      <c r="H8312" t="s">
        <v>15</v>
      </c>
      <c r="I8312" t="s">
        <v>46</v>
      </c>
      <c r="J8312">
        <v>1.3745883E-2</v>
      </c>
      <c r="L8312">
        <v>62.016800000000003</v>
      </c>
      <c r="M8312">
        <v>4</v>
      </c>
    </row>
    <row r="8313" spans="1:13" x14ac:dyDescent="0.3">
      <c r="A8313" t="s">
        <v>17</v>
      </c>
      <c r="B8313">
        <v>8310</v>
      </c>
      <c r="C8313" t="s">
        <v>738</v>
      </c>
      <c r="D8313" t="s">
        <v>24</v>
      </c>
      <c r="E8313">
        <v>2018</v>
      </c>
      <c r="F8313" t="s">
        <v>45</v>
      </c>
      <c r="G8313" t="s">
        <v>21</v>
      </c>
      <c r="H8313" t="s">
        <v>15</v>
      </c>
      <c r="I8313" t="s">
        <v>46</v>
      </c>
      <c r="J8313">
        <v>0.118806857</v>
      </c>
      <c r="L8313">
        <v>248.8434</v>
      </c>
      <c r="M8313">
        <v>4</v>
      </c>
    </row>
    <row r="8314" spans="1:13" x14ac:dyDescent="0.3">
      <c r="A8314" t="s">
        <v>17</v>
      </c>
      <c r="B8314">
        <v>8311</v>
      </c>
      <c r="C8314" t="s">
        <v>1278</v>
      </c>
      <c r="D8314" t="s">
        <v>24</v>
      </c>
      <c r="E8314">
        <v>2018</v>
      </c>
      <c r="F8314" t="s">
        <v>45</v>
      </c>
      <c r="G8314" t="s">
        <v>21</v>
      </c>
      <c r="H8314" t="s">
        <v>15</v>
      </c>
      <c r="I8314" t="s">
        <v>46</v>
      </c>
      <c r="J8314">
        <v>1.3951504E-2</v>
      </c>
      <c r="L8314">
        <v>36.719000000000001</v>
      </c>
      <c r="M8314">
        <v>4</v>
      </c>
    </row>
    <row r="8315" spans="1:13" x14ac:dyDescent="0.3">
      <c r="A8315" t="s">
        <v>17</v>
      </c>
      <c r="B8315">
        <v>8312</v>
      </c>
      <c r="C8315" t="s">
        <v>36</v>
      </c>
      <c r="D8315" t="s">
        <v>24</v>
      </c>
      <c r="E8315">
        <v>2018</v>
      </c>
      <c r="F8315" t="s">
        <v>45</v>
      </c>
      <c r="G8315" t="s">
        <v>21</v>
      </c>
      <c r="H8315" t="s">
        <v>15</v>
      </c>
      <c r="I8315" t="s">
        <v>46</v>
      </c>
      <c r="J8315">
        <v>5.4480049999999997E-3</v>
      </c>
      <c r="L8315">
        <v>102.1016</v>
      </c>
      <c r="M8315">
        <v>4</v>
      </c>
    </row>
    <row r="8316" spans="1:13" x14ac:dyDescent="0.3">
      <c r="A8316" t="s">
        <v>17</v>
      </c>
      <c r="B8316">
        <v>8313</v>
      </c>
      <c r="C8316" t="s">
        <v>1229</v>
      </c>
      <c r="D8316" t="s">
        <v>12</v>
      </c>
      <c r="E8316">
        <v>2018</v>
      </c>
      <c r="F8316" t="s">
        <v>45</v>
      </c>
      <c r="G8316" t="s">
        <v>21</v>
      </c>
      <c r="H8316" t="s">
        <v>15</v>
      </c>
      <c r="I8316" t="s">
        <v>46</v>
      </c>
      <c r="J8316">
        <v>6.4362554000000002E-2</v>
      </c>
      <c r="L8316">
        <v>193.77940000000001</v>
      </c>
      <c r="M8316">
        <v>4</v>
      </c>
    </row>
    <row r="8317" spans="1:13" x14ac:dyDescent="0.3">
      <c r="A8317" t="s">
        <v>17</v>
      </c>
      <c r="B8317">
        <v>8314</v>
      </c>
      <c r="C8317" t="s">
        <v>1363</v>
      </c>
      <c r="D8317" t="s">
        <v>12</v>
      </c>
      <c r="E8317">
        <v>2018</v>
      </c>
      <c r="F8317" t="s">
        <v>45</v>
      </c>
      <c r="G8317" t="s">
        <v>21</v>
      </c>
      <c r="H8317" t="s">
        <v>15</v>
      </c>
      <c r="I8317" t="s">
        <v>46</v>
      </c>
      <c r="J8317">
        <v>5.2964982000000001E-2</v>
      </c>
      <c r="L8317">
        <v>57.792999999999999</v>
      </c>
      <c r="M8317">
        <v>4</v>
      </c>
    </row>
    <row r="8318" spans="1:13" x14ac:dyDescent="0.3">
      <c r="A8318" t="s">
        <v>17</v>
      </c>
      <c r="B8318">
        <v>8315</v>
      </c>
      <c r="C8318" t="s">
        <v>1168</v>
      </c>
      <c r="D8318" t="s">
        <v>12</v>
      </c>
      <c r="E8318">
        <v>2018</v>
      </c>
      <c r="F8318" t="s">
        <v>45</v>
      </c>
      <c r="G8318" t="s">
        <v>21</v>
      </c>
      <c r="H8318" t="s">
        <v>15</v>
      </c>
      <c r="I8318" t="s">
        <v>46</v>
      </c>
      <c r="J8318">
        <v>0</v>
      </c>
      <c r="L8318">
        <v>242.9854</v>
      </c>
      <c r="M8318">
        <v>4</v>
      </c>
    </row>
    <row r="8319" spans="1:13" x14ac:dyDescent="0.3">
      <c r="A8319" t="s">
        <v>17</v>
      </c>
      <c r="B8319">
        <v>8316</v>
      </c>
      <c r="C8319" t="s">
        <v>560</v>
      </c>
      <c r="D8319" t="s">
        <v>12</v>
      </c>
      <c r="E8319">
        <v>2018</v>
      </c>
      <c r="F8319" t="s">
        <v>45</v>
      </c>
      <c r="G8319" t="s">
        <v>21</v>
      </c>
      <c r="H8319" t="s">
        <v>15</v>
      </c>
      <c r="I8319" t="s">
        <v>46</v>
      </c>
      <c r="J8319">
        <v>0.13507592400000001</v>
      </c>
      <c r="L8319">
        <v>170.31059999999999</v>
      </c>
      <c r="M8319">
        <v>4</v>
      </c>
    </row>
    <row r="8320" spans="1:13" x14ac:dyDescent="0.3">
      <c r="A8320" t="s">
        <v>17</v>
      </c>
      <c r="B8320">
        <v>8317</v>
      </c>
      <c r="C8320" t="s">
        <v>1169</v>
      </c>
      <c r="D8320" t="s">
        <v>12</v>
      </c>
      <c r="E8320">
        <v>2018</v>
      </c>
      <c r="F8320" t="s">
        <v>45</v>
      </c>
      <c r="G8320" t="s">
        <v>21</v>
      </c>
      <c r="H8320" t="s">
        <v>15</v>
      </c>
      <c r="I8320" t="s">
        <v>46</v>
      </c>
      <c r="J8320">
        <v>2.1392306E-2</v>
      </c>
      <c r="L8320">
        <v>182.0976</v>
      </c>
      <c r="M8320">
        <v>4</v>
      </c>
    </row>
    <row r="8321" spans="1:13" x14ac:dyDescent="0.3">
      <c r="A8321" t="s">
        <v>17</v>
      </c>
      <c r="B8321">
        <v>8318</v>
      </c>
      <c r="C8321" t="s">
        <v>1447</v>
      </c>
      <c r="D8321" t="s">
        <v>12</v>
      </c>
      <c r="E8321">
        <v>2018</v>
      </c>
      <c r="F8321" t="s">
        <v>45</v>
      </c>
      <c r="G8321" t="s">
        <v>21</v>
      </c>
      <c r="H8321" t="s">
        <v>15</v>
      </c>
      <c r="I8321" t="s">
        <v>46</v>
      </c>
      <c r="J8321">
        <v>0</v>
      </c>
      <c r="L8321">
        <v>115.3492</v>
      </c>
      <c r="M8321">
        <v>4</v>
      </c>
    </row>
    <row r="8322" spans="1:13" x14ac:dyDescent="0.3">
      <c r="A8322" t="s">
        <v>17</v>
      </c>
      <c r="B8322">
        <v>8319</v>
      </c>
      <c r="C8322" t="s">
        <v>447</v>
      </c>
      <c r="D8322" t="s">
        <v>12</v>
      </c>
      <c r="E8322">
        <v>2018</v>
      </c>
      <c r="F8322" t="s">
        <v>45</v>
      </c>
      <c r="G8322" t="s">
        <v>21</v>
      </c>
      <c r="H8322" t="s">
        <v>15</v>
      </c>
      <c r="I8322" t="s">
        <v>46</v>
      </c>
      <c r="J8322">
        <v>3.3059299E-2</v>
      </c>
      <c r="L8322">
        <v>196.4768</v>
      </c>
      <c r="M8322">
        <v>4</v>
      </c>
    </row>
    <row r="8323" spans="1:13" x14ac:dyDescent="0.3">
      <c r="A8323" t="s">
        <v>17</v>
      </c>
      <c r="B8323">
        <v>8320</v>
      </c>
      <c r="C8323" t="s">
        <v>1423</v>
      </c>
      <c r="D8323" t="s">
        <v>12</v>
      </c>
      <c r="E8323">
        <v>2018</v>
      </c>
      <c r="F8323" t="s">
        <v>45</v>
      </c>
      <c r="G8323" t="s">
        <v>21</v>
      </c>
      <c r="H8323" t="s">
        <v>15</v>
      </c>
      <c r="I8323" t="s">
        <v>46</v>
      </c>
      <c r="J8323">
        <v>3.5574412999999999E-2</v>
      </c>
      <c r="L8323">
        <v>131.42840000000001</v>
      </c>
      <c r="M8323">
        <v>4</v>
      </c>
    </row>
    <row r="8324" spans="1:13" x14ac:dyDescent="0.3">
      <c r="A8324" t="s">
        <v>17</v>
      </c>
      <c r="B8324">
        <v>8321</v>
      </c>
      <c r="C8324" t="s">
        <v>1238</v>
      </c>
      <c r="D8324" t="s">
        <v>12</v>
      </c>
      <c r="E8324">
        <v>2018</v>
      </c>
      <c r="F8324" t="s">
        <v>45</v>
      </c>
      <c r="G8324" t="s">
        <v>21</v>
      </c>
      <c r="H8324" t="s">
        <v>15</v>
      </c>
      <c r="I8324" t="s">
        <v>46</v>
      </c>
      <c r="J8324">
        <v>0.173529036</v>
      </c>
      <c r="L8324">
        <v>113.2834</v>
      </c>
      <c r="M8324">
        <v>4</v>
      </c>
    </row>
    <row r="8325" spans="1:13" x14ac:dyDescent="0.3">
      <c r="A8325" t="s">
        <v>17</v>
      </c>
      <c r="B8325">
        <v>8322</v>
      </c>
      <c r="C8325" t="s">
        <v>1287</v>
      </c>
      <c r="D8325" t="s">
        <v>12</v>
      </c>
      <c r="E8325">
        <v>2018</v>
      </c>
      <c r="F8325" t="s">
        <v>45</v>
      </c>
      <c r="G8325" t="s">
        <v>21</v>
      </c>
      <c r="H8325" t="s">
        <v>15</v>
      </c>
      <c r="I8325" t="s">
        <v>46</v>
      </c>
      <c r="J8325">
        <v>9.9747487999999995E-2</v>
      </c>
      <c r="L8325">
        <v>75.232799999999997</v>
      </c>
      <c r="M8325">
        <v>4</v>
      </c>
    </row>
    <row r="8326" spans="1:13" x14ac:dyDescent="0.3">
      <c r="A8326" t="s">
        <v>17</v>
      </c>
      <c r="B8326">
        <v>8323</v>
      </c>
      <c r="C8326" t="s">
        <v>1410</v>
      </c>
      <c r="D8326" t="s">
        <v>12</v>
      </c>
      <c r="E8326">
        <v>2018</v>
      </c>
      <c r="F8326" t="s">
        <v>45</v>
      </c>
      <c r="G8326" t="s">
        <v>21</v>
      </c>
      <c r="H8326" t="s">
        <v>15</v>
      </c>
      <c r="I8326" t="s">
        <v>46</v>
      </c>
      <c r="J8326">
        <v>9.2933158000000002E-2</v>
      </c>
      <c r="L8326">
        <v>91.014600000000002</v>
      </c>
      <c r="M8326">
        <v>4</v>
      </c>
    </row>
    <row r="8327" spans="1:13" x14ac:dyDescent="0.3">
      <c r="A8327" t="s">
        <v>17</v>
      </c>
      <c r="B8327">
        <v>8324</v>
      </c>
      <c r="C8327" t="s">
        <v>622</v>
      </c>
      <c r="D8327" t="s">
        <v>12</v>
      </c>
      <c r="E8327">
        <v>2018</v>
      </c>
      <c r="F8327" t="s">
        <v>45</v>
      </c>
      <c r="G8327" t="s">
        <v>21</v>
      </c>
      <c r="H8327" t="s">
        <v>15</v>
      </c>
      <c r="I8327" t="s">
        <v>46</v>
      </c>
      <c r="J8327">
        <v>0.121635591</v>
      </c>
      <c r="L8327">
        <v>175.47380000000001</v>
      </c>
      <c r="M8327">
        <v>4</v>
      </c>
    </row>
    <row r="8328" spans="1:13" x14ac:dyDescent="0.3">
      <c r="A8328" t="s">
        <v>17</v>
      </c>
      <c r="B8328">
        <v>8325</v>
      </c>
      <c r="C8328" t="s">
        <v>1304</v>
      </c>
      <c r="D8328" t="s">
        <v>12</v>
      </c>
      <c r="E8328">
        <v>2018</v>
      </c>
      <c r="F8328" t="s">
        <v>45</v>
      </c>
      <c r="G8328" t="s">
        <v>21</v>
      </c>
      <c r="H8328" t="s">
        <v>15</v>
      </c>
      <c r="I8328" t="s">
        <v>46</v>
      </c>
      <c r="J8328">
        <v>0.12517151000000001</v>
      </c>
      <c r="L8328">
        <v>88.919799999999995</v>
      </c>
      <c r="M8328">
        <v>4</v>
      </c>
    </row>
    <row r="8329" spans="1:13" x14ac:dyDescent="0.3">
      <c r="A8329" t="s">
        <v>17</v>
      </c>
      <c r="B8329">
        <v>8326</v>
      </c>
      <c r="C8329" t="s">
        <v>1554</v>
      </c>
      <c r="D8329" t="s">
        <v>12</v>
      </c>
      <c r="E8329">
        <v>2018</v>
      </c>
      <c r="F8329" t="s">
        <v>45</v>
      </c>
      <c r="G8329" t="s">
        <v>21</v>
      </c>
      <c r="H8329" t="s">
        <v>15</v>
      </c>
      <c r="I8329" t="s">
        <v>46</v>
      </c>
      <c r="J8329">
        <v>2.2685222000000001E-2</v>
      </c>
      <c r="L8329">
        <v>161.59200000000001</v>
      </c>
      <c r="M8329">
        <v>4</v>
      </c>
    </row>
    <row r="8330" spans="1:13" x14ac:dyDescent="0.3">
      <c r="A8330" t="s">
        <v>17</v>
      </c>
      <c r="B8330">
        <v>8327</v>
      </c>
      <c r="C8330" t="s">
        <v>142</v>
      </c>
      <c r="D8330" t="s">
        <v>12</v>
      </c>
      <c r="E8330">
        <v>2018</v>
      </c>
      <c r="F8330" t="s">
        <v>45</v>
      </c>
      <c r="G8330" t="s">
        <v>21</v>
      </c>
      <c r="H8330" t="s">
        <v>15</v>
      </c>
      <c r="I8330" t="s">
        <v>46</v>
      </c>
      <c r="J8330">
        <v>8.0771137000000007E-2</v>
      </c>
      <c r="L8330">
        <v>146.4734</v>
      </c>
      <c r="M8330">
        <v>4</v>
      </c>
    </row>
    <row r="8331" spans="1:13" x14ac:dyDescent="0.3">
      <c r="A8331" t="s">
        <v>17</v>
      </c>
      <c r="B8331">
        <v>8328</v>
      </c>
      <c r="C8331" t="s">
        <v>929</v>
      </c>
      <c r="D8331" t="s">
        <v>12</v>
      </c>
      <c r="E8331">
        <v>2018</v>
      </c>
      <c r="F8331" t="s">
        <v>45</v>
      </c>
      <c r="G8331" t="s">
        <v>21</v>
      </c>
      <c r="H8331" t="s">
        <v>15</v>
      </c>
      <c r="I8331" t="s">
        <v>46</v>
      </c>
      <c r="J8331">
        <v>3.5737373000000003E-2</v>
      </c>
      <c r="L8331">
        <v>260.62779999999998</v>
      </c>
      <c r="M8331">
        <v>4</v>
      </c>
    </row>
    <row r="8332" spans="1:13" x14ac:dyDescent="0.3">
      <c r="A8332" t="s">
        <v>17</v>
      </c>
      <c r="B8332">
        <v>8329</v>
      </c>
      <c r="C8332" t="s">
        <v>1325</v>
      </c>
      <c r="D8332" t="s">
        <v>12</v>
      </c>
      <c r="E8332">
        <v>2018</v>
      </c>
      <c r="F8332" t="s">
        <v>45</v>
      </c>
      <c r="G8332" t="s">
        <v>21</v>
      </c>
      <c r="H8332" t="s">
        <v>15</v>
      </c>
      <c r="I8332" t="s">
        <v>46</v>
      </c>
      <c r="J8332">
        <v>2.8456456000000001E-2</v>
      </c>
      <c r="L8332">
        <v>43.545400000000001</v>
      </c>
      <c r="M8332">
        <v>4</v>
      </c>
    </row>
    <row r="8333" spans="1:13" x14ac:dyDescent="0.3">
      <c r="A8333" t="s">
        <v>17</v>
      </c>
      <c r="B8333">
        <v>8330</v>
      </c>
      <c r="C8333" t="s">
        <v>1373</v>
      </c>
      <c r="D8333" t="s">
        <v>12</v>
      </c>
      <c r="E8333">
        <v>2018</v>
      </c>
      <c r="F8333" t="s">
        <v>45</v>
      </c>
      <c r="G8333" t="s">
        <v>21</v>
      </c>
      <c r="H8333" t="s">
        <v>15</v>
      </c>
      <c r="I8333" t="s">
        <v>46</v>
      </c>
      <c r="J8333">
        <v>7.0556944999999996E-2</v>
      </c>
      <c r="L8333">
        <v>191.21619999999999</v>
      </c>
      <c r="M8333">
        <v>4</v>
      </c>
    </row>
    <row r="8334" spans="1:13" x14ac:dyDescent="0.3">
      <c r="A8334" t="s">
        <v>17</v>
      </c>
      <c r="B8334">
        <v>8331</v>
      </c>
      <c r="C8334" t="s">
        <v>856</v>
      </c>
      <c r="D8334" t="s">
        <v>12</v>
      </c>
      <c r="E8334">
        <v>2018</v>
      </c>
      <c r="F8334" t="s">
        <v>45</v>
      </c>
      <c r="G8334" t="s">
        <v>21</v>
      </c>
      <c r="H8334" t="s">
        <v>15</v>
      </c>
      <c r="I8334" t="s">
        <v>46</v>
      </c>
      <c r="J8334">
        <v>4.2354151999999999E-2</v>
      </c>
      <c r="L8334">
        <v>227.27199999999999</v>
      </c>
      <c r="M8334">
        <v>4</v>
      </c>
    </row>
    <row r="8335" spans="1:13" x14ac:dyDescent="0.3">
      <c r="A8335" t="s">
        <v>17</v>
      </c>
      <c r="B8335">
        <v>8332</v>
      </c>
      <c r="C8335" t="s">
        <v>1518</v>
      </c>
      <c r="D8335" t="s">
        <v>12</v>
      </c>
      <c r="E8335">
        <v>2018</v>
      </c>
      <c r="F8335" t="s">
        <v>45</v>
      </c>
      <c r="G8335" t="s">
        <v>21</v>
      </c>
      <c r="H8335" t="s">
        <v>15</v>
      </c>
      <c r="I8335" t="s">
        <v>46</v>
      </c>
      <c r="J8335">
        <v>4.2758477000000003E-2</v>
      </c>
      <c r="L8335">
        <v>88.417199999999994</v>
      </c>
      <c r="M8335">
        <v>4</v>
      </c>
    </row>
    <row r="8336" spans="1:13" x14ac:dyDescent="0.3">
      <c r="A8336" t="s">
        <v>17</v>
      </c>
      <c r="B8336">
        <v>8333</v>
      </c>
      <c r="C8336" t="s">
        <v>667</v>
      </c>
      <c r="D8336" t="s">
        <v>12</v>
      </c>
      <c r="E8336">
        <v>2018</v>
      </c>
      <c r="F8336" t="s">
        <v>45</v>
      </c>
      <c r="G8336" t="s">
        <v>21</v>
      </c>
      <c r="H8336" t="s">
        <v>15</v>
      </c>
      <c r="I8336" t="s">
        <v>46</v>
      </c>
      <c r="J8336">
        <v>9.3002339000000003E-2</v>
      </c>
      <c r="L8336">
        <v>177.77119999999999</v>
      </c>
      <c r="M8336">
        <v>4</v>
      </c>
    </row>
    <row r="8337" spans="1:13" x14ac:dyDescent="0.3">
      <c r="A8337" t="s">
        <v>17</v>
      </c>
      <c r="B8337">
        <v>8334</v>
      </c>
      <c r="C8337" t="s">
        <v>1428</v>
      </c>
      <c r="D8337" t="s">
        <v>12</v>
      </c>
      <c r="E8337">
        <v>2018</v>
      </c>
      <c r="F8337" t="s">
        <v>45</v>
      </c>
      <c r="G8337" t="s">
        <v>21</v>
      </c>
      <c r="H8337" t="s">
        <v>15</v>
      </c>
      <c r="I8337" t="s">
        <v>46</v>
      </c>
      <c r="J8337">
        <v>2.5285660000000001E-2</v>
      </c>
      <c r="L8337">
        <v>158.792</v>
      </c>
      <c r="M8337">
        <v>4</v>
      </c>
    </row>
    <row r="8338" spans="1:13" x14ac:dyDescent="0.3">
      <c r="A8338" t="s">
        <v>17</v>
      </c>
      <c r="B8338">
        <v>8335</v>
      </c>
      <c r="C8338" t="s">
        <v>1506</v>
      </c>
      <c r="D8338" t="s">
        <v>61</v>
      </c>
      <c r="E8338">
        <v>2018</v>
      </c>
      <c r="F8338" t="s">
        <v>45</v>
      </c>
      <c r="G8338" t="s">
        <v>21</v>
      </c>
      <c r="H8338" t="s">
        <v>15</v>
      </c>
      <c r="I8338" t="s">
        <v>46</v>
      </c>
      <c r="J8338">
        <v>7.5192071999999999E-2</v>
      </c>
      <c r="L8338">
        <v>56.061399999999999</v>
      </c>
      <c r="M8338">
        <v>4</v>
      </c>
    </row>
    <row r="8339" spans="1:13" x14ac:dyDescent="0.3">
      <c r="A8339" t="s">
        <v>17</v>
      </c>
      <c r="B8339">
        <v>8336</v>
      </c>
      <c r="C8339" t="s">
        <v>234</v>
      </c>
      <c r="D8339" t="s">
        <v>61</v>
      </c>
      <c r="E8339">
        <v>2018</v>
      </c>
      <c r="F8339" t="s">
        <v>45</v>
      </c>
      <c r="G8339" t="s">
        <v>21</v>
      </c>
      <c r="H8339" t="s">
        <v>15</v>
      </c>
      <c r="I8339" t="s">
        <v>46</v>
      </c>
      <c r="J8339">
        <v>4.0636925999999997E-2</v>
      </c>
      <c r="L8339">
        <v>224.6088</v>
      </c>
      <c r="M8339">
        <v>4</v>
      </c>
    </row>
    <row r="8340" spans="1:13" x14ac:dyDescent="0.3">
      <c r="A8340" t="s">
        <v>17</v>
      </c>
      <c r="B8340">
        <v>8337</v>
      </c>
      <c r="C8340" t="s">
        <v>717</v>
      </c>
      <c r="D8340" t="s">
        <v>61</v>
      </c>
      <c r="E8340">
        <v>2018</v>
      </c>
      <c r="F8340" t="s">
        <v>45</v>
      </c>
      <c r="G8340" t="s">
        <v>21</v>
      </c>
      <c r="H8340" t="s">
        <v>15</v>
      </c>
      <c r="I8340" t="s">
        <v>46</v>
      </c>
      <c r="J8340">
        <v>7.1498574999999995E-2</v>
      </c>
      <c r="L8340">
        <v>37.750599999999999</v>
      </c>
      <c r="M8340">
        <v>4</v>
      </c>
    </row>
    <row r="8341" spans="1:13" x14ac:dyDescent="0.3">
      <c r="A8341" t="s">
        <v>17</v>
      </c>
      <c r="B8341">
        <v>8338</v>
      </c>
      <c r="C8341" t="s">
        <v>497</v>
      </c>
      <c r="D8341" t="s">
        <v>19</v>
      </c>
      <c r="E8341">
        <v>2018</v>
      </c>
      <c r="F8341" t="s">
        <v>45</v>
      </c>
      <c r="G8341" t="s">
        <v>21</v>
      </c>
      <c r="H8341" t="s">
        <v>15</v>
      </c>
      <c r="I8341" t="s">
        <v>46</v>
      </c>
      <c r="J8341">
        <v>0</v>
      </c>
      <c r="L8341">
        <v>37.3506</v>
      </c>
      <c r="M8341">
        <v>4</v>
      </c>
    </row>
    <row r="8342" spans="1:13" x14ac:dyDescent="0.3">
      <c r="A8342" t="s">
        <v>17</v>
      </c>
      <c r="B8342">
        <v>8339</v>
      </c>
      <c r="C8342" t="s">
        <v>992</v>
      </c>
      <c r="D8342" t="s">
        <v>19</v>
      </c>
      <c r="E8342">
        <v>2018</v>
      </c>
      <c r="F8342" t="s">
        <v>45</v>
      </c>
      <c r="G8342" t="s">
        <v>21</v>
      </c>
      <c r="H8342" t="s">
        <v>15</v>
      </c>
      <c r="I8342" t="s">
        <v>46</v>
      </c>
      <c r="J8342">
        <v>0</v>
      </c>
      <c r="L8342">
        <v>100.80419999999999</v>
      </c>
      <c r="M8342">
        <v>4</v>
      </c>
    </row>
    <row r="8343" spans="1:13" x14ac:dyDescent="0.3">
      <c r="A8343" t="s">
        <v>17</v>
      </c>
      <c r="B8343">
        <v>8340</v>
      </c>
      <c r="C8343" t="s">
        <v>473</v>
      </c>
      <c r="D8343" t="s">
        <v>19</v>
      </c>
      <c r="E8343">
        <v>2018</v>
      </c>
      <c r="F8343" t="s">
        <v>45</v>
      </c>
      <c r="G8343" t="s">
        <v>21</v>
      </c>
      <c r="H8343" t="s">
        <v>15</v>
      </c>
      <c r="I8343" t="s">
        <v>46</v>
      </c>
      <c r="J8343">
        <v>4.7665717000000003E-2</v>
      </c>
      <c r="L8343">
        <v>42.177</v>
      </c>
      <c r="M8343">
        <v>4</v>
      </c>
    </row>
    <row r="8344" spans="1:13" x14ac:dyDescent="0.3">
      <c r="A8344" t="s">
        <v>17</v>
      </c>
      <c r="B8344">
        <v>8341</v>
      </c>
      <c r="C8344" t="s">
        <v>1068</v>
      </c>
      <c r="D8344" t="s">
        <v>19</v>
      </c>
      <c r="E8344">
        <v>2018</v>
      </c>
      <c r="F8344" t="s">
        <v>45</v>
      </c>
      <c r="G8344" t="s">
        <v>21</v>
      </c>
      <c r="H8344" t="s">
        <v>15</v>
      </c>
      <c r="I8344" t="s">
        <v>46</v>
      </c>
      <c r="J8344">
        <v>1.7556795E-2</v>
      </c>
      <c r="L8344">
        <v>129.96260000000001</v>
      </c>
      <c r="M8344">
        <v>4</v>
      </c>
    </row>
    <row r="8345" spans="1:13" x14ac:dyDescent="0.3">
      <c r="A8345" t="s">
        <v>17</v>
      </c>
      <c r="B8345">
        <v>8342</v>
      </c>
      <c r="C8345" t="s">
        <v>638</v>
      </c>
      <c r="D8345" t="s">
        <v>19</v>
      </c>
      <c r="E8345">
        <v>2018</v>
      </c>
      <c r="F8345" t="s">
        <v>45</v>
      </c>
      <c r="G8345" t="s">
        <v>21</v>
      </c>
      <c r="H8345" t="s">
        <v>15</v>
      </c>
      <c r="I8345" t="s">
        <v>46</v>
      </c>
      <c r="J8345">
        <v>2.5164131999999999E-2</v>
      </c>
      <c r="L8345">
        <v>152.60239999999999</v>
      </c>
      <c r="M8345">
        <v>4</v>
      </c>
    </row>
    <row r="8346" spans="1:13" x14ac:dyDescent="0.3">
      <c r="A8346" t="s">
        <v>17</v>
      </c>
      <c r="B8346">
        <v>8343</v>
      </c>
      <c r="C8346" t="s">
        <v>1583</v>
      </c>
      <c r="D8346" t="s">
        <v>19</v>
      </c>
      <c r="E8346">
        <v>2018</v>
      </c>
      <c r="F8346" t="s">
        <v>45</v>
      </c>
      <c r="G8346" t="s">
        <v>21</v>
      </c>
      <c r="H8346" t="s">
        <v>15</v>
      </c>
      <c r="I8346" t="s">
        <v>46</v>
      </c>
      <c r="J8346">
        <v>3.2731073999999999E-2</v>
      </c>
      <c r="L8346">
        <v>235.69059999999999</v>
      </c>
      <c r="M8346">
        <v>4</v>
      </c>
    </row>
    <row r="8347" spans="1:13" x14ac:dyDescent="0.3">
      <c r="A8347" t="s">
        <v>17</v>
      </c>
      <c r="B8347">
        <v>8344</v>
      </c>
      <c r="C8347" t="s">
        <v>238</v>
      </c>
      <c r="D8347" t="s">
        <v>19</v>
      </c>
      <c r="E8347">
        <v>2018</v>
      </c>
      <c r="F8347" t="s">
        <v>45</v>
      </c>
      <c r="G8347" t="s">
        <v>21</v>
      </c>
      <c r="H8347" t="s">
        <v>15</v>
      </c>
      <c r="I8347" t="s">
        <v>46</v>
      </c>
      <c r="J8347">
        <v>0</v>
      </c>
      <c r="L8347">
        <v>152.07079999999999</v>
      </c>
      <c r="M8347">
        <v>4</v>
      </c>
    </row>
    <row r="8348" spans="1:13" x14ac:dyDescent="0.3">
      <c r="A8348" t="s">
        <v>17</v>
      </c>
      <c r="B8348">
        <v>8345</v>
      </c>
      <c r="C8348" t="s">
        <v>1421</v>
      </c>
      <c r="D8348" t="s">
        <v>19</v>
      </c>
      <c r="E8348">
        <v>2018</v>
      </c>
      <c r="F8348" t="s">
        <v>45</v>
      </c>
      <c r="G8348" t="s">
        <v>21</v>
      </c>
      <c r="H8348" t="s">
        <v>15</v>
      </c>
      <c r="I8348" t="s">
        <v>46</v>
      </c>
      <c r="J8348">
        <v>5.4366282000000002E-2</v>
      </c>
      <c r="L8348">
        <v>199.60839999999999</v>
      </c>
      <c r="M8348">
        <v>4</v>
      </c>
    </row>
    <row r="8349" spans="1:13" x14ac:dyDescent="0.3">
      <c r="A8349" t="s">
        <v>17</v>
      </c>
      <c r="B8349">
        <v>8346</v>
      </c>
      <c r="C8349" t="s">
        <v>211</v>
      </c>
      <c r="D8349" t="s">
        <v>19</v>
      </c>
      <c r="E8349">
        <v>2018</v>
      </c>
      <c r="F8349" t="s">
        <v>45</v>
      </c>
      <c r="G8349" t="s">
        <v>21</v>
      </c>
      <c r="H8349" t="s">
        <v>15</v>
      </c>
      <c r="I8349" t="s">
        <v>46</v>
      </c>
      <c r="J8349">
        <v>2.426524E-2</v>
      </c>
      <c r="L8349">
        <v>114.0492</v>
      </c>
      <c r="M8349">
        <v>4</v>
      </c>
    </row>
    <row r="8350" spans="1:13" x14ac:dyDescent="0.3">
      <c r="A8350" t="s">
        <v>17</v>
      </c>
      <c r="B8350">
        <v>8347</v>
      </c>
      <c r="C8350" t="s">
        <v>1445</v>
      </c>
      <c r="D8350" t="s">
        <v>19</v>
      </c>
      <c r="E8350">
        <v>2018</v>
      </c>
      <c r="F8350" t="s">
        <v>45</v>
      </c>
      <c r="G8350" t="s">
        <v>21</v>
      </c>
      <c r="H8350" t="s">
        <v>15</v>
      </c>
      <c r="I8350" t="s">
        <v>46</v>
      </c>
      <c r="J8350">
        <v>5.4376275000000002E-2</v>
      </c>
      <c r="L8350">
        <v>56.292999999999999</v>
      </c>
      <c r="M8350">
        <v>4</v>
      </c>
    </row>
    <row r="8351" spans="1:13" x14ac:dyDescent="0.3">
      <c r="A8351" t="s">
        <v>17</v>
      </c>
      <c r="B8351">
        <v>8348</v>
      </c>
      <c r="C8351" t="s">
        <v>993</v>
      </c>
      <c r="D8351" t="s">
        <v>19</v>
      </c>
      <c r="E8351">
        <v>2018</v>
      </c>
      <c r="F8351" t="s">
        <v>45</v>
      </c>
      <c r="G8351" t="s">
        <v>21</v>
      </c>
      <c r="H8351" t="s">
        <v>15</v>
      </c>
      <c r="I8351" t="s">
        <v>46</v>
      </c>
      <c r="J8351">
        <v>1.7936714999999999E-2</v>
      </c>
      <c r="L8351">
        <v>93.709400000000002</v>
      </c>
      <c r="M8351">
        <v>4</v>
      </c>
    </row>
    <row r="8352" spans="1:13" x14ac:dyDescent="0.3">
      <c r="A8352" t="s">
        <v>17</v>
      </c>
      <c r="B8352">
        <v>8349</v>
      </c>
      <c r="C8352" t="s">
        <v>994</v>
      </c>
      <c r="D8352" t="s">
        <v>19</v>
      </c>
      <c r="E8352">
        <v>2018</v>
      </c>
      <c r="F8352" t="s">
        <v>45</v>
      </c>
      <c r="G8352" t="s">
        <v>21</v>
      </c>
      <c r="H8352" t="s">
        <v>15</v>
      </c>
      <c r="I8352" t="s">
        <v>46</v>
      </c>
      <c r="J8352">
        <v>8.0111610999999999E-2</v>
      </c>
      <c r="L8352">
        <v>94.643600000000006</v>
      </c>
      <c r="M8352">
        <v>4</v>
      </c>
    </row>
    <row r="8353" spans="1:13" x14ac:dyDescent="0.3">
      <c r="A8353" t="s">
        <v>17</v>
      </c>
      <c r="B8353">
        <v>8350</v>
      </c>
      <c r="C8353" t="s">
        <v>637</v>
      </c>
      <c r="D8353" t="s">
        <v>19</v>
      </c>
      <c r="E8353">
        <v>2018</v>
      </c>
      <c r="F8353" t="s">
        <v>45</v>
      </c>
      <c r="G8353" t="s">
        <v>21</v>
      </c>
      <c r="H8353" t="s">
        <v>15</v>
      </c>
      <c r="I8353" t="s">
        <v>46</v>
      </c>
      <c r="J8353">
        <v>5.3185207999999998E-2</v>
      </c>
      <c r="L8353">
        <v>182.96080000000001</v>
      </c>
      <c r="M8353">
        <v>4</v>
      </c>
    </row>
    <row r="8354" spans="1:13" x14ac:dyDescent="0.3">
      <c r="A8354" t="s">
        <v>17</v>
      </c>
      <c r="B8354">
        <v>8351</v>
      </c>
      <c r="C8354" t="s">
        <v>212</v>
      </c>
      <c r="D8354" t="s">
        <v>19</v>
      </c>
      <c r="E8354">
        <v>2018</v>
      </c>
      <c r="F8354" t="s">
        <v>45</v>
      </c>
      <c r="G8354" t="s">
        <v>21</v>
      </c>
      <c r="H8354" t="s">
        <v>15</v>
      </c>
      <c r="I8354" t="s">
        <v>46</v>
      </c>
      <c r="J8354">
        <v>4.1663111000000003E-2</v>
      </c>
      <c r="L8354">
        <v>188.62139999999999</v>
      </c>
      <c r="M8354">
        <v>4</v>
      </c>
    </row>
    <row r="8355" spans="1:13" x14ac:dyDescent="0.3">
      <c r="A8355" t="s">
        <v>17</v>
      </c>
      <c r="B8355">
        <v>8352</v>
      </c>
      <c r="C8355" t="s">
        <v>669</v>
      </c>
      <c r="D8355" t="s">
        <v>19</v>
      </c>
      <c r="E8355">
        <v>2018</v>
      </c>
      <c r="F8355" t="s">
        <v>45</v>
      </c>
      <c r="G8355" t="s">
        <v>21</v>
      </c>
      <c r="H8355" t="s">
        <v>15</v>
      </c>
      <c r="I8355" t="s">
        <v>46</v>
      </c>
      <c r="J8355">
        <v>1.5375557E-2</v>
      </c>
      <c r="L8355">
        <v>156.96039999999999</v>
      </c>
      <c r="M8355">
        <v>4</v>
      </c>
    </row>
    <row r="8356" spans="1:13" x14ac:dyDescent="0.3">
      <c r="A8356" t="s">
        <v>17</v>
      </c>
      <c r="B8356">
        <v>8353</v>
      </c>
      <c r="C8356" t="s">
        <v>1113</v>
      </c>
      <c r="D8356" t="s">
        <v>19</v>
      </c>
      <c r="E8356">
        <v>2018</v>
      </c>
      <c r="F8356" t="s">
        <v>45</v>
      </c>
      <c r="G8356" t="s">
        <v>21</v>
      </c>
      <c r="H8356" t="s">
        <v>15</v>
      </c>
      <c r="I8356" t="s">
        <v>46</v>
      </c>
      <c r="J8356">
        <v>9.6592065000000005E-2</v>
      </c>
      <c r="L8356">
        <v>117.4492</v>
      </c>
      <c r="M8356">
        <v>4</v>
      </c>
    </row>
    <row r="8357" spans="1:13" x14ac:dyDescent="0.3">
      <c r="A8357" t="s">
        <v>17</v>
      </c>
      <c r="B8357">
        <v>8354</v>
      </c>
      <c r="C8357" t="s">
        <v>448</v>
      </c>
      <c r="D8357" t="s">
        <v>42</v>
      </c>
      <c r="E8357">
        <v>2018</v>
      </c>
      <c r="F8357" t="s">
        <v>45</v>
      </c>
      <c r="G8357" t="s">
        <v>21</v>
      </c>
      <c r="H8357" t="s">
        <v>15</v>
      </c>
      <c r="I8357" t="s">
        <v>46</v>
      </c>
      <c r="J8357">
        <v>0.118099673</v>
      </c>
      <c r="L8357">
        <v>262.89100000000002</v>
      </c>
      <c r="M8357">
        <v>4</v>
      </c>
    </row>
    <row r="8358" spans="1:13" x14ac:dyDescent="0.3">
      <c r="A8358" t="s">
        <v>17</v>
      </c>
      <c r="B8358">
        <v>8355</v>
      </c>
      <c r="C8358" t="s">
        <v>850</v>
      </c>
      <c r="D8358" t="s">
        <v>42</v>
      </c>
      <c r="E8358">
        <v>2018</v>
      </c>
      <c r="F8358" t="s">
        <v>45</v>
      </c>
      <c r="G8358" t="s">
        <v>21</v>
      </c>
      <c r="H8358" t="s">
        <v>15</v>
      </c>
      <c r="I8358" t="s">
        <v>46</v>
      </c>
      <c r="J8358">
        <v>9.9428486999999996E-2</v>
      </c>
      <c r="L8358">
        <v>187.88980000000001</v>
      </c>
      <c r="M8358">
        <v>4</v>
      </c>
    </row>
    <row r="8359" spans="1:13" x14ac:dyDescent="0.3">
      <c r="A8359" t="s">
        <v>17</v>
      </c>
      <c r="B8359">
        <v>8356</v>
      </c>
      <c r="C8359" t="s">
        <v>563</v>
      </c>
      <c r="D8359" t="s">
        <v>42</v>
      </c>
      <c r="E8359">
        <v>2018</v>
      </c>
      <c r="F8359" t="s">
        <v>45</v>
      </c>
      <c r="G8359" t="s">
        <v>21</v>
      </c>
      <c r="H8359" t="s">
        <v>15</v>
      </c>
      <c r="I8359" t="s">
        <v>46</v>
      </c>
      <c r="J8359">
        <v>2.3835163999999999E-2</v>
      </c>
      <c r="L8359">
        <v>103.3964</v>
      </c>
      <c r="M8359">
        <v>4</v>
      </c>
    </row>
    <row r="8360" spans="1:13" x14ac:dyDescent="0.3">
      <c r="A8360" t="s">
        <v>17</v>
      </c>
      <c r="B8360">
        <v>8357</v>
      </c>
      <c r="C8360" t="s">
        <v>1412</v>
      </c>
      <c r="D8360" t="s">
        <v>42</v>
      </c>
      <c r="E8360">
        <v>2018</v>
      </c>
      <c r="F8360" t="s">
        <v>45</v>
      </c>
      <c r="G8360" t="s">
        <v>21</v>
      </c>
      <c r="H8360" t="s">
        <v>15</v>
      </c>
      <c r="I8360" t="s">
        <v>46</v>
      </c>
      <c r="J8360">
        <v>7.2317217000000003E-2</v>
      </c>
      <c r="L8360">
        <v>230.26679999999999</v>
      </c>
      <c r="M8360">
        <v>4</v>
      </c>
    </row>
    <row r="8361" spans="1:13" x14ac:dyDescent="0.3">
      <c r="A8361" t="s">
        <v>17</v>
      </c>
      <c r="B8361">
        <v>8358</v>
      </c>
      <c r="C8361" t="s">
        <v>1499</v>
      </c>
      <c r="D8361" t="s">
        <v>42</v>
      </c>
      <c r="E8361">
        <v>2018</v>
      </c>
      <c r="F8361" t="s">
        <v>45</v>
      </c>
      <c r="G8361" t="s">
        <v>21</v>
      </c>
      <c r="H8361" t="s">
        <v>15</v>
      </c>
      <c r="I8361" t="s">
        <v>46</v>
      </c>
      <c r="J8361">
        <v>1.5359721999999999E-2</v>
      </c>
      <c r="L8361">
        <v>163.7526</v>
      </c>
      <c r="M8361">
        <v>4</v>
      </c>
    </row>
    <row r="8362" spans="1:13" x14ac:dyDescent="0.3">
      <c r="A8362" t="s">
        <v>17</v>
      </c>
      <c r="B8362">
        <v>8359</v>
      </c>
      <c r="C8362" t="s">
        <v>708</v>
      </c>
      <c r="D8362" t="s">
        <v>42</v>
      </c>
      <c r="E8362">
        <v>2018</v>
      </c>
      <c r="F8362" t="s">
        <v>45</v>
      </c>
      <c r="G8362" t="s">
        <v>21</v>
      </c>
      <c r="H8362" t="s">
        <v>15</v>
      </c>
      <c r="I8362" t="s">
        <v>46</v>
      </c>
      <c r="J8362">
        <v>2.8868466999999998E-2</v>
      </c>
      <c r="L8362">
        <v>146.37860000000001</v>
      </c>
      <c r="M8362">
        <v>4</v>
      </c>
    </row>
    <row r="8363" spans="1:13" x14ac:dyDescent="0.3">
      <c r="A8363" t="s">
        <v>17</v>
      </c>
      <c r="B8363">
        <v>8360</v>
      </c>
      <c r="C8363" t="s">
        <v>78</v>
      </c>
      <c r="D8363" t="s">
        <v>42</v>
      </c>
      <c r="E8363">
        <v>2018</v>
      </c>
      <c r="F8363" t="s">
        <v>45</v>
      </c>
      <c r="G8363" t="s">
        <v>21</v>
      </c>
      <c r="H8363" t="s">
        <v>15</v>
      </c>
      <c r="I8363" t="s">
        <v>46</v>
      </c>
      <c r="J8363">
        <v>0.18394846500000001</v>
      </c>
      <c r="L8363">
        <v>33.621600000000001</v>
      </c>
      <c r="M8363">
        <v>4</v>
      </c>
    </row>
    <row r="8364" spans="1:13" x14ac:dyDescent="0.3">
      <c r="A8364" t="s">
        <v>17</v>
      </c>
      <c r="B8364">
        <v>8361</v>
      </c>
      <c r="C8364" t="s">
        <v>1151</v>
      </c>
      <c r="D8364" t="s">
        <v>42</v>
      </c>
      <c r="E8364">
        <v>2018</v>
      </c>
      <c r="F8364" t="s">
        <v>45</v>
      </c>
      <c r="G8364" t="s">
        <v>21</v>
      </c>
      <c r="H8364" t="s">
        <v>15</v>
      </c>
      <c r="I8364" t="s">
        <v>46</v>
      </c>
      <c r="J8364">
        <v>8.8551694E-2</v>
      </c>
      <c r="L8364">
        <v>191.5504</v>
      </c>
      <c r="M8364">
        <v>4</v>
      </c>
    </row>
    <row r="8365" spans="1:13" x14ac:dyDescent="0.3">
      <c r="A8365" t="s">
        <v>17</v>
      </c>
      <c r="B8365">
        <v>8362</v>
      </c>
      <c r="C8365" t="s">
        <v>1149</v>
      </c>
      <c r="D8365" t="s">
        <v>42</v>
      </c>
      <c r="E8365">
        <v>2018</v>
      </c>
      <c r="F8365" t="s">
        <v>45</v>
      </c>
      <c r="G8365" t="s">
        <v>21</v>
      </c>
      <c r="H8365" t="s">
        <v>15</v>
      </c>
      <c r="I8365" t="s">
        <v>46</v>
      </c>
      <c r="J8365">
        <v>2.9302769999999999E-2</v>
      </c>
      <c r="L8365">
        <v>256.16460000000001</v>
      </c>
      <c r="M8365">
        <v>4</v>
      </c>
    </row>
    <row r="8366" spans="1:13" x14ac:dyDescent="0.3">
      <c r="A8366" t="s">
        <v>17</v>
      </c>
      <c r="B8366">
        <v>8363</v>
      </c>
      <c r="C8366" t="s">
        <v>1376</v>
      </c>
      <c r="D8366" t="s">
        <v>42</v>
      </c>
      <c r="E8366">
        <v>2018</v>
      </c>
      <c r="F8366" t="s">
        <v>45</v>
      </c>
      <c r="G8366" t="s">
        <v>21</v>
      </c>
      <c r="H8366" t="s">
        <v>15</v>
      </c>
      <c r="I8366" t="s">
        <v>46</v>
      </c>
      <c r="J8366">
        <v>4.4444956000000001E-2</v>
      </c>
      <c r="L8366">
        <v>245.28020000000001</v>
      </c>
      <c r="M8366">
        <v>4</v>
      </c>
    </row>
    <row r="8367" spans="1:13" x14ac:dyDescent="0.3">
      <c r="A8367" t="s">
        <v>17</v>
      </c>
      <c r="B8367">
        <v>8364</v>
      </c>
      <c r="C8367" t="s">
        <v>1442</v>
      </c>
      <c r="D8367" t="s">
        <v>42</v>
      </c>
      <c r="E8367">
        <v>2018</v>
      </c>
      <c r="F8367" t="s">
        <v>45</v>
      </c>
      <c r="G8367" t="s">
        <v>21</v>
      </c>
      <c r="H8367" t="s">
        <v>15</v>
      </c>
      <c r="I8367" t="s">
        <v>46</v>
      </c>
      <c r="J8367">
        <v>6.6828857000000005E-2</v>
      </c>
      <c r="L8367">
        <v>114.18600000000001</v>
      </c>
      <c r="M8367">
        <v>4</v>
      </c>
    </row>
    <row r="8368" spans="1:13" x14ac:dyDescent="0.3">
      <c r="A8368" t="s">
        <v>17</v>
      </c>
      <c r="B8368">
        <v>8365</v>
      </c>
      <c r="C8368" t="s">
        <v>930</v>
      </c>
      <c r="D8368" t="s">
        <v>42</v>
      </c>
      <c r="E8368">
        <v>2018</v>
      </c>
      <c r="F8368" t="s">
        <v>45</v>
      </c>
      <c r="G8368" t="s">
        <v>21</v>
      </c>
      <c r="H8368" t="s">
        <v>15</v>
      </c>
      <c r="I8368" t="s">
        <v>46</v>
      </c>
      <c r="J8368">
        <v>3.6360386000000001E-2</v>
      </c>
      <c r="L8368">
        <v>231.601</v>
      </c>
      <c r="M8368">
        <v>4</v>
      </c>
    </row>
    <row r="8369" spans="1:13" x14ac:dyDescent="0.3">
      <c r="A8369" t="s">
        <v>17</v>
      </c>
      <c r="B8369">
        <v>8366</v>
      </c>
      <c r="C8369" t="s">
        <v>301</v>
      </c>
      <c r="D8369" t="s">
        <v>42</v>
      </c>
      <c r="E8369">
        <v>2018</v>
      </c>
      <c r="F8369" t="s">
        <v>45</v>
      </c>
      <c r="G8369" t="s">
        <v>21</v>
      </c>
      <c r="H8369" t="s">
        <v>15</v>
      </c>
      <c r="I8369" t="s">
        <v>46</v>
      </c>
      <c r="J8369">
        <v>3.3436335999999997E-2</v>
      </c>
      <c r="L8369">
        <v>107.3912</v>
      </c>
      <c r="M8369">
        <v>4</v>
      </c>
    </row>
    <row r="8370" spans="1:13" x14ac:dyDescent="0.3">
      <c r="A8370" t="s">
        <v>17</v>
      </c>
      <c r="B8370">
        <v>8367</v>
      </c>
      <c r="C8370" t="s">
        <v>1600</v>
      </c>
      <c r="D8370" t="s">
        <v>42</v>
      </c>
      <c r="E8370">
        <v>2018</v>
      </c>
      <c r="F8370" t="s">
        <v>45</v>
      </c>
      <c r="G8370" t="s">
        <v>21</v>
      </c>
      <c r="H8370" t="s">
        <v>15</v>
      </c>
      <c r="I8370" t="s">
        <v>46</v>
      </c>
      <c r="J8370">
        <v>1.2592289E-2</v>
      </c>
      <c r="L8370">
        <v>123.34139999999999</v>
      </c>
      <c r="M8370">
        <v>4</v>
      </c>
    </row>
    <row r="8371" spans="1:13" x14ac:dyDescent="0.3">
      <c r="A8371" t="s">
        <v>17</v>
      </c>
      <c r="B8371">
        <v>8368</v>
      </c>
      <c r="C8371" t="s">
        <v>672</v>
      </c>
      <c r="D8371" t="s">
        <v>42</v>
      </c>
      <c r="E8371">
        <v>2018</v>
      </c>
      <c r="F8371" t="s">
        <v>45</v>
      </c>
      <c r="G8371" t="s">
        <v>21</v>
      </c>
      <c r="H8371" t="s">
        <v>15</v>
      </c>
      <c r="I8371" t="s">
        <v>46</v>
      </c>
      <c r="J8371">
        <v>2.6938317E-2</v>
      </c>
      <c r="L8371">
        <v>174.1396</v>
      </c>
      <c r="M8371">
        <v>4</v>
      </c>
    </row>
    <row r="8372" spans="1:13" x14ac:dyDescent="0.3">
      <c r="A8372" t="s">
        <v>17</v>
      </c>
      <c r="B8372">
        <v>8369</v>
      </c>
      <c r="C8372" t="s">
        <v>1226</v>
      </c>
      <c r="D8372" t="s">
        <v>42</v>
      </c>
      <c r="E8372">
        <v>2018</v>
      </c>
      <c r="F8372" t="s">
        <v>45</v>
      </c>
      <c r="G8372" t="s">
        <v>21</v>
      </c>
      <c r="H8372" t="s">
        <v>15</v>
      </c>
      <c r="I8372" t="s">
        <v>46</v>
      </c>
      <c r="J8372">
        <v>1.3056494E-2</v>
      </c>
      <c r="L8372">
        <v>215.91919999999999</v>
      </c>
      <c r="M8372">
        <v>4</v>
      </c>
    </row>
    <row r="8373" spans="1:13" x14ac:dyDescent="0.3">
      <c r="A8373" t="s">
        <v>17</v>
      </c>
      <c r="B8373">
        <v>8370</v>
      </c>
      <c r="C8373" t="s">
        <v>471</v>
      </c>
      <c r="D8373" t="s">
        <v>42</v>
      </c>
      <c r="E8373">
        <v>2018</v>
      </c>
      <c r="F8373" t="s">
        <v>45</v>
      </c>
      <c r="G8373" t="s">
        <v>21</v>
      </c>
      <c r="H8373" t="s">
        <v>15</v>
      </c>
      <c r="I8373" t="s">
        <v>46</v>
      </c>
      <c r="J8373">
        <v>7.5361181999999999E-2</v>
      </c>
      <c r="L8373">
        <v>155.66560000000001</v>
      </c>
      <c r="M8373">
        <v>4</v>
      </c>
    </row>
    <row r="8374" spans="1:13" x14ac:dyDescent="0.3">
      <c r="A8374" t="s">
        <v>17</v>
      </c>
      <c r="B8374">
        <v>8371</v>
      </c>
      <c r="C8374" t="s">
        <v>1403</v>
      </c>
      <c r="D8374" t="s">
        <v>42</v>
      </c>
      <c r="E8374">
        <v>2018</v>
      </c>
      <c r="F8374" t="s">
        <v>45</v>
      </c>
      <c r="G8374" t="s">
        <v>21</v>
      </c>
      <c r="H8374" t="s">
        <v>15</v>
      </c>
      <c r="I8374" t="s">
        <v>46</v>
      </c>
      <c r="J8374">
        <v>8.2440705000000003E-2</v>
      </c>
      <c r="L8374">
        <v>61.319400000000002</v>
      </c>
      <c r="M8374">
        <v>4</v>
      </c>
    </row>
    <row r="8375" spans="1:13" x14ac:dyDescent="0.3">
      <c r="A8375" t="s">
        <v>17</v>
      </c>
      <c r="B8375">
        <v>8372</v>
      </c>
      <c r="C8375" t="s">
        <v>1298</v>
      </c>
      <c r="D8375" t="s">
        <v>42</v>
      </c>
      <c r="E8375">
        <v>2018</v>
      </c>
      <c r="F8375" t="s">
        <v>45</v>
      </c>
      <c r="G8375" t="s">
        <v>21</v>
      </c>
      <c r="H8375" t="s">
        <v>15</v>
      </c>
      <c r="I8375" t="s">
        <v>46</v>
      </c>
      <c r="J8375">
        <v>2.4536199000000002E-2</v>
      </c>
      <c r="L8375">
        <v>144.61019999999999</v>
      </c>
      <c r="M8375">
        <v>4</v>
      </c>
    </row>
    <row r="8376" spans="1:13" x14ac:dyDescent="0.3">
      <c r="A8376" t="s">
        <v>17</v>
      </c>
      <c r="B8376">
        <v>8373</v>
      </c>
      <c r="C8376" t="s">
        <v>652</v>
      </c>
      <c r="D8376" t="s">
        <v>42</v>
      </c>
      <c r="E8376">
        <v>2018</v>
      </c>
      <c r="F8376" t="s">
        <v>45</v>
      </c>
      <c r="G8376" t="s">
        <v>21</v>
      </c>
      <c r="H8376" t="s">
        <v>15</v>
      </c>
      <c r="I8376" t="s">
        <v>46</v>
      </c>
      <c r="J8376">
        <v>4.1621986999999999E-2</v>
      </c>
      <c r="L8376">
        <v>253.60140000000001</v>
      </c>
      <c r="M8376">
        <v>4</v>
      </c>
    </row>
    <row r="8377" spans="1:13" x14ac:dyDescent="0.3">
      <c r="A8377" t="s">
        <v>17</v>
      </c>
      <c r="B8377">
        <v>8374</v>
      </c>
      <c r="C8377" t="s">
        <v>742</v>
      </c>
      <c r="D8377" t="s">
        <v>42</v>
      </c>
      <c r="E8377">
        <v>2018</v>
      </c>
      <c r="F8377" t="s">
        <v>45</v>
      </c>
      <c r="G8377" t="s">
        <v>21</v>
      </c>
      <c r="H8377" t="s">
        <v>15</v>
      </c>
      <c r="I8377" t="s">
        <v>46</v>
      </c>
      <c r="J8377">
        <v>0</v>
      </c>
      <c r="L8377">
        <v>115.2176</v>
      </c>
      <c r="M8377">
        <v>4</v>
      </c>
    </row>
    <row r="8378" spans="1:13" x14ac:dyDescent="0.3">
      <c r="A8378" t="s">
        <v>17</v>
      </c>
      <c r="B8378">
        <v>8375</v>
      </c>
      <c r="C8378" t="s">
        <v>618</v>
      </c>
      <c r="D8378" t="s">
        <v>42</v>
      </c>
      <c r="E8378">
        <v>2018</v>
      </c>
      <c r="F8378" t="s">
        <v>45</v>
      </c>
      <c r="G8378" t="s">
        <v>21</v>
      </c>
      <c r="H8378" t="s">
        <v>15</v>
      </c>
      <c r="I8378" t="s">
        <v>46</v>
      </c>
      <c r="J8378">
        <v>9.9447700000000003E-3</v>
      </c>
      <c r="L8378">
        <v>177.83699999999999</v>
      </c>
      <c r="M8378">
        <v>4</v>
      </c>
    </row>
    <row r="8379" spans="1:13" x14ac:dyDescent="0.3">
      <c r="A8379" t="s">
        <v>17</v>
      </c>
      <c r="B8379">
        <v>8376</v>
      </c>
      <c r="C8379" t="s">
        <v>653</v>
      </c>
      <c r="D8379" t="s">
        <v>42</v>
      </c>
      <c r="E8379">
        <v>2018</v>
      </c>
      <c r="F8379" t="s">
        <v>45</v>
      </c>
      <c r="G8379" t="s">
        <v>21</v>
      </c>
      <c r="H8379" t="s">
        <v>15</v>
      </c>
      <c r="I8379" t="s">
        <v>46</v>
      </c>
      <c r="J8379">
        <v>6.6358425999999998E-2</v>
      </c>
      <c r="L8379">
        <v>195.24780000000001</v>
      </c>
      <c r="M8379">
        <v>4</v>
      </c>
    </row>
    <row r="8380" spans="1:13" x14ac:dyDescent="0.3">
      <c r="A8380" t="s">
        <v>17</v>
      </c>
      <c r="B8380">
        <v>8377</v>
      </c>
      <c r="C8380" t="s">
        <v>1377</v>
      </c>
      <c r="D8380" t="s">
        <v>42</v>
      </c>
      <c r="E8380">
        <v>2018</v>
      </c>
      <c r="F8380" t="s">
        <v>45</v>
      </c>
      <c r="G8380" t="s">
        <v>21</v>
      </c>
      <c r="H8380" t="s">
        <v>15</v>
      </c>
      <c r="I8380" t="s">
        <v>46</v>
      </c>
      <c r="J8380">
        <v>5.9037538000000001E-2</v>
      </c>
      <c r="L8380">
        <v>237.72479999999999</v>
      </c>
      <c r="M8380">
        <v>4</v>
      </c>
    </row>
    <row r="8381" spans="1:13" x14ac:dyDescent="0.3">
      <c r="A8381" t="s">
        <v>17</v>
      </c>
      <c r="B8381">
        <v>8378</v>
      </c>
      <c r="C8381" t="s">
        <v>1385</v>
      </c>
      <c r="D8381" t="s">
        <v>42</v>
      </c>
      <c r="E8381">
        <v>2018</v>
      </c>
      <c r="F8381" t="s">
        <v>45</v>
      </c>
      <c r="G8381" t="s">
        <v>21</v>
      </c>
      <c r="H8381" t="s">
        <v>15</v>
      </c>
      <c r="I8381" t="s">
        <v>46</v>
      </c>
      <c r="J8381">
        <v>5.8185842000000002E-2</v>
      </c>
      <c r="L8381">
        <v>220.84559999999999</v>
      </c>
      <c r="M8381">
        <v>4</v>
      </c>
    </row>
    <row r="8382" spans="1:13" x14ac:dyDescent="0.3">
      <c r="A8382" t="s">
        <v>17</v>
      </c>
      <c r="B8382">
        <v>8379</v>
      </c>
      <c r="C8382" t="s">
        <v>1150</v>
      </c>
      <c r="D8382" t="s">
        <v>42</v>
      </c>
      <c r="E8382">
        <v>2018</v>
      </c>
      <c r="F8382" t="s">
        <v>45</v>
      </c>
      <c r="G8382" t="s">
        <v>21</v>
      </c>
      <c r="H8382" t="s">
        <v>15</v>
      </c>
      <c r="I8382" t="s">
        <v>46</v>
      </c>
      <c r="J8382">
        <v>2.6491714999999999E-2</v>
      </c>
      <c r="L8382">
        <v>247.27760000000001</v>
      </c>
      <c r="M8382">
        <v>4</v>
      </c>
    </row>
    <row r="8383" spans="1:13" x14ac:dyDescent="0.3">
      <c r="A8383" t="s">
        <v>17</v>
      </c>
      <c r="B8383">
        <v>8380</v>
      </c>
      <c r="C8383" t="s">
        <v>557</v>
      </c>
      <c r="D8383" t="s">
        <v>42</v>
      </c>
      <c r="E8383">
        <v>2018</v>
      </c>
      <c r="F8383" t="s">
        <v>45</v>
      </c>
      <c r="G8383" t="s">
        <v>21</v>
      </c>
      <c r="H8383" t="s">
        <v>15</v>
      </c>
      <c r="I8383" t="s">
        <v>46</v>
      </c>
      <c r="J8383">
        <v>3.1000779999999999E-2</v>
      </c>
      <c r="L8383">
        <v>177.00540000000001</v>
      </c>
      <c r="M8383">
        <v>4</v>
      </c>
    </row>
    <row r="8384" spans="1:13" x14ac:dyDescent="0.3">
      <c r="A8384" t="s">
        <v>17</v>
      </c>
      <c r="B8384">
        <v>8381</v>
      </c>
      <c r="C8384" t="s">
        <v>996</v>
      </c>
      <c r="D8384" t="s">
        <v>42</v>
      </c>
      <c r="E8384">
        <v>2018</v>
      </c>
      <c r="F8384" t="s">
        <v>45</v>
      </c>
      <c r="G8384" t="s">
        <v>21</v>
      </c>
      <c r="H8384" t="s">
        <v>15</v>
      </c>
      <c r="I8384" t="s">
        <v>46</v>
      </c>
      <c r="J8384">
        <v>0.176834351</v>
      </c>
      <c r="L8384">
        <v>172.1422</v>
      </c>
      <c r="M8384">
        <v>4</v>
      </c>
    </row>
    <row r="8385" spans="1:13" x14ac:dyDescent="0.3">
      <c r="A8385" t="s">
        <v>17</v>
      </c>
      <c r="B8385">
        <v>8382</v>
      </c>
      <c r="C8385" t="s">
        <v>565</v>
      </c>
      <c r="D8385" t="s">
        <v>54</v>
      </c>
      <c r="E8385">
        <v>2018</v>
      </c>
      <c r="F8385" t="s">
        <v>45</v>
      </c>
      <c r="G8385" t="s">
        <v>21</v>
      </c>
      <c r="H8385" t="s">
        <v>15</v>
      </c>
      <c r="I8385" t="s">
        <v>46</v>
      </c>
      <c r="J8385">
        <v>1.4353675999999999E-2</v>
      </c>
      <c r="L8385">
        <v>115.515</v>
      </c>
      <c r="M8385">
        <v>4</v>
      </c>
    </row>
    <row r="8386" spans="1:13" x14ac:dyDescent="0.3">
      <c r="A8386" t="s">
        <v>17</v>
      </c>
      <c r="B8386">
        <v>8383</v>
      </c>
      <c r="C8386" t="s">
        <v>1117</v>
      </c>
      <c r="D8386" t="s">
        <v>54</v>
      </c>
      <c r="E8386">
        <v>2018</v>
      </c>
      <c r="F8386" t="s">
        <v>45</v>
      </c>
      <c r="G8386" t="s">
        <v>21</v>
      </c>
      <c r="H8386" t="s">
        <v>15</v>
      </c>
      <c r="I8386" t="s">
        <v>46</v>
      </c>
      <c r="J8386">
        <v>3.9370913E-2</v>
      </c>
      <c r="L8386">
        <v>116.9808</v>
      </c>
      <c r="M8386">
        <v>4</v>
      </c>
    </row>
    <row r="8387" spans="1:13" x14ac:dyDescent="0.3">
      <c r="A8387" t="s">
        <v>17</v>
      </c>
      <c r="B8387">
        <v>8384</v>
      </c>
      <c r="C8387" t="s">
        <v>861</v>
      </c>
      <c r="D8387" t="s">
        <v>54</v>
      </c>
      <c r="E8387">
        <v>2018</v>
      </c>
      <c r="F8387" t="s">
        <v>45</v>
      </c>
      <c r="G8387" t="s">
        <v>21</v>
      </c>
      <c r="H8387" t="s">
        <v>15</v>
      </c>
      <c r="I8387" t="s">
        <v>46</v>
      </c>
      <c r="J8387">
        <v>6.9088769999999994E-2</v>
      </c>
      <c r="L8387">
        <v>52.3324</v>
      </c>
      <c r="M8387">
        <v>4</v>
      </c>
    </row>
    <row r="8388" spans="1:13" x14ac:dyDescent="0.3">
      <c r="A8388" t="s">
        <v>17</v>
      </c>
      <c r="B8388">
        <v>8385</v>
      </c>
      <c r="C8388" t="s">
        <v>631</v>
      </c>
      <c r="D8388" t="s">
        <v>64</v>
      </c>
      <c r="E8388">
        <v>2018</v>
      </c>
      <c r="F8388" t="s">
        <v>45</v>
      </c>
      <c r="G8388" t="s">
        <v>21</v>
      </c>
      <c r="H8388" t="s">
        <v>15</v>
      </c>
      <c r="I8388" t="s">
        <v>46</v>
      </c>
      <c r="J8388">
        <v>6.7270079999999996E-3</v>
      </c>
      <c r="L8388">
        <v>125.173</v>
      </c>
      <c r="M8388">
        <v>4</v>
      </c>
    </row>
    <row r="8389" spans="1:13" x14ac:dyDescent="0.3">
      <c r="A8389" t="s">
        <v>17</v>
      </c>
      <c r="B8389">
        <v>8386</v>
      </c>
      <c r="C8389" t="s">
        <v>468</v>
      </c>
      <c r="D8389" t="s">
        <v>64</v>
      </c>
      <c r="E8389">
        <v>2018</v>
      </c>
      <c r="F8389" t="s">
        <v>45</v>
      </c>
      <c r="G8389" t="s">
        <v>21</v>
      </c>
      <c r="H8389" t="s">
        <v>15</v>
      </c>
      <c r="I8389" t="s">
        <v>46</v>
      </c>
      <c r="J8389">
        <v>2.0460283999999999E-2</v>
      </c>
      <c r="L8389">
        <v>81.761799999999994</v>
      </c>
      <c r="M8389">
        <v>4</v>
      </c>
    </row>
    <row r="8390" spans="1:13" x14ac:dyDescent="0.3">
      <c r="A8390" t="s">
        <v>17</v>
      </c>
      <c r="B8390">
        <v>8387</v>
      </c>
      <c r="C8390" t="s">
        <v>1299</v>
      </c>
      <c r="D8390" t="s">
        <v>153</v>
      </c>
      <c r="E8390">
        <v>2018</v>
      </c>
      <c r="F8390" t="s">
        <v>45</v>
      </c>
      <c r="G8390" t="s">
        <v>21</v>
      </c>
      <c r="H8390" t="s">
        <v>15</v>
      </c>
      <c r="I8390" t="s">
        <v>46</v>
      </c>
      <c r="J8390">
        <v>0</v>
      </c>
      <c r="L8390">
        <v>109.45959999999999</v>
      </c>
      <c r="M8390">
        <v>4</v>
      </c>
    </row>
    <row r="8391" spans="1:13" x14ac:dyDescent="0.3">
      <c r="A8391" t="s">
        <v>17</v>
      </c>
      <c r="B8391">
        <v>8388</v>
      </c>
      <c r="C8391" t="s">
        <v>958</v>
      </c>
      <c r="D8391" t="s">
        <v>48</v>
      </c>
      <c r="E8391">
        <v>2018</v>
      </c>
      <c r="F8391" t="s">
        <v>45</v>
      </c>
      <c r="G8391" t="s">
        <v>21</v>
      </c>
      <c r="H8391" t="s">
        <v>15</v>
      </c>
      <c r="I8391" t="s">
        <v>46</v>
      </c>
      <c r="J8391">
        <v>0.117065801</v>
      </c>
      <c r="L8391">
        <v>196.11359999999999</v>
      </c>
      <c r="M8391">
        <v>4</v>
      </c>
    </row>
    <row r="8392" spans="1:13" x14ac:dyDescent="0.3">
      <c r="A8392" t="s">
        <v>17</v>
      </c>
      <c r="B8392">
        <v>8389</v>
      </c>
      <c r="C8392" t="s">
        <v>1306</v>
      </c>
      <c r="D8392" t="s">
        <v>48</v>
      </c>
      <c r="E8392">
        <v>2018</v>
      </c>
      <c r="F8392" t="s">
        <v>45</v>
      </c>
      <c r="G8392" t="s">
        <v>21</v>
      </c>
      <c r="H8392" t="s">
        <v>15</v>
      </c>
      <c r="I8392" t="s">
        <v>46</v>
      </c>
      <c r="J8392">
        <v>0.110901004</v>
      </c>
      <c r="L8392">
        <v>155.09979999999999</v>
      </c>
      <c r="M8392">
        <v>4</v>
      </c>
    </row>
    <row r="8393" spans="1:13" x14ac:dyDescent="0.3">
      <c r="A8393" t="s">
        <v>17</v>
      </c>
      <c r="B8393">
        <v>8390</v>
      </c>
      <c r="C8393" t="s">
        <v>469</v>
      </c>
      <c r="D8393" t="s">
        <v>48</v>
      </c>
      <c r="E8393">
        <v>2018</v>
      </c>
      <c r="F8393" t="s">
        <v>45</v>
      </c>
      <c r="G8393" t="s">
        <v>21</v>
      </c>
      <c r="H8393" t="s">
        <v>15</v>
      </c>
      <c r="I8393" t="s">
        <v>46</v>
      </c>
      <c r="J8393">
        <v>9.3217569E-2</v>
      </c>
      <c r="L8393">
        <v>116.7834</v>
      </c>
      <c r="M8393">
        <v>4</v>
      </c>
    </row>
    <row r="8394" spans="1:13" x14ac:dyDescent="0.3">
      <c r="A8394" t="s">
        <v>17</v>
      </c>
      <c r="B8394">
        <v>8391</v>
      </c>
      <c r="C8394" t="s">
        <v>1042</v>
      </c>
      <c r="D8394" t="s">
        <v>48</v>
      </c>
      <c r="E8394">
        <v>2018</v>
      </c>
      <c r="F8394" t="s">
        <v>45</v>
      </c>
      <c r="G8394" t="s">
        <v>21</v>
      </c>
      <c r="H8394" t="s">
        <v>15</v>
      </c>
      <c r="I8394" t="s">
        <v>46</v>
      </c>
      <c r="J8394">
        <v>0</v>
      </c>
      <c r="L8394">
        <v>44.142800000000001</v>
      </c>
      <c r="M8394">
        <v>4</v>
      </c>
    </row>
    <row r="8395" spans="1:13" x14ac:dyDescent="0.3">
      <c r="A8395" t="s">
        <v>17</v>
      </c>
      <c r="B8395">
        <v>8392</v>
      </c>
      <c r="C8395" t="s">
        <v>455</v>
      </c>
      <c r="D8395" t="s">
        <v>48</v>
      </c>
      <c r="E8395">
        <v>2018</v>
      </c>
      <c r="F8395" t="s">
        <v>45</v>
      </c>
      <c r="G8395" t="s">
        <v>21</v>
      </c>
      <c r="H8395" t="s">
        <v>15</v>
      </c>
      <c r="I8395" t="s">
        <v>46</v>
      </c>
      <c r="J8395">
        <v>9.5746519000000002E-2</v>
      </c>
      <c r="L8395">
        <v>208.66120000000001</v>
      </c>
      <c r="M8395">
        <v>4</v>
      </c>
    </row>
    <row r="8396" spans="1:13" x14ac:dyDescent="0.3">
      <c r="A8396" t="s">
        <v>17</v>
      </c>
      <c r="B8396">
        <v>8393</v>
      </c>
      <c r="C8396" t="s">
        <v>1328</v>
      </c>
      <c r="D8396" t="s">
        <v>48</v>
      </c>
      <c r="E8396">
        <v>2018</v>
      </c>
      <c r="F8396" t="s">
        <v>45</v>
      </c>
      <c r="G8396" t="s">
        <v>21</v>
      </c>
      <c r="H8396" t="s">
        <v>15</v>
      </c>
      <c r="I8396" t="s">
        <v>46</v>
      </c>
      <c r="J8396">
        <v>2.8281197000000001E-2</v>
      </c>
      <c r="L8396">
        <v>90.214600000000004</v>
      </c>
      <c r="M8396">
        <v>4</v>
      </c>
    </row>
    <row r="8397" spans="1:13" x14ac:dyDescent="0.3">
      <c r="A8397" t="s">
        <v>17</v>
      </c>
      <c r="B8397">
        <v>8394</v>
      </c>
      <c r="C8397" t="s">
        <v>1212</v>
      </c>
      <c r="D8397" t="s">
        <v>48</v>
      </c>
      <c r="E8397">
        <v>2018</v>
      </c>
      <c r="F8397" t="s">
        <v>45</v>
      </c>
      <c r="G8397" t="s">
        <v>21</v>
      </c>
      <c r="H8397" t="s">
        <v>15</v>
      </c>
      <c r="I8397" t="s">
        <v>46</v>
      </c>
      <c r="J8397">
        <v>5.2554508E-2</v>
      </c>
      <c r="L8397">
        <v>190.35040000000001</v>
      </c>
      <c r="M8397">
        <v>4</v>
      </c>
    </row>
    <row r="8398" spans="1:13" x14ac:dyDescent="0.3">
      <c r="A8398" t="s">
        <v>17</v>
      </c>
      <c r="B8398">
        <v>8395</v>
      </c>
      <c r="C8398" t="s">
        <v>485</v>
      </c>
      <c r="D8398" t="s">
        <v>48</v>
      </c>
      <c r="E8398">
        <v>2018</v>
      </c>
      <c r="F8398" t="s">
        <v>45</v>
      </c>
      <c r="G8398" t="s">
        <v>21</v>
      </c>
      <c r="H8398" t="s">
        <v>15</v>
      </c>
      <c r="I8398" t="s">
        <v>46</v>
      </c>
      <c r="J8398">
        <v>4.4606379000000002E-2</v>
      </c>
      <c r="L8398">
        <v>174.2054</v>
      </c>
      <c r="M8398">
        <v>4</v>
      </c>
    </row>
    <row r="8399" spans="1:13" x14ac:dyDescent="0.3">
      <c r="A8399" t="s">
        <v>17</v>
      </c>
      <c r="B8399">
        <v>8396</v>
      </c>
      <c r="C8399" t="s">
        <v>246</v>
      </c>
      <c r="D8399" t="s">
        <v>48</v>
      </c>
      <c r="E8399">
        <v>2018</v>
      </c>
      <c r="F8399" t="s">
        <v>45</v>
      </c>
      <c r="G8399" t="s">
        <v>21</v>
      </c>
      <c r="H8399" t="s">
        <v>15</v>
      </c>
      <c r="I8399" t="s">
        <v>46</v>
      </c>
      <c r="J8399">
        <v>9.1318935000000004E-2</v>
      </c>
      <c r="L8399">
        <v>230.73519999999999</v>
      </c>
      <c r="M8399">
        <v>4</v>
      </c>
    </row>
    <row r="8400" spans="1:13" x14ac:dyDescent="0.3">
      <c r="A8400" t="s">
        <v>17</v>
      </c>
      <c r="B8400">
        <v>8397</v>
      </c>
      <c r="C8400" t="s">
        <v>931</v>
      </c>
      <c r="D8400" t="s">
        <v>48</v>
      </c>
      <c r="E8400">
        <v>2018</v>
      </c>
      <c r="F8400" t="s">
        <v>45</v>
      </c>
      <c r="G8400" t="s">
        <v>21</v>
      </c>
      <c r="H8400" t="s">
        <v>15</v>
      </c>
      <c r="I8400" t="s">
        <v>46</v>
      </c>
      <c r="J8400">
        <v>2.5960173999999999E-2</v>
      </c>
      <c r="L8400">
        <v>214.88499999999999</v>
      </c>
      <c r="M8400">
        <v>4</v>
      </c>
    </row>
    <row r="8401" spans="1:13" x14ac:dyDescent="0.3">
      <c r="A8401" t="s">
        <v>17</v>
      </c>
      <c r="B8401">
        <v>8398</v>
      </c>
      <c r="C8401" t="s">
        <v>615</v>
      </c>
      <c r="D8401" t="s">
        <v>48</v>
      </c>
      <c r="E8401">
        <v>2018</v>
      </c>
      <c r="F8401" t="s">
        <v>45</v>
      </c>
      <c r="G8401" t="s">
        <v>21</v>
      </c>
      <c r="H8401" t="s">
        <v>15</v>
      </c>
      <c r="I8401" t="s">
        <v>46</v>
      </c>
      <c r="J8401">
        <v>3.6213953E-2</v>
      </c>
      <c r="L8401">
        <v>92.5488</v>
      </c>
      <c r="M8401">
        <v>4</v>
      </c>
    </row>
    <row r="8402" spans="1:13" x14ac:dyDescent="0.3">
      <c r="A8402" t="s">
        <v>17</v>
      </c>
      <c r="B8402">
        <v>8399</v>
      </c>
      <c r="C8402" t="s">
        <v>220</v>
      </c>
      <c r="D8402" t="s">
        <v>48</v>
      </c>
      <c r="E8402">
        <v>2018</v>
      </c>
      <c r="F8402" t="s">
        <v>45</v>
      </c>
      <c r="G8402" t="s">
        <v>21</v>
      </c>
      <c r="H8402" t="s">
        <v>15</v>
      </c>
      <c r="I8402" t="s">
        <v>46</v>
      </c>
      <c r="J8402">
        <v>4.0747616E-2</v>
      </c>
      <c r="L8402">
        <v>140.24959999999999</v>
      </c>
      <c r="M8402">
        <v>4</v>
      </c>
    </row>
    <row r="8403" spans="1:13" x14ac:dyDescent="0.3">
      <c r="A8403" t="s">
        <v>17</v>
      </c>
      <c r="B8403">
        <v>8400</v>
      </c>
      <c r="C8403" t="s">
        <v>330</v>
      </c>
      <c r="D8403" t="s">
        <v>48</v>
      </c>
      <c r="E8403">
        <v>2018</v>
      </c>
      <c r="F8403" t="s">
        <v>45</v>
      </c>
      <c r="G8403" t="s">
        <v>21</v>
      </c>
      <c r="H8403" t="s">
        <v>15</v>
      </c>
      <c r="I8403" t="s">
        <v>46</v>
      </c>
      <c r="J8403">
        <v>3.7505332000000002E-2</v>
      </c>
      <c r="L8403">
        <v>126.2704</v>
      </c>
      <c r="M8403">
        <v>4</v>
      </c>
    </row>
    <row r="8404" spans="1:13" x14ac:dyDescent="0.3">
      <c r="A8404" t="s">
        <v>17</v>
      </c>
      <c r="B8404">
        <v>8401</v>
      </c>
      <c r="C8404" t="s">
        <v>1000</v>
      </c>
      <c r="D8404" t="s">
        <v>48</v>
      </c>
      <c r="E8404">
        <v>2018</v>
      </c>
      <c r="F8404" t="s">
        <v>45</v>
      </c>
      <c r="G8404" t="s">
        <v>21</v>
      </c>
      <c r="H8404" t="s">
        <v>15</v>
      </c>
      <c r="I8404" t="s">
        <v>46</v>
      </c>
      <c r="J8404">
        <v>0.15919319400000001</v>
      </c>
      <c r="L8404">
        <v>92.712000000000003</v>
      </c>
      <c r="M8404">
        <v>4</v>
      </c>
    </row>
    <row r="8405" spans="1:13" x14ac:dyDescent="0.3">
      <c r="A8405" t="s">
        <v>17</v>
      </c>
      <c r="B8405">
        <v>8402</v>
      </c>
      <c r="C8405" t="s">
        <v>1340</v>
      </c>
      <c r="D8405" t="s">
        <v>48</v>
      </c>
      <c r="E8405">
        <v>2018</v>
      </c>
      <c r="F8405" t="s">
        <v>45</v>
      </c>
      <c r="G8405" t="s">
        <v>21</v>
      </c>
      <c r="H8405" t="s">
        <v>15</v>
      </c>
      <c r="I8405" t="s">
        <v>46</v>
      </c>
      <c r="J8405">
        <v>4.5900448000000003E-2</v>
      </c>
      <c r="L8405">
        <v>118.91240000000001</v>
      </c>
      <c r="M8405">
        <v>4</v>
      </c>
    </row>
    <row r="8406" spans="1:13" x14ac:dyDescent="0.3">
      <c r="A8406" t="s">
        <v>17</v>
      </c>
      <c r="B8406">
        <v>8403</v>
      </c>
      <c r="C8406" t="s">
        <v>709</v>
      </c>
      <c r="D8406" t="s">
        <v>48</v>
      </c>
      <c r="E8406">
        <v>2018</v>
      </c>
      <c r="F8406" t="s">
        <v>45</v>
      </c>
      <c r="G8406" t="s">
        <v>21</v>
      </c>
      <c r="H8406" t="s">
        <v>15</v>
      </c>
      <c r="I8406" t="s">
        <v>46</v>
      </c>
      <c r="J8406">
        <v>5.7850698999999998E-2</v>
      </c>
      <c r="L8406">
        <v>113.2834</v>
      </c>
      <c r="M8406">
        <v>4</v>
      </c>
    </row>
    <row r="8407" spans="1:13" x14ac:dyDescent="0.3">
      <c r="A8407" t="s">
        <v>17</v>
      </c>
      <c r="B8407">
        <v>8404</v>
      </c>
      <c r="C8407" t="s">
        <v>219</v>
      </c>
      <c r="D8407" t="s">
        <v>48</v>
      </c>
      <c r="E8407">
        <v>2018</v>
      </c>
      <c r="F8407" t="s">
        <v>45</v>
      </c>
      <c r="G8407" t="s">
        <v>21</v>
      </c>
      <c r="H8407" t="s">
        <v>15</v>
      </c>
      <c r="I8407" t="s">
        <v>46</v>
      </c>
      <c r="J8407">
        <v>3.3018559000000003E-2</v>
      </c>
      <c r="L8407">
        <v>170.44220000000001</v>
      </c>
      <c r="M8407">
        <v>4</v>
      </c>
    </row>
    <row r="8408" spans="1:13" x14ac:dyDescent="0.3">
      <c r="A8408" t="s">
        <v>17</v>
      </c>
      <c r="B8408">
        <v>8405</v>
      </c>
      <c r="C8408" t="s">
        <v>1601</v>
      </c>
      <c r="D8408" t="s">
        <v>48</v>
      </c>
      <c r="E8408">
        <v>2018</v>
      </c>
      <c r="F8408" t="s">
        <v>45</v>
      </c>
      <c r="G8408" t="s">
        <v>21</v>
      </c>
      <c r="H8408" t="s">
        <v>15</v>
      </c>
      <c r="I8408" t="s">
        <v>46</v>
      </c>
      <c r="J8408">
        <v>0</v>
      </c>
      <c r="L8408">
        <v>151.67080000000001</v>
      </c>
      <c r="M8408">
        <v>4</v>
      </c>
    </row>
    <row r="8409" spans="1:13" x14ac:dyDescent="0.3">
      <c r="A8409" t="s">
        <v>17</v>
      </c>
      <c r="B8409">
        <v>8406</v>
      </c>
      <c r="C8409" t="s">
        <v>1387</v>
      </c>
      <c r="D8409" t="s">
        <v>48</v>
      </c>
      <c r="E8409">
        <v>2018</v>
      </c>
      <c r="F8409" t="s">
        <v>45</v>
      </c>
      <c r="G8409" t="s">
        <v>21</v>
      </c>
      <c r="H8409" t="s">
        <v>15</v>
      </c>
      <c r="I8409" t="s">
        <v>46</v>
      </c>
      <c r="J8409">
        <v>2.7812303999999999E-2</v>
      </c>
      <c r="L8409">
        <v>147.476</v>
      </c>
      <c r="M8409">
        <v>4</v>
      </c>
    </row>
    <row r="8410" spans="1:13" x14ac:dyDescent="0.3">
      <c r="A8410" t="s">
        <v>17</v>
      </c>
      <c r="B8410">
        <v>8407</v>
      </c>
      <c r="C8410" t="s">
        <v>1509</v>
      </c>
      <c r="D8410" t="s">
        <v>48</v>
      </c>
      <c r="E8410">
        <v>2018</v>
      </c>
      <c r="F8410" t="s">
        <v>45</v>
      </c>
      <c r="G8410" t="s">
        <v>21</v>
      </c>
      <c r="H8410" t="s">
        <v>15</v>
      </c>
      <c r="I8410" t="s">
        <v>46</v>
      </c>
      <c r="J8410">
        <v>7.7348213999999998E-2</v>
      </c>
      <c r="L8410">
        <v>259.7962</v>
      </c>
      <c r="M8410">
        <v>4</v>
      </c>
    </row>
    <row r="8411" spans="1:13" x14ac:dyDescent="0.3">
      <c r="A8411" t="s">
        <v>17</v>
      </c>
      <c r="B8411">
        <v>8408</v>
      </c>
      <c r="C8411" t="s">
        <v>593</v>
      </c>
      <c r="D8411" t="s">
        <v>48</v>
      </c>
      <c r="E8411">
        <v>2018</v>
      </c>
      <c r="F8411" t="s">
        <v>45</v>
      </c>
      <c r="G8411" t="s">
        <v>21</v>
      </c>
      <c r="H8411" t="s">
        <v>15</v>
      </c>
      <c r="I8411" t="s">
        <v>46</v>
      </c>
      <c r="J8411">
        <v>0.13874251800000001</v>
      </c>
      <c r="L8411">
        <v>147.476</v>
      </c>
      <c r="M8411">
        <v>4</v>
      </c>
    </row>
    <row r="8412" spans="1:13" x14ac:dyDescent="0.3">
      <c r="A8412" t="s">
        <v>17</v>
      </c>
      <c r="B8412">
        <v>8409</v>
      </c>
      <c r="C8412" t="s">
        <v>656</v>
      </c>
      <c r="D8412" t="s">
        <v>48</v>
      </c>
      <c r="E8412">
        <v>2018</v>
      </c>
      <c r="F8412" t="s">
        <v>45</v>
      </c>
      <c r="G8412" t="s">
        <v>21</v>
      </c>
      <c r="H8412" t="s">
        <v>15</v>
      </c>
      <c r="I8412" t="s">
        <v>46</v>
      </c>
      <c r="J8412">
        <v>0.102941345</v>
      </c>
      <c r="L8412">
        <v>142.047</v>
      </c>
      <c r="M8412">
        <v>4</v>
      </c>
    </row>
    <row r="8413" spans="1:13" x14ac:dyDescent="0.3">
      <c r="A8413" t="s">
        <v>17</v>
      </c>
      <c r="B8413">
        <v>8410</v>
      </c>
      <c r="C8413" t="s">
        <v>722</v>
      </c>
      <c r="D8413" t="s">
        <v>48</v>
      </c>
      <c r="E8413">
        <v>2018</v>
      </c>
      <c r="F8413" t="s">
        <v>45</v>
      </c>
      <c r="G8413" t="s">
        <v>21</v>
      </c>
      <c r="H8413" t="s">
        <v>15</v>
      </c>
      <c r="I8413" t="s">
        <v>46</v>
      </c>
      <c r="J8413">
        <v>8.5538477000000002E-2</v>
      </c>
      <c r="L8413">
        <v>169.2816</v>
      </c>
      <c r="M8413">
        <v>4</v>
      </c>
    </row>
    <row r="8414" spans="1:13" x14ac:dyDescent="0.3">
      <c r="A8414" t="s">
        <v>17</v>
      </c>
      <c r="B8414">
        <v>8411</v>
      </c>
      <c r="C8414" t="s">
        <v>476</v>
      </c>
      <c r="D8414" t="s">
        <v>48</v>
      </c>
      <c r="E8414">
        <v>2018</v>
      </c>
      <c r="F8414" t="s">
        <v>45</v>
      </c>
      <c r="G8414" t="s">
        <v>21</v>
      </c>
      <c r="H8414" t="s">
        <v>15</v>
      </c>
      <c r="I8414" t="s">
        <v>46</v>
      </c>
      <c r="J8414">
        <v>4.3551752999999999E-2</v>
      </c>
      <c r="L8414">
        <v>184.495</v>
      </c>
      <c r="M8414">
        <v>4</v>
      </c>
    </row>
    <row r="8415" spans="1:13" x14ac:dyDescent="0.3">
      <c r="A8415" t="s">
        <v>17</v>
      </c>
      <c r="B8415">
        <v>8412</v>
      </c>
      <c r="C8415" t="s">
        <v>1541</v>
      </c>
      <c r="D8415" t="s">
        <v>48</v>
      </c>
      <c r="E8415">
        <v>2018</v>
      </c>
      <c r="F8415" t="s">
        <v>45</v>
      </c>
      <c r="G8415" t="s">
        <v>21</v>
      </c>
      <c r="H8415" t="s">
        <v>15</v>
      </c>
      <c r="I8415" t="s">
        <v>46</v>
      </c>
      <c r="J8415">
        <v>0.17264121299999999</v>
      </c>
      <c r="L8415">
        <v>195.11099999999999</v>
      </c>
      <c r="M8415">
        <v>4</v>
      </c>
    </row>
    <row r="8416" spans="1:13" x14ac:dyDescent="0.3">
      <c r="A8416" t="s">
        <v>17</v>
      </c>
      <c r="B8416">
        <v>8413</v>
      </c>
      <c r="C8416" t="s">
        <v>248</v>
      </c>
      <c r="D8416" t="s">
        <v>48</v>
      </c>
      <c r="E8416">
        <v>2018</v>
      </c>
      <c r="F8416" t="s">
        <v>45</v>
      </c>
      <c r="G8416" t="s">
        <v>21</v>
      </c>
      <c r="H8416" t="s">
        <v>15</v>
      </c>
      <c r="I8416" t="s">
        <v>46</v>
      </c>
      <c r="J8416">
        <v>4.7658029999999997E-2</v>
      </c>
      <c r="L8416">
        <v>188.38980000000001</v>
      </c>
      <c r="M8416">
        <v>4</v>
      </c>
    </row>
    <row r="8417" spans="1:13" x14ac:dyDescent="0.3">
      <c r="A8417" t="s">
        <v>17</v>
      </c>
      <c r="B8417">
        <v>8414</v>
      </c>
      <c r="C8417" t="s">
        <v>942</v>
      </c>
      <c r="D8417" t="s">
        <v>48</v>
      </c>
      <c r="E8417">
        <v>2018</v>
      </c>
      <c r="F8417" t="s">
        <v>45</v>
      </c>
      <c r="G8417" t="s">
        <v>21</v>
      </c>
      <c r="H8417" t="s">
        <v>15</v>
      </c>
      <c r="I8417" t="s">
        <v>46</v>
      </c>
      <c r="J8417">
        <v>0.106876976</v>
      </c>
      <c r="L8417">
        <v>146.70760000000001</v>
      </c>
      <c r="M8417">
        <v>4</v>
      </c>
    </row>
    <row r="8418" spans="1:13" x14ac:dyDescent="0.3">
      <c r="A8418" t="s">
        <v>17</v>
      </c>
      <c r="B8418">
        <v>8415</v>
      </c>
      <c r="C8418" t="s">
        <v>1329</v>
      </c>
      <c r="D8418" t="s">
        <v>32</v>
      </c>
      <c r="E8418">
        <v>2018</v>
      </c>
      <c r="F8418" t="s">
        <v>45</v>
      </c>
      <c r="G8418" t="s">
        <v>21</v>
      </c>
      <c r="H8418" t="s">
        <v>15</v>
      </c>
      <c r="I8418" t="s">
        <v>46</v>
      </c>
      <c r="J8418">
        <v>8.1841135999999995E-2</v>
      </c>
      <c r="L8418">
        <v>190.053</v>
      </c>
      <c r="M8418">
        <v>4</v>
      </c>
    </row>
    <row r="8419" spans="1:13" x14ac:dyDescent="0.3">
      <c r="A8419" t="s">
        <v>17</v>
      </c>
      <c r="B8419">
        <v>8416</v>
      </c>
      <c r="C8419" t="s">
        <v>898</v>
      </c>
      <c r="D8419" t="s">
        <v>32</v>
      </c>
      <c r="E8419">
        <v>2018</v>
      </c>
      <c r="F8419" t="s">
        <v>45</v>
      </c>
      <c r="G8419" t="s">
        <v>21</v>
      </c>
      <c r="H8419" t="s">
        <v>15</v>
      </c>
      <c r="I8419" t="s">
        <v>46</v>
      </c>
      <c r="J8419">
        <v>6.9123359999999995E-2</v>
      </c>
      <c r="L8419">
        <v>106.0938</v>
      </c>
      <c r="M8419">
        <v>4</v>
      </c>
    </row>
    <row r="8420" spans="1:13" x14ac:dyDescent="0.3">
      <c r="A8420" t="s">
        <v>17</v>
      </c>
      <c r="B8420">
        <v>8417</v>
      </c>
      <c r="C8420" t="s">
        <v>181</v>
      </c>
      <c r="D8420" t="s">
        <v>32</v>
      </c>
      <c r="E8420">
        <v>2018</v>
      </c>
      <c r="F8420" t="s">
        <v>45</v>
      </c>
      <c r="G8420" t="s">
        <v>21</v>
      </c>
      <c r="H8420" t="s">
        <v>15</v>
      </c>
      <c r="I8420" t="s">
        <v>46</v>
      </c>
      <c r="J8420">
        <v>3.0645958000000001E-2</v>
      </c>
      <c r="L8420">
        <v>141.71539999999999</v>
      </c>
      <c r="M8420">
        <v>4</v>
      </c>
    </row>
    <row r="8421" spans="1:13" x14ac:dyDescent="0.3">
      <c r="A8421" t="s">
        <v>17</v>
      </c>
      <c r="B8421">
        <v>8418</v>
      </c>
      <c r="C8421" t="s">
        <v>1073</v>
      </c>
      <c r="D8421" t="s">
        <v>32</v>
      </c>
      <c r="E8421">
        <v>2018</v>
      </c>
      <c r="F8421" t="s">
        <v>45</v>
      </c>
      <c r="G8421" t="s">
        <v>21</v>
      </c>
      <c r="H8421" t="s">
        <v>15</v>
      </c>
      <c r="I8421" t="s">
        <v>46</v>
      </c>
      <c r="J8421">
        <v>1.724183E-2</v>
      </c>
      <c r="L8421">
        <v>197.07679999999999</v>
      </c>
      <c r="M8421">
        <v>4</v>
      </c>
    </row>
    <row r="8422" spans="1:13" x14ac:dyDescent="0.3">
      <c r="A8422" t="s">
        <v>17</v>
      </c>
      <c r="B8422">
        <v>8419</v>
      </c>
      <c r="C8422" t="s">
        <v>1253</v>
      </c>
      <c r="D8422" t="s">
        <v>32</v>
      </c>
      <c r="E8422">
        <v>2018</v>
      </c>
      <c r="F8422" t="s">
        <v>45</v>
      </c>
      <c r="G8422" t="s">
        <v>21</v>
      </c>
      <c r="H8422" t="s">
        <v>15</v>
      </c>
      <c r="I8422" t="s">
        <v>46</v>
      </c>
      <c r="J8422">
        <v>3.8736753999999998E-2</v>
      </c>
      <c r="L8422">
        <v>37.319000000000003</v>
      </c>
      <c r="M8422">
        <v>4</v>
      </c>
    </row>
    <row r="8423" spans="1:13" x14ac:dyDescent="0.3">
      <c r="A8423" t="s">
        <v>17</v>
      </c>
      <c r="B8423">
        <v>8420</v>
      </c>
      <c r="C8423" t="s">
        <v>223</v>
      </c>
      <c r="D8423" t="s">
        <v>32</v>
      </c>
      <c r="E8423">
        <v>2018</v>
      </c>
      <c r="F8423" t="s">
        <v>45</v>
      </c>
      <c r="G8423" t="s">
        <v>21</v>
      </c>
      <c r="H8423" t="s">
        <v>15</v>
      </c>
      <c r="I8423" t="s">
        <v>46</v>
      </c>
      <c r="J8423">
        <v>6.7128641000000003E-2</v>
      </c>
      <c r="L8423">
        <v>242.8486</v>
      </c>
      <c r="M8423">
        <v>4</v>
      </c>
    </row>
    <row r="8424" spans="1:13" x14ac:dyDescent="0.3">
      <c r="A8424" t="s">
        <v>17</v>
      </c>
      <c r="B8424">
        <v>8421</v>
      </c>
      <c r="C8424" t="s">
        <v>1183</v>
      </c>
      <c r="D8424" t="s">
        <v>32</v>
      </c>
      <c r="E8424">
        <v>2018</v>
      </c>
      <c r="F8424" t="s">
        <v>45</v>
      </c>
      <c r="G8424" t="s">
        <v>21</v>
      </c>
      <c r="H8424" t="s">
        <v>15</v>
      </c>
      <c r="I8424" t="s">
        <v>46</v>
      </c>
      <c r="J8424">
        <v>0.114475357</v>
      </c>
      <c r="L8424">
        <v>160.92359999999999</v>
      </c>
      <c r="M8424">
        <v>4</v>
      </c>
    </row>
    <row r="8425" spans="1:13" x14ac:dyDescent="0.3">
      <c r="A8425" t="s">
        <v>17</v>
      </c>
      <c r="B8425">
        <v>8422</v>
      </c>
      <c r="C8425" t="s">
        <v>221</v>
      </c>
      <c r="D8425" t="s">
        <v>32</v>
      </c>
      <c r="E8425">
        <v>2018</v>
      </c>
      <c r="F8425" t="s">
        <v>45</v>
      </c>
      <c r="G8425" t="s">
        <v>21</v>
      </c>
      <c r="H8425" t="s">
        <v>15</v>
      </c>
      <c r="I8425" t="s">
        <v>46</v>
      </c>
      <c r="J8425">
        <v>4.3791579999999997E-2</v>
      </c>
      <c r="L8425">
        <v>189.053</v>
      </c>
      <c r="M8425">
        <v>4</v>
      </c>
    </row>
    <row r="8426" spans="1:13" x14ac:dyDescent="0.3">
      <c r="A8426" t="s">
        <v>17</v>
      </c>
      <c r="B8426">
        <v>8423</v>
      </c>
      <c r="C8426" t="s">
        <v>1242</v>
      </c>
      <c r="D8426" t="s">
        <v>32</v>
      </c>
      <c r="E8426">
        <v>2018</v>
      </c>
      <c r="F8426" t="s">
        <v>45</v>
      </c>
      <c r="G8426" t="s">
        <v>21</v>
      </c>
      <c r="H8426" t="s">
        <v>15</v>
      </c>
      <c r="I8426" t="s">
        <v>46</v>
      </c>
      <c r="J8426">
        <v>3.5769657000000003E-2</v>
      </c>
      <c r="L8426">
        <v>40.913800000000002</v>
      </c>
      <c r="M8426">
        <v>4</v>
      </c>
    </row>
    <row r="8427" spans="1:13" x14ac:dyDescent="0.3">
      <c r="A8427" t="s">
        <v>17</v>
      </c>
      <c r="B8427">
        <v>8424</v>
      </c>
      <c r="C8427" t="s">
        <v>834</v>
      </c>
      <c r="D8427" t="s">
        <v>159</v>
      </c>
      <c r="E8427">
        <v>2018</v>
      </c>
      <c r="F8427" t="s">
        <v>45</v>
      </c>
      <c r="G8427" t="s">
        <v>21</v>
      </c>
      <c r="H8427" t="s">
        <v>15</v>
      </c>
      <c r="I8427" t="s">
        <v>46</v>
      </c>
      <c r="J8427">
        <v>0</v>
      </c>
      <c r="L8427">
        <v>167.51580000000001</v>
      </c>
      <c r="M8427">
        <v>4</v>
      </c>
    </row>
    <row r="8428" spans="1:13" x14ac:dyDescent="0.3">
      <c r="A8428" t="s">
        <v>17</v>
      </c>
      <c r="B8428">
        <v>8425</v>
      </c>
      <c r="C8428" t="s">
        <v>736</v>
      </c>
      <c r="D8428" t="s">
        <v>159</v>
      </c>
      <c r="E8428">
        <v>2018</v>
      </c>
      <c r="F8428" t="s">
        <v>45</v>
      </c>
      <c r="G8428" t="s">
        <v>21</v>
      </c>
      <c r="H8428" t="s">
        <v>15</v>
      </c>
      <c r="I8428" t="s">
        <v>46</v>
      </c>
      <c r="J8428">
        <v>3.0468470000000001E-2</v>
      </c>
      <c r="L8428">
        <v>254.70400000000001</v>
      </c>
      <c r="M8428">
        <v>4</v>
      </c>
    </row>
    <row r="8429" spans="1:13" x14ac:dyDescent="0.3">
      <c r="A8429" t="s">
        <v>17</v>
      </c>
      <c r="B8429">
        <v>8426</v>
      </c>
      <c r="C8429" t="s">
        <v>881</v>
      </c>
      <c r="D8429" t="s">
        <v>159</v>
      </c>
      <c r="E8429">
        <v>2018</v>
      </c>
      <c r="F8429" t="s">
        <v>45</v>
      </c>
      <c r="G8429" t="s">
        <v>21</v>
      </c>
      <c r="H8429" t="s">
        <v>15</v>
      </c>
      <c r="I8429" t="s">
        <v>46</v>
      </c>
      <c r="J8429">
        <v>4.3025208000000002E-2</v>
      </c>
      <c r="L8429">
        <v>37.616399999999999</v>
      </c>
      <c r="M8429">
        <v>4</v>
      </c>
    </row>
    <row r="8430" spans="1:13" x14ac:dyDescent="0.3">
      <c r="A8430" t="s">
        <v>10</v>
      </c>
      <c r="B8430">
        <v>8427</v>
      </c>
      <c r="C8430" t="s">
        <v>866</v>
      </c>
      <c r="D8430" t="s">
        <v>95</v>
      </c>
      <c r="E8430">
        <v>2018</v>
      </c>
      <c r="F8430" t="s">
        <v>45</v>
      </c>
      <c r="G8430" t="s">
        <v>21</v>
      </c>
      <c r="H8430" t="s">
        <v>15</v>
      </c>
      <c r="I8430" t="s">
        <v>46</v>
      </c>
      <c r="J8430">
        <v>0.116108797</v>
      </c>
      <c r="L8430">
        <v>164.12100000000001</v>
      </c>
      <c r="M8430">
        <v>4</v>
      </c>
    </row>
    <row r="8431" spans="1:13" x14ac:dyDescent="0.3">
      <c r="A8431" t="s">
        <v>10</v>
      </c>
      <c r="B8431">
        <v>8428</v>
      </c>
      <c r="C8431" t="s">
        <v>803</v>
      </c>
      <c r="D8431" t="s">
        <v>95</v>
      </c>
      <c r="E8431">
        <v>2018</v>
      </c>
      <c r="F8431" t="s">
        <v>45</v>
      </c>
      <c r="G8431" t="s">
        <v>21</v>
      </c>
      <c r="H8431" t="s">
        <v>15</v>
      </c>
      <c r="I8431" t="s">
        <v>46</v>
      </c>
      <c r="J8431">
        <v>2.2829734000000001E-2</v>
      </c>
      <c r="L8431">
        <v>241.0538</v>
      </c>
      <c r="M8431">
        <v>4</v>
      </c>
    </row>
    <row r="8432" spans="1:13" x14ac:dyDescent="0.3">
      <c r="A8432" t="s">
        <v>10</v>
      </c>
      <c r="B8432">
        <v>8429</v>
      </c>
      <c r="C8432" t="s">
        <v>1544</v>
      </c>
      <c r="D8432" t="s">
        <v>95</v>
      </c>
      <c r="E8432">
        <v>2018</v>
      </c>
      <c r="F8432" t="s">
        <v>45</v>
      </c>
      <c r="G8432" t="s">
        <v>21</v>
      </c>
      <c r="H8432" t="s">
        <v>15</v>
      </c>
      <c r="I8432" t="s">
        <v>46</v>
      </c>
      <c r="J8432">
        <v>8.0346057999999998E-2</v>
      </c>
      <c r="L8432">
        <v>195.71100000000001</v>
      </c>
      <c r="M8432">
        <v>4</v>
      </c>
    </row>
    <row r="8433" spans="1:13" x14ac:dyDescent="0.3">
      <c r="A8433" t="s">
        <v>10</v>
      </c>
      <c r="B8433">
        <v>8430</v>
      </c>
      <c r="C8433" t="s">
        <v>976</v>
      </c>
      <c r="D8433" t="s">
        <v>95</v>
      </c>
      <c r="E8433">
        <v>2018</v>
      </c>
      <c r="F8433" t="s">
        <v>45</v>
      </c>
      <c r="G8433" t="s">
        <v>21</v>
      </c>
      <c r="H8433" t="s">
        <v>15</v>
      </c>
      <c r="I8433" t="s">
        <v>46</v>
      </c>
      <c r="J8433">
        <v>6.2547321000000003E-2</v>
      </c>
      <c r="L8433">
        <v>88.382999999999996</v>
      </c>
      <c r="M8433">
        <v>4</v>
      </c>
    </row>
    <row r="8434" spans="1:13" x14ac:dyDescent="0.3">
      <c r="A8434" t="s">
        <v>10</v>
      </c>
      <c r="B8434">
        <v>8431</v>
      </c>
      <c r="C8434" t="s">
        <v>934</v>
      </c>
      <c r="D8434" t="s">
        <v>95</v>
      </c>
      <c r="E8434">
        <v>2018</v>
      </c>
      <c r="F8434" t="s">
        <v>45</v>
      </c>
      <c r="G8434" t="s">
        <v>21</v>
      </c>
      <c r="H8434" t="s">
        <v>15</v>
      </c>
      <c r="I8434" t="s">
        <v>46</v>
      </c>
      <c r="J8434">
        <v>5.1366901E-2</v>
      </c>
      <c r="L8434">
        <v>77.064400000000006</v>
      </c>
      <c r="M8434">
        <v>4</v>
      </c>
    </row>
    <row r="8435" spans="1:13" x14ac:dyDescent="0.3">
      <c r="A8435" t="s">
        <v>10</v>
      </c>
      <c r="B8435">
        <v>8432</v>
      </c>
      <c r="C8435" t="s">
        <v>904</v>
      </c>
      <c r="D8435" t="s">
        <v>95</v>
      </c>
      <c r="E8435">
        <v>2018</v>
      </c>
      <c r="F8435" t="s">
        <v>45</v>
      </c>
      <c r="G8435" t="s">
        <v>21</v>
      </c>
      <c r="H8435" t="s">
        <v>15</v>
      </c>
      <c r="I8435" t="s">
        <v>46</v>
      </c>
      <c r="J8435">
        <v>0.10351785300000001</v>
      </c>
      <c r="L8435">
        <v>164.95</v>
      </c>
      <c r="M8435">
        <v>4</v>
      </c>
    </row>
    <row r="8436" spans="1:13" x14ac:dyDescent="0.3">
      <c r="A8436" t="s">
        <v>10</v>
      </c>
      <c r="B8436">
        <v>8433</v>
      </c>
      <c r="C8436" t="s">
        <v>1046</v>
      </c>
      <c r="D8436" t="s">
        <v>57</v>
      </c>
      <c r="E8436">
        <v>2018</v>
      </c>
      <c r="F8436" t="s">
        <v>45</v>
      </c>
      <c r="G8436" t="s">
        <v>21</v>
      </c>
      <c r="H8436" t="s">
        <v>15</v>
      </c>
      <c r="I8436" t="s">
        <v>46</v>
      </c>
      <c r="J8436">
        <v>0</v>
      </c>
      <c r="L8436">
        <v>84.590800000000002</v>
      </c>
      <c r="M8436">
        <v>4</v>
      </c>
    </row>
    <row r="8437" spans="1:13" x14ac:dyDescent="0.3">
      <c r="A8437" t="s">
        <v>10</v>
      </c>
      <c r="B8437">
        <v>8434</v>
      </c>
      <c r="C8437" t="s">
        <v>867</v>
      </c>
      <c r="D8437" t="s">
        <v>57</v>
      </c>
      <c r="E8437">
        <v>2018</v>
      </c>
      <c r="F8437" t="s">
        <v>45</v>
      </c>
      <c r="G8437" t="s">
        <v>21</v>
      </c>
      <c r="H8437" t="s">
        <v>15</v>
      </c>
      <c r="I8437" t="s">
        <v>46</v>
      </c>
      <c r="J8437">
        <v>5.5289464000000003E-2</v>
      </c>
      <c r="L8437">
        <v>222.50880000000001</v>
      </c>
      <c r="M8437">
        <v>4</v>
      </c>
    </row>
    <row r="8438" spans="1:13" x14ac:dyDescent="0.3">
      <c r="A8438" t="s">
        <v>10</v>
      </c>
      <c r="B8438">
        <v>8435</v>
      </c>
      <c r="C8438" t="s">
        <v>498</v>
      </c>
      <c r="D8438" t="s">
        <v>57</v>
      </c>
      <c r="E8438">
        <v>2018</v>
      </c>
      <c r="F8438" t="s">
        <v>45</v>
      </c>
      <c r="G8438" t="s">
        <v>21</v>
      </c>
      <c r="H8438" t="s">
        <v>15</v>
      </c>
      <c r="I8438" t="s">
        <v>46</v>
      </c>
      <c r="J8438">
        <v>1.5950065999999999E-2</v>
      </c>
      <c r="L8438">
        <v>47.740200000000002</v>
      </c>
      <c r="M8438">
        <v>4</v>
      </c>
    </row>
    <row r="8439" spans="1:13" x14ac:dyDescent="0.3">
      <c r="A8439" t="s">
        <v>10</v>
      </c>
      <c r="B8439">
        <v>8436</v>
      </c>
      <c r="C8439" t="s">
        <v>596</v>
      </c>
      <c r="D8439" t="s">
        <v>74</v>
      </c>
      <c r="E8439">
        <v>2018</v>
      </c>
      <c r="F8439" t="s">
        <v>45</v>
      </c>
      <c r="G8439" t="s">
        <v>21</v>
      </c>
      <c r="H8439" t="s">
        <v>15</v>
      </c>
      <c r="I8439" t="s">
        <v>46</v>
      </c>
      <c r="J8439">
        <v>9.4109235999999999E-2</v>
      </c>
      <c r="L8439">
        <v>102.9332</v>
      </c>
      <c r="M8439">
        <v>4</v>
      </c>
    </row>
    <row r="8440" spans="1:13" x14ac:dyDescent="0.3">
      <c r="A8440" t="s">
        <v>10</v>
      </c>
      <c r="B8440">
        <v>8437</v>
      </c>
      <c r="C8440" t="s">
        <v>429</v>
      </c>
      <c r="D8440" t="s">
        <v>74</v>
      </c>
      <c r="E8440">
        <v>2018</v>
      </c>
      <c r="F8440" t="s">
        <v>45</v>
      </c>
      <c r="G8440" t="s">
        <v>21</v>
      </c>
      <c r="H8440" t="s">
        <v>15</v>
      </c>
      <c r="I8440" t="s">
        <v>46</v>
      </c>
      <c r="J8440">
        <v>6.8754394999999996E-2</v>
      </c>
      <c r="L8440">
        <v>54.561399999999999</v>
      </c>
      <c r="M8440">
        <v>4</v>
      </c>
    </row>
    <row r="8441" spans="1:13" x14ac:dyDescent="0.3">
      <c r="A8441" t="s">
        <v>10</v>
      </c>
      <c r="B8441">
        <v>8438</v>
      </c>
      <c r="C8441" t="s">
        <v>696</v>
      </c>
      <c r="D8441" t="s">
        <v>74</v>
      </c>
      <c r="E8441">
        <v>2018</v>
      </c>
      <c r="F8441" t="s">
        <v>45</v>
      </c>
      <c r="G8441" t="s">
        <v>21</v>
      </c>
      <c r="H8441" t="s">
        <v>15</v>
      </c>
      <c r="I8441" t="s">
        <v>46</v>
      </c>
      <c r="J8441">
        <v>6.5928735000000002E-2</v>
      </c>
      <c r="L8441">
        <v>183.0292</v>
      </c>
      <c r="M8441">
        <v>4</v>
      </c>
    </row>
    <row r="8442" spans="1:13" x14ac:dyDescent="0.3">
      <c r="A8442" t="s">
        <v>10</v>
      </c>
      <c r="B8442">
        <v>8439</v>
      </c>
      <c r="C8442" t="s">
        <v>900</v>
      </c>
      <c r="D8442" t="s">
        <v>28</v>
      </c>
      <c r="E8442">
        <v>2018</v>
      </c>
      <c r="F8442" t="s">
        <v>45</v>
      </c>
      <c r="G8442" t="s">
        <v>21</v>
      </c>
      <c r="H8442" t="s">
        <v>15</v>
      </c>
      <c r="I8442" t="s">
        <v>46</v>
      </c>
      <c r="J8442">
        <v>5.4114924000000002E-2</v>
      </c>
      <c r="L8442">
        <v>58.490400000000001</v>
      </c>
      <c r="M8442">
        <v>4</v>
      </c>
    </row>
    <row r="8443" spans="1:13" x14ac:dyDescent="0.3">
      <c r="A8443" t="s">
        <v>10</v>
      </c>
      <c r="B8443">
        <v>8440</v>
      </c>
      <c r="C8443" t="s">
        <v>251</v>
      </c>
      <c r="D8443" t="s">
        <v>28</v>
      </c>
      <c r="E8443">
        <v>2018</v>
      </c>
      <c r="F8443" t="s">
        <v>45</v>
      </c>
      <c r="G8443" t="s">
        <v>21</v>
      </c>
      <c r="H8443" t="s">
        <v>15</v>
      </c>
      <c r="I8443" t="s">
        <v>46</v>
      </c>
      <c r="J8443">
        <v>3.1116081E-2</v>
      </c>
      <c r="L8443">
        <v>55.264000000000003</v>
      </c>
      <c r="M8443">
        <v>4</v>
      </c>
    </row>
    <row r="8444" spans="1:13" x14ac:dyDescent="0.3">
      <c r="A8444" t="s">
        <v>10</v>
      </c>
      <c r="B8444">
        <v>8441</v>
      </c>
      <c r="C8444" t="s">
        <v>395</v>
      </c>
      <c r="D8444" t="s">
        <v>28</v>
      </c>
      <c r="E8444">
        <v>2018</v>
      </c>
      <c r="F8444" t="s">
        <v>45</v>
      </c>
      <c r="G8444" t="s">
        <v>21</v>
      </c>
      <c r="H8444" t="s">
        <v>15</v>
      </c>
      <c r="I8444" t="s">
        <v>46</v>
      </c>
      <c r="J8444">
        <v>4.1049321999999999E-2</v>
      </c>
      <c r="L8444">
        <v>41.245399999999997</v>
      </c>
      <c r="M8444">
        <v>4</v>
      </c>
    </row>
    <row r="8445" spans="1:13" x14ac:dyDescent="0.3">
      <c r="A8445" t="s">
        <v>10</v>
      </c>
      <c r="B8445">
        <v>8442</v>
      </c>
      <c r="C8445" t="s">
        <v>624</v>
      </c>
      <c r="D8445" t="s">
        <v>28</v>
      </c>
      <c r="E8445">
        <v>2018</v>
      </c>
      <c r="F8445" t="s">
        <v>45</v>
      </c>
      <c r="G8445" t="s">
        <v>21</v>
      </c>
      <c r="H8445" t="s">
        <v>15</v>
      </c>
      <c r="I8445" t="s">
        <v>46</v>
      </c>
      <c r="J8445">
        <v>5.0256161000000001E-2</v>
      </c>
      <c r="L8445">
        <v>150.9024</v>
      </c>
      <c r="M8445">
        <v>4</v>
      </c>
    </row>
    <row r="8446" spans="1:13" x14ac:dyDescent="0.3">
      <c r="A8446" t="s">
        <v>10</v>
      </c>
      <c r="B8446">
        <v>8443</v>
      </c>
      <c r="C8446" t="s">
        <v>966</v>
      </c>
      <c r="D8446" t="s">
        <v>28</v>
      </c>
      <c r="E8446">
        <v>2018</v>
      </c>
      <c r="F8446" t="s">
        <v>45</v>
      </c>
      <c r="G8446" t="s">
        <v>21</v>
      </c>
      <c r="H8446" t="s">
        <v>15</v>
      </c>
      <c r="I8446" t="s">
        <v>46</v>
      </c>
      <c r="J8446">
        <v>3.4531701999999997E-2</v>
      </c>
      <c r="L8446">
        <v>142.24959999999999</v>
      </c>
      <c r="M8446">
        <v>4</v>
      </c>
    </row>
    <row r="8447" spans="1:13" x14ac:dyDescent="0.3">
      <c r="A8447" t="s">
        <v>10</v>
      </c>
      <c r="B8447">
        <v>8444</v>
      </c>
      <c r="C8447" t="s">
        <v>357</v>
      </c>
      <c r="D8447" t="s">
        <v>28</v>
      </c>
      <c r="E8447">
        <v>2018</v>
      </c>
      <c r="F8447" t="s">
        <v>45</v>
      </c>
      <c r="G8447" t="s">
        <v>21</v>
      </c>
      <c r="H8447" t="s">
        <v>15</v>
      </c>
      <c r="I8447" t="s">
        <v>46</v>
      </c>
      <c r="J8447">
        <v>1.4661762E-2</v>
      </c>
      <c r="L8447">
        <v>89.117199999999997</v>
      </c>
      <c r="M8447">
        <v>4</v>
      </c>
    </row>
    <row r="8448" spans="1:13" x14ac:dyDescent="0.3">
      <c r="A8448" t="s">
        <v>10</v>
      </c>
      <c r="B8448">
        <v>8445</v>
      </c>
      <c r="C8448" t="s">
        <v>511</v>
      </c>
      <c r="D8448" t="s">
        <v>28</v>
      </c>
      <c r="E8448">
        <v>2018</v>
      </c>
      <c r="F8448" t="s">
        <v>45</v>
      </c>
      <c r="G8448" t="s">
        <v>21</v>
      </c>
      <c r="H8448" t="s">
        <v>15</v>
      </c>
      <c r="I8448" t="s">
        <v>46</v>
      </c>
      <c r="J8448">
        <v>0.13933055699999999</v>
      </c>
      <c r="L8448">
        <v>109.5228</v>
      </c>
      <c r="M8448">
        <v>4</v>
      </c>
    </row>
    <row r="8449" spans="1:13" x14ac:dyDescent="0.3">
      <c r="A8449" t="s">
        <v>10</v>
      </c>
      <c r="B8449">
        <v>8446</v>
      </c>
      <c r="C8449" t="s">
        <v>883</v>
      </c>
      <c r="D8449" t="s">
        <v>28</v>
      </c>
      <c r="E8449">
        <v>2018</v>
      </c>
      <c r="F8449" t="s">
        <v>45</v>
      </c>
      <c r="G8449" t="s">
        <v>21</v>
      </c>
      <c r="H8449" t="s">
        <v>15</v>
      </c>
      <c r="I8449" t="s">
        <v>46</v>
      </c>
      <c r="J8449">
        <v>0.10400212</v>
      </c>
      <c r="L8449">
        <v>79.796000000000006</v>
      </c>
      <c r="M8449">
        <v>4</v>
      </c>
    </row>
    <row r="8450" spans="1:13" x14ac:dyDescent="0.3">
      <c r="A8450" t="s">
        <v>10</v>
      </c>
      <c r="B8450">
        <v>8447</v>
      </c>
      <c r="C8450" t="s">
        <v>186</v>
      </c>
      <c r="D8450" t="s">
        <v>28</v>
      </c>
      <c r="E8450">
        <v>2018</v>
      </c>
      <c r="F8450" t="s">
        <v>45</v>
      </c>
      <c r="G8450" t="s">
        <v>21</v>
      </c>
      <c r="H8450" t="s">
        <v>15</v>
      </c>
      <c r="I8450" t="s">
        <v>46</v>
      </c>
      <c r="J8450">
        <v>1.9672774000000001E-2</v>
      </c>
      <c r="L8450">
        <v>86.419799999999995</v>
      </c>
      <c r="M8450">
        <v>4</v>
      </c>
    </row>
    <row r="8451" spans="1:13" x14ac:dyDescent="0.3">
      <c r="A8451" t="s">
        <v>10</v>
      </c>
      <c r="B8451">
        <v>8448</v>
      </c>
      <c r="C8451" t="s">
        <v>711</v>
      </c>
      <c r="D8451" t="s">
        <v>28</v>
      </c>
      <c r="E8451">
        <v>2018</v>
      </c>
      <c r="F8451" t="s">
        <v>45</v>
      </c>
      <c r="G8451" t="s">
        <v>21</v>
      </c>
      <c r="H8451" t="s">
        <v>15</v>
      </c>
      <c r="I8451" t="s">
        <v>46</v>
      </c>
      <c r="J8451">
        <v>0.132500853</v>
      </c>
      <c r="L8451">
        <v>220.37979999999999</v>
      </c>
      <c r="M8451">
        <v>4</v>
      </c>
    </row>
    <row r="8452" spans="1:13" x14ac:dyDescent="0.3">
      <c r="A8452" t="s">
        <v>10</v>
      </c>
      <c r="B8452">
        <v>8449</v>
      </c>
      <c r="C8452" t="s">
        <v>1587</v>
      </c>
      <c r="D8452" t="s">
        <v>67</v>
      </c>
      <c r="E8452">
        <v>2018</v>
      </c>
      <c r="F8452" t="s">
        <v>45</v>
      </c>
      <c r="G8452" t="s">
        <v>21</v>
      </c>
      <c r="H8452" t="s">
        <v>15</v>
      </c>
      <c r="I8452" t="s">
        <v>46</v>
      </c>
      <c r="J8452">
        <v>7.3562475000000002E-2</v>
      </c>
      <c r="L8452">
        <v>217.6482</v>
      </c>
      <c r="M8452">
        <v>4</v>
      </c>
    </row>
    <row r="8453" spans="1:13" x14ac:dyDescent="0.3">
      <c r="A8453" t="s">
        <v>10</v>
      </c>
      <c r="B8453">
        <v>8450</v>
      </c>
      <c r="C8453" t="s">
        <v>1586</v>
      </c>
      <c r="D8453" t="s">
        <v>67</v>
      </c>
      <c r="E8453">
        <v>2018</v>
      </c>
      <c r="F8453" t="s">
        <v>45</v>
      </c>
      <c r="G8453" t="s">
        <v>21</v>
      </c>
      <c r="H8453" t="s">
        <v>15</v>
      </c>
      <c r="I8453" t="s">
        <v>46</v>
      </c>
      <c r="J8453">
        <v>0.16388212899999999</v>
      </c>
      <c r="L8453">
        <v>113.2518</v>
      </c>
      <c r="M8453">
        <v>4</v>
      </c>
    </row>
    <row r="8454" spans="1:13" x14ac:dyDescent="0.3">
      <c r="A8454" t="s">
        <v>10</v>
      </c>
      <c r="B8454">
        <v>8451</v>
      </c>
      <c r="C8454" t="s">
        <v>1347</v>
      </c>
      <c r="D8454" t="s">
        <v>67</v>
      </c>
      <c r="E8454">
        <v>2018</v>
      </c>
      <c r="F8454" t="s">
        <v>45</v>
      </c>
      <c r="G8454" t="s">
        <v>21</v>
      </c>
      <c r="H8454" t="s">
        <v>15</v>
      </c>
      <c r="I8454" t="s">
        <v>46</v>
      </c>
      <c r="J8454">
        <v>7.5033720000000003E-3</v>
      </c>
      <c r="L8454">
        <v>146.71019999999999</v>
      </c>
      <c r="M8454">
        <v>4</v>
      </c>
    </row>
    <row r="8455" spans="1:13" x14ac:dyDescent="0.3">
      <c r="A8455" t="s">
        <v>10</v>
      </c>
      <c r="B8455">
        <v>8452</v>
      </c>
      <c r="C8455" t="s">
        <v>397</v>
      </c>
      <c r="D8455" t="s">
        <v>67</v>
      </c>
      <c r="E8455">
        <v>2018</v>
      </c>
      <c r="F8455" t="s">
        <v>45</v>
      </c>
      <c r="G8455" t="s">
        <v>21</v>
      </c>
      <c r="H8455" t="s">
        <v>15</v>
      </c>
      <c r="I8455" t="s">
        <v>46</v>
      </c>
      <c r="J8455">
        <v>0.18240726600000001</v>
      </c>
      <c r="L8455">
        <v>109.157</v>
      </c>
      <c r="M8455">
        <v>4</v>
      </c>
    </row>
    <row r="8456" spans="1:13" x14ac:dyDescent="0.3">
      <c r="A8456" t="s">
        <v>10</v>
      </c>
      <c r="B8456">
        <v>8453</v>
      </c>
      <c r="C8456" t="s">
        <v>1607</v>
      </c>
      <c r="D8456" t="s">
        <v>67</v>
      </c>
      <c r="E8456">
        <v>2018</v>
      </c>
      <c r="F8456" t="s">
        <v>45</v>
      </c>
      <c r="G8456" t="s">
        <v>21</v>
      </c>
      <c r="H8456" t="s">
        <v>15</v>
      </c>
      <c r="I8456" t="s">
        <v>46</v>
      </c>
      <c r="J8456">
        <v>2.9742069999999999E-2</v>
      </c>
      <c r="L8456">
        <v>88.951400000000007</v>
      </c>
      <c r="M8456">
        <v>4</v>
      </c>
    </row>
    <row r="8457" spans="1:13" x14ac:dyDescent="0.3">
      <c r="A8457" t="s">
        <v>10</v>
      </c>
      <c r="B8457">
        <v>8454</v>
      </c>
      <c r="C8457" t="s">
        <v>187</v>
      </c>
      <c r="D8457" t="s">
        <v>67</v>
      </c>
      <c r="E8457">
        <v>2018</v>
      </c>
      <c r="F8457" t="s">
        <v>45</v>
      </c>
      <c r="G8457" t="s">
        <v>21</v>
      </c>
      <c r="H8457" t="s">
        <v>15</v>
      </c>
      <c r="I8457" t="s">
        <v>46</v>
      </c>
      <c r="J8457">
        <v>2.3209536999999999E-2</v>
      </c>
      <c r="L8457">
        <v>183.36080000000001</v>
      </c>
      <c r="M8457">
        <v>4</v>
      </c>
    </row>
    <row r="8458" spans="1:13" x14ac:dyDescent="0.3">
      <c r="A8458" t="s">
        <v>10</v>
      </c>
      <c r="B8458">
        <v>8455</v>
      </c>
      <c r="C8458" t="s">
        <v>1139</v>
      </c>
      <c r="D8458" t="s">
        <v>67</v>
      </c>
      <c r="E8458">
        <v>2018</v>
      </c>
      <c r="F8458" t="s">
        <v>45</v>
      </c>
      <c r="G8458" t="s">
        <v>21</v>
      </c>
      <c r="H8458" t="s">
        <v>15</v>
      </c>
      <c r="I8458" t="s">
        <v>46</v>
      </c>
      <c r="J8458">
        <v>7.3562475000000002E-2</v>
      </c>
      <c r="L8458">
        <v>254.93559999999999</v>
      </c>
      <c r="M8458">
        <v>4</v>
      </c>
    </row>
    <row r="8459" spans="1:13" x14ac:dyDescent="0.3">
      <c r="A8459" t="s">
        <v>10</v>
      </c>
      <c r="B8459">
        <v>8456</v>
      </c>
      <c r="C8459" t="s">
        <v>1400</v>
      </c>
      <c r="D8459" t="s">
        <v>67</v>
      </c>
      <c r="E8459">
        <v>2018</v>
      </c>
      <c r="F8459" t="s">
        <v>45</v>
      </c>
      <c r="G8459" t="s">
        <v>21</v>
      </c>
      <c r="H8459" t="s">
        <v>15</v>
      </c>
      <c r="I8459" t="s">
        <v>46</v>
      </c>
      <c r="J8459">
        <v>0</v>
      </c>
      <c r="L8459">
        <v>196.4794</v>
      </c>
      <c r="M8459">
        <v>4</v>
      </c>
    </row>
    <row r="8460" spans="1:13" x14ac:dyDescent="0.3">
      <c r="A8460" t="s">
        <v>10</v>
      </c>
      <c r="B8460">
        <v>8457</v>
      </c>
      <c r="C8460" t="s">
        <v>1308</v>
      </c>
      <c r="D8460" t="s">
        <v>67</v>
      </c>
      <c r="E8460">
        <v>2018</v>
      </c>
      <c r="F8460" t="s">
        <v>45</v>
      </c>
      <c r="G8460" t="s">
        <v>21</v>
      </c>
      <c r="H8460" t="s">
        <v>15</v>
      </c>
      <c r="I8460" t="s">
        <v>46</v>
      </c>
      <c r="J8460">
        <v>0.127108578</v>
      </c>
      <c r="L8460">
        <v>120.744</v>
      </c>
      <c r="M8460">
        <v>4</v>
      </c>
    </row>
    <row r="8461" spans="1:13" x14ac:dyDescent="0.3">
      <c r="A8461" t="s">
        <v>10</v>
      </c>
      <c r="B8461">
        <v>8458</v>
      </c>
      <c r="C8461" t="s">
        <v>1244</v>
      </c>
      <c r="D8461" t="s">
        <v>67</v>
      </c>
      <c r="E8461">
        <v>2018</v>
      </c>
      <c r="F8461" t="s">
        <v>45</v>
      </c>
      <c r="G8461" t="s">
        <v>21</v>
      </c>
      <c r="H8461" t="s">
        <v>15</v>
      </c>
      <c r="I8461" t="s">
        <v>46</v>
      </c>
      <c r="J8461">
        <v>4.2412572000000003E-2</v>
      </c>
      <c r="L8461">
        <v>119.0782</v>
      </c>
      <c r="M8461">
        <v>4</v>
      </c>
    </row>
    <row r="8462" spans="1:13" x14ac:dyDescent="0.3">
      <c r="A8462" t="s">
        <v>10</v>
      </c>
      <c r="B8462">
        <v>8459</v>
      </c>
      <c r="C8462" t="s">
        <v>125</v>
      </c>
      <c r="D8462" t="s">
        <v>67</v>
      </c>
      <c r="E8462">
        <v>2018</v>
      </c>
      <c r="F8462" t="s">
        <v>45</v>
      </c>
      <c r="G8462" t="s">
        <v>21</v>
      </c>
      <c r="H8462" t="s">
        <v>15</v>
      </c>
      <c r="I8462" t="s">
        <v>46</v>
      </c>
      <c r="J8462">
        <v>7.5791641000000007E-2</v>
      </c>
      <c r="L8462">
        <v>193.3794</v>
      </c>
      <c r="M8462">
        <v>4</v>
      </c>
    </row>
    <row r="8463" spans="1:13" x14ac:dyDescent="0.3">
      <c r="A8463" t="s">
        <v>10</v>
      </c>
      <c r="B8463">
        <v>8460</v>
      </c>
      <c r="C8463" t="s">
        <v>1500</v>
      </c>
      <c r="D8463" t="s">
        <v>67</v>
      </c>
      <c r="E8463">
        <v>2018</v>
      </c>
      <c r="F8463" t="s">
        <v>45</v>
      </c>
      <c r="G8463" t="s">
        <v>21</v>
      </c>
      <c r="H8463" t="s">
        <v>15</v>
      </c>
      <c r="I8463" t="s">
        <v>46</v>
      </c>
      <c r="J8463">
        <v>8.7221496999999995E-2</v>
      </c>
      <c r="L8463">
        <v>263.99099999999999</v>
      </c>
      <c r="M8463">
        <v>4</v>
      </c>
    </row>
    <row r="8464" spans="1:13" x14ac:dyDescent="0.3">
      <c r="A8464" t="s">
        <v>10</v>
      </c>
      <c r="B8464">
        <v>8461</v>
      </c>
      <c r="C8464" t="s">
        <v>804</v>
      </c>
      <c r="D8464" t="s">
        <v>67</v>
      </c>
      <c r="E8464">
        <v>2018</v>
      </c>
      <c r="F8464" t="s">
        <v>45</v>
      </c>
      <c r="G8464" t="s">
        <v>21</v>
      </c>
      <c r="H8464" t="s">
        <v>15</v>
      </c>
      <c r="I8464" t="s">
        <v>46</v>
      </c>
      <c r="J8464">
        <v>0.170000805</v>
      </c>
      <c r="L8464">
        <v>155.96299999999999</v>
      </c>
      <c r="M8464">
        <v>4</v>
      </c>
    </row>
    <row r="8465" spans="1:13" x14ac:dyDescent="0.3">
      <c r="A8465" t="s">
        <v>10</v>
      </c>
      <c r="B8465">
        <v>8462</v>
      </c>
      <c r="C8465" t="s">
        <v>744</v>
      </c>
      <c r="D8465" t="s">
        <v>67</v>
      </c>
      <c r="E8465">
        <v>2018</v>
      </c>
      <c r="F8465" t="s">
        <v>45</v>
      </c>
      <c r="G8465" t="s">
        <v>21</v>
      </c>
      <c r="H8465" t="s">
        <v>15</v>
      </c>
      <c r="I8465" t="s">
        <v>46</v>
      </c>
      <c r="J8465">
        <v>3.0362777000000001E-2</v>
      </c>
      <c r="L8465">
        <v>210.52440000000001</v>
      </c>
      <c r="M8465">
        <v>4</v>
      </c>
    </row>
    <row r="8466" spans="1:13" x14ac:dyDescent="0.3">
      <c r="A8466" t="s">
        <v>10</v>
      </c>
      <c r="B8466">
        <v>8463</v>
      </c>
      <c r="C8466" t="s">
        <v>702</v>
      </c>
      <c r="D8466" t="s">
        <v>67</v>
      </c>
      <c r="E8466">
        <v>2018</v>
      </c>
      <c r="F8466" t="s">
        <v>45</v>
      </c>
      <c r="G8466" t="s">
        <v>21</v>
      </c>
      <c r="H8466" t="s">
        <v>15</v>
      </c>
      <c r="I8466" t="s">
        <v>46</v>
      </c>
      <c r="J8466">
        <v>4.7358246E-2</v>
      </c>
      <c r="L8466">
        <v>123.1756</v>
      </c>
      <c r="M8466">
        <v>4</v>
      </c>
    </row>
    <row r="8467" spans="1:13" x14ac:dyDescent="0.3">
      <c r="A8467" t="s">
        <v>10</v>
      </c>
      <c r="B8467">
        <v>8464</v>
      </c>
      <c r="C8467" t="s">
        <v>126</v>
      </c>
      <c r="D8467" t="s">
        <v>24</v>
      </c>
      <c r="E8467">
        <v>2018</v>
      </c>
      <c r="F8467" t="s">
        <v>45</v>
      </c>
      <c r="G8467" t="s">
        <v>21</v>
      </c>
      <c r="H8467" t="s">
        <v>15</v>
      </c>
      <c r="I8467" t="s">
        <v>46</v>
      </c>
      <c r="J8467">
        <v>6.6406853000000002E-2</v>
      </c>
      <c r="L8467">
        <v>259.7962</v>
      </c>
      <c r="M8467">
        <v>4</v>
      </c>
    </row>
    <row r="8468" spans="1:13" x14ac:dyDescent="0.3">
      <c r="A8468" t="s">
        <v>10</v>
      </c>
      <c r="B8468">
        <v>8465</v>
      </c>
      <c r="C8468" t="s">
        <v>1416</v>
      </c>
      <c r="D8468" t="s">
        <v>24</v>
      </c>
      <c r="E8468">
        <v>2018</v>
      </c>
      <c r="F8468" t="s">
        <v>45</v>
      </c>
      <c r="G8468" t="s">
        <v>21</v>
      </c>
      <c r="H8468" t="s">
        <v>15</v>
      </c>
      <c r="I8468" t="s">
        <v>46</v>
      </c>
      <c r="J8468">
        <v>3.5666654999999998E-2</v>
      </c>
      <c r="L8468">
        <v>246.24860000000001</v>
      </c>
      <c r="M8468">
        <v>4</v>
      </c>
    </row>
    <row r="8469" spans="1:13" x14ac:dyDescent="0.3">
      <c r="A8469" t="s">
        <v>10</v>
      </c>
      <c r="B8469">
        <v>8466</v>
      </c>
      <c r="C8469" t="s">
        <v>503</v>
      </c>
      <c r="D8469" t="s">
        <v>24</v>
      </c>
      <c r="E8469">
        <v>2018</v>
      </c>
      <c r="F8469" t="s">
        <v>45</v>
      </c>
      <c r="G8469" t="s">
        <v>21</v>
      </c>
      <c r="H8469" t="s">
        <v>15</v>
      </c>
      <c r="I8469" t="s">
        <v>46</v>
      </c>
      <c r="J8469">
        <v>4.3690499000000001E-2</v>
      </c>
      <c r="L8469">
        <v>60.2194</v>
      </c>
      <c r="M8469">
        <v>4</v>
      </c>
    </row>
    <row r="8470" spans="1:13" x14ac:dyDescent="0.3">
      <c r="A8470" t="s">
        <v>10</v>
      </c>
      <c r="B8470">
        <v>8467</v>
      </c>
      <c r="C8470" t="s">
        <v>1489</v>
      </c>
      <c r="D8470" t="s">
        <v>24</v>
      </c>
      <c r="E8470">
        <v>2018</v>
      </c>
      <c r="F8470" t="s">
        <v>45</v>
      </c>
      <c r="G8470" t="s">
        <v>21</v>
      </c>
      <c r="H8470" t="s">
        <v>15</v>
      </c>
      <c r="I8470" t="s">
        <v>46</v>
      </c>
      <c r="J8470">
        <v>7.2559350999999994E-2</v>
      </c>
      <c r="L8470">
        <v>199.3426</v>
      </c>
      <c r="M8470">
        <v>4</v>
      </c>
    </row>
    <row r="8471" spans="1:13" x14ac:dyDescent="0.3">
      <c r="A8471" t="s">
        <v>10</v>
      </c>
      <c r="B8471">
        <v>8468</v>
      </c>
      <c r="C8471" t="s">
        <v>1494</v>
      </c>
      <c r="D8471" t="s">
        <v>24</v>
      </c>
      <c r="E8471">
        <v>2018</v>
      </c>
      <c r="F8471" t="s">
        <v>45</v>
      </c>
      <c r="G8471" t="s">
        <v>21</v>
      </c>
      <c r="H8471" t="s">
        <v>15</v>
      </c>
      <c r="I8471" t="s">
        <v>46</v>
      </c>
      <c r="J8471">
        <v>7.0349402000000005E-2</v>
      </c>
      <c r="L8471">
        <v>228.601</v>
      </c>
      <c r="M8471">
        <v>4</v>
      </c>
    </row>
    <row r="8472" spans="1:13" x14ac:dyDescent="0.3">
      <c r="A8472" t="s">
        <v>10</v>
      </c>
      <c r="B8472">
        <v>8469</v>
      </c>
      <c r="C8472" t="s">
        <v>442</v>
      </c>
      <c r="D8472" t="s">
        <v>24</v>
      </c>
      <c r="E8472">
        <v>2018</v>
      </c>
      <c r="F8472" t="s">
        <v>45</v>
      </c>
      <c r="G8472" t="s">
        <v>21</v>
      </c>
      <c r="H8472" t="s">
        <v>15</v>
      </c>
      <c r="I8472" t="s">
        <v>46</v>
      </c>
      <c r="J8472">
        <v>7.5676338999999995E-2</v>
      </c>
      <c r="L8472">
        <v>190.4846</v>
      </c>
      <c r="M8472">
        <v>4</v>
      </c>
    </row>
    <row r="8473" spans="1:13" x14ac:dyDescent="0.3">
      <c r="A8473" t="s">
        <v>10</v>
      </c>
      <c r="B8473">
        <v>8470</v>
      </c>
      <c r="C8473" t="s">
        <v>1487</v>
      </c>
      <c r="D8473" t="s">
        <v>24</v>
      </c>
      <c r="E8473">
        <v>2018</v>
      </c>
      <c r="F8473" t="s">
        <v>45</v>
      </c>
      <c r="G8473" t="s">
        <v>21</v>
      </c>
      <c r="H8473" t="s">
        <v>15</v>
      </c>
      <c r="I8473" t="s">
        <v>46</v>
      </c>
      <c r="J8473">
        <v>0</v>
      </c>
      <c r="L8473">
        <v>145.27600000000001</v>
      </c>
      <c r="M8473">
        <v>4</v>
      </c>
    </row>
    <row r="8474" spans="1:13" x14ac:dyDescent="0.3">
      <c r="A8474" t="s">
        <v>10</v>
      </c>
      <c r="B8474">
        <v>8471</v>
      </c>
      <c r="C8474" t="s">
        <v>941</v>
      </c>
      <c r="D8474" t="s">
        <v>24</v>
      </c>
      <c r="E8474">
        <v>2018</v>
      </c>
      <c r="F8474" t="s">
        <v>45</v>
      </c>
      <c r="G8474" t="s">
        <v>21</v>
      </c>
      <c r="H8474" t="s">
        <v>15</v>
      </c>
      <c r="I8474" t="s">
        <v>46</v>
      </c>
      <c r="J8474">
        <v>9.3463545999999995E-2</v>
      </c>
      <c r="L8474">
        <v>189.12139999999999</v>
      </c>
      <c r="M8474">
        <v>4</v>
      </c>
    </row>
    <row r="8475" spans="1:13" x14ac:dyDescent="0.3">
      <c r="A8475" t="s">
        <v>10</v>
      </c>
      <c r="B8475">
        <v>8472</v>
      </c>
      <c r="C8475" t="s">
        <v>270</v>
      </c>
      <c r="D8475" t="s">
        <v>24</v>
      </c>
      <c r="E8475">
        <v>2018</v>
      </c>
      <c r="F8475" t="s">
        <v>45</v>
      </c>
      <c r="G8475" t="s">
        <v>21</v>
      </c>
      <c r="H8475" t="s">
        <v>15</v>
      </c>
      <c r="I8475" t="s">
        <v>46</v>
      </c>
      <c r="J8475">
        <v>0.15895490300000001</v>
      </c>
      <c r="L8475">
        <v>34.955800000000004</v>
      </c>
      <c r="M8475">
        <v>4</v>
      </c>
    </row>
    <row r="8476" spans="1:13" x14ac:dyDescent="0.3">
      <c r="A8476" t="s">
        <v>10</v>
      </c>
      <c r="B8476">
        <v>8473</v>
      </c>
      <c r="C8476" t="s">
        <v>921</v>
      </c>
      <c r="D8476" t="s">
        <v>24</v>
      </c>
      <c r="E8476">
        <v>2018</v>
      </c>
      <c r="F8476" t="s">
        <v>45</v>
      </c>
      <c r="G8476" t="s">
        <v>21</v>
      </c>
      <c r="H8476" t="s">
        <v>15</v>
      </c>
      <c r="I8476" t="s">
        <v>46</v>
      </c>
      <c r="J8476">
        <v>3.7340835000000003E-2</v>
      </c>
      <c r="L8476">
        <v>163.15260000000001</v>
      </c>
      <c r="M8476">
        <v>4</v>
      </c>
    </row>
    <row r="8477" spans="1:13" x14ac:dyDescent="0.3">
      <c r="A8477" t="s">
        <v>10</v>
      </c>
      <c r="B8477">
        <v>8474</v>
      </c>
      <c r="C8477" t="s">
        <v>340</v>
      </c>
      <c r="D8477" t="s">
        <v>24</v>
      </c>
      <c r="E8477">
        <v>2018</v>
      </c>
      <c r="F8477" t="s">
        <v>45</v>
      </c>
      <c r="G8477" t="s">
        <v>21</v>
      </c>
      <c r="H8477" t="s">
        <v>15</v>
      </c>
      <c r="I8477" t="s">
        <v>46</v>
      </c>
      <c r="J8477">
        <v>0.159081735</v>
      </c>
      <c r="L8477">
        <v>193.5478</v>
      </c>
      <c r="M8477">
        <v>4</v>
      </c>
    </row>
    <row r="8478" spans="1:13" x14ac:dyDescent="0.3">
      <c r="A8478" t="s">
        <v>10</v>
      </c>
      <c r="B8478">
        <v>8475</v>
      </c>
      <c r="C8478" t="s">
        <v>1157</v>
      </c>
      <c r="D8478" t="s">
        <v>12</v>
      </c>
      <c r="E8478">
        <v>2018</v>
      </c>
      <c r="F8478" t="s">
        <v>45</v>
      </c>
      <c r="G8478" t="s">
        <v>21</v>
      </c>
      <c r="H8478" t="s">
        <v>15</v>
      </c>
      <c r="I8478" t="s">
        <v>46</v>
      </c>
      <c r="J8478">
        <v>3.0794774E-2</v>
      </c>
      <c r="L8478">
        <v>122.9072</v>
      </c>
      <c r="M8478">
        <v>4</v>
      </c>
    </row>
    <row r="8479" spans="1:13" x14ac:dyDescent="0.3">
      <c r="A8479" t="s">
        <v>10</v>
      </c>
      <c r="B8479">
        <v>8476</v>
      </c>
      <c r="C8479" t="s">
        <v>868</v>
      </c>
      <c r="D8479" t="s">
        <v>12</v>
      </c>
      <c r="E8479">
        <v>2018</v>
      </c>
      <c r="F8479" t="s">
        <v>45</v>
      </c>
      <c r="G8479" t="s">
        <v>21</v>
      </c>
      <c r="H8479" t="s">
        <v>15</v>
      </c>
      <c r="I8479" t="s">
        <v>46</v>
      </c>
      <c r="J8479">
        <v>5.8542509E-2</v>
      </c>
      <c r="L8479">
        <v>188.35300000000001</v>
      </c>
      <c r="M8479">
        <v>4</v>
      </c>
    </row>
    <row r="8480" spans="1:13" x14ac:dyDescent="0.3">
      <c r="A8480" t="s">
        <v>10</v>
      </c>
      <c r="B8480">
        <v>8477</v>
      </c>
      <c r="C8480" t="s">
        <v>156</v>
      </c>
      <c r="D8480" t="s">
        <v>12</v>
      </c>
      <c r="E8480">
        <v>2018</v>
      </c>
      <c r="F8480" t="s">
        <v>45</v>
      </c>
      <c r="G8480" t="s">
        <v>21</v>
      </c>
      <c r="H8480" t="s">
        <v>15</v>
      </c>
      <c r="I8480" t="s">
        <v>46</v>
      </c>
      <c r="J8480">
        <v>0.118883724</v>
      </c>
      <c r="L8480">
        <v>180.39760000000001</v>
      </c>
      <c r="M8480">
        <v>4</v>
      </c>
    </row>
    <row r="8481" spans="1:13" x14ac:dyDescent="0.3">
      <c r="A8481" t="s">
        <v>10</v>
      </c>
      <c r="B8481">
        <v>8478</v>
      </c>
      <c r="C8481" t="s">
        <v>808</v>
      </c>
      <c r="D8481" t="s">
        <v>12</v>
      </c>
      <c r="E8481">
        <v>2018</v>
      </c>
      <c r="F8481" t="s">
        <v>45</v>
      </c>
      <c r="G8481" t="s">
        <v>21</v>
      </c>
      <c r="H8481" t="s">
        <v>15</v>
      </c>
      <c r="I8481" t="s">
        <v>46</v>
      </c>
      <c r="J8481">
        <v>4.7704151E-2</v>
      </c>
      <c r="L8481">
        <v>187.25559999999999</v>
      </c>
      <c r="M8481">
        <v>4</v>
      </c>
    </row>
    <row r="8482" spans="1:13" x14ac:dyDescent="0.3">
      <c r="A8482" t="s">
        <v>10</v>
      </c>
      <c r="B8482">
        <v>8479</v>
      </c>
      <c r="C8482" t="s">
        <v>1536</v>
      </c>
      <c r="D8482" t="s">
        <v>12</v>
      </c>
      <c r="E8482">
        <v>2018</v>
      </c>
      <c r="F8482" t="s">
        <v>45</v>
      </c>
      <c r="G8482" t="s">
        <v>21</v>
      </c>
      <c r="H8482" t="s">
        <v>15</v>
      </c>
      <c r="I8482" t="s">
        <v>46</v>
      </c>
      <c r="J8482">
        <v>0.106538757</v>
      </c>
      <c r="L8482">
        <v>145.4786</v>
      </c>
      <c r="M8482">
        <v>4</v>
      </c>
    </row>
    <row r="8483" spans="1:13" x14ac:dyDescent="0.3">
      <c r="A8483" t="s">
        <v>10</v>
      </c>
      <c r="B8483">
        <v>8480</v>
      </c>
      <c r="C8483" t="s">
        <v>1027</v>
      </c>
      <c r="D8483" t="s">
        <v>12</v>
      </c>
      <c r="E8483">
        <v>2018</v>
      </c>
      <c r="F8483" t="s">
        <v>45</v>
      </c>
      <c r="G8483" t="s">
        <v>21</v>
      </c>
      <c r="H8483" t="s">
        <v>15</v>
      </c>
      <c r="I8483" t="s">
        <v>46</v>
      </c>
      <c r="J8483">
        <v>4.6382792999999999E-2</v>
      </c>
      <c r="L8483">
        <v>122.83880000000001</v>
      </c>
      <c r="M8483">
        <v>4</v>
      </c>
    </row>
    <row r="8484" spans="1:13" x14ac:dyDescent="0.3">
      <c r="A8484" t="s">
        <v>10</v>
      </c>
      <c r="B8484">
        <v>8481</v>
      </c>
      <c r="C8484" t="s">
        <v>1514</v>
      </c>
      <c r="D8484" t="s">
        <v>12</v>
      </c>
      <c r="E8484">
        <v>2018</v>
      </c>
      <c r="F8484" t="s">
        <v>45</v>
      </c>
      <c r="G8484" t="s">
        <v>21</v>
      </c>
      <c r="H8484" t="s">
        <v>15</v>
      </c>
      <c r="I8484" t="s">
        <v>46</v>
      </c>
      <c r="J8484">
        <v>1.2974937000000001E-2</v>
      </c>
      <c r="L8484">
        <v>115.9834</v>
      </c>
      <c r="M8484">
        <v>4</v>
      </c>
    </row>
    <row r="8485" spans="1:13" x14ac:dyDescent="0.3">
      <c r="A8485" t="s">
        <v>10</v>
      </c>
      <c r="B8485">
        <v>8482</v>
      </c>
      <c r="C8485" t="s">
        <v>774</v>
      </c>
      <c r="D8485" t="s">
        <v>12</v>
      </c>
      <c r="E8485">
        <v>2018</v>
      </c>
      <c r="F8485" t="s">
        <v>45</v>
      </c>
      <c r="G8485" t="s">
        <v>21</v>
      </c>
      <c r="H8485" t="s">
        <v>15</v>
      </c>
      <c r="I8485" t="s">
        <v>46</v>
      </c>
      <c r="J8485">
        <v>0.10242248700000001</v>
      </c>
      <c r="L8485">
        <v>131.49680000000001</v>
      </c>
      <c r="M8485">
        <v>4</v>
      </c>
    </row>
    <row r="8486" spans="1:13" x14ac:dyDescent="0.3">
      <c r="A8486" t="s">
        <v>10</v>
      </c>
      <c r="B8486">
        <v>8483</v>
      </c>
      <c r="C8486" t="s">
        <v>864</v>
      </c>
      <c r="D8486" t="s">
        <v>12</v>
      </c>
      <c r="E8486">
        <v>2018</v>
      </c>
      <c r="F8486" t="s">
        <v>45</v>
      </c>
      <c r="G8486" t="s">
        <v>21</v>
      </c>
      <c r="H8486" t="s">
        <v>15</v>
      </c>
      <c r="I8486" t="s">
        <v>46</v>
      </c>
      <c r="J8486">
        <v>4.3443753000000002E-2</v>
      </c>
      <c r="L8486">
        <v>158.19460000000001</v>
      </c>
      <c r="M8486">
        <v>4</v>
      </c>
    </row>
    <row r="8487" spans="1:13" x14ac:dyDescent="0.3">
      <c r="A8487" t="s">
        <v>10</v>
      </c>
      <c r="B8487">
        <v>8484</v>
      </c>
      <c r="C8487" t="s">
        <v>581</v>
      </c>
      <c r="D8487" t="s">
        <v>12</v>
      </c>
      <c r="E8487">
        <v>2018</v>
      </c>
      <c r="F8487" t="s">
        <v>45</v>
      </c>
      <c r="G8487" t="s">
        <v>21</v>
      </c>
      <c r="H8487" t="s">
        <v>15</v>
      </c>
      <c r="I8487" t="s">
        <v>46</v>
      </c>
      <c r="J8487">
        <v>0.115032648</v>
      </c>
      <c r="L8487">
        <v>58.0246</v>
      </c>
      <c r="M8487">
        <v>4</v>
      </c>
    </row>
    <row r="8488" spans="1:13" x14ac:dyDescent="0.3">
      <c r="A8488" t="s">
        <v>10</v>
      </c>
      <c r="B8488">
        <v>8485</v>
      </c>
      <c r="C8488" t="s">
        <v>1246</v>
      </c>
      <c r="D8488" t="s">
        <v>12</v>
      </c>
      <c r="E8488">
        <v>2018</v>
      </c>
      <c r="F8488" t="s">
        <v>45</v>
      </c>
      <c r="G8488" t="s">
        <v>21</v>
      </c>
      <c r="H8488" t="s">
        <v>15</v>
      </c>
      <c r="I8488" t="s">
        <v>46</v>
      </c>
      <c r="J8488">
        <v>2.1353641999999999E-2</v>
      </c>
      <c r="L8488">
        <v>122.10980000000001</v>
      </c>
      <c r="M8488">
        <v>4</v>
      </c>
    </row>
    <row r="8489" spans="1:13" x14ac:dyDescent="0.3">
      <c r="A8489" t="s">
        <v>10</v>
      </c>
      <c r="B8489">
        <v>8486</v>
      </c>
      <c r="C8489" t="s">
        <v>341</v>
      </c>
      <c r="D8489" t="s">
        <v>12</v>
      </c>
      <c r="E8489">
        <v>2018</v>
      </c>
      <c r="F8489" t="s">
        <v>45</v>
      </c>
      <c r="G8489" t="s">
        <v>21</v>
      </c>
      <c r="H8489" t="s">
        <v>15</v>
      </c>
      <c r="I8489" t="s">
        <v>46</v>
      </c>
      <c r="J8489">
        <v>0.141997869</v>
      </c>
      <c r="L8489">
        <v>90.551400000000001</v>
      </c>
      <c r="M8489">
        <v>4</v>
      </c>
    </row>
    <row r="8490" spans="1:13" x14ac:dyDescent="0.3">
      <c r="A8490" t="s">
        <v>10</v>
      </c>
      <c r="B8490">
        <v>8487</v>
      </c>
      <c r="C8490" t="s">
        <v>279</v>
      </c>
      <c r="D8490" t="s">
        <v>12</v>
      </c>
      <c r="E8490">
        <v>2018</v>
      </c>
      <c r="F8490" t="s">
        <v>45</v>
      </c>
      <c r="G8490" t="s">
        <v>21</v>
      </c>
      <c r="H8490" t="s">
        <v>15</v>
      </c>
      <c r="I8490" t="s">
        <v>46</v>
      </c>
      <c r="J8490">
        <v>4.2949108999999999E-2</v>
      </c>
      <c r="L8490">
        <v>199.57419999999999</v>
      </c>
      <c r="M8490">
        <v>4</v>
      </c>
    </row>
    <row r="8491" spans="1:13" x14ac:dyDescent="0.3">
      <c r="A8491" t="s">
        <v>10</v>
      </c>
      <c r="B8491">
        <v>8488</v>
      </c>
      <c r="C8491" t="s">
        <v>1028</v>
      </c>
      <c r="D8491" t="s">
        <v>12</v>
      </c>
      <c r="E8491">
        <v>2018</v>
      </c>
      <c r="F8491" t="s">
        <v>45</v>
      </c>
      <c r="G8491" t="s">
        <v>21</v>
      </c>
      <c r="H8491" t="s">
        <v>15</v>
      </c>
      <c r="I8491" t="s">
        <v>46</v>
      </c>
      <c r="J8491">
        <v>7.3700837000000005E-2</v>
      </c>
      <c r="L8491">
        <v>207.16380000000001</v>
      </c>
      <c r="M8491">
        <v>4</v>
      </c>
    </row>
    <row r="8492" spans="1:13" x14ac:dyDescent="0.3">
      <c r="A8492" t="s">
        <v>10</v>
      </c>
      <c r="B8492">
        <v>8489</v>
      </c>
      <c r="C8492" t="s">
        <v>1092</v>
      </c>
      <c r="D8492" t="s">
        <v>12</v>
      </c>
      <c r="E8492">
        <v>2018</v>
      </c>
      <c r="F8492" t="s">
        <v>45</v>
      </c>
      <c r="G8492" t="s">
        <v>21</v>
      </c>
      <c r="H8492" t="s">
        <v>15</v>
      </c>
      <c r="I8492" t="s">
        <v>46</v>
      </c>
      <c r="J8492">
        <v>0.17024678200000001</v>
      </c>
      <c r="L8492">
        <v>141.5838</v>
      </c>
      <c r="M8492">
        <v>4</v>
      </c>
    </row>
    <row r="8493" spans="1:13" x14ac:dyDescent="0.3">
      <c r="A8493" t="s">
        <v>10</v>
      </c>
      <c r="B8493">
        <v>8490</v>
      </c>
      <c r="C8493" t="s">
        <v>1348</v>
      </c>
      <c r="D8493" t="s">
        <v>12</v>
      </c>
      <c r="E8493">
        <v>2018</v>
      </c>
      <c r="F8493" t="s">
        <v>45</v>
      </c>
      <c r="G8493" t="s">
        <v>21</v>
      </c>
      <c r="H8493" t="s">
        <v>15</v>
      </c>
      <c r="I8493" t="s">
        <v>46</v>
      </c>
      <c r="J8493">
        <v>2.4286378000000001E-2</v>
      </c>
      <c r="L8493">
        <v>194.71100000000001</v>
      </c>
      <c r="M8493">
        <v>4</v>
      </c>
    </row>
    <row r="8494" spans="1:13" x14ac:dyDescent="0.3">
      <c r="A8494" t="s">
        <v>10</v>
      </c>
      <c r="B8494">
        <v>8491</v>
      </c>
      <c r="C8494" t="s">
        <v>767</v>
      </c>
      <c r="D8494" t="s">
        <v>54</v>
      </c>
      <c r="E8494">
        <v>2018</v>
      </c>
      <c r="F8494" t="s">
        <v>45</v>
      </c>
      <c r="G8494" t="s">
        <v>21</v>
      </c>
      <c r="H8494" t="s">
        <v>15</v>
      </c>
      <c r="I8494" t="s">
        <v>46</v>
      </c>
      <c r="J8494">
        <v>5.7143514999999999E-2</v>
      </c>
      <c r="L8494">
        <v>151.8366</v>
      </c>
      <c r="M8494">
        <v>4</v>
      </c>
    </row>
    <row r="8495" spans="1:13" x14ac:dyDescent="0.3">
      <c r="A8495" t="s">
        <v>10</v>
      </c>
      <c r="B8495">
        <v>8492</v>
      </c>
      <c r="C8495" t="s">
        <v>1013</v>
      </c>
      <c r="D8495" t="s">
        <v>54</v>
      </c>
      <c r="E8495">
        <v>2018</v>
      </c>
      <c r="F8495" t="s">
        <v>45</v>
      </c>
      <c r="G8495" t="s">
        <v>21</v>
      </c>
      <c r="H8495" t="s">
        <v>15</v>
      </c>
      <c r="I8495" t="s">
        <v>46</v>
      </c>
      <c r="J8495">
        <v>0.157701958</v>
      </c>
      <c r="L8495">
        <v>158.7946</v>
      </c>
      <c r="M8495">
        <v>4</v>
      </c>
    </row>
    <row r="8496" spans="1:13" x14ac:dyDescent="0.3">
      <c r="A8496" t="s">
        <v>10</v>
      </c>
      <c r="B8496">
        <v>8493</v>
      </c>
      <c r="C8496" t="s">
        <v>886</v>
      </c>
      <c r="D8496" t="s">
        <v>54</v>
      </c>
      <c r="E8496">
        <v>2018</v>
      </c>
      <c r="F8496" t="s">
        <v>45</v>
      </c>
      <c r="G8496" t="s">
        <v>21</v>
      </c>
      <c r="H8496" t="s">
        <v>15</v>
      </c>
      <c r="I8496" t="s">
        <v>46</v>
      </c>
      <c r="J8496">
        <v>8.5250610000000004E-3</v>
      </c>
      <c r="L8496">
        <v>72.503799999999998</v>
      </c>
      <c r="M8496">
        <v>4</v>
      </c>
    </row>
    <row r="8497" spans="1:13" x14ac:dyDescent="0.3">
      <c r="A8497" t="s">
        <v>10</v>
      </c>
      <c r="B8497">
        <v>8494</v>
      </c>
      <c r="C8497" t="s">
        <v>274</v>
      </c>
      <c r="D8497" t="s">
        <v>54</v>
      </c>
      <c r="E8497">
        <v>2018</v>
      </c>
      <c r="F8497" t="s">
        <v>45</v>
      </c>
      <c r="G8497" t="s">
        <v>21</v>
      </c>
      <c r="H8497" t="s">
        <v>15</v>
      </c>
      <c r="I8497" t="s">
        <v>46</v>
      </c>
      <c r="J8497">
        <v>0.17064649400000001</v>
      </c>
      <c r="L8497">
        <v>46.337600000000002</v>
      </c>
      <c r="M8497">
        <v>4</v>
      </c>
    </row>
    <row r="8498" spans="1:13" x14ac:dyDescent="0.3">
      <c r="A8498" t="s">
        <v>10</v>
      </c>
      <c r="B8498">
        <v>8495</v>
      </c>
      <c r="C8498" t="s">
        <v>1380</v>
      </c>
      <c r="D8498" t="s">
        <v>54</v>
      </c>
      <c r="E8498">
        <v>2018</v>
      </c>
      <c r="F8498" t="s">
        <v>45</v>
      </c>
      <c r="G8498" t="s">
        <v>21</v>
      </c>
      <c r="H8498" t="s">
        <v>15</v>
      </c>
      <c r="I8498" t="s">
        <v>46</v>
      </c>
      <c r="J8498">
        <v>0.150122794</v>
      </c>
      <c r="L8498">
        <v>154.53139999999999</v>
      </c>
      <c r="M8498">
        <v>4</v>
      </c>
    </row>
    <row r="8499" spans="1:13" x14ac:dyDescent="0.3">
      <c r="A8499" t="s">
        <v>10</v>
      </c>
      <c r="B8499">
        <v>8496</v>
      </c>
      <c r="C8499" t="s">
        <v>1029</v>
      </c>
      <c r="D8499" t="s">
        <v>54</v>
      </c>
      <c r="E8499">
        <v>2018</v>
      </c>
      <c r="F8499" t="s">
        <v>45</v>
      </c>
      <c r="G8499" t="s">
        <v>21</v>
      </c>
      <c r="H8499" t="s">
        <v>15</v>
      </c>
      <c r="I8499" t="s">
        <v>46</v>
      </c>
      <c r="J8499">
        <v>6.0800116000000001E-2</v>
      </c>
      <c r="L8499">
        <v>44.474400000000003</v>
      </c>
      <c r="M8499">
        <v>4</v>
      </c>
    </row>
    <row r="8500" spans="1:13" x14ac:dyDescent="0.3">
      <c r="A8500" t="s">
        <v>10</v>
      </c>
      <c r="B8500">
        <v>8497</v>
      </c>
      <c r="C8500" t="s">
        <v>1209</v>
      </c>
      <c r="D8500" t="s">
        <v>54</v>
      </c>
      <c r="E8500">
        <v>2018</v>
      </c>
      <c r="F8500" t="s">
        <v>45</v>
      </c>
      <c r="G8500" t="s">
        <v>21</v>
      </c>
      <c r="H8500" t="s">
        <v>15</v>
      </c>
      <c r="I8500" t="s">
        <v>46</v>
      </c>
      <c r="J8500">
        <v>7.5753207000000003E-2</v>
      </c>
      <c r="L8500">
        <v>111.1202</v>
      </c>
      <c r="M8500">
        <v>4</v>
      </c>
    </row>
    <row r="8501" spans="1:13" x14ac:dyDescent="0.3">
      <c r="A8501" t="s">
        <v>10</v>
      </c>
      <c r="B8501">
        <v>8498</v>
      </c>
      <c r="C8501" t="s">
        <v>715</v>
      </c>
      <c r="D8501" t="s">
        <v>48</v>
      </c>
      <c r="E8501">
        <v>2018</v>
      </c>
      <c r="F8501" t="s">
        <v>45</v>
      </c>
      <c r="G8501" t="s">
        <v>21</v>
      </c>
      <c r="H8501" t="s">
        <v>15</v>
      </c>
      <c r="I8501" t="s">
        <v>46</v>
      </c>
      <c r="J8501">
        <v>4.1180766000000001E-2</v>
      </c>
      <c r="L8501">
        <v>37.918999999999997</v>
      </c>
      <c r="M8501">
        <v>4</v>
      </c>
    </row>
    <row r="8502" spans="1:13" x14ac:dyDescent="0.3">
      <c r="A8502" t="s">
        <v>10</v>
      </c>
      <c r="B8502">
        <v>8499</v>
      </c>
      <c r="C8502" t="s">
        <v>699</v>
      </c>
      <c r="D8502" t="s">
        <v>48</v>
      </c>
      <c r="E8502">
        <v>2018</v>
      </c>
      <c r="F8502" t="s">
        <v>45</v>
      </c>
      <c r="G8502" t="s">
        <v>21</v>
      </c>
      <c r="H8502" t="s">
        <v>15</v>
      </c>
      <c r="I8502" t="s">
        <v>46</v>
      </c>
      <c r="J8502">
        <v>3.2750291000000001E-2</v>
      </c>
      <c r="L8502">
        <v>112.15179999999999</v>
      </c>
      <c r="M8502">
        <v>4</v>
      </c>
    </row>
    <row r="8503" spans="1:13" x14ac:dyDescent="0.3">
      <c r="A8503" t="s">
        <v>10</v>
      </c>
      <c r="B8503">
        <v>8500</v>
      </c>
      <c r="C8503" t="s">
        <v>403</v>
      </c>
      <c r="D8503" t="s">
        <v>48</v>
      </c>
      <c r="E8503">
        <v>2018</v>
      </c>
      <c r="F8503" t="s">
        <v>45</v>
      </c>
      <c r="G8503" t="s">
        <v>21</v>
      </c>
      <c r="H8503" t="s">
        <v>15</v>
      </c>
      <c r="I8503" t="s">
        <v>46</v>
      </c>
      <c r="J8503">
        <v>3.8341654000000003E-2</v>
      </c>
      <c r="L8503">
        <v>146.21019999999999</v>
      </c>
      <c r="M8503">
        <v>4</v>
      </c>
    </row>
    <row r="8504" spans="1:13" x14ac:dyDescent="0.3">
      <c r="A8504" t="s">
        <v>10</v>
      </c>
      <c r="B8504">
        <v>8501</v>
      </c>
      <c r="C8504" t="s">
        <v>810</v>
      </c>
      <c r="D8504" t="s">
        <v>48</v>
      </c>
      <c r="E8504">
        <v>2018</v>
      </c>
      <c r="F8504" t="s">
        <v>45</v>
      </c>
      <c r="G8504" t="s">
        <v>21</v>
      </c>
      <c r="H8504" t="s">
        <v>15</v>
      </c>
      <c r="I8504" t="s">
        <v>46</v>
      </c>
      <c r="J8504">
        <v>4.4764725999999998E-2</v>
      </c>
      <c r="L8504">
        <v>102.4016</v>
      </c>
      <c r="M8504">
        <v>4</v>
      </c>
    </row>
    <row r="8505" spans="1:13" x14ac:dyDescent="0.3">
      <c r="A8505" t="s">
        <v>10</v>
      </c>
      <c r="B8505">
        <v>8502</v>
      </c>
      <c r="C8505" t="s">
        <v>458</v>
      </c>
      <c r="D8505" t="s">
        <v>48</v>
      </c>
      <c r="E8505">
        <v>2018</v>
      </c>
      <c r="F8505" t="s">
        <v>45</v>
      </c>
      <c r="G8505" t="s">
        <v>21</v>
      </c>
      <c r="H8505" t="s">
        <v>15</v>
      </c>
      <c r="I8505" t="s">
        <v>46</v>
      </c>
      <c r="J8505">
        <v>4.5542628000000002E-2</v>
      </c>
      <c r="L8505">
        <v>170.7132</v>
      </c>
      <c r="M8505">
        <v>4</v>
      </c>
    </row>
    <row r="8506" spans="1:13" x14ac:dyDescent="0.3">
      <c r="A8506" t="s">
        <v>10</v>
      </c>
      <c r="B8506">
        <v>8503</v>
      </c>
      <c r="C8506" t="s">
        <v>1098</v>
      </c>
      <c r="D8506" t="s">
        <v>48</v>
      </c>
      <c r="E8506">
        <v>2018</v>
      </c>
      <c r="F8506" t="s">
        <v>45</v>
      </c>
      <c r="G8506" t="s">
        <v>21</v>
      </c>
      <c r="H8506" t="s">
        <v>15</v>
      </c>
      <c r="I8506" t="s">
        <v>46</v>
      </c>
      <c r="J8506">
        <v>2.5616191E-2</v>
      </c>
      <c r="L8506">
        <v>188.18719999999999</v>
      </c>
      <c r="M8506">
        <v>4</v>
      </c>
    </row>
    <row r="8507" spans="1:13" x14ac:dyDescent="0.3">
      <c r="A8507" t="s">
        <v>10</v>
      </c>
      <c r="B8507">
        <v>8504</v>
      </c>
      <c r="C8507" t="s">
        <v>530</v>
      </c>
      <c r="D8507" t="s">
        <v>48</v>
      </c>
      <c r="E8507">
        <v>2018</v>
      </c>
      <c r="F8507" t="s">
        <v>45</v>
      </c>
      <c r="G8507" t="s">
        <v>21</v>
      </c>
      <c r="H8507" t="s">
        <v>15</v>
      </c>
      <c r="I8507" t="s">
        <v>46</v>
      </c>
      <c r="J8507">
        <v>1.8472714000000001E-2</v>
      </c>
      <c r="L8507">
        <v>109.95440000000001</v>
      </c>
      <c r="M8507">
        <v>4</v>
      </c>
    </row>
    <row r="8508" spans="1:13" x14ac:dyDescent="0.3">
      <c r="A8508" t="s">
        <v>10</v>
      </c>
      <c r="B8508">
        <v>8505</v>
      </c>
      <c r="C8508" t="s">
        <v>1485</v>
      </c>
      <c r="D8508" t="s">
        <v>48</v>
      </c>
      <c r="E8508">
        <v>2018</v>
      </c>
      <c r="F8508" t="s">
        <v>45</v>
      </c>
      <c r="G8508" t="s">
        <v>21</v>
      </c>
      <c r="H8508" t="s">
        <v>15</v>
      </c>
      <c r="I8508" t="s">
        <v>46</v>
      </c>
      <c r="J8508">
        <v>8.0695805999999995E-2</v>
      </c>
      <c r="L8508">
        <v>51.300800000000002</v>
      </c>
      <c r="M8508">
        <v>4</v>
      </c>
    </row>
    <row r="8509" spans="1:13" x14ac:dyDescent="0.3">
      <c r="A8509" t="s">
        <v>10</v>
      </c>
      <c r="B8509">
        <v>8506</v>
      </c>
      <c r="C8509" t="s">
        <v>1094</v>
      </c>
      <c r="D8509" t="s">
        <v>48</v>
      </c>
      <c r="E8509">
        <v>2018</v>
      </c>
      <c r="F8509" t="s">
        <v>45</v>
      </c>
      <c r="G8509" t="s">
        <v>21</v>
      </c>
      <c r="H8509" t="s">
        <v>15</v>
      </c>
      <c r="I8509" t="s">
        <v>46</v>
      </c>
      <c r="J8509">
        <v>7.6387366999999998E-2</v>
      </c>
      <c r="L8509">
        <v>112.15179999999999</v>
      </c>
      <c r="M8509">
        <v>4</v>
      </c>
    </row>
    <row r="8510" spans="1:13" x14ac:dyDescent="0.3">
      <c r="A8510" t="s">
        <v>10</v>
      </c>
      <c r="B8510">
        <v>8507</v>
      </c>
      <c r="C8510" t="s">
        <v>965</v>
      </c>
      <c r="D8510" t="s">
        <v>48</v>
      </c>
      <c r="E8510">
        <v>2018</v>
      </c>
      <c r="F8510" t="s">
        <v>45</v>
      </c>
      <c r="G8510" t="s">
        <v>21</v>
      </c>
      <c r="H8510" t="s">
        <v>15</v>
      </c>
      <c r="I8510" t="s">
        <v>46</v>
      </c>
      <c r="J8510">
        <v>6.6274639999999996E-2</v>
      </c>
      <c r="L8510">
        <v>54.195599999999999</v>
      </c>
      <c r="M8510">
        <v>4</v>
      </c>
    </row>
    <row r="8511" spans="1:13" x14ac:dyDescent="0.3">
      <c r="A8511" t="s">
        <v>10</v>
      </c>
      <c r="B8511">
        <v>8508</v>
      </c>
      <c r="C8511" t="s">
        <v>1124</v>
      </c>
      <c r="D8511" t="s">
        <v>48</v>
      </c>
      <c r="E8511">
        <v>2018</v>
      </c>
      <c r="F8511" t="s">
        <v>45</v>
      </c>
      <c r="G8511" t="s">
        <v>21</v>
      </c>
      <c r="H8511" t="s">
        <v>15</v>
      </c>
      <c r="I8511" t="s">
        <v>46</v>
      </c>
      <c r="J8511">
        <v>0.13405742600000001</v>
      </c>
      <c r="L8511">
        <v>45.340200000000003</v>
      </c>
      <c r="M8511">
        <v>4</v>
      </c>
    </row>
    <row r="8512" spans="1:13" x14ac:dyDescent="0.3">
      <c r="A8512" t="s">
        <v>10</v>
      </c>
      <c r="B8512">
        <v>8509</v>
      </c>
      <c r="C8512" t="s">
        <v>1401</v>
      </c>
      <c r="D8512" t="s">
        <v>48</v>
      </c>
      <c r="E8512">
        <v>2018</v>
      </c>
      <c r="F8512" t="s">
        <v>45</v>
      </c>
      <c r="G8512" t="s">
        <v>21</v>
      </c>
      <c r="H8512" t="s">
        <v>15</v>
      </c>
      <c r="I8512" t="s">
        <v>46</v>
      </c>
      <c r="J8512">
        <v>8.9120515999999997E-2</v>
      </c>
      <c r="L8512">
        <v>149.8708</v>
      </c>
      <c r="M8512">
        <v>4</v>
      </c>
    </row>
    <row r="8513" spans="1:13" x14ac:dyDescent="0.3">
      <c r="A8513" t="s">
        <v>10</v>
      </c>
      <c r="B8513">
        <v>8510</v>
      </c>
      <c r="C8513" t="s">
        <v>259</v>
      </c>
      <c r="D8513" t="s">
        <v>48</v>
      </c>
      <c r="E8513">
        <v>2018</v>
      </c>
      <c r="F8513" t="s">
        <v>45</v>
      </c>
      <c r="G8513" t="s">
        <v>21</v>
      </c>
      <c r="H8513" t="s">
        <v>15</v>
      </c>
      <c r="I8513" t="s">
        <v>46</v>
      </c>
      <c r="J8513">
        <v>2.8871234999999999E-2</v>
      </c>
      <c r="L8513">
        <v>188.78980000000001</v>
      </c>
      <c r="M8513">
        <v>4</v>
      </c>
    </row>
    <row r="8514" spans="1:13" x14ac:dyDescent="0.3">
      <c r="A8514" t="s">
        <v>10</v>
      </c>
      <c r="B8514">
        <v>8511</v>
      </c>
      <c r="C8514" t="s">
        <v>133</v>
      </c>
      <c r="D8514" t="s">
        <v>48</v>
      </c>
      <c r="E8514">
        <v>2018</v>
      </c>
      <c r="F8514" t="s">
        <v>45</v>
      </c>
      <c r="G8514" t="s">
        <v>21</v>
      </c>
      <c r="H8514" t="s">
        <v>15</v>
      </c>
      <c r="I8514" t="s">
        <v>46</v>
      </c>
      <c r="J8514">
        <v>5.7835325E-2</v>
      </c>
      <c r="L8514">
        <v>57.556199999999997</v>
      </c>
      <c r="M8514">
        <v>4</v>
      </c>
    </row>
    <row r="8515" spans="1:13" x14ac:dyDescent="0.3">
      <c r="A8515" t="s">
        <v>10</v>
      </c>
      <c r="B8515">
        <v>8512</v>
      </c>
      <c r="C8515" t="s">
        <v>1519</v>
      </c>
      <c r="D8515" t="s">
        <v>48</v>
      </c>
      <c r="E8515">
        <v>2018</v>
      </c>
      <c r="F8515" t="s">
        <v>45</v>
      </c>
      <c r="G8515" t="s">
        <v>21</v>
      </c>
      <c r="H8515" t="s">
        <v>15</v>
      </c>
      <c r="I8515" t="s">
        <v>46</v>
      </c>
      <c r="J8515">
        <v>4.7037322999999999E-2</v>
      </c>
      <c r="L8515">
        <v>96.406800000000004</v>
      </c>
      <c r="M8515">
        <v>4</v>
      </c>
    </row>
    <row r="8516" spans="1:13" x14ac:dyDescent="0.3">
      <c r="A8516" t="s">
        <v>10</v>
      </c>
      <c r="B8516">
        <v>8513</v>
      </c>
      <c r="C8516" t="s">
        <v>660</v>
      </c>
      <c r="D8516" t="s">
        <v>48</v>
      </c>
      <c r="E8516">
        <v>2018</v>
      </c>
      <c r="F8516" t="s">
        <v>45</v>
      </c>
      <c r="G8516" t="s">
        <v>21</v>
      </c>
      <c r="H8516" t="s">
        <v>15</v>
      </c>
      <c r="I8516" t="s">
        <v>46</v>
      </c>
      <c r="J8516">
        <v>9.6730426999999994E-2</v>
      </c>
      <c r="L8516">
        <v>159.02619999999999</v>
      </c>
      <c r="M8516">
        <v>4</v>
      </c>
    </row>
    <row r="8517" spans="1:13" x14ac:dyDescent="0.3">
      <c r="A8517" t="s">
        <v>10</v>
      </c>
      <c r="B8517">
        <v>8514</v>
      </c>
      <c r="C8517" t="s">
        <v>1015</v>
      </c>
      <c r="D8517" t="s">
        <v>32</v>
      </c>
      <c r="E8517">
        <v>2018</v>
      </c>
      <c r="F8517" t="s">
        <v>45</v>
      </c>
      <c r="G8517" t="s">
        <v>21</v>
      </c>
      <c r="H8517" t="s">
        <v>15</v>
      </c>
      <c r="I8517" t="s">
        <v>46</v>
      </c>
      <c r="J8517">
        <v>0.108568067</v>
      </c>
      <c r="L8517">
        <v>42.911200000000001</v>
      </c>
      <c r="M8517">
        <v>4</v>
      </c>
    </row>
    <row r="8518" spans="1:13" x14ac:dyDescent="0.3">
      <c r="A8518" t="s">
        <v>17</v>
      </c>
      <c r="B8518">
        <v>8515</v>
      </c>
      <c r="C8518" t="s">
        <v>1402</v>
      </c>
      <c r="D8518" t="s">
        <v>95</v>
      </c>
      <c r="E8518">
        <v>2018</v>
      </c>
      <c r="F8518" t="s">
        <v>45</v>
      </c>
      <c r="G8518" t="s">
        <v>21</v>
      </c>
      <c r="H8518" t="s">
        <v>15</v>
      </c>
      <c r="I8518" t="s">
        <v>46</v>
      </c>
      <c r="J8518">
        <v>4.3029435999999997E-2</v>
      </c>
      <c r="L8518">
        <v>94.743600000000001</v>
      </c>
      <c r="M8518">
        <v>4</v>
      </c>
    </row>
    <row r="8519" spans="1:13" x14ac:dyDescent="0.3">
      <c r="A8519" t="s">
        <v>17</v>
      </c>
      <c r="B8519">
        <v>8516</v>
      </c>
      <c r="C8519" t="s">
        <v>433</v>
      </c>
      <c r="D8519" t="s">
        <v>28</v>
      </c>
      <c r="E8519">
        <v>2018</v>
      </c>
      <c r="F8519" t="s">
        <v>45</v>
      </c>
      <c r="G8519" t="s">
        <v>21</v>
      </c>
      <c r="H8519" t="s">
        <v>15</v>
      </c>
      <c r="I8519" t="s">
        <v>46</v>
      </c>
      <c r="J8519">
        <v>5.3031857000000002E-2</v>
      </c>
      <c r="L8519">
        <v>149.17339999999999</v>
      </c>
      <c r="M8519">
        <v>4</v>
      </c>
    </row>
    <row r="8520" spans="1:13" x14ac:dyDescent="0.3">
      <c r="A8520" t="s">
        <v>17</v>
      </c>
      <c r="B8520">
        <v>8517</v>
      </c>
      <c r="C8520" t="s">
        <v>1063</v>
      </c>
      <c r="D8520" t="s">
        <v>28</v>
      </c>
      <c r="E8520">
        <v>2018</v>
      </c>
      <c r="F8520" t="s">
        <v>45</v>
      </c>
      <c r="G8520" t="s">
        <v>21</v>
      </c>
      <c r="H8520" t="s">
        <v>15</v>
      </c>
      <c r="I8520" t="s">
        <v>46</v>
      </c>
      <c r="J8520">
        <v>7.2486326000000004E-2</v>
      </c>
      <c r="L8520">
        <v>78.998599999999996</v>
      </c>
      <c r="M8520">
        <v>4</v>
      </c>
    </row>
    <row r="8521" spans="1:13" x14ac:dyDescent="0.3">
      <c r="A8521" t="s">
        <v>17</v>
      </c>
      <c r="B8521">
        <v>8518</v>
      </c>
      <c r="C8521" t="s">
        <v>1145</v>
      </c>
      <c r="D8521" t="s">
        <v>12</v>
      </c>
      <c r="E8521">
        <v>2018</v>
      </c>
      <c r="F8521" t="s">
        <v>45</v>
      </c>
      <c r="G8521" t="s">
        <v>21</v>
      </c>
      <c r="H8521" t="s">
        <v>15</v>
      </c>
      <c r="I8521" t="s">
        <v>46</v>
      </c>
      <c r="J8521">
        <v>0.17514326</v>
      </c>
      <c r="L8521">
        <v>222.37719999999999</v>
      </c>
      <c r="M8521">
        <v>4</v>
      </c>
    </row>
    <row r="8522" spans="1:13" x14ac:dyDescent="0.3">
      <c r="A8522" t="s">
        <v>17</v>
      </c>
      <c r="B8522">
        <v>8519</v>
      </c>
      <c r="C8522" t="s">
        <v>237</v>
      </c>
      <c r="D8522" t="s">
        <v>19</v>
      </c>
      <c r="E8522">
        <v>2018</v>
      </c>
      <c r="F8522" t="s">
        <v>45</v>
      </c>
      <c r="G8522" t="s">
        <v>21</v>
      </c>
      <c r="H8522" t="s">
        <v>15</v>
      </c>
      <c r="I8522" t="s">
        <v>46</v>
      </c>
      <c r="J8522">
        <v>0</v>
      </c>
      <c r="L8522">
        <v>164.55260000000001</v>
      </c>
      <c r="M8522">
        <v>4</v>
      </c>
    </row>
    <row r="8523" spans="1:13" x14ac:dyDescent="0.3">
      <c r="A8523" t="s">
        <v>17</v>
      </c>
      <c r="B8523">
        <v>8520</v>
      </c>
      <c r="C8523" t="s">
        <v>1165</v>
      </c>
      <c r="D8523" t="s">
        <v>48</v>
      </c>
      <c r="E8523">
        <v>2018</v>
      </c>
      <c r="F8523" t="s">
        <v>45</v>
      </c>
      <c r="G8523" t="s">
        <v>21</v>
      </c>
      <c r="H8523" t="s">
        <v>15</v>
      </c>
      <c r="I8523" t="s">
        <v>46</v>
      </c>
      <c r="J8523">
        <v>3.4705806999999998E-2</v>
      </c>
      <c r="L8523">
        <v>241.68279999999999</v>
      </c>
      <c r="M8523">
        <v>4</v>
      </c>
    </row>
    <row r="8524" spans="1:13" x14ac:dyDescent="0.3">
      <c r="A8524" t="s">
        <v>17</v>
      </c>
      <c r="B8524">
        <v>8521</v>
      </c>
      <c r="C8524" t="s">
        <v>1510</v>
      </c>
      <c r="D8524" t="s">
        <v>32</v>
      </c>
      <c r="E8524">
        <v>2018</v>
      </c>
      <c r="F8524" t="s">
        <v>45</v>
      </c>
      <c r="G8524" t="s">
        <v>21</v>
      </c>
      <c r="H8524" t="s">
        <v>15</v>
      </c>
      <c r="I8524" t="s">
        <v>46</v>
      </c>
      <c r="J8524">
        <v>2.7570938999999999E-2</v>
      </c>
      <c r="L8524">
        <v>86.619799999999998</v>
      </c>
      <c r="M8524">
        <v>4</v>
      </c>
    </row>
    <row r="8525" spans="1:13" x14ac:dyDescent="0.3">
      <c r="A8525" t="s">
        <v>1611</v>
      </c>
      <c r="B8525">
        <v>8522</v>
      </c>
      <c r="C8525" t="s">
        <v>85</v>
      </c>
      <c r="D8525" t="s">
        <v>67</v>
      </c>
      <c r="E8525">
        <v>2018</v>
      </c>
      <c r="F8525" t="s">
        <v>45</v>
      </c>
      <c r="G8525" t="s">
        <v>21</v>
      </c>
      <c r="H8525" t="s">
        <v>15</v>
      </c>
      <c r="I8525" t="s">
        <v>46</v>
      </c>
      <c r="J8525">
        <v>0.107714834</v>
      </c>
      <c r="L8525">
        <v>97.875200000000007</v>
      </c>
      <c r="M8525">
        <v>4</v>
      </c>
    </row>
    <row r="8526" spans="1:13" x14ac:dyDescent="0.3">
      <c r="A8526" t="s">
        <v>1611</v>
      </c>
      <c r="C8526" t="s">
        <v>559</v>
      </c>
      <c r="D8526" t="s">
        <v>48</v>
      </c>
      <c r="E8526">
        <v>2018</v>
      </c>
      <c r="F8526" t="s">
        <v>45</v>
      </c>
      <c r="G8526" t="s">
        <v>21</v>
      </c>
      <c r="H8526" t="s">
        <v>15</v>
      </c>
      <c r="I8526" t="s">
        <v>46</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A1556-B733-411B-BF7A-E1A17D7B3FDB}">
  <dimension ref="A3:C20"/>
  <sheetViews>
    <sheetView workbookViewId="0">
      <selection activeCell="A3" sqref="A3"/>
    </sheetView>
  </sheetViews>
  <sheetFormatPr defaultRowHeight="15.6" x14ac:dyDescent="0.3"/>
  <sheetData>
    <row r="3" spans="1:3" x14ac:dyDescent="0.3">
      <c r="A3" s="40"/>
      <c r="B3" s="41"/>
      <c r="C3" s="42"/>
    </row>
    <row r="4" spans="1:3" x14ac:dyDescent="0.3">
      <c r="A4" s="43"/>
      <c r="B4" s="44"/>
      <c r="C4" s="45"/>
    </row>
    <row r="5" spans="1:3" x14ac:dyDescent="0.3">
      <c r="A5" s="43"/>
      <c r="B5" s="44"/>
      <c r="C5" s="45"/>
    </row>
    <row r="6" spans="1:3" x14ac:dyDescent="0.3">
      <c r="A6" s="43"/>
      <c r="B6" s="44"/>
      <c r="C6" s="45"/>
    </row>
    <row r="7" spans="1:3" x14ac:dyDescent="0.3">
      <c r="A7" s="43"/>
      <c r="B7" s="44"/>
      <c r="C7" s="45"/>
    </row>
    <row r="8" spans="1:3" x14ac:dyDescent="0.3">
      <c r="A8" s="43"/>
      <c r="B8" s="44"/>
      <c r="C8" s="45"/>
    </row>
    <row r="9" spans="1:3" x14ac:dyDescent="0.3">
      <c r="A9" s="43"/>
      <c r="B9" s="44"/>
      <c r="C9" s="45"/>
    </row>
    <row r="10" spans="1:3" x14ac:dyDescent="0.3">
      <c r="A10" s="43"/>
      <c r="B10" s="44"/>
      <c r="C10" s="45"/>
    </row>
    <row r="11" spans="1:3" x14ac:dyDescent="0.3">
      <c r="A11" s="43"/>
      <c r="B11" s="44"/>
      <c r="C11" s="45"/>
    </row>
    <row r="12" spans="1:3" x14ac:dyDescent="0.3">
      <c r="A12" s="43"/>
      <c r="B12" s="44"/>
      <c r="C12" s="45"/>
    </row>
    <row r="13" spans="1:3" x14ac:dyDescent="0.3">
      <c r="A13" s="43"/>
      <c r="B13" s="44"/>
      <c r="C13" s="45"/>
    </row>
    <row r="14" spans="1:3" x14ac:dyDescent="0.3">
      <c r="A14" s="43"/>
      <c r="B14" s="44"/>
      <c r="C14" s="45"/>
    </row>
    <row r="15" spans="1:3" x14ac:dyDescent="0.3">
      <c r="A15" s="43"/>
      <c r="B15" s="44"/>
      <c r="C15" s="45"/>
    </row>
    <row r="16" spans="1:3" x14ac:dyDescent="0.3">
      <c r="A16" s="43"/>
      <c r="B16" s="44"/>
      <c r="C16" s="45"/>
    </row>
    <row r="17" spans="1:3" x14ac:dyDescent="0.3">
      <c r="A17" s="43"/>
      <c r="B17" s="44"/>
      <c r="C17" s="45"/>
    </row>
    <row r="18" spans="1:3" x14ac:dyDescent="0.3">
      <c r="A18" s="43"/>
      <c r="B18" s="44"/>
      <c r="C18" s="45"/>
    </row>
    <row r="19" spans="1:3" x14ac:dyDescent="0.3">
      <c r="A19" s="43"/>
      <c r="B19" s="44"/>
      <c r="C19" s="45"/>
    </row>
    <row r="20" spans="1:3" x14ac:dyDescent="0.3">
      <c r="A20" s="46"/>
      <c r="B20" s="47"/>
      <c r="C20"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2AD0B-740D-4551-B440-8BCB918BD380}">
  <dimension ref="A1:E56"/>
  <sheetViews>
    <sheetView topLeftCell="G1" workbookViewId="0">
      <selection activeCell="E9" sqref="E9"/>
    </sheetView>
  </sheetViews>
  <sheetFormatPr defaultRowHeight="15.6" x14ac:dyDescent="0.3"/>
  <cols>
    <col min="1" max="1" width="12.296875" bestFit="1" customWidth="1"/>
    <col min="2" max="2" width="16.796875" bestFit="1" customWidth="1"/>
    <col min="3" max="4" width="8.5" bestFit="1" customWidth="1"/>
    <col min="5" max="5" width="11.8984375" bestFit="1" customWidth="1"/>
  </cols>
  <sheetData>
    <row r="1" spans="1:5" x14ac:dyDescent="0.3">
      <c r="A1" s="29"/>
      <c r="B1" s="59"/>
      <c r="C1" s="59"/>
      <c r="D1" s="59"/>
      <c r="E1" s="30"/>
    </row>
    <row r="2" spans="1:5" ht="16.2" thickBot="1" x14ac:dyDescent="0.35">
      <c r="A2" s="60" t="s">
        <v>1626</v>
      </c>
      <c r="B2" s="57"/>
      <c r="C2" s="57"/>
      <c r="D2" s="57"/>
      <c r="E2" s="20"/>
    </row>
    <row r="3" spans="1:5" ht="16.2" thickBot="1" x14ac:dyDescent="0.35">
      <c r="A3" s="69" t="s">
        <v>1612</v>
      </c>
      <c r="B3" s="69" t="s">
        <v>1628</v>
      </c>
      <c r="C3" s="70"/>
      <c r="D3" s="71"/>
      <c r="E3" s="20"/>
    </row>
    <row r="4" spans="1:5" ht="16.2" thickBot="1" x14ac:dyDescent="0.35">
      <c r="A4" s="69" t="s">
        <v>1623</v>
      </c>
      <c r="B4" s="70" t="s">
        <v>1611</v>
      </c>
      <c r="C4" s="72" t="s">
        <v>10</v>
      </c>
      <c r="D4" s="71" t="s">
        <v>17</v>
      </c>
      <c r="E4" s="20"/>
    </row>
    <row r="5" spans="1:5" x14ac:dyDescent="0.3">
      <c r="A5" s="37" t="s">
        <v>14</v>
      </c>
      <c r="B5" s="64">
        <v>5069.5353999999998</v>
      </c>
      <c r="C5" s="65">
        <v>116280.364</v>
      </c>
      <c r="D5" s="66">
        <v>215047.91260000001</v>
      </c>
      <c r="E5" s="20"/>
    </row>
    <row r="6" spans="1:5" x14ac:dyDescent="0.3">
      <c r="A6" s="38" t="s">
        <v>34</v>
      </c>
      <c r="B6" s="67">
        <v>4777.5439999999999</v>
      </c>
      <c r="C6" s="58">
        <v>133908.3242</v>
      </c>
      <c r="D6" s="61">
        <v>254464.7794</v>
      </c>
      <c r="E6" s="20"/>
    </row>
    <row r="7" spans="1:5" ht="16.2" thickBot="1" x14ac:dyDescent="0.35">
      <c r="A7" s="39" t="s">
        <v>21</v>
      </c>
      <c r="B7" s="67">
        <v>6101.6016</v>
      </c>
      <c r="C7" s="58">
        <v>159224.43520000001</v>
      </c>
      <c r="D7" s="61">
        <v>306806.9964</v>
      </c>
      <c r="E7" s="20"/>
    </row>
    <row r="8" spans="1:5" ht="16.2" thickBot="1" x14ac:dyDescent="0.35">
      <c r="A8" s="31" t="s">
        <v>1624</v>
      </c>
      <c r="B8" s="68">
        <v>15948.681</v>
      </c>
      <c r="C8" s="62">
        <v>409413.12339999998</v>
      </c>
      <c r="D8" s="63">
        <v>776319.68839999998</v>
      </c>
      <c r="E8" s="20"/>
    </row>
    <row r="9" spans="1:5" x14ac:dyDescent="0.3">
      <c r="E9" s="20"/>
    </row>
    <row r="10" spans="1:5" x14ac:dyDescent="0.3">
      <c r="E10" s="20"/>
    </row>
    <row r="11" spans="1:5" x14ac:dyDescent="0.3">
      <c r="E11" s="20"/>
    </row>
    <row r="12" spans="1:5" x14ac:dyDescent="0.3">
      <c r="E12" s="20"/>
    </row>
    <row r="13" spans="1:5" x14ac:dyDescent="0.3">
      <c r="E13" s="20"/>
    </row>
    <row r="14" spans="1:5" x14ac:dyDescent="0.3">
      <c r="E14" s="20"/>
    </row>
    <row r="15" spans="1:5" x14ac:dyDescent="0.3">
      <c r="E15" s="20"/>
    </row>
    <row r="16" spans="1:5" x14ac:dyDescent="0.3">
      <c r="E16" s="20"/>
    </row>
    <row r="17" spans="5:5" x14ac:dyDescent="0.3">
      <c r="E17" s="20"/>
    </row>
    <row r="18" spans="5:5" x14ac:dyDescent="0.3">
      <c r="E18" s="20"/>
    </row>
    <row r="19" spans="5:5" x14ac:dyDescent="0.3">
      <c r="E19" s="20"/>
    </row>
    <row r="20" spans="5:5" x14ac:dyDescent="0.3">
      <c r="E20" s="20"/>
    </row>
    <row r="21" spans="5:5" ht="16.2" thickBot="1" x14ac:dyDescent="0.35">
      <c r="E21" s="20"/>
    </row>
    <row r="22" spans="5:5" ht="16.2" thickBot="1" x14ac:dyDescent="0.35">
      <c r="E22" s="20"/>
    </row>
    <row r="23" spans="5:5" ht="16.2" thickBot="1" x14ac:dyDescent="0.35">
      <c r="E23" s="25"/>
    </row>
    <row r="38" ht="16.2" thickBot="1" x14ac:dyDescent="0.35"/>
    <row r="39" ht="16.2" thickBot="1" x14ac:dyDescent="0.35"/>
    <row r="55" ht="16.2" thickBot="1" x14ac:dyDescent="0.35"/>
    <row r="56" ht="16.2" thickBot="1" x14ac:dyDescent="0.35"/>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56C70-20E4-44C9-9F4B-656EC4A98AA1}">
  <dimension ref="A3:B20"/>
  <sheetViews>
    <sheetView workbookViewId="0">
      <selection activeCell="A3" sqref="A3:B20"/>
    </sheetView>
  </sheetViews>
  <sheetFormatPr defaultRowHeight="15.6" x14ac:dyDescent="0.3"/>
  <cols>
    <col min="1" max="1" width="19.09765625" bestFit="1" customWidth="1"/>
    <col min="2" max="3" width="11.8984375" bestFit="1" customWidth="1"/>
  </cols>
  <sheetData>
    <row r="3" spans="1:2" x14ac:dyDescent="0.3">
      <c r="A3" s="35" t="s">
        <v>1623</v>
      </c>
      <c r="B3" t="s">
        <v>1612</v>
      </c>
    </row>
    <row r="4" spans="1:2" x14ac:dyDescent="0.3">
      <c r="A4" s="12" t="s">
        <v>153</v>
      </c>
      <c r="B4" s="55">
        <v>9077.8700000000008</v>
      </c>
    </row>
    <row r="5" spans="1:2" x14ac:dyDescent="0.3">
      <c r="A5" s="12" t="s">
        <v>74</v>
      </c>
      <c r="B5" s="55">
        <v>15596.696599999999</v>
      </c>
    </row>
    <row r="6" spans="1:2" x14ac:dyDescent="0.3">
      <c r="A6" s="12" t="s">
        <v>159</v>
      </c>
      <c r="B6" s="55">
        <v>21880.027399999999</v>
      </c>
    </row>
    <row r="7" spans="1:2" x14ac:dyDescent="0.3">
      <c r="A7" s="12" t="s">
        <v>64</v>
      </c>
      <c r="B7" s="55">
        <v>22451.891599999999</v>
      </c>
    </row>
    <row r="8" spans="1:2" x14ac:dyDescent="0.3">
      <c r="A8" s="12" t="s">
        <v>61</v>
      </c>
      <c r="B8" s="55">
        <v>29334.6806</v>
      </c>
    </row>
    <row r="9" spans="1:2" x14ac:dyDescent="0.3">
      <c r="A9" s="12" t="s">
        <v>57</v>
      </c>
      <c r="B9" s="55">
        <v>35379.1198</v>
      </c>
    </row>
    <row r="10" spans="1:2" x14ac:dyDescent="0.3">
      <c r="A10" s="12" t="s">
        <v>32</v>
      </c>
      <c r="B10" s="55">
        <v>58514.167000000001</v>
      </c>
    </row>
    <row r="11" spans="1:2" x14ac:dyDescent="0.3">
      <c r="A11" s="12" t="s">
        <v>54</v>
      </c>
      <c r="B11" s="55">
        <v>59449.863799999999</v>
      </c>
    </row>
    <row r="12" spans="1:2" x14ac:dyDescent="0.3">
      <c r="A12" s="12" t="s">
        <v>19</v>
      </c>
      <c r="B12" s="55">
        <v>68025.838799999998</v>
      </c>
    </row>
    <row r="13" spans="1:2" x14ac:dyDescent="0.3">
      <c r="A13" s="12" t="s">
        <v>95</v>
      </c>
      <c r="B13" s="55">
        <v>81894.736399999994</v>
      </c>
    </row>
    <row r="14" spans="1:2" x14ac:dyDescent="0.3">
      <c r="A14" s="12" t="s">
        <v>28</v>
      </c>
      <c r="B14" s="55">
        <v>90706.729000000007</v>
      </c>
    </row>
    <row r="15" spans="1:2" x14ac:dyDescent="0.3">
      <c r="A15" s="12" t="s">
        <v>67</v>
      </c>
      <c r="B15" s="55">
        <v>101276.4616</v>
      </c>
    </row>
    <row r="16" spans="1:2" x14ac:dyDescent="0.3">
      <c r="A16" s="12" t="s">
        <v>24</v>
      </c>
      <c r="B16" s="55">
        <v>118558.8814</v>
      </c>
    </row>
    <row r="17" spans="1:2" x14ac:dyDescent="0.3">
      <c r="A17" s="12" t="s">
        <v>42</v>
      </c>
      <c r="B17" s="55">
        <v>135976.52540000001</v>
      </c>
    </row>
    <row r="18" spans="1:2" x14ac:dyDescent="0.3">
      <c r="A18" s="12" t="s">
        <v>48</v>
      </c>
      <c r="B18" s="55">
        <v>175433.92240000001</v>
      </c>
    </row>
    <row r="19" spans="1:2" x14ac:dyDescent="0.3">
      <c r="A19" s="12" t="s">
        <v>12</v>
      </c>
      <c r="B19" s="55">
        <v>178124.08100000001</v>
      </c>
    </row>
    <row r="20" spans="1:2" x14ac:dyDescent="0.3">
      <c r="A20" s="12" t="s">
        <v>1624</v>
      </c>
      <c r="B20" s="56">
        <v>1201681.4927999999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F571-C313-41FB-8F20-D701EA918B2A}">
  <dimension ref="A3:I20"/>
  <sheetViews>
    <sheetView workbookViewId="0">
      <selection activeCell="G10" sqref="G10:H20"/>
    </sheetView>
  </sheetViews>
  <sheetFormatPr defaultRowHeight="15.6" x14ac:dyDescent="0.3"/>
  <cols>
    <col min="1" max="1" width="16.796875" bestFit="1" customWidth="1"/>
    <col min="2" max="2" width="11.8984375" bestFit="1" customWidth="1"/>
    <col min="7" max="7" width="12.296875" bestFit="1" customWidth="1"/>
    <col min="8" max="9" width="11.8984375" bestFit="1" customWidth="1"/>
  </cols>
  <sheetData>
    <row r="3" spans="1:9" x14ac:dyDescent="0.3">
      <c r="A3" s="35" t="s">
        <v>1623</v>
      </c>
      <c r="B3" t="s">
        <v>1612</v>
      </c>
    </row>
    <row r="4" spans="1:9" x14ac:dyDescent="0.3">
      <c r="A4" s="12" t="s">
        <v>17</v>
      </c>
      <c r="B4" s="56">
        <v>776319.68839999998</v>
      </c>
    </row>
    <row r="5" spans="1:9" x14ac:dyDescent="0.3">
      <c r="A5" s="12" t="s">
        <v>10</v>
      </c>
      <c r="B5" s="56">
        <v>409413.12339999998</v>
      </c>
    </row>
    <row r="6" spans="1:9" x14ac:dyDescent="0.3">
      <c r="A6" s="12" t="s">
        <v>1611</v>
      </c>
      <c r="B6" s="56">
        <v>15948.681</v>
      </c>
    </row>
    <row r="7" spans="1:9" x14ac:dyDescent="0.3">
      <c r="A7" s="12" t="s">
        <v>1624</v>
      </c>
      <c r="B7" s="56">
        <v>1201681.4927999999</v>
      </c>
    </row>
    <row r="8" spans="1:9" x14ac:dyDescent="0.3">
      <c r="E8" s="52" t="s">
        <v>1629</v>
      </c>
      <c r="F8" s="53"/>
      <c r="G8" s="53"/>
      <c r="H8" s="53"/>
      <c r="I8" s="53"/>
    </row>
    <row r="9" spans="1:9" x14ac:dyDescent="0.3">
      <c r="E9" s="53"/>
      <c r="F9" s="53"/>
      <c r="G9" s="53"/>
      <c r="H9" s="53"/>
      <c r="I9" s="53"/>
    </row>
    <row r="10" spans="1:9" x14ac:dyDescent="0.3">
      <c r="G10" s="35" t="s">
        <v>1623</v>
      </c>
      <c r="H10" t="s">
        <v>1612</v>
      </c>
    </row>
    <row r="11" spans="1:9" x14ac:dyDescent="0.3">
      <c r="G11" s="12">
        <v>2011</v>
      </c>
      <c r="H11" s="55">
        <v>78131.566600000006</v>
      </c>
    </row>
    <row r="12" spans="1:9" x14ac:dyDescent="0.3">
      <c r="G12" s="12">
        <v>2012</v>
      </c>
      <c r="H12" s="55">
        <v>130476.85980000001</v>
      </c>
    </row>
    <row r="13" spans="1:9" x14ac:dyDescent="0.3">
      <c r="G13" s="12">
        <v>2014</v>
      </c>
      <c r="H13" s="55">
        <v>131809.01560000001</v>
      </c>
    </row>
    <row r="14" spans="1:9" x14ac:dyDescent="0.3">
      <c r="G14" s="12">
        <v>2015</v>
      </c>
      <c r="H14" s="55">
        <v>130942.78019999999</v>
      </c>
    </row>
    <row r="15" spans="1:9" x14ac:dyDescent="0.3">
      <c r="G15" s="12">
        <v>2016</v>
      </c>
      <c r="H15" s="55">
        <v>132113.36979999999</v>
      </c>
    </row>
    <row r="16" spans="1:9" x14ac:dyDescent="0.3">
      <c r="G16" s="12">
        <v>2017</v>
      </c>
      <c r="H16" s="55">
        <v>133103.90700000001</v>
      </c>
    </row>
    <row r="17" spans="7:8" x14ac:dyDescent="0.3">
      <c r="G17" s="12">
        <v>2018</v>
      </c>
      <c r="H17" s="55">
        <v>204522.25700000001</v>
      </c>
    </row>
    <row r="18" spans="7:8" x14ac:dyDescent="0.3">
      <c r="G18" s="12">
        <v>2020</v>
      </c>
      <c r="H18" s="55">
        <v>129103.9604</v>
      </c>
    </row>
    <row r="19" spans="7:8" x14ac:dyDescent="0.3">
      <c r="G19" s="12">
        <v>2022</v>
      </c>
      <c r="H19" s="55">
        <v>131477.7764</v>
      </c>
    </row>
    <row r="20" spans="7:8" x14ac:dyDescent="0.3">
      <c r="G20" s="12" t="s">
        <v>1624</v>
      </c>
      <c r="H20" s="56">
        <v>1201681.4927999999</v>
      </c>
    </row>
  </sheetData>
  <mergeCells count="1">
    <mergeCell ref="E8:I9"/>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3D864-5115-4E80-8ED0-A945506D651E}">
  <dimension ref="A3:B7"/>
  <sheetViews>
    <sheetView workbookViewId="0">
      <selection activeCell="K24" sqref="K24"/>
    </sheetView>
  </sheetViews>
  <sheetFormatPr defaultRowHeight="15.6" x14ac:dyDescent="0.3"/>
  <cols>
    <col min="1" max="1" width="12.296875" bestFit="1" customWidth="1"/>
    <col min="2" max="2" width="11.3984375" bestFit="1" customWidth="1"/>
    <col min="3" max="3" width="11.8984375" bestFit="1" customWidth="1"/>
  </cols>
  <sheetData>
    <row r="3" spans="1:2" x14ac:dyDescent="0.3">
      <c r="A3" s="35" t="s">
        <v>1623</v>
      </c>
      <c r="B3" t="s">
        <v>1612</v>
      </c>
    </row>
    <row r="4" spans="1:2" x14ac:dyDescent="0.3">
      <c r="A4" s="12" t="s">
        <v>30</v>
      </c>
      <c r="B4" s="55">
        <v>248991.58600000001</v>
      </c>
    </row>
    <row r="5" spans="1:2" x14ac:dyDescent="0.3">
      <c r="A5" s="12" t="s">
        <v>15</v>
      </c>
      <c r="B5" s="55">
        <v>507895.73639999999</v>
      </c>
    </row>
    <row r="6" spans="1:2" x14ac:dyDescent="0.3">
      <c r="A6" s="12" t="s">
        <v>26</v>
      </c>
      <c r="B6" s="55">
        <v>444794.1704</v>
      </c>
    </row>
    <row r="7" spans="1:2" x14ac:dyDescent="0.3">
      <c r="A7" s="12" t="s">
        <v>1624</v>
      </c>
      <c r="B7" s="55">
        <v>1201681.4927999999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A6E30-F9B8-4C9C-9BD8-114F66EC9EA2}">
  <dimension ref="A3:F12"/>
  <sheetViews>
    <sheetView workbookViewId="0">
      <selection activeCell="A3" sqref="A3:B6"/>
    </sheetView>
  </sheetViews>
  <sheetFormatPr defaultRowHeight="15.6" x14ac:dyDescent="0.3"/>
  <cols>
    <col min="1" max="1" width="12.296875" bestFit="1" customWidth="1"/>
    <col min="2" max="2" width="11.3984375" bestFit="1" customWidth="1"/>
    <col min="6" max="6" width="9.3984375" bestFit="1" customWidth="1"/>
  </cols>
  <sheetData>
    <row r="3" spans="1:6" x14ac:dyDescent="0.3">
      <c r="A3" s="35" t="s">
        <v>1623</v>
      </c>
      <c r="B3" t="s">
        <v>1612</v>
      </c>
    </row>
    <row r="4" spans="1:6" x14ac:dyDescent="0.3">
      <c r="A4" s="12" t="s">
        <v>14</v>
      </c>
      <c r="B4" s="55">
        <v>336397.81199999998</v>
      </c>
    </row>
    <row r="5" spans="1:6" x14ac:dyDescent="0.3">
      <c r="A5" s="12" t="s">
        <v>34</v>
      </c>
      <c r="B5" s="55">
        <v>393150.64760000003</v>
      </c>
    </row>
    <row r="6" spans="1:6" x14ac:dyDescent="0.3">
      <c r="A6" s="12" t="s">
        <v>21</v>
      </c>
      <c r="B6" s="55">
        <v>472133.03320000001</v>
      </c>
    </row>
    <row r="7" spans="1:6" x14ac:dyDescent="0.3">
      <c r="A7" s="12" t="s">
        <v>1624</v>
      </c>
      <c r="B7" s="55">
        <v>1201681.4927999999</v>
      </c>
    </row>
    <row r="8" spans="1:6" x14ac:dyDescent="0.3">
      <c r="E8" t="s">
        <v>1630</v>
      </c>
      <c r="F8" t="s">
        <v>1608</v>
      </c>
    </row>
    <row r="9" spans="1:6" x14ac:dyDescent="0.3">
      <c r="E9" t="str">
        <f>A4</f>
        <v>Tier 1</v>
      </c>
      <c r="F9" s="55">
        <f>GETPIVOTDATA("[Measures].[Sum of Sales 2]",$A$3)</f>
        <v>1201681.4927999999</v>
      </c>
    </row>
    <row r="10" spans="1:6" x14ac:dyDescent="0.3">
      <c r="E10" t="str">
        <f>A5</f>
        <v>Tier 2</v>
      </c>
      <c r="F10" s="55">
        <f>GETPIVOTDATA("[Measures].[Sum of Sales 2]",$A$3,"[Table2].[Outlet Location Type]","[Table2].[Outlet Location Type].&amp;[Tier 3]")</f>
        <v>472133.03320000001</v>
      </c>
    </row>
    <row r="11" spans="1:6" x14ac:dyDescent="0.3">
      <c r="E11" t="str">
        <f>A6</f>
        <v>Tier 3</v>
      </c>
      <c r="F11" s="55">
        <f>GETPIVOTDATA("[Measures].[Sum of Sales 2]",$A$3,"[Table2].[Outlet Location Type]","[Table2].[Outlet Location Type].&amp;[Tier 2]")</f>
        <v>393150.64760000003</v>
      </c>
    </row>
    <row r="12" spans="1:6" x14ac:dyDescent="0.3">
      <c r="E12" t="str">
        <f>A7</f>
        <v>Grand Total</v>
      </c>
      <c r="F12" s="55">
        <f>GETPIVOTDATA("[Measures].[Sum of Sales 2]",$A$3,"[Table2].[Outlet Location Type]","[Table2].[Outlet Location Type].&amp;[Tier 1]")</f>
        <v>336397.81199999998</v>
      </c>
    </row>
  </sheetData>
  <sortState xmlns:xlrd2="http://schemas.microsoft.com/office/spreadsheetml/2017/richdata2" ref="E9:F12">
    <sortCondition descending="1" ref="F9:F12"/>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4AE02-CFAC-4BB3-9A44-BD7658A8F6E5}">
  <dimension ref="A1:M1003"/>
  <sheetViews>
    <sheetView topLeftCell="A4" workbookViewId="0">
      <selection activeCell="A4" sqref="A4:M1003"/>
    </sheetView>
  </sheetViews>
  <sheetFormatPr defaultRowHeight="15.6" x14ac:dyDescent="0.3"/>
  <cols>
    <col min="1" max="1" width="24.3984375" bestFit="1" customWidth="1"/>
    <col min="2" max="2" width="14.3984375" bestFit="1" customWidth="1"/>
    <col min="3" max="3" width="22.09765625" bestFit="1" customWidth="1"/>
    <col min="4" max="4" width="19.09765625" bestFit="1" customWidth="1"/>
    <col min="5" max="5" width="32.3984375" bestFit="1" customWidth="1"/>
    <col min="6" max="6" width="23.796875" bestFit="1" customWidth="1"/>
    <col min="7" max="7" width="27.796875" bestFit="1" customWidth="1"/>
    <col min="8" max="8" width="19.19921875" bestFit="1" customWidth="1"/>
    <col min="9" max="9" width="20" bestFit="1" customWidth="1"/>
    <col min="10" max="10" width="21.59765625" bestFit="1" customWidth="1"/>
    <col min="11" max="11" width="20.3984375" bestFit="1" customWidth="1"/>
    <col min="12" max="12" width="14.09765625" bestFit="1" customWidth="1"/>
    <col min="13" max="13" width="15.296875" bestFit="1" customWidth="1"/>
  </cols>
  <sheetData>
    <row r="1" spans="1:13" x14ac:dyDescent="0.3">
      <c r="A1" s="11" t="s">
        <v>1644</v>
      </c>
    </row>
    <row r="3" spans="1:13" x14ac:dyDescent="0.3">
      <c r="A3" t="s">
        <v>1631</v>
      </c>
      <c r="B3" t="s">
        <v>1632</v>
      </c>
      <c r="C3" t="s">
        <v>1633</v>
      </c>
      <c r="D3" t="s">
        <v>1634</v>
      </c>
      <c r="E3" t="s">
        <v>1635</v>
      </c>
      <c r="F3" t="s">
        <v>1636</v>
      </c>
      <c r="G3" t="s">
        <v>1637</v>
      </c>
      <c r="H3" t="s">
        <v>1638</v>
      </c>
      <c r="I3" t="s">
        <v>1639</v>
      </c>
      <c r="J3" t="s">
        <v>1640</v>
      </c>
      <c r="K3" t="s">
        <v>1641</v>
      </c>
      <c r="L3" t="s">
        <v>1642</v>
      </c>
      <c r="M3" t="s">
        <v>1643</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17</v>
      </c>
      <c r="B5">
        <v>2</v>
      </c>
      <c r="C5" t="s">
        <v>18</v>
      </c>
      <c r="D5" t="s">
        <v>19</v>
      </c>
      <c r="E5">
        <v>2022</v>
      </c>
      <c r="F5" t="s">
        <v>20</v>
      </c>
      <c r="G5" t="s">
        <v>21</v>
      </c>
      <c r="H5" t="s">
        <v>15</v>
      </c>
      <c r="I5" t="s">
        <v>22</v>
      </c>
      <c r="J5">
        <v>8.5960510000000004E-3</v>
      </c>
      <c r="K5">
        <v>11.8</v>
      </c>
      <c r="L5">
        <v>115.3492</v>
      </c>
      <c r="M5">
        <v>5</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17</v>
      </c>
      <c r="B12">
        <v>9</v>
      </c>
      <c r="C12" t="s">
        <v>43</v>
      </c>
      <c r="D12" t="s">
        <v>12</v>
      </c>
      <c r="E12">
        <v>2014</v>
      </c>
      <c r="F12" t="s">
        <v>29</v>
      </c>
      <c r="G12" t="s">
        <v>21</v>
      </c>
      <c r="H12" t="s">
        <v>30</v>
      </c>
      <c r="I12" t="s">
        <v>16</v>
      </c>
      <c r="J12">
        <v>2.4129332E-2</v>
      </c>
      <c r="K12">
        <v>20.75</v>
      </c>
      <c r="L12">
        <v>124.173</v>
      </c>
      <c r="M12">
        <v>5</v>
      </c>
    </row>
    <row r="13" spans="1:13" x14ac:dyDescent="0.3">
      <c r="A13" t="s">
        <v>17</v>
      </c>
      <c r="B13">
        <v>10</v>
      </c>
      <c r="C13" t="s">
        <v>44</v>
      </c>
      <c r="D13" t="s">
        <v>28</v>
      </c>
      <c r="E13">
        <v>2018</v>
      </c>
      <c r="F13" t="s">
        <v>45</v>
      </c>
      <c r="G13" t="s">
        <v>21</v>
      </c>
      <c r="H13" t="s">
        <v>15</v>
      </c>
      <c r="I13" t="s">
        <v>46</v>
      </c>
      <c r="J13">
        <v>0.101561568</v>
      </c>
      <c r="L13">
        <v>181.92920000000001</v>
      </c>
      <c r="M13">
        <v>5</v>
      </c>
    </row>
    <row r="14" spans="1:13" x14ac:dyDescent="0.3">
      <c r="A14" t="s">
        <v>17</v>
      </c>
      <c r="B14">
        <v>11</v>
      </c>
      <c r="C14" t="s">
        <v>47</v>
      </c>
      <c r="D14" t="s">
        <v>48</v>
      </c>
      <c r="E14">
        <v>2018</v>
      </c>
      <c r="F14" t="s">
        <v>45</v>
      </c>
      <c r="G14" t="s">
        <v>21</v>
      </c>
      <c r="H14" t="s">
        <v>15</v>
      </c>
      <c r="I14" t="s">
        <v>46</v>
      </c>
      <c r="J14">
        <v>8.4554568999999996E-2</v>
      </c>
      <c r="L14">
        <v>109.8912</v>
      </c>
      <c r="M14">
        <v>5</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13</v>
      </c>
      <c r="C16" t="s">
        <v>51</v>
      </c>
      <c r="D16" t="s">
        <v>12</v>
      </c>
      <c r="E16">
        <v>2022</v>
      </c>
      <c r="F16" t="s">
        <v>20</v>
      </c>
      <c r="G16" t="s">
        <v>21</v>
      </c>
      <c r="H16" t="s">
        <v>15</v>
      </c>
      <c r="I16" t="s">
        <v>22</v>
      </c>
      <c r="J16">
        <v>0.12893766100000001</v>
      </c>
      <c r="K16">
        <v>17.100000000000001</v>
      </c>
      <c r="L16">
        <v>112.3886</v>
      </c>
      <c r="M16">
        <v>5</v>
      </c>
    </row>
    <row r="17" spans="1:13" x14ac:dyDescent="0.3">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
      <c r="A18" t="s">
        <v>17</v>
      </c>
      <c r="B18">
        <v>15</v>
      </c>
      <c r="C18" t="s">
        <v>53</v>
      </c>
      <c r="D18" t="s">
        <v>54</v>
      </c>
      <c r="E18">
        <v>2018</v>
      </c>
      <c r="F18" t="s">
        <v>45</v>
      </c>
      <c r="G18" t="s">
        <v>21</v>
      </c>
      <c r="H18" t="s">
        <v>15</v>
      </c>
      <c r="I18" t="s">
        <v>46</v>
      </c>
      <c r="J18">
        <v>3.2928239999999998E-2</v>
      </c>
      <c r="L18">
        <v>173.1738</v>
      </c>
      <c r="M18">
        <v>5</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17</v>
      </c>
      <c r="B20">
        <v>17</v>
      </c>
      <c r="C20" t="s">
        <v>56</v>
      </c>
      <c r="D20" t="s">
        <v>57</v>
      </c>
      <c r="E20">
        <v>2022</v>
      </c>
      <c r="F20" t="s">
        <v>20</v>
      </c>
      <c r="G20" t="s">
        <v>21</v>
      </c>
      <c r="H20" t="s">
        <v>15</v>
      </c>
      <c r="I20" t="s">
        <v>22</v>
      </c>
      <c r="J20">
        <v>0.14702383399999999</v>
      </c>
      <c r="K20">
        <v>17.850000000000001</v>
      </c>
      <c r="L20">
        <v>93.743600000000001</v>
      </c>
      <c r="M20">
        <v>5</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17</v>
      </c>
      <c r="B22">
        <v>19</v>
      </c>
      <c r="C22" t="s">
        <v>59</v>
      </c>
      <c r="D22" t="s">
        <v>12</v>
      </c>
      <c r="E22">
        <v>2018</v>
      </c>
      <c r="F22" t="s">
        <v>45</v>
      </c>
      <c r="G22" t="s">
        <v>21</v>
      </c>
      <c r="H22" t="s">
        <v>15</v>
      </c>
      <c r="I22" t="s">
        <v>46</v>
      </c>
      <c r="J22">
        <v>0.18251488099999999</v>
      </c>
      <c r="L22">
        <v>98.77</v>
      </c>
      <c r="M22">
        <v>5</v>
      </c>
    </row>
    <row r="23" spans="1:13" x14ac:dyDescent="0.3">
      <c r="A23" t="s">
        <v>17</v>
      </c>
      <c r="B23">
        <v>20</v>
      </c>
      <c r="C23" t="s">
        <v>60</v>
      </c>
      <c r="D23" t="s">
        <v>61</v>
      </c>
      <c r="E23">
        <v>2022</v>
      </c>
      <c r="F23" t="s">
        <v>20</v>
      </c>
      <c r="G23" t="s">
        <v>21</v>
      </c>
      <c r="H23" t="s">
        <v>15</v>
      </c>
      <c r="I23" t="s">
        <v>22</v>
      </c>
      <c r="J23">
        <v>1.6895292999999999E-2</v>
      </c>
      <c r="K23">
        <v>12.1</v>
      </c>
      <c r="L23">
        <v>178.566</v>
      </c>
      <c r="M23">
        <v>5</v>
      </c>
    </row>
    <row r="24" spans="1:13" x14ac:dyDescent="0.3">
      <c r="A24" t="s">
        <v>10</v>
      </c>
      <c r="B24">
        <v>21</v>
      </c>
      <c r="C24" t="s">
        <v>62</v>
      </c>
      <c r="D24" t="s">
        <v>12</v>
      </c>
      <c r="E24">
        <v>2018</v>
      </c>
      <c r="F24" t="s">
        <v>45</v>
      </c>
      <c r="G24" t="s">
        <v>21</v>
      </c>
      <c r="H24" t="s">
        <v>15</v>
      </c>
      <c r="I24" t="s">
        <v>46</v>
      </c>
      <c r="J24">
        <v>0</v>
      </c>
      <c r="L24">
        <v>60.2194</v>
      </c>
      <c r="M24">
        <v>5</v>
      </c>
    </row>
    <row r="25" spans="1:13" x14ac:dyDescent="0.3">
      <c r="A25" t="s">
        <v>17</v>
      </c>
      <c r="B25">
        <v>22</v>
      </c>
      <c r="C25" t="s">
        <v>63</v>
      </c>
      <c r="D25" t="s">
        <v>64</v>
      </c>
      <c r="E25">
        <v>2018</v>
      </c>
      <c r="F25" t="s">
        <v>45</v>
      </c>
      <c r="G25" t="s">
        <v>21</v>
      </c>
      <c r="H25" t="s">
        <v>15</v>
      </c>
      <c r="I25" t="s">
        <v>46</v>
      </c>
      <c r="J25">
        <v>2.6916794000000001E-2</v>
      </c>
      <c r="L25">
        <v>50.9666</v>
      </c>
      <c r="M25">
        <v>5</v>
      </c>
    </row>
    <row r="26" spans="1:13" x14ac:dyDescent="0.3">
      <c r="A26" t="s">
        <v>17</v>
      </c>
      <c r="B26">
        <v>23</v>
      </c>
      <c r="C26" t="s">
        <v>65</v>
      </c>
      <c r="D26" t="s">
        <v>24</v>
      </c>
      <c r="E26">
        <v>2022</v>
      </c>
      <c r="F26" t="s">
        <v>20</v>
      </c>
      <c r="G26" t="s">
        <v>21</v>
      </c>
      <c r="H26" t="s">
        <v>15</v>
      </c>
      <c r="I26" t="s">
        <v>22</v>
      </c>
      <c r="J26">
        <v>2.2976496999999999E-2</v>
      </c>
      <c r="K26">
        <v>6.85</v>
      </c>
      <c r="L26">
        <v>261.65940000000001</v>
      </c>
      <c r="M26">
        <v>5</v>
      </c>
    </row>
    <row r="27" spans="1:13" x14ac:dyDescent="0.3">
      <c r="A27" t="s">
        <v>17</v>
      </c>
      <c r="B27">
        <v>24</v>
      </c>
      <c r="C27" t="s">
        <v>66</v>
      </c>
      <c r="D27" t="s">
        <v>67</v>
      </c>
      <c r="E27">
        <v>2022</v>
      </c>
      <c r="F27" t="s">
        <v>20</v>
      </c>
      <c r="G27" t="s">
        <v>21</v>
      </c>
      <c r="H27" t="s">
        <v>15</v>
      </c>
      <c r="I27" t="s">
        <v>22</v>
      </c>
      <c r="J27">
        <v>4.2413704000000003E-2</v>
      </c>
      <c r="K27">
        <v>17.25</v>
      </c>
      <c r="L27">
        <v>173.1764</v>
      </c>
      <c r="M27">
        <v>5</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17</v>
      </c>
      <c r="B29">
        <v>26</v>
      </c>
      <c r="C29" t="s">
        <v>69</v>
      </c>
      <c r="D29" t="s">
        <v>24</v>
      </c>
      <c r="E29">
        <v>2020</v>
      </c>
      <c r="F29" t="s">
        <v>37</v>
      </c>
      <c r="G29" t="s">
        <v>34</v>
      </c>
      <c r="H29" t="s">
        <v>15</v>
      </c>
      <c r="I29" t="s">
        <v>16</v>
      </c>
      <c r="J29">
        <v>0.140241213</v>
      </c>
      <c r="K29">
        <v>13.35</v>
      </c>
      <c r="L29">
        <v>150.23920000000001</v>
      </c>
      <c r="M29">
        <v>5</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28</v>
      </c>
      <c r="C31" t="s">
        <v>71</v>
      </c>
      <c r="D31" t="s">
        <v>12</v>
      </c>
      <c r="E31">
        <v>2018</v>
      </c>
      <c r="F31" t="s">
        <v>45</v>
      </c>
      <c r="G31" t="s">
        <v>21</v>
      </c>
      <c r="H31" t="s">
        <v>15</v>
      </c>
      <c r="I31" t="s">
        <v>46</v>
      </c>
      <c r="J31">
        <v>1.6516275E-2</v>
      </c>
      <c r="L31">
        <v>47.403399999999998</v>
      </c>
      <c r="M31">
        <v>5</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17</v>
      </c>
      <c r="B35">
        <v>32</v>
      </c>
      <c r="C35" t="s">
        <v>76</v>
      </c>
      <c r="D35" t="s">
        <v>19</v>
      </c>
      <c r="E35">
        <v>2014</v>
      </c>
      <c r="F35" t="s">
        <v>29</v>
      </c>
      <c r="G35" t="s">
        <v>21</v>
      </c>
      <c r="H35" t="s">
        <v>30</v>
      </c>
      <c r="I35" t="s">
        <v>16</v>
      </c>
      <c r="J35">
        <v>1.9464180000000001E-2</v>
      </c>
      <c r="K35">
        <v>14.8</v>
      </c>
      <c r="L35">
        <v>196.3794</v>
      </c>
      <c r="M35">
        <v>5</v>
      </c>
    </row>
    <row r="36" spans="1:13" x14ac:dyDescent="0.3">
      <c r="A36" t="s">
        <v>17</v>
      </c>
      <c r="B36">
        <v>33</v>
      </c>
      <c r="C36" t="s">
        <v>77</v>
      </c>
      <c r="D36" t="s">
        <v>61</v>
      </c>
      <c r="E36">
        <v>2014</v>
      </c>
      <c r="F36" t="s">
        <v>29</v>
      </c>
      <c r="G36" t="s">
        <v>21</v>
      </c>
      <c r="H36" t="s">
        <v>30</v>
      </c>
      <c r="I36" t="s">
        <v>16</v>
      </c>
      <c r="J36">
        <v>4.6545785999999999E-2</v>
      </c>
      <c r="K36">
        <v>10.1</v>
      </c>
      <c r="L36">
        <v>59.9878</v>
      </c>
      <c r="M36">
        <v>5</v>
      </c>
    </row>
    <row r="37" spans="1:13" x14ac:dyDescent="0.3">
      <c r="A37" t="s">
        <v>17</v>
      </c>
      <c r="B37">
        <v>34</v>
      </c>
      <c r="C37" t="s">
        <v>78</v>
      </c>
      <c r="D37" t="s">
        <v>42</v>
      </c>
      <c r="E37">
        <v>2014</v>
      </c>
      <c r="F37" t="s">
        <v>29</v>
      </c>
      <c r="G37" t="s">
        <v>21</v>
      </c>
      <c r="H37" t="s">
        <v>30</v>
      </c>
      <c r="I37" t="s">
        <v>16</v>
      </c>
      <c r="J37">
        <v>0.18468975600000001</v>
      </c>
      <c r="K37">
        <v>7.67</v>
      </c>
      <c r="L37">
        <v>35.421599999999998</v>
      </c>
      <c r="M37">
        <v>5</v>
      </c>
    </row>
    <row r="38" spans="1:13" x14ac:dyDescent="0.3">
      <c r="A38" t="s">
        <v>17</v>
      </c>
      <c r="B38">
        <v>35</v>
      </c>
      <c r="C38" t="s">
        <v>79</v>
      </c>
      <c r="D38" t="s">
        <v>48</v>
      </c>
      <c r="E38">
        <v>2020</v>
      </c>
      <c r="F38" t="s">
        <v>37</v>
      </c>
      <c r="G38" t="s">
        <v>34</v>
      </c>
      <c r="H38" t="s">
        <v>15</v>
      </c>
      <c r="I38" t="s">
        <v>16</v>
      </c>
      <c r="J38">
        <v>2.5342692E-2</v>
      </c>
      <c r="K38">
        <v>15.6</v>
      </c>
      <c r="L38">
        <v>174.30539999999999</v>
      </c>
      <c r="M38">
        <v>5</v>
      </c>
    </row>
    <row r="39" spans="1:13" x14ac:dyDescent="0.3">
      <c r="A39" t="s">
        <v>17</v>
      </c>
      <c r="B39">
        <v>36</v>
      </c>
      <c r="C39" t="s">
        <v>80</v>
      </c>
      <c r="D39" t="s">
        <v>24</v>
      </c>
      <c r="E39">
        <v>2014</v>
      </c>
      <c r="F39" t="s">
        <v>29</v>
      </c>
      <c r="G39" t="s">
        <v>21</v>
      </c>
      <c r="H39" t="s">
        <v>30</v>
      </c>
      <c r="I39" t="s">
        <v>16</v>
      </c>
      <c r="J39">
        <v>3.7923509000000001E-2</v>
      </c>
      <c r="K39">
        <v>9.31</v>
      </c>
      <c r="L39">
        <v>61.651000000000003</v>
      </c>
      <c r="M39">
        <v>5</v>
      </c>
    </row>
    <row r="40" spans="1:13" x14ac:dyDescent="0.3">
      <c r="A40" t="s">
        <v>17</v>
      </c>
      <c r="B40">
        <v>37</v>
      </c>
      <c r="C40" t="s">
        <v>81</v>
      </c>
      <c r="D40" t="s">
        <v>12</v>
      </c>
      <c r="E40">
        <v>2015</v>
      </c>
      <c r="F40" t="s">
        <v>33</v>
      </c>
      <c r="G40" t="s">
        <v>34</v>
      </c>
      <c r="H40" t="s">
        <v>15</v>
      </c>
      <c r="I40" t="s">
        <v>16</v>
      </c>
      <c r="J40">
        <v>0.121848436</v>
      </c>
      <c r="K40">
        <v>11.8</v>
      </c>
      <c r="L40">
        <v>46.840200000000003</v>
      </c>
      <c r="M40">
        <v>5</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42</v>
      </c>
      <c r="C45" t="s">
        <v>86</v>
      </c>
      <c r="D45" t="s">
        <v>12</v>
      </c>
      <c r="E45">
        <v>2018</v>
      </c>
      <c r="F45" t="s">
        <v>45</v>
      </c>
      <c r="G45" t="s">
        <v>21</v>
      </c>
      <c r="H45" t="s">
        <v>15</v>
      </c>
      <c r="I45" t="s">
        <v>46</v>
      </c>
      <c r="J45">
        <v>1.8838680999999999E-2</v>
      </c>
      <c r="L45">
        <v>62.953600000000002</v>
      </c>
      <c r="M45">
        <v>5</v>
      </c>
    </row>
    <row r="46" spans="1:13" x14ac:dyDescent="0.3">
      <c r="A46" t="s">
        <v>17</v>
      </c>
      <c r="B46">
        <v>43</v>
      </c>
      <c r="C46" t="s">
        <v>87</v>
      </c>
      <c r="D46" t="s">
        <v>61</v>
      </c>
      <c r="E46">
        <v>2015</v>
      </c>
      <c r="F46" t="s">
        <v>33</v>
      </c>
      <c r="G46" t="s">
        <v>34</v>
      </c>
      <c r="H46" t="s">
        <v>15</v>
      </c>
      <c r="I46" t="s">
        <v>16</v>
      </c>
      <c r="J46">
        <v>4.8115542999999997E-2</v>
      </c>
      <c r="K46">
        <v>10.5</v>
      </c>
      <c r="L46">
        <v>159.09460000000001</v>
      </c>
      <c r="M46">
        <v>5</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45</v>
      </c>
      <c r="C48" t="s">
        <v>89</v>
      </c>
      <c r="D48" t="s">
        <v>74</v>
      </c>
      <c r="E48">
        <v>2011</v>
      </c>
      <c r="F48" t="s">
        <v>39</v>
      </c>
      <c r="G48" t="s">
        <v>21</v>
      </c>
      <c r="H48" t="s">
        <v>15</v>
      </c>
      <c r="I48" t="s">
        <v>40</v>
      </c>
      <c r="J48">
        <v>0.10599465399999999</v>
      </c>
      <c r="K48">
        <v>20.75</v>
      </c>
      <c r="L48">
        <v>150.56819999999999</v>
      </c>
      <c r="M48">
        <v>5</v>
      </c>
    </row>
    <row r="49" spans="1:13" x14ac:dyDescent="0.3">
      <c r="A49" t="s">
        <v>17</v>
      </c>
      <c r="B49">
        <v>46</v>
      </c>
      <c r="C49" t="s">
        <v>90</v>
      </c>
      <c r="D49" t="s">
        <v>64</v>
      </c>
      <c r="E49">
        <v>2014</v>
      </c>
      <c r="F49" t="s">
        <v>29</v>
      </c>
      <c r="G49" t="s">
        <v>21</v>
      </c>
      <c r="H49" t="s">
        <v>30</v>
      </c>
      <c r="I49" t="s">
        <v>16</v>
      </c>
      <c r="J49">
        <v>0.18250177300000001</v>
      </c>
      <c r="K49">
        <v>19.2</v>
      </c>
      <c r="L49">
        <v>239.21960000000001</v>
      </c>
      <c r="M49">
        <v>5</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1611</v>
      </c>
      <c r="B93">
        <v>90</v>
      </c>
      <c r="C93" t="s">
        <v>135</v>
      </c>
      <c r="D93" t="s">
        <v>95</v>
      </c>
      <c r="E93">
        <v>2012</v>
      </c>
      <c r="F93" t="s">
        <v>13</v>
      </c>
      <c r="G93" t="s">
        <v>14</v>
      </c>
      <c r="H93" t="s">
        <v>15</v>
      </c>
      <c r="I93" t="s">
        <v>16</v>
      </c>
      <c r="J93">
        <v>0.18614827</v>
      </c>
      <c r="K93">
        <v>12.35</v>
      </c>
      <c r="L93">
        <v>78.232799999999997</v>
      </c>
      <c r="M93">
        <v>5</v>
      </c>
    </row>
    <row r="94" spans="1:13" x14ac:dyDescent="0.3">
      <c r="A94" t="s">
        <v>1611</v>
      </c>
      <c r="B94">
        <v>91</v>
      </c>
      <c r="C94" t="s">
        <v>136</v>
      </c>
      <c r="D94" t="s">
        <v>67</v>
      </c>
      <c r="E94">
        <v>2012</v>
      </c>
      <c r="F94" t="s">
        <v>13</v>
      </c>
      <c r="G94" t="s">
        <v>14</v>
      </c>
      <c r="H94" t="s">
        <v>15</v>
      </c>
      <c r="I94" t="s">
        <v>16</v>
      </c>
      <c r="J94">
        <v>0.114294512</v>
      </c>
      <c r="K94">
        <v>20.7</v>
      </c>
      <c r="L94">
        <v>94.943600000000004</v>
      </c>
      <c r="M94">
        <v>5</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1611</v>
      </c>
      <c r="B116">
        <v>113</v>
      </c>
      <c r="C116" t="s">
        <v>160</v>
      </c>
      <c r="D116" t="s">
        <v>28</v>
      </c>
      <c r="E116">
        <v>2018</v>
      </c>
      <c r="F116" t="s">
        <v>138</v>
      </c>
      <c r="G116" t="s">
        <v>14</v>
      </c>
      <c r="H116" t="s">
        <v>26</v>
      </c>
      <c r="I116" t="s">
        <v>40</v>
      </c>
      <c r="J116">
        <v>1.4342659000000001E-2</v>
      </c>
      <c r="L116">
        <v>103.76739999999999</v>
      </c>
      <c r="M116">
        <v>5</v>
      </c>
    </row>
    <row r="117" spans="1:13" x14ac:dyDescent="0.3">
      <c r="A117" t="s">
        <v>1611</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151</v>
      </c>
      <c r="C154" t="s">
        <v>66</v>
      </c>
      <c r="D154" t="s">
        <v>67</v>
      </c>
      <c r="E154">
        <v>2015</v>
      </c>
      <c r="F154" t="s">
        <v>33</v>
      </c>
      <c r="G154" t="s">
        <v>34</v>
      </c>
      <c r="H154" t="s">
        <v>15</v>
      </c>
      <c r="I154" t="s">
        <v>16</v>
      </c>
      <c r="J154">
        <v>0</v>
      </c>
      <c r="K154">
        <v>17.25</v>
      </c>
      <c r="L154">
        <v>171.57640000000001</v>
      </c>
      <c r="M154">
        <v>5</v>
      </c>
    </row>
    <row r="155" spans="1:13" x14ac:dyDescent="0.3">
      <c r="A155" t="s">
        <v>17</v>
      </c>
      <c r="B155">
        <v>152</v>
      </c>
      <c r="C155" t="s">
        <v>196</v>
      </c>
      <c r="D155" t="s">
        <v>19</v>
      </c>
      <c r="E155">
        <v>2020</v>
      </c>
      <c r="F155" t="s">
        <v>37</v>
      </c>
      <c r="G155" t="s">
        <v>34</v>
      </c>
      <c r="H155" t="s">
        <v>15</v>
      </c>
      <c r="I155" t="s">
        <v>16</v>
      </c>
      <c r="J155">
        <v>0</v>
      </c>
      <c r="K155">
        <v>12.15</v>
      </c>
      <c r="L155">
        <v>39.150599999999997</v>
      </c>
      <c r="M155">
        <v>5</v>
      </c>
    </row>
    <row r="156" spans="1:13" x14ac:dyDescent="0.3">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3">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
      <c r="A205" t="s">
        <v>17</v>
      </c>
      <c r="B205">
        <v>202</v>
      </c>
      <c r="C205" t="s">
        <v>149</v>
      </c>
      <c r="D205" t="s">
        <v>42</v>
      </c>
      <c r="E205">
        <v>2020</v>
      </c>
      <c r="F205" t="s">
        <v>37</v>
      </c>
      <c r="G205" t="s">
        <v>34</v>
      </c>
      <c r="H205" t="s">
        <v>30</v>
      </c>
      <c r="I205" t="s">
        <v>16</v>
      </c>
      <c r="J205">
        <v>5.9268885E-2</v>
      </c>
      <c r="K205">
        <v>20.25</v>
      </c>
      <c r="L205">
        <v>246.446</v>
      </c>
      <c r="M205">
        <v>5</v>
      </c>
    </row>
    <row r="206" spans="1:13" x14ac:dyDescent="0.3">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
      <c r="A210" t="s">
        <v>17</v>
      </c>
      <c r="B210">
        <v>207</v>
      </c>
      <c r="C210" t="s">
        <v>245</v>
      </c>
      <c r="D210" t="s">
        <v>64</v>
      </c>
      <c r="E210">
        <v>2020</v>
      </c>
      <c r="F210" t="s">
        <v>37</v>
      </c>
      <c r="G210" t="s">
        <v>34</v>
      </c>
      <c r="H210" t="s">
        <v>30</v>
      </c>
      <c r="I210" t="s">
        <v>16</v>
      </c>
      <c r="J210">
        <v>0.111931193</v>
      </c>
      <c r="K210">
        <v>17.75</v>
      </c>
      <c r="L210">
        <v>108.8912</v>
      </c>
      <c r="M210">
        <v>5</v>
      </c>
    </row>
    <row r="211" spans="1:13" x14ac:dyDescent="0.3">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3">
      <c r="A249" t="s">
        <v>1611</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1611</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1611</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295</v>
      </c>
      <c r="C298" t="s">
        <v>320</v>
      </c>
      <c r="D298" t="s">
        <v>95</v>
      </c>
      <c r="E298">
        <v>2011</v>
      </c>
      <c r="F298" t="s">
        <v>39</v>
      </c>
      <c r="G298" t="s">
        <v>21</v>
      </c>
      <c r="H298" t="s">
        <v>15</v>
      </c>
      <c r="I298" t="s">
        <v>40</v>
      </c>
      <c r="J298">
        <v>0.220111117</v>
      </c>
      <c r="K298">
        <v>11.65</v>
      </c>
      <c r="L298">
        <v>153.00239999999999</v>
      </c>
      <c r="M298">
        <v>5</v>
      </c>
    </row>
    <row r="299" spans="1:13" x14ac:dyDescent="0.3">
      <c r="A299" t="s">
        <v>17</v>
      </c>
      <c r="B299">
        <v>296</v>
      </c>
      <c r="C299" t="s">
        <v>321</v>
      </c>
      <c r="D299" t="s">
        <v>24</v>
      </c>
      <c r="E299">
        <v>2011</v>
      </c>
      <c r="F299" t="s">
        <v>39</v>
      </c>
      <c r="G299" t="s">
        <v>21</v>
      </c>
      <c r="H299" t="s">
        <v>15</v>
      </c>
      <c r="I299" t="s">
        <v>40</v>
      </c>
      <c r="J299">
        <v>2.5288020000000001E-2</v>
      </c>
      <c r="K299">
        <v>5.48</v>
      </c>
      <c r="L299">
        <v>83.325000000000003</v>
      </c>
      <c r="M299">
        <v>5</v>
      </c>
    </row>
    <row r="300" spans="1:13" x14ac:dyDescent="0.3">
      <c r="A300" t="s">
        <v>17</v>
      </c>
      <c r="B300">
        <v>297</v>
      </c>
      <c r="C300" t="s">
        <v>322</v>
      </c>
      <c r="D300" t="s">
        <v>24</v>
      </c>
      <c r="E300">
        <v>2011</v>
      </c>
      <c r="F300" t="s">
        <v>39</v>
      </c>
      <c r="G300" t="s">
        <v>21</v>
      </c>
      <c r="H300" t="s">
        <v>15</v>
      </c>
      <c r="I300" t="s">
        <v>40</v>
      </c>
      <c r="J300">
        <v>4.4991876E-2</v>
      </c>
      <c r="K300">
        <v>10.895</v>
      </c>
      <c r="L300">
        <v>107.22799999999999</v>
      </c>
      <c r="M300">
        <v>5</v>
      </c>
    </row>
    <row r="301" spans="1:13" x14ac:dyDescent="0.3">
      <c r="A301" t="s">
        <v>17</v>
      </c>
      <c r="B301">
        <v>298</v>
      </c>
      <c r="C301" t="s">
        <v>323</v>
      </c>
      <c r="D301" t="s">
        <v>12</v>
      </c>
      <c r="E301">
        <v>2011</v>
      </c>
      <c r="F301" t="s">
        <v>39</v>
      </c>
      <c r="G301" t="s">
        <v>21</v>
      </c>
      <c r="H301" t="s">
        <v>15</v>
      </c>
      <c r="I301" t="s">
        <v>40</v>
      </c>
      <c r="J301">
        <v>0.17862291899999999</v>
      </c>
      <c r="K301">
        <v>9.8000000000000007</v>
      </c>
      <c r="L301">
        <v>177.93700000000001</v>
      </c>
      <c r="M301">
        <v>5</v>
      </c>
    </row>
    <row r="302" spans="1:13" x14ac:dyDescent="0.3">
      <c r="A302" t="s">
        <v>17</v>
      </c>
      <c r="B302">
        <v>299</v>
      </c>
      <c r="C302" t="s">
        <v>324</v>
      </c>
      <c r="D302" t="s">
        <v>12</v>
      </c>
      <c r="E302">
        <v>2011</v>
      </c>
      <c r="F302" t="s">
        <v>39</v>
      </c>
      <c r="G302" t="s">
        <v>21</v>
      </c>
      <c r="H302" t="s">
        <v>15</v>
      </c>
      <c r="I302" t="s">
        <v>40</v>
      </c>
      <c r="J302">
        <v>0.11395356199999999</v>
      </c>
      <c r="K302">
        <v>16.350000000000001</v>
      </c>
      <c r="L302">
        <v>198.24260000000001</v>
      </c>
      <c r="M302">
        <v>5</v>
      </c>
    </row>
    <row r="303" spans="1:13" x14ac:dyDescent="0.3">
      <c r="A303" t="s">
        <v>17</v>
      </c>
      <c r="B303">
        <v>300</v>
      </c>
      <c r="C303" t="s">
        <v>325</v>
      </c>
      <c r="D303" t="s">
        <v>61</v>
      </c>
      <c r="E303">
        <v>2011</v>
      </c>
      <c r="F303" t="s">
        <v>39</v>
      </c>
      <c r="G303" t="s">
        <v>21</v>
      </c>
      <c r="H303" t="s">
        <v>15</v>
      </c>
      <c r="I303" t="s">
        <v>40</v>
      </c>
      <c r="J303">
        <v>0.117580062</v>
      </c>
      <c r="K303">
        <v>8.01</v>
      </c>
      <c r="L303">
        <v>36.653199999999998</v>
      </c>
      <c r="M303">
        <v>5</v>
      </c>
    </row>
    <row r="304" spans="1:13" x14ac:dyDescent="0.3">
      <c r="A304" t="s">
        <v>17</v>
      </c>
      <c r="B304">
        <v>301</v>
      </c>
      <c r="C304" t="s">
        <v>326</v>
      </c>
      <c r="D304" t="s">
        <v>19</v>
      </c>
      <c r="E304">
        <v>2011</v>
      </c>
      <c r="F304" t="s">
        <v>39</v>
      </c>
      <c r="G304" t="s">
        <v>21</v>
      </c>
      <c r="H304" t="s">
        <v>15</v>
      </c>
      <c r="I304" t="s">
        <v>40</v>
      </c>
      <c r="J304">
        <v>0.195721125</v>
      </c>
      <c r="K304">
        <v>10.3</v>
      </c>
      <c r="L304">
        <v>156.46299999999999</v>
      </c>
      <c r="M304">
        <v>5</v>
      </c>
    </row>
    <row r="305" spans="1:13" x14ac:dyDescent="0.3">
      <c r="A305" t="s">
        <v>17</v>
      </c>
      <c r="B305">
        <v>302</v>
      </c>
      <c r="C305" t="s">
        <v>76</v>
      </c>
      <c r="D305" t="s">
        <v>19</v>
      </c>
      <c r="E305">
        <v>2011</v>
      </c>
      <c r="F305" t="s">
        <v>39</v>
      </c>
      <c r="G305" t="s">
        <v>21</v>
      </c>
      <c r="H305" t="s">
        <v>15</v>
      </c>
      <c r="I305" t="s">
        <v>40</v>
      </c>
      <c r="J305">
        <v>3.2606180999999998E-2</v>
      </c>
      <c r="K305">
        <v>14.8</v>
      </c>
      <c r="L305">
        <v>193.57939999999999</v>
      </c>
      <c r="M305">
        <v>5</v>
      </c>
    </row>
    <row r="306" spans="1:13" x14ac:dyDescent="0.3">
      <c r="A306" t="s">
        <v>17</v>
      </c>
      <c r="B306">
        <v>303</v>
      </c>
      <c r="C306" t="s">
        <v>327</v>
      </c>
      <c r="D306" t="s">
        <v>42</v>
      </c>
      <c r="E306">
        <v>2011</v>
      </c>
      <c r="F306" t="s">
        <v>39</v>
      </c>
      <c r="G306" t="s">
        <v>21</v>
      </c>
      <c r="H306" t="s">
        <v>15</v>
      </c>
      <c r="I306" t="s">
        <v>40</v>
      </c>
      <c r="J306">
        <v>0.20168771999999999</v>
      </c>
      <c r="K306">
        <v>8.39</v>
      </c>
      <c r="L306">
        <v>162.88679999999999</v>
      </c>
      <c r="M306">
        <v>5</v>
      </c>
    </row>
    <row r="307" spans="1:13" x14ac:dyDescent="0.3">
      <c r="A307" t="s">
        <v>17</v>
      </c>
      <c r="B307">
        <v>304</v>
      </c>
      <c r="C307" t="s">
        <v>328</v>
      </c>
      <c r="D307" t="s">
        <v>42</v>
      </c>
      <c r="E307">
        <v>2011</v>
      </c>
      <c r="F307" t="s">
        <v>39</v>
      </c>
      <c r="G307" t="s">
        <v>21</v>
      </c>
      <c r="H307" t="s">
        <v>15</v>
      </c>
      <c r="I307" t="s">
        <v>40</v>
      </c>
      <c r="J307">
        <v>0.211306673</v>
      </c>
      <c r="K307">
        <v>17</v>
      </c>
      <c r="L307">
        <v>125.1362</v>
      </c>
      <c r="M307">
        <v>5</v>
      </c>
    </row>
    <row r="308" spans="1:13" x14ac:dyDescent="0.3">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3">
      <c r="A309" t="s">
        <v>17</v>
      </c>
      <c r="B309">
        <v>306</v>
      </c>
      <c r="C309" t="s">
        <v>330</v>
      </c>
      <c r="D309" t="s">
        <v>48</v>
      </c>
      <c r="E309">
        <v>2011</v>
      </c>
      <c r="F309" t="s">
        <v>39</v>
      </c>
      <c r="G309" t="s">
        <v>21</v>
      </c>
      <c r="H309" t="s">
        <v>30</v>
      </c>
      <c r="I309" t="s">
        <v>40</v>
      </c>
      <c r="J309">
        <v>6.3081712999999998E-2</v>
      </c>
      <c r="K309">
        <v>15.6</v>
      </c>
      <c r="L309">
        <v>125.7704</v>
      </c>
      <c r="M309">
        <v>5</v>
      </c>
    </row>
    <row r="310" spans="1:13" x14ac:dyDescent="0.3">
      <c r="A310" t="s">
        <v>17</v>
      </c>
      <c r="B310">
        <v>307</v>
      </c>
      <c r="C310" t="s">
        <v>331</v>
      </c>
      <c r="D310" t="s">
        <v>48</v>
      </c>
      <c r="E310">
        <v>2011</v>
      </c>
      <c r="F310" t="s">
        <v>39</v>
      </c>
      <c r="G310" t="s">
        <v>21</v>
      </c>
      <c r="H310" t="s">
        <v>30</v>
      </c>
      <c r="I310" t="s">
        <v>40</v>
      </c>
      <c r="J310">
        <v>1.6804724E-2</v>
      </c>
      <c r="K310">
        <v>17.600000000000001</v>
      </c>
      <c r="L310">
        <v>163.45519999999999</v>
      </c>
      <c r="M310">
        <v>5</v>
      </c>
    </row>
    <row r="311" spans="1:13" x14ac:dyDescent="0.3">
      <c r="A311" t="s">
        <v>17</v>
      </c>
      <c r="B311">
        <v>308</v>
      </c>
      <c r="C311" t="s">
        <v>332</v>
      </c>
      <c r="D311" t="s">
        <v>48</v>
      </c>
      <c r="E311">
        <v>2011</v>
      </c>
      <c r="F311" t="s">
        <v>39</v>
      </c>
      <c r="G311" t="s">
        <v>21</v>
      </c>
      <c r="H311" t="s">
        <v>30</v>
      </c>
      <c r="I311" t="s">
        <v>40</v>
      </c>
      <c r="J311">
        <v>0.17554588900000001</v>
      </c>
      <c r="K311">
        <v>17.600000000000001</v>
      </c>
      <c r="L311">
        <v>163.68680000000001</v>
      </c>
      <c r="M311">
        <v>5</v>
      </c>
    </row>
    <row r="312" spans="1:13" x14ac:dyDescent="0.3">
      <c r="A312" t="s">
        <v>17</v>
      </c>
      <c r="B312">
        <v>309</v>
      </c>
      <c r="C312" t="s">
        <v>333</v>
      </c>
      <c r="D312" t="s">
        <v>32</v>
      </c>
      <c r="E312">
        <v>2011</v>
      </c>
      <c r="F312" t="s">
        <v>39</v>
      </c>
      <c r="G312" t="s">
        <v>21</v>
      </c>
      <c r="H312" t="s">
        <v>30</v>
      </c>
      <c r="I312" t="s">
        <v>40</v>
      </c>
      <c r="J312">
        <v>0.105265475</v>
      </c>
      <c r="K312">
        <v>12.65</v>
      </c>
      <c r="L312">
        <v>159.95779999999999</v>
      </c>
      <c r="M312">
        <v>5</v>
      </c>
    </row>
    <row r="313" spans="1:13" x14ac:dyDescent="0.3">
      <c r="A313" t="s">
        <v>17</v>
      </c>
      <c r="B313">
        <v>310</v>
      </c>
      <c r="C313" t="s">
        <v>181</v>
      </c>
      <c r="D313" t="s">
        <v>32</v>
      </c>
      <c r="E313">
        <v>2011</v>
      </c>
      <c r="F313" t="s">
        <v>39</v>
      </c>
      <c r="G313" t="s">
        <v>21</v>
      </c>
      <c r="H313" t="s">
        <v>30</v>
      </c>
      <c r="I313" t="s">
        <v>40</v>
      </c>
      <c r="J313">
        <v>5.1544658E-2</v>
      </c>
      <c r="K313">
        <v>13.85</v>
      </c>
      <c r="L313">
        <v>142.5154</v>
      </c>
      <c r="M313">
        <v>5</v>
      </c>
    </row>
    <row r="314" spans="1:13" x14ac:dyDescent="0.3">
      <c r="A314" t="s">
        <v>17</v>
      </c>
      <c r="B314">
        <v>311</v>
      </c>
      <c r="C314" t="s">
        <v>334</v>
      </c>
      <c r="D314" t="s">
        <v>32</v>
      </c>
      <c r="E314">
        <v>2011</v>
      </c>
      <c r="F314" t="s">
        <v>39</v>
      </c>
      <c r="G314" t="s">
        <v>21</v>
      </c>
      <c r="H314" t="s">
        <v>30</v>
      </c>
      <c r="I314" t="s">
        <v>40</v>
      </c>
      <c r="J314">
        <v>2.4425740000000001E-2</v>
      </c>
      <c r="K314">
        <v>18.7</v>
      </c>
      <c r="L314">
        <v>52.932400000000001</v>
      </c>
      <c r="M314">
        <v>5</v>
      </c>
    </row>
    <row r="315" spans="1:13" x14ac:dyDescent="0.3">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3">
      <c r="A316" t="s">
        <v>10</v>
      </c>
      <c r="B316">
        <v>313</v>
      </c>
      <c r="C316" t="s">
        <v>336</v>
      </c>
      <c r="D316" t="s">
        <v>95</v>
      </c>
      <c r="E316">
        <v>2011</v>
      </c>
      <c r="F316" t="s">
        <v>39</v>
      </c>
      <c r="G316" t="s">
        <v>21</v>
      </c>
      <c r="H316" t="s">
        <v>30</v>
      </c>
      <c r="I316" t="s">
        <v>40</v>
      </c>
      <c r="J316">
        <v>0.21468106300000001</v>
      </c>
      <c r="K316">
        <v>14.5</v>
      </c>
      <c r="L316">
        <v>102.7332</v>
      </c>
      <c r="M316">
        <v>5</v>
      </c>
    </row>
    <row r="317" spans="1:13" x14ac:dyDescent="0.3">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3">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3">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3">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3">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3">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
      <c r="A323" t="s">
        <v>17</v>
      </c>
      <c r="B323">
        <v>320</v>
      </c>
      <c r="C323" t="s">
        <v>343</v>
      </c>
      <c r="D323" t="s">
        <v>57</v>
      </c>
      <c r="E323">
        <v>2014</v>
      </c>
      <c r="F323" t="s">
        <v>29</v>
      </c>
      <c r="G323" t="s">
        <v>21</v>
      </c>
      <c r="H323" t="s">
        <v>30</v>
      </c>
      <c r="I323" t="s">
        <v>16</v>
      </c>
      <c r="J323">
        <v>2.0698674E-2</v>
      </c>
      <c r="K323">
        <v>13.15</v>
      </c>
      <c r="L323">
        <v>86.3566</v>
      </c>
      <c r="M323">
        <v>5</v>
      </c>
    </row>
    <row r="324" spans="1:13" x14ac:dyDescent="0.3">
      <c r="A324" t="s">
        <v>17</v>
      </c>
      <c r="B324">
        <v>321</v>
      </c>
      <c r="C324" t="s">
        <v>98</v>
      </c>
      <c r="D324" t="s">
        <v>67</v>
      </c>
      <c r="E324">
        <v>2014</v>
      </c>
      <c r="F324" t="s">
        <v>29</v>
      </c>
      <c r="G324" t="s">
        <v>21</v>
      </c>
      <c r="H324" t="s">
        <v>30</v>
      </c>
      <c r="I324" t="s">
        <v>16</v>
      </c>
      <c r="J324">
        <v>2.8393623999999999E-2</v>
      </c>
      <c r="K324">
        <v>8.93</v>
      </c>
      <c r="L324">
        <v>153.434</v>
      </c>
      <c r="M324">
        <v>5</v>
      </c>
    </row>
    <row r="325" spans="1:13" x14ac:dyDescent="0.3">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346</v>
      </c>
      <c r="D327" t="s">
        <v>24</v>
      </c>
      <c r="E327">
        <v>2014</v>
      </c>
      <c r="F327" t="s">
        <v>29</v>
      </c>
      <c r="G327" t="s">
        <v>21</v>
      </c>
      <c r="H327" t="s">
        <v>30</v>
      </c>
      <c r="I327" t="s">
        <v>16</v>
      </c>
      <c r="J327">
        <v>0.124348482</v>
      </c>
      <c r="K327">
        <v>18</v>
      </c>
      <c r="L327">
        <v>118.3124</v>
      </c>
      <c r="M327">
        <v>5</v>
      </c>
    </row>
    <row r="328" spans="1:13" x14ac:dyDescent="0.3">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
      <c r="A335" t="s">
        <v>17</v>
      </c>
      <c r="B335">
        <v>332</v>
      </c>
      <c r="C335" t="s">
        <v>352</v>
      </c>
      <c r="D335" t="s">
        <v>42</v>
      </c>
      <c r="E335">
        <v>2014</v>
      </c>
      <c r="F335" t="s">
        <v>29</v>
      </c>
      <c r="G335" t="s">
        <v>21</v>
      </c>
      <c r="H335" t="s">
        <v>30</v>
      </c>
      <c r="I335" t="s">
        <v>16</v>
      </c>
      <c r="J335">
        <v>0.160529322</v>
      </c>
      <c r="K335">
        <v>15.7</v>
      </c>
      <c r="L335">
        <v>59.2562</v>
      </c>
      <c r="M335">
        <v>5</v>
      </c>
    </row>
    <row r="336" spans="1:13" x14ac:dyDescent="0.3">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219</v>
      </c>
      <c r="D338" t="s">
        <v>48</v>
      </c>
      <c r="E338">
        <v>2014</v>
      </c>
      <c r="F338" t="s">
        <v>29</v>
      </c>
      <c r="G338" t="s">
        <v>21</v>
      </c>
      <c r="H338" t="s">
        <v>30</v>
      </c>
      <c r="I338" t="s">
        <v>16</v>
      </c>
      <c r="J338">
        <v>3.315162E-2</v>
      </c>
      <c r="K338">
        <v>12.85</v>
      </c>
      <c r="L338">
        <v>170.6422</v>
      </c>
      <c r="M338">
        <v>5</v>
      </c>
    </row>
    <row r="339" spans="1:13" x14ac:dyDescent="0.3">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1611</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1611</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17</v>
      </c>
      <c r="B353">
        <v>350</v>
      </c>
      <c r="C353" t="s">
        <v>284</v>
      </c>
      <c r="D353" t="s">
        <v>95</v>
      </c>
      <c r="E353">
        <v>2022</v>
      </c>
      <c r="F353" t="s">
        <v>20</v>
      </c>
      <c r="G353" t="s">
        <v>21</v>
      </c>
      <c r="H353" t="s">
        <v>15</v>
      </c>
      <c r="I353" t="s">
        <v>22</v>
      </c>
      <c r="J353">
        <v>9.5545715000000003E-2</v>
      </c>
      <c r="K353">
        <v>15.1</v>
      </c>
      <c r="L353">
        <v>157.3604</v>
      </c>
      <c r="M353">
        <v>5</v>
      </c>
    </row>
    <row r="354" spans="1:13" x14ac:dyDescent="0.3">
      <c r="A354" t="s">
        <v>17</v>
      </c>
      <c r="B354">
        <v>351</v>
      </c>
      <c r="C354" t="s">
        <v>367</v>
      </c>
      <c r="D354" t="s">
        <v>57</v>
      </c>
      <c r="E354">
        <v>2022</v>
      </c>
      <c r="F354" t="s">
        <v>20</v>
      </c>
      <c r="G354" t="s">
        <v>21</v>
      </c>
      <c r="H354" t="s">
        <v>15</v>
      </c>
      <c r="I354" t="s">
        <v>22</v>
      </c>
      <c r="J354">
        <v>2.1811987000000001E-2</v>
      </c>
      <c r="K354">
        <v>12.15</v>
      </c>
      <c r="L354">
        <v>163.61840000000001</v>
      </c>
      <c r="M354">
        <v>5</v>
      </c>
    </row>
    <row r="355" spans="1:13" x14ac:dyDescent="0.3">
      <c r="A355" t="s">
        <v>17</v>
      </c>
      <c r="B355">
        <v>352</v>
      </c>
      <c r="C355" t="s">
        <v>368</v>
      </c>
      <c r="D355" t="s">
        <v>74</v>
      </c>
      <c r="E355">
        <v>2022</v>
      </c>
      <c r="F355" t="s">
        <v>20</v>
      </c>
      <c r="G355" t="s">
        <v>21</v>
      </c>
      <c r="H355" t="s">
        <v>15</v>
      </c>
      <c r="I355" t="s">
        <v>22</v>
      </c>
      <c r="J355">
        <v>6.3432675999999993E-2</v>
      </c>
      <c r="K355">
        <v>6.4249999999999998</v>
      </c>
      <c r="L355">
        <v>132.86259999999999</v>
      </c>
      <c r="M355">
        <v>5</v>
      </c>
    </row>
    <row r="356" spans="1:13" x14ac:dyDescent="0.3">
      <c r="A356" t="s">
        <v>17</v>
      </c>
      <c r="B356">
        <v>353</v>
      </c>
      <c r="C356" t="s">
        <v>369</v>
      </c>
      <c r="D356" t="s">
        <v>28</v>
      </c>
      <c r="E356">
        <v>2022</v>
      </c>
      <c r="F356" t="s">
        <v>20</v>
      </c>
      <c r="G356" t="s">
        <v>21</v>
      </c>
      <c r="H356" t="s">
        <v>15</v>
      </c>
      <c r="I356" t="s">
        <v>22</v>
      </c>
      <c r="J356">
        <v>0.15424434300000001</v>
      </c>
      <c r="K356">
        <v>13</v>
      </c>
      <c r="L356">
        <v>77.998599999999996</v>
      </c>
      <c r="M356">
        <v>5</v>
      </c>
    </row>
    <row r="357" spans="1:13" x14ac:dyDescent="0.3">
      <c r="A357" t="s">
        <v>17</v>
      </c>
      <c r="B357">
        <v>354</v>
      </c>
      <c r="C357" t="s">
        <v>370</v>
      </c>
      <c r="D357" t="s">
        <v>67</v>
      </c>
      <c r="E357">
        <v>2022</v>
      </c>
      <c r="F357" t="s">
        <v>20</v>
      </c>
      <c r="G357" t="s">
        <v>21</v>
      </c>
      <c r="H357" t="s">
        <v>15</v>
      </c>
      <c r="I357" t="s">
        <v>22</v>
      </c>
      <c r="J357">
        <v>4.5168897999999999E-2</v>
      </c>
      <c r="K357">
        <v>15.6</v>
      </c>
      <c r="L357">
        <v>242.9854</v>
      </c>
      <c r="M357">
        <v>5</v>
      </c>
    </row>
    <row r="358" spans="1:13" x14ac:dyDescent="0.3">
      <c r="A358" t="s">
        <v>17</v>
      </c>
      <c r="B358">
        <v>355</v>
      </c>
      <c r="C358" t="s">
        <v>371</v>
      </c>
      <c r="D358" t="s">
        <v>67</v>
      </c>
      <c r="E358">
        <v>2022</v>
      </c>
      <c r="F358" t="s">
        <v>20</v>
      </c>
      <c r="G358" t="s">
        <v>21</v>
      </c>
      <c r="H358" t="s">
        <v>15</v>
      </c>
      <c r="I358" t="s">
        <v>22</v>
      </c>
      <c r="J358">
        <v>4.5492696999999999E-2</v>
      </c>
      <c r="K358">
        <v>19.100000000000001</v>
      </c>
      <c r="L358">
        <v>40.313800000000001</v>
      </c>
      <c r="M358">
        <v>5</v>
      </c>
    </row>
    <row r="359" spans="1:13" x14ac:dyDescent="0.3">
      <c r="A359" t="s">
        <v>17</v>
      </c>
      <c r="B359">
        <v>356</v>
      </c>
      <c r="C359" t="s">
        <v>372</v>
      </c>
      <c r="D359" t="s">
        <v>24</v>
      </c>
      <c r="E359">
        <v>2022</v>
      </c>
      <c r="F359" t="s">
        <v>20</v>
      </c>
      <c r="G359" t="s">
        <v>21</v>
      </c>
      <c r="H359" t="s">
        <v>15</v>
      </c>
      <c r="I359" t="s">
        <v>22</v>
      </c>
      <c r="J359">
        <v>4.6043736000000002E-2</v>
      </c>
      <c r="K359">
        <v>10</v>
      </c>
      <c r="L359">
        <v>140.61799999999999</v>
      </c>
      <c r="M359">
        <v>5</v>
      </c>
    </row>
    <row r="360" spans="1:13" x14ac:dyDescent="0.3">
      <c r="A360" t="s">
        <v>17</v>
      </c>
      <c r="B360">
        <v>357</v>
      </c>
      <c r="C360" t="s">
        <v>230</v>
      </c>
      <c r="D360" t="s">
        <v>24</v>
      </c>
      <c r="E360">
        <v>2022</v>
      </c>
      <c r="F360" t="s">
        <v>20</v>
      </c>
      <c r="G360" t="s">
        <v>21</v>
      </c>
      <c r="H360" t="s">
        <v>15</v>
      </c>
      <c r="I360" t="s">
        <v>22</v>
      </c>
      <c r="J360">
        <v>3.9454924000000002E-2</v>
      </c>
      <c r="K360">
        <v>18.600000000000001</v>
      </c>
      <c r="L360">
        <v>244.08019999999999</v>
      </c>
      <c r="M360">
        <v>5</v>
      </c>
    </row>
    <row r="361" spans="1:13" x14ac:dyDescent="0.3">
      <c r="A361" t="s">
        <v>17</v>
      </c>
      <c r="B361">
        <v>358</v>
      </c>
      <c r="C361" t="s">
        <v>373</v>
      </c>
      <c r="D361" t="s">
        <v>12</v>
      </c>
      <c r="E361">
        <v>2022</v>
      </c>
      <c r="F361" t="s">
        <v>20</v>
      </c>
      <c r="G361" t="s">
        <v>21</v>
      </c>
      <c r="H361" t="s">
        <v>15</v>
      </c>
      <c r="I361" t="s">
        <v>22</v>
      </c>
      <c r="J361">
        <v>4.9520593000000002E-2</v>
      </c>
      <c r="K361">
        <v>18.2</v>
      </c>
      <c r="L361">
        <v>147.3734</v>
      </c>
      <c r="M361">
        <v>5</v>
      </c>
    </row>
    <row r="362" spans="1:13" x14ac:dyDescent="0.3">
      <c r="A362" t="s">
        <v>17</v>
      </c>
      <c r="B362">
        <v>359</v>
      </c>
      <c r="C362" t="s">
        <v>374</v>
      </c>
      <c r="D362" t="s">
        <v>12</v>
      </c>
      <c r="E362">
        <v>2022</v>
      </c>
      <c r="F362" t="s">
        <v>20</v>
      </c>
      <c r="G362" t="s">
        <v>21</v>
      </c>
      <c r="H362" t="s">
        <v>15</v>
      </c>
      <c r="I362" t="s">
        <v>22</v>
      </c>
      <c r="J362">
        <v>3.6287516999999998E-2</v>
      </c>
      <c r="K362">
        <v>20.5</v>
      </c>
      <c r="L362">
        <v>121.2756</v>
      </c>
      <c r="M362">
        <v>5</v>
      </c>
    </row>
    <row r="363" spans="1:13" x14ac:dyDescent="0.3">
      <c r="A363" t="s">
        <v>17</v>
      </c>
      <c r="B363">
        <v>360</v>
      </c>
      <c r="C363" t="s">
        <v>375</v>
      </c>
      <c r="D363" t="s">
        <v>61</v>
      </c>
      <c r="E363">
        <v>2022</v>
      </c>
      <c r="F363" t="s">
        <v>20</v>
      </c>
      <c r="G363" t="s">
        <v>21</v>
      </c>
      <c r="H363" t="s">
        <v>15</v>
      </c>
      <c r="I363" t="s">
        <v>22</v>
      </c>
      <c r="J363">
        <v>4.4430561E-2</v>
      </c>
      <c r="K363">
        <v>18.25</v>
      </c>
      <c r="L363">
        <v>174.208</v>
      </c>
      <c r="M363">
        <v>5</v>
      </c>
    </row>
    <row r="364" spans="1:13" x14ac:dyDescent="0.3">
      <c r="A364" t="s">
        <v>17</v>
      </c>
      <c r="B364">
        <v>361</v>
      </c>
      <c r="C364" t="s">
        <v>376</v>
      </c>
      <c r="D364" t="s">
        <v>19</v>
      </c>
      <c r="E364">
        <v>2022</v>
      </c>
      <c r="F364" t="s">
        <v>20</v>
      </c>
      <c r="G364" t="s">
        <v>21</v>
      </c>
      <c r="H364" t="s">
        <v>15</v>
      </c>
      <c r="I364" t="s">
        <v>22</v>
      </c>
      <c r="J364">
        <v>4.6749112000000002E-2</v>
      </c>
      <c r="K364">
        <v>7.27</v>
      </c>
      <c r="L364">
        <v>100.4384</v>
      </c>
      <c r="M364">
        <v>5</v>
      </c>
    </row>
    <row r="365" spans="1:13" x14ac:dyDescent="0.3">
      <c r="A365" t="s">
        <v>17</v>
      </c>
      <c r="B365">
        <v>362</v>
      </c>
      <c r="C365" t="s">
        <v>377</v>
      </c>
      <c r="D365" t="s">
        <v>19</v>
      </c>
      <c r="E365">
        <v>2022</v>
      </c>
      <c r="F365" t="s">
        <v>20</v>
      </c>
      <c r="G365" t="s">
        <v>21</v>
      </c>
      <c r="H365" t="s">
        <v>15</v>
      </c>
      <c r="I365" t="s">
        <v>22</v>
      </c>
      <c r="J365">
        <v>5.0256604000000003E-2</v>
      </c>
      <c r="K365">
        <v>8.76</v>
      </c>
      <c r="L365">
        <v>127.3336</v>
      </c>
      <c r="M365">
        <v>5</v>
      </c>
    </row>
    <row r="366" spans="1:13" x14ac:dyDescent="0.3">
      <c r="A366" t="s">
        <v>17</v>
      </c>
      <c r="B366">
        <v>363</v>
      </c>
      <c r="C366" t="s">
        <v>108</v>
      </c>
      <c r="D366" t="s">
        <v>19</v>
      </c>
      <c r="E366">
        <v>2022</v>
      </c>
      <c r="F366" t="s">
        <v>20</v>
      </c>
      <c r="G366" t="s">
        <v>21</v>
      </c>
      <c r="H366" t="s">
        <v>15</v>
      </c>
      <c r="I366" t="s">
        <v>22</v>
      </c>
      <c r="J366">
        <v>3.5336287000000001E-2</v>
      </c>
      <c r="K366">
        <v>10.6</v>
      </c>
      <c r="L366">
        <v>87.022400000000005</v>
      </c>
      <c r="M366">
        <v>5</v>
      </c>
    </row>
    <row r="367" spans="1:13" x14ac:dyDescent="0.3">
      <c r="A367" t="s">
        <v>17</v>
      </c>
      <c r="B367">
        <v>364</v>
      </c>
      <c r="C367" t="s">
        <v>378</v>
      </c>
      <c r="D367" t="s">
        <v>42</v>
      </c>
      <c r="E367">
        <v>2022</v>
      </c>
      <c r="F367" t="s">
        <v>20</v>
      </c>
      <c r="G367" t="s">
        <v>21</v>
      </c>
      <c r="H367" t="s">
        <v>15</v>
      </c>
      <c r="I367" t="s">
        <v>22</v>
      </c>
      <c r="J367">
        <v>9.1857904000000004E-2</v>
      </c>
      <c r="K367">
        <v>5.8250000000000002</v>
      </c>
      <c r="L367">
        <v>160.7894</v>
      </c>
      <c r="M367">
        <v>5</v>
      </c>
    </row>
    <row r="368" spans="1:13" x14ac:dyDescent="0.3">
      <c r="A368" t="s">
        <v>17</v>
      </c>
      <c r="B368">
        <v>365</v>
      </c>
      <c r="C368" t="s">
        <v>379</v>
      </c>
      <c r="D368" t="s">
        <v>42</v>
      </c>
      <c r="E368">
        <v>2022</v>
      </c>
      <c r="F368" t="s">
        <v>20</v>
      </c>
      <c r="G368" t="s">
        <v>21</v>
      </c>
      <c r="H368" t="s">
        <v>15</v>
      </c>
      <c r="I368" t="s">
        <v>22</v>
      </c>
      <c r="J368">
        <v>0.110739031</v>
      </c>
      <c r="K368">
        <v>8.2750000000000004</v>
      </c>
      <c r="L368">
        <v>103.3306</v>
      </c>
      <c r="M368">
        <v>5</v>
      </c>
    </row>
    <row r="369" spans="1:13" x14ac:dyDescent="0.3">
      <c r="A369" t="s">
        <v>17</v>
      </c>
      <c r="B369">
        <v>366</v>
      </c>
      <c r="C369" t="s">
        <v>380</v>
      </c>
      <c r="D369" t="s">
        <v>42</v>
      </c>
      <c r="E369">
        <v>2022</v>
      </c>
      <c r="F369" t="s">
        <v>20</v>
      </c>
      <c r="G369" t="s">
        <v>21</v>
      </c>
      <c r="H369" t="s">
        <v>15</v>
      </c>
      <c r="I369" t="s">
        <v>22</v>
      </c>
      <c r="J369">
        <v>7.6866235000000005E-2</v>
      </c>
      <c r="K369">
        <v>12.3</v>
      </c>
      <c r="L369">
        <v>247.14599999999999</v>
      </c>
      <c r="M369">
        <v>5</v>
      </c>
    </row>
    <row r="370" spans="1:13" x14ac:dyDescent="0.3">
      <c r="A370" t="s">
        <v>17</v>
      </c>
      <c r="B370">
        <v>367</v>
      </c>
      <c r="C370" t="s">
        <v>381</v>
      </c>
      <c r="D370" t="s">
        <v>42</v>
      </c>
      <c r="E370">
        <v>2022</v>
      </c>
      <c r="F370" t="s">
        <v>20</v>
      </c>
      <c r="G370" t="s">
        <v>21</v>
      </c>
      <c r="H370" t="s">
        <v>15</v>
      </c>
      <c r="I370" t="s">
        <v>22</v>
      </c>
      <c r="J370">
        <v>3.4813556000000002E-2</v>
      </c>
      <c r="K370">
        <v>16.350000000000001</v>
      </c>
      <c r="L370">
        <v>128.40199999999999</v>
      </c>
      <c r="M370">
        <v>5</v>
      </c>
    </row>
    <row r="371" spans="1:13" x14ac:dyDescent="0.3">
      <c r="A371" t="s">
        <v>17</v>
      </c>
      <c r="B371">
        <v>368</v>
      </c>
      <c r="C371" t="s">
        <v>382</v>
      </c>
      <c r="D371" t="s">
        <v>42</v>
      </c>
      <c r="E371">
        <v>2022</v>
      </c>
      <c r="F371" t="s">
        <v>20</v>
      </c>
      <c r="G371" t="s">
        <v>21</v>
      </c>
      <c r="H371" t="s">
        <v>15</v>
      </c>
      <c r="I371" t="s">
        <v>22</v>
      </c>
      <c r="J371">
        <v>1.4280554000000001E-2</v>
      </c>
      <c r="K371">
        <v>20.25</v>
      </c>
      <c r="L371">
        <v>148.04179999999999</v>
      </c>
      <c r="M371">
        <v>5</v>
      </c>
    </row>
    <row r="372" spans="1:13" x14ac:dyDescent="0.3">
      <c r="A372" t="s">
        <v>17</v>
      </c>
      <c r="B372">
        <v>369</v>
      </c>
      <c r="C372" t="s">
        <v>383</v>
      </c>
      <c r="D372" t="s">
        <v>54</v>
      </c>
      <c r="E372">
        <v>2022</v>
      </c>
      <c r="F372" t="s">
        <v>20</v>
      </c>
      <c r="G372" t="s">
        <v>21</v>
      </c>
      <c r="H372" t="s">
        <v>15</v>
      </c>
      <c r="I372" t="s">
        <v>22</v>
      </c>
      <c r="J372">
        <v>0.123531974</v>
      </c>
      <c r="K372">
        <v>12.65</v>
      </c>
      <c r="L372">
        <v>108.2938</v>
      </c>
      <c r="M372">
        <v>5</v>
      </c>
    </row>
    <row r="373" spans="1:13" x14ac:dyDescent="0.3">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3">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3">
      <c r="A375" t="s">
        <v>17</v>
      </c>
      <c r="B375">
        <v>372</v>
      </c>
      <c r="C375" t="s">
        <v>386</v>
      </c>
      <c r="D375" t="s">
        <v>64</v>
      </c>
      <c r="E375">
        <v>2022</v>
      </c>
      <c r="F375" t="s">
        <v>20</v>
      </c>
      <c r="G375" t="s">
        <v>21</v>
      </c>
      <c r="H375" t="s">
        <v>15</v>
      </c>
      <c r="I375" t="s">
        <v>22</v>
      </c>
      <c r="J375">
        <v>9.8160920000000002E-3</v>
      </c>
      <c r="K375">
        <v>9.06</v>
      </c>
      <c r="L375">
        <v>211.85599999999999</v>
      </c>
      <c r="M375">
        <v>5</v>
      </c>
    </row>
    <row r="376" spans="1:13" x14ac:dyDescent="0.3">
      <c r="A376" t="s">
        <v>17</v>
      </c>
      <c r="B376">
        <v>373</v>
      </c>
      <c r="C376" t="s">
        <v>354</v>
      </c>
      <c r="D376" t="s">
        <v>48</v>
      </c>
      <c r="E376">
        <v>2022</v>
      </c>
      <c r="F376" t="s">
        <v>20</v>
      </c>
      <c r="G376" t="s">
        <v>21</v>
      </c>
      <c r="H376" t="s">
        <v>15</v>
      </c>
      <c r="I376" t="s">
        <v>22</v>
      </c>
      <c r="J376">
        <v>5.7062186000000001E-2</v>
      </c>
      <c r="K376">
        <v>6.8650000000000002</v>
      </c>
      <c r="L376">
        <v>212.02180000000001</v>
      </c>
      <c r="M376">
        <v>5</v>
      </c>
    </row>
    <row r="377" spans="1:13" x14ac:dyDescent="0.3">
      <c r="A377" t="s">
        <v>17</v>
      </c>
      <c r="B377">
        <v>374</v>
      </c>
      <c r="C377" t="s">
        <v>387</v>
      </c>
      <c r="D377" t="s">
        <v>48</v>
      </c>
      <c r="E377">
        <v>2022</v>
      </c>
      <c r="F377" t="s">
        <v>20</v>
      </c>
      <c r="G377" t="s">
        <v>21</v>
      </c>
      <c r="H377" t="s">
        <v>15</v>
      </c>
      <c r="I377" t="s">
        <v>22</v>
      </c>
      <c r="J377">
        <v>7.4648118999999999E-2</v>
      </c>
      <c r="K377">
        <v>9.5</v>
      </c>
      <c r="L377">
        <v>253.3724</v>
      </c>
      <c r="M377">
        <v>5</v>
      </c>
    </row>
    <row r="378" spans="1:13" x14ac:dyDescent="0.3">
      <c r="A378" t="s">
        <v>17</v>
      </c>
      <c r="B378">
        <v>375</v>
      </c>
      <c r="C378" t="s">
        <v>388</v>
      </c>
      <c r="D378" t="s">
        <v>48</v>
      </c>
      <c r="E378">
        <v>2022</v>
      </c>
      <c r="F378" t="s">
        <v>20</v>
      </c>
      <c r="G378" t="s">
        <v>21</v>
      </c>
      <c r="H378" t="s">
        <v>15</v>
      </c>
      <c r="I378" t="s">
        <v>22</v>
      </c>
      <c r="J378">
        <v>0.100055625</v>
      </c>
      <c r="K378">
        <v>10</v>
      </c>
      <c r="L378">
        <v>113.3544</v>
      </c>
      <c r="M378">
        <v>5</v>
      </c>
    </row>
    <row r="379" spans="1:13" x14ac:dyDescent="0.3">
      <c r="A379" t="s">
        <v>17</v>
      </c>
      <c r="B379">
        <v>376</v>
      </c>
      <c r="C379" t="s">
        <v>389</v>
      </c>
      <c r="D379" t="s">
        <v>48</v>
      </c>
      <c r="E379">
        <v>2022</v>
      </c>
      <c r="F379" t="s">
        <v>20</v>
      </c>
      <c r="G379" t="s">
        <v>21</v>
      </c>
      <c r="H379" t="s">
        <v>15</v>
      </c>
      <c r="I379" t="s">
        <v>22</v>
      </c>
      <c r="J379">
        <v>6.7148406999999993E-2</v>
      </c>
      <c r="K379">
        <v>14.1</v>
      </c>
      <c r="L379">
        <v>200.4084</v>
      </c>
      <c r="M379">
        <v>5</v>
      </c>
    </row>
    <row r="380" spans="1:13" x14ac:dyDescent="0.3">
      <c r="A380" t="s">
        <v>17</v>
      </c>
      <c r="B380">
        <v>377</v>
      </c>
      <c r="C380" t="s">
        <v>390</v>
      </c>
      <c r="D380" t="s">
        <v>48</v>
      </c>
      <c r="E380">
        <v>2022</v>
      </c>
      <c r="F380" t="s">
        <v>20</v>
      </c>
      <c r="G380" t="s">
        <v>21</v>
      </c>
      <c r="H380" t="s">
        <v>15</v>
      </c>
      <c r="I380" t="s">
        <v>22</v>
      </c>
      <c r="J380">
        <v>5.7546913999999998E-2</v>
      </c>
      <c r="K380">
        <v>15.85</v>
      </c>
      <c r="L380">
        <v>55.895600000000002</v>
      </c>
      <c r="M380">
        <v>5</v>
      </c>
    </row>
    <row r="381" spans="1:13" x14ac:dyDescent="0.3">
      <c r="A381" t="s">
        <v>17</v>
      </c>
      <c r="B381">
        <v>378</v>
      </c>
      <c r="C381" t="s">
        <v>220</v>
      </c>
      <c r="D381" t="s">
        <v>48</v>
      </c>
      <c r="E381">
        <v>2022</v>
      </c>
      <c r="F381" t="s">
        <v>20</v>
      </c>
      <c r="G381" t="s">
        <v>21</v>
      </c>
      <c r="H381" t="s">
        <v>15</v>
      </c>
      <c r="I381" t="s">
        <v>22</v>
      </c>
      <c r="J381">
        <v>4.1112693999999998E-2</v>
      </c>
      <c r="K381">
        <v>16</v>
      </c>
      <c r="L381">
        <v>139.9496</v>
      </c>
      <c r="M381">
        <v>5</v>
      </c>
    </row>
    <row r="382" spans="1:13" x14ac:dyDescent="0.3">
      <c r="A382" t="s">
        <v>17</v>
      </c>
      <c r="B382">
        <v>379</v>
      </c>
      <c r="C382" t="s">
        <v>391</v>
      </c>
      <c r="D382" t="s">
        <v>48</v>
      </c>
      <c r="E382">
        <v>2022</v>
      </c>
      <c r="F382" t="s">
        <v>20</v>
      </c>
      <c r="G382" t="s">
        <v>21</v>
      </c>
      <c r="H382" t="s">
        <v>15</v>
      </c>
      <c r="I382" t="s">
        <v>22</v>
      </c>
      <c r="J382">
        <v>0.15601263100000001</v>
      </c>
      <c r="K382">
        <v>21.25</v>
      </c>
      <c r="L382">
        <v>177.33699999999999</v>
      </c>
      <c r="M382">
        <v>5</v>
      </c>
    </row>
    <row r="383" spans="1:13" x14ac:dyDescent="0.3">
      <c r="A383" t="s">
        <v>17</v>
      </c>
      <c r="B383">
        <v>380</v>
      </c>
      <c r="C383" t="s">
        <v>392</v>
      </c>
      <c r="D383" t="s">
        <v>32</v>
      </c>
      <c r="E383">
        <v>2022</v>
      </c>
      <c r="F383" t="s">
        <v>20</v>
      </c>
      <c r="G383" t="s">
        <v>21</v>
      </c>
      <c r="H383" t="s">
        <v>15</v>
      </c>
      <c r="I383" t="s">
        <v>22</v>
      </c>
      <c r="J383">
        <v>0</v>
      </c>
      <c r="K383">
        <v>7.97</v>
      </c>
      <c r="L383">
        <v>172.04220000000001</v>
      </c>
      <c r="M383">
        <v>5</v>
      </c>
    </row>
    <row r="384" spans="1:13" x14ac:dyDescent="0.3">
      <c r="A384" t="s">
        <v>17</v>
      </c>
      <c r="B384">
        <v>381</v>
      </c>
      <c r="C384" t="s">
        <v>333</v>
      </c>
      <c r="D384" t="s">
        <v>32</v>
      </c>
      <c r="E384">
        <v>2022</v>
      </c>
      <c r="F384" t="s">
        <v>20</v>
      </c>
      <c r="G384" t="s">
        <v>21</v>
      </c>
      <c r="H384" t="s">
        <v>15</v>
      </c>
      <c r="I384" t="s">
        <v>22</v>
      </c>
      <c r="J384">
        <v>6.3146491999999999E-2</v>
      </c>
      <c r="K384">
        <v>12.65</v>
      </c>
      <c r="L384">
        <v>159.65780000000001</v>
      </c>
      <c r="M384">
        <v>5</v>
      </c>
    </row>
    <row r="385" spans="1:13" x14ac:dyDescent="0.3">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3">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3">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3">
      <c r="A388" t="s">
        <v>10</v>
      </c>
      <c r="B388">
        <v>385</v>
      </c>
      <c r="C388" t="s">
        <v>395</v>
      </c>
      <c r="D388" t="s">
        <v>28</v>
      </c>
      <c r="E388">
        <v>2022</v>
      </c>
      <c r="F388" t="s">
        <v>20</v>
      </c>
      <c r="G388" t="s">
        <v>21</v>
      </c>
      <c r="H388" t="s">
        <v>15</v>
      </c>
      <c r="I388" t="s">
        <v>22</v>
      </c>
      <c r="J388">
        <v>0</v>
      </c>
      <c r="K388">
        <v>14.5</v>
      </c>
      <c r="L388">
        <v>41.045400000000001</v>
      </c>
      <c r="M388">
        <v>5</v>
      </c>
    </row>
    <row r="389" spans="1:13" x14ac:dyDescent="0.3">
      <c r="A389" t="s">
        <v>10</v>
      </c>
      <c r="B389">
        <v>386</v>
      </c>
      <c r="C389" t="s">
        <v>396</v>
      </c>
      <c r="D389" t="s">
        <v>28</v>
      </c>
      <c r="E389">
        <v>2022</v>
      </c>
      <c r="F389" t="s">
        <v>20</v>
      </c>
      <c r="G389" t="s">
        <v>21</v>
      </c>
      <c r="H389" t="s">
        <v>15</v>
      </c>
      <c r="I389" t="s">
        <v>22</v>
      </c>
      <c r="J389">
        <v>0.16209305900000001</v>
      </c>
      <c r="K389">
        <v>15</v>
      </c>
      <c r="L389">
        <v>182.5266</v>
      </c>
      <c r="M389">
        <v>5</v>
      </c>
    </row>
    <row r="390" spans="1:13" x14ac:dyDescent="0.3">
      <c r="A390" t="s">
        <v>10</v>
      </c>
      <c r="B390">
        <v>387</v>
      </c>
      <c r="C390" t="s">
        <v>397</v>
      </c>
      <c r="D390" t="s">
        <v>67</v>
      </c>
      <c r="E390">
        <v>2022</v>
      </c>
      <c r="F390" t="s">
        <v>20</v>
      </c>
      <c r="G390" t="s">
        <v>21</v>
      </c>
      <c r="H390" t="s">
        <v>15</v>
      </c>
      <c r="I390" t="s">
        <v>22</v>
      </c>
      <c r="J390">
        <v>0.184041545</v>
      </c>
      <c r="K390">
        <v>18.25</v>
      </c>
      <c r="L390">
        <v>110.157</v>
      </c>
      <c r="M390">
        <v>5</v>
      </c>
    </row>
    <row r="391" spans="1:13" x14ac:dyDescent="0.3">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3">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3">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3">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3">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3">
      <c r="A397" t="s">
        <v>17</v>
      </c>
      <c r="B397">
        <v>394</v>
      </c>
      <c r="C397" t="s">
        <v>201</v>
      </c>
      <c r="D397" t="s">
        <v>28</v>
      </c>
      <c r="E397">
        <v>2018</v>
      </c>
      <c r="F397" t="s">
        <v>45</v>
      </c>
      <c r="G397" t="s">
        <v>21</v>
      </c>
      <c r="H397" t="s">
        <v>15</v>
      </c>
      <c r="I397" t="s">
        <v>46</v>
      </c>
      <c r="J397">
        <v>8.9243504000000001E-2</v>
      </c>
      <c r="L397">
        <v>139.24959999999999</v>
      </c>
      <c r="M397">
        <v>5</v>
      </c>
    </row>
    <row r="398" spans="1:13" x14ac:dyDescent="0.3">
      <c r="A398" t="s">
        <v>17</v>
      </c>
      <c r="B398">
        <v>395</v>
      </c>
      <c r="C398" t="s">
        <v>404</v>
      </c>
      <c r="D398" t="s">
        <v>28</v>
      </c>
      <c r="E398">
        <v>2018</v>
      </c>
      <c r="F398" t="s">
        <v>45</v>
      </c>
      <c r="G398" t="s">
        <v>21</v>
      </c>
      <c r="H398" t="s">
        <v>15</v>
      </c>
      <c r="I398" t="s">
        <v>46</v>
      </c>
      <c r="J398">
        <v>2.6552056000000001E-2</v>
      </c>
      <c r="L398">
        <v>56.224600000000002</v>
      </c>
      <c r="M398">
        <v>5</v>
      </c>
    </row>
    <row r="399" spans="1:13" x14ac:dyDescent="0.3">
      <c r="A399" t="s">
        <v>17</v>
      </c>
      <c r="B399">
        <v>396</v>
      </c>
      <c r="C399" t="s">
        <v>405</v>
      </c>
      <c r="D399" t="s">
        <v>24</v>
      </c>
      <c r="E399">
        <v>2018</v>
      </c>
      <c r="F399" t="s">
        <v>45</v>
      </c>
      <c r="G399" t="s">
        <v>21</v>
      </c>
      <c r="H399" t="s">
        <v>15</v>
      </c>
      <c r="I399" t="s">
        <v>46</v>
      </c>
      <c r="J399">
        <v>8.7929070000000008E-3</v>
      </c>
      <c r="L399">
        <v>96.738399999999999</v>
      </c>
      <c r="M399">
        <v>5</v>
      </c>
    </row>
    <row r="400" spans="1:13" x14ac:dyDescent="0.3">
      <c r="A400" t="s">
        <v>17</v>
      </c>
      <c r="B400">
        <v>397</v>
      </c>
      <c r="C400" t="s">
        <v>406</v>
      </c>
      <c r="D400" t="s">
        <v>24</v>
      </c>
      <c r="E400">
        <v>2018</v>
      </c>
      <c r="F400" t="s">
        <v>45</v>
      </c>
      <c r="G400" t="s">
        <v>21</v>
      </c>
      <c r="H400" t="s">
        <v>15</v>
      </c>
      <c r="I400" t="s">
        <v>46</v>
      </c>
      <c r="J400">
        <v>5.3038775000000003E-2</v>
      </c>
      <c r="L400">
        <v>59.590400000000002</v>
      </c>
      <c r="M400">
        <v>5</v>
      </c>
    </row>
    <row r="401" spans="1:13" x14ac:dyDescent="0.3">
      <c r="A401" t="s">
        <v>17</v>
      </c>
      <c r="B401">
        <v>398</v>
      </c>
      <c r="C401" t="s">
        <v>407</v>
      </c>
      <c r="D401" t="s">
        <v>24</v>
      </c>
      <c r="E401">
        <v>2018</v>
      </c>
      <c r="F401" t="s">
        <v>45</v>
      </c>
      <c r="G401" t="s">
        <v>21</v>
      </c>
      <c r="H401" t="s">
        <v>15</v>
      </c>
      <c r="I401" t="s">
        <v>46</v>
      </c>
      <c r="J401">
        <v>3.2470107999999998E-2</v>
      </c>
      <c r="L401">
        <v>148.9392</v>
      </c>
      <c r="M401">
        <v>5</v>
      </c>
    </row>
    <row r="402" spans="1:13" x14ac:dyDescent="0.3">
      <c r="A402" t="s">
        <v>17</v>
      </c>
      <c r="B402">
        <v>399</v>
      </c>
      <c r="C402" t="s">
        <v>408</v>
      </c>
      <c r="D402" t="s">
        <v>24</v>
      </c>
      <c r="E402">
        <v>2018</v>
      </c>
      <c r="F402" t="s">
        <v>45</v>
      </c>
      <c r="G402" t="s">
        <v>21</v>
      </c>
      <c r="H402" t="s">
        <v>15</v>
      </c>
      <c r="I402" t="s">
        <v>46</v>
      </c>
      <c r="J402">
        <v>9.5331432999999993E-2</v>
      </c>
      <c r="L402">
        <v>125.56780000000001</v>
      </c>
      <c r="M402">
        <v>5</v>
      </c>
    </row>
    <row r="403" spans="1:13" x14ac:dyDescent="0.3">
      <c r="A403" t="s">
        <v>17</v>
      </c>
      <c r="B403">
        <v>400</v>
      </c>
      <c r="C403" t="s">
        <v>409</v>
      </c>
      <c r="D403" t="s">
        <v>12</v>
      </c>
      <c r="E403">
        <v>2018</v>
      </c>
      <c r="F403" t="s">
        <v>45</v>
      </c>
      <c r="G403" t="s">
        <v>21</v>
      </c>
      <c r="H403" t="s">
        <v>15</v>
      </c>
      <c r="I403" t="s">
        <v>46</v>
      </c>
      <c r="J403">
        <v>0</v>
      </c>
      <c r="L403">
        <v>231.96420000000001</v>
      </c>
      <c r="M403">
        <v>5</v>
      </c>
    </row>
    <row r="404" spans="1:13" x14ac:dyDescent="0.3">
      <c r="A404" t="s">
        <v>17</v>
      </c>
      <c r="B404">
        <v>401</v>
      </c>
      <c r="C404" t="s">
        <v>43</v>
      </c>
      <c r="D404" t="s">
        <v>12</v>
      </c>
      <c r="E404">
        <v>2018</v>
      </c>
      <c r="F404" t="s">
        <v>45</v>
      </c>
      <c r="G404" t="s">
        <v>21</v>
      </c>
      <c r="H404" t="s">
        <v>15</v>
      </c>
      <c r="I404" t="s">
        <v>46</v>
      </c>
      <c r="J404">
        <v>2.4032484E-2</v>
      </c>
      <c r="L404">
        <v>124.973</v>
      </c>
      <c r="M404">
        <v>5</v>
      </c>
    </row>
    <row r="405" spans="1:13" x14ac:dyDescent="0.3">
      <c r="A405" t="s">
        <v>17</v>
      </c>
      <c r="B405">
        <v>402</v>
      </c>
      <c r="C405" t="s">
        <v>60</v>
      </c>
      <c r="D405" t="s">
        <v>61</v>
      </c>
      <c r="E405">
        <v>2018</v>
      </c>
      <c r="F405" t="s">
        <v>45</v>
      </c>
      <c r="G405" t="s">
        <v>21</v>
      </c>
      <c r="H405" t="s">
        <v>15</v>
      </c>
      <c r="I405" t="s">
        <v>46</v>
      </c>
      <c r="J405">
        <v>1.6745263999999999E-2</v>
      </c>
      <c r="L405">
        <v>180.76599999999999</v>
      </c>
      <c r="M405">
        <v>5</v>
      </c>
    </row>
    <row r="406" spans="1:13" x14ac:dyDescent="0.3">
      <c r="A406" t="s">
        <v>17</v>
      </c>
      <c r="B406">
        <v>403</v>
      </c>
      <c r="C406" t="s">
        <v>410</v>
      </c>
      <c r="D406" t="s">
        <v>19</v>
      </c>
      <c r="E406">
        <v>2018</v>
      </c>
      <c r="F406" t="s">
        <v>45</v>
      </c>
      <c r="G406" t="s">
        <v>21</v>
      </c>
      <c r="H406" t="s">
        <v>15</v>
      </c>
      <c r="I406" t="s">
        <v>46</v>
      </c>
      <c r="J406">
        <v>5.8198141000000002E-2</v>
      </c>
      <c r="L406">
        <v>110.45440000000001</v>
      </c>
      <c r="M406">
        <v>5</v>
      </c>
    </row>
    <row r="407" spans="1:13" x14ac:dyDescent="0.3">
      <c r="A407" t="s">
        <v>17</v>
      </c>
      <c r="B407">
        <v>404</v>
      </c>
      <c r="C407" t="s">
        <v>411</v>
      </c>
      <c r="D407" t="s">
        <v>42</v>
      </c>
      <c r="E407">
        <v>2018</v>
      </c>
      <c r="F407" t="s">
        <v>45</v>
      </c>
      <c r="G407" t="s">
        <v>21</v>
      </c>
      <c r="H407" t="s">
        <v>15</v>
      </c>
      <c r="I407" t="s">
        <v>46</v>
      </c>
      <c r="J407">
        <v>9.2564193000000003E-2</v>
      </c>
      <c r="L407">
        <v>53.495600000000003</v>
      </c>
      <c r="M407">
        <v>5</v>
      </c>
    </row>
    <row r="408" spans="1:13" x14ac:dyDescent="0.3">
      <c r="A408" t="s">
        <v>17</v>
      </c>
      <c r="B408">
        <v>405</v>
      </c>
      <c r="C408" t="s">
        <v>412</v>
      </c>
      <c r="D408" t="s">
        <v>42</v>
      </c>
      <c r="E408">
        <v>2018</v>
      </c>
      <c r="F408" t="s">
        <v>45</v>
      </c>
      <c r="G408" t="s">
        <v>21</v>
      </c>
      <c r="H408" t="s">
        <v>15</v>
      </c>
      <c r="I408" t="s">
        <v>46</v>
      </c>
      <c r="J408">
        <v>0.12929931</v>
      </c>
      <c r="L408">
        <v>178.23699999999999</v>
      </c>
      <c r="M408">
        <v>5</v>
      </c>
    </row>
    <row r="409" spans="1:13" x14ac:dyDescent="0.3">
      <c r="A409" t="s">
        <v>17</v>
      </c>
      <c r="B409">
        <v>406</v>
      </c>
      <c r="C409" t="s">
        <v>413</v>
      </c>
      <c r="D409" t="s">
        <v>42</v>
      </c>
      <c r="E409">
        <v>2018</v>
      </c>
      <c r="F409" t="s">
        <v>45</v>
      </c>
      <c r="G409" t="s">
        <v>21</v>
      </c>
      <c r="H409" t="s">
        <v>15</v>
      </c>
      <c r="I409" t="s">
        <v>46</v>
      </c>
      <c r="J409">
        <v>7.3879939000000006E-2</v>
      </c>
      <c r="L409">
        <v>94.046199999999999</v>
      </c>
      <c r="M409">
        <v>5</v>
      </c>
    </row>
    <row r="410" spans="1:13" x14ac:dyDescent="0.3">
      <c r="A410" t="s">
        <v>17</v>
      </c>
      <c r="B410">
        <v>407</v>
      </c>
      <c r="C410" t="s">
        <v>380</v>
      </c>
      <c r="D410" t="s">
        <v>42</v>
      </c>
      <c r="E410">
        <v>2018</v>
      </c>
      <c r="F410" t="s">
        <v>45</v>
      </c>
      <c r="G410" t="s">
        <v>21</v>
      </c>
      <c r="H410" t="s">
        <v>15</v>
      </c>
      <c r="I410" t="s">
        <v>46</v>
      </c>
      <c r="J410">
        <v>7.6183666999999997E-2</v>
      </c>
      <c r="L410">
        <v>245.64599999999999</v>
      </c>
      <c r="M410">
        <v>5</v>
      </c>
    </row>
    <row r="411" spans="1:13" x14ac:dyDescent="0.3">
      <c r="A411" t="s">
        <v>17</v>
      </c>
      <c r="B411">
        <v>408</v>
      </c>
      <c r="C411" t="s">
        <v>115</v>
      </c>
      <c r="D411" t="s">
        <v>42</v>
      </c>
      <c r="E411">
        <v>2018</v>
      </c>
      <c r="F411" t="s">
        <v>45</v>
      </c>
      <c r="G411" t="s">
        <v>21</v>
      </c>
      <c r="H411" t="s">
        <v>15</v>
      </c>
      <c r="I411" t="s">
        <v>46</v>
      </c>
      <c r="J411">
        <v>6.6969525000000002E-2</v>
      </c>
      <c r="L411">
        <v>39.279600000000002</v>
      </c>
      <c r="M411">
        <v>5</v>
      </c>
    </row>
    <row r="412" spans="1:13" x14ac:dyDescent="0.3">
      <c r="A412" t="s">
        <v>17</v>
      </c>
      <c r="B412">
        <v>409</v>
      </c>
      <c r="C412" t="s">
        <v>382</v>
      </c>
      <c r="D412" t="s">
        <v>42</v>
      </c>
      <c r="E412">
        <v>2018</v>
      </c>
      <c r="F412" t="s">
        <v>45</v>
      </c>
      <c r="G412" t="s">
        <v>21</v>
      </c>
      <c r="H412" t="s">
        <v>15</v>
      </c>
      <c r="I412" t="s">
        <v>46</v>
      </c>
      <c r="J412">
        <v>1.4153743E-2</v>
      </c>
      <c r="L412">
        <v>145.64179999999999</v>
      </c>
      <c r="M412">
        <v>5</v>
      </c>
    </row>
    <row r="413" spans="1:13" x14ac:dyDescent="0.3">
      <c r="A413" t="s">
        <v>17</v>
      </c>
      <c r="B413">
        <v>410</v>
      </c>
      <c r="C413" t="s">
        <v>414</v>
      </c>
      <c r="D413" t="s">
        <v>42</v>
      </c>
      <c r="E413">
        <v>2018</v>
      </c>
      <c r="F413" t="s">
        <v>45</v>
      </c>
      <c r="G413" t="s">
        <v>21</v>
      </c>
      <c r="H413" t="s">
        <v>15</v>
      </c>
      <c r="I413" t="s">
        <v>46</v>
      </c>
      <c r="J413">
        <v>1.9412192000000002E-2</v>
      </c>
      <c r="L413">
        <v>166.54740000000001</v>
      </c>
      <c r="M413">
        <v>5</v>
      </c>
    </row>
    <row r="414" spans="1:13" x14ac:dyDescent="0.3">
      <c r="A414" t="s">
        <v>17</v>
      </c>
      <c r="B414">
        <v>411</v>
      </c>
      <c r="C414" t="s">
        <v>415</v>
      </c>
      <c r="D414" t="s">
        <v>64</v>
      </c>
      <c r="E414">
        <v>2018</v>
      </c>
      <c r="F414" t="s">
        <v>45</v>
      </c>
      <c r="G414" t="s">
        <v>21</v>
      </c>
      <c r="H414" t="s">
        <v>15</v>
      </c>
      <c r="I414" t="s">
        <v>46</v>
      </c>
      <c r="J414">
        <v>0.117607719</v>
      </c>
      <c r="L414">
        <v>55.258800000000001</v>
      </c>
      <c r="M414">
        <v>5</v>
      </c>
    </row>
    <row r="415" spans="1:13" x14ac:dyDescent="0.3">
      <c r="A415" t="s">
        <v>17</v>
      </c>
      <c r="B415">
        <v>412</v>
      </c>
      <c r="C415" t="s">
        <v>416</v>
      </c>
      <c r="D415" t="s">
        <v>48</v>
      </c>
      <c r="E415">
        <v>2018</v>
      </c>
      <c r="F415" t="s">
        <v>45</v>
      </c>
      <c r="G415" t="s">
        <v>21</v>
      </c>
      <c r="H415" t="s">
        <v>15</v>
      </c>
      <c r="I415" t="s">
        <v>46</v>
      </c>
      <c r="J415">
        <v>0.14057197099999999</v>
      </c>
      <c r="L415">
        <v>154.7998</v>
      </c>
      <c r="M415">
        <v>5</v>
      </c>
    </row>
    <row r="416" spans="1:13" x14ac:dyDescent="0.3">
      <c r="A416" t="s">
        <v>17</v>
      </c>
      <c r="B416">
        <v>413</v>
      </c>
      <c r="C416" t="s">
        <v>417</v>
      </c>
      <c r="D416" t="s">
        <v>48</v>
      </c>
      <c r="E416">
        <v>2018</v>
      </c>
      <c r="F416" t="s">
        <v>45</v>
      </c>
      <c r="G416" t="s">
        <v>21</v>
      </c>
      <c r="H416" t="s">
        <v>15</v>
      </c>
      <c r="I416" t="s">
        <v>46</v>
      </c>
      <c r="J416">
        <v>9.9478450999999996E-2</v>
      </c>
      <c r="L416">
        <v>194.4452</v>
      </c>
      <c r="M416">
        <v>5</v>
      </c>
    </row>
    <row r="417" spans="1:13" x14ac:dyDescent="0.3">
      <c r="A417" t="s">
        <v>17</v>
      </c>
      <c r="B417">
        <v>414</v>
      </c>
      <c r="C417" t="s">
        <v>418</v>
      </c>
      <c r="D417" t="s">
        <v>48</v>
      </c>
      <c r="E417">
        <v>2018</v>
      </c>
      <c r="F417" t="s">
        <v>45</v>
      </c>
      <c r="G417" t="s">
        <v>21</v>
      </c>
      <c r="H417" t="s">
        <v>15</v>
      </c>
      <c r="I417" t="s">
        <v>46</v>
      </c>
      <c r="J417">
        <v>3.3725743000000002E-2</v>
      </c>
      <c r="L417">
        <v>211.6902</v>
      </c>
      <c r="M417">
        <v>5</v>
      </c>
    </row>
    <row r="418" spans="1:13" x14ac:dyDescent="0.3">
      <c r="A418" t="s">
        <v>17</v>
      </c>
      <c r="B418">
        <v>415</v>
      </c>
      <c r="C418" t="s">
        <v>356</v>
      </c>
      <c r="D418" t="s">
        <v>32</v>
      </c>
      <c r="E418">
        <v>2018</v>
      </c>
      <c r="F418" t="s">
        <v>45</v>
      </c>
      <c r="G418" t="s">
        <v>21</v>
      </c>
      <c r="H418" t="s">
        <v>15</v>
      </c>
      <c r="I418" t="s">
        <v>46</v>
      </c>
      <c r="J418">
        <v>5.3113721000000003E-2</v>
      </c>
      <c r="L418">
        <v>44.377000000000002</v>
      </c>
      <c r="M418">
        <v>5</v>
      </c>
    </row>
    <row r="419" spans="1:13" x14ac:dyDescent="0.3">
      <c r="A419" t="s">
        <v>10</v>
      </c>
      <c r="B419">
        <v>416</v>
      </c>
      <c r="C419" t="s">
        <v>419</v>
      </c>
      <c r="D419" t="s">
        <v>95</v>
      </c>
      <c r="E419">
        <v>2018</v>
      </c>
      <c r="F419" t="s">
        <v>45</v>
      </c>
      <c r="G419" t="s">
        <v>21</v>
      </c>
      <c r="H419" t="s">
        <v>15</v>
      </c>
      <c r="I419" t="s">
        <v>46</v>
      </c>
      <c r="J419">
        <v>0</v>
      </c>
      <c r="L419">
        <v>165.58680000000001</v>
      </c>
      <c r="M419">
        <v>5</v>
      </c>
    </row>
    <row r="420" spans="1:13" x14ac:dyDescent="0.3">
      <c r="A420" t="s">
        <v>10</v>
      </c>
      <c r="B420">
        <v>417</v>
      </c>
      <c r="C420" t="s">
        <v>420</v>
      </c>
      <c r="D420" t="s">
        <v>95</v>
      </c>
      <c r="E420">
        <v>2018</v>
      </c>
      <c r="F420" t="s">
        <v>45</v>
      </c>
      <c r="G420" t="s">
        <v>21</v>
      </c>
      <c r="H420" t="s">
        <v>15</v>
      </c>
      <c r="I420" t="s">
        <v>46</v>
      </c>
      <c r="J420">
        <v>6.2954719999999999E-3</v>
      </c>
      <c r="L420">
        <v>122.4098</v>
      </c>
      <c r="M420">
        <v>5</v>
      </c>
    </row>
    <row r="421" spans="1:13" x14ac:dyDescent="0.3">
      <c r="A421" t="s">
        <v>10</v>
      </c>
      <c r="B421">
        <v>418</v>
      </c>
      <c r="C421" t="s">
        <v>421</v>
      </c>
      <c r="D421" t="s">
        <v>95</v>
      </c>
      <c r="E421">
        <v>2018</v>
      </c>
      <c r="F421" t="s">
        <v>45</v>
      </c>
      <c r="G421" t="s">
        <v>21</v>
      </c>
      <c r="H421" t="s">
        <v>15</v>
      </c>
      <c r="I421" t="s">
        <v>46</v>
      </c>
      <c r="J421">
        <v>0.13948429200000001</v>
      </c>
      <c r="L421">
        <v>94.311999999999998</v>
      </c>
      <c r="M421">
        <v>5</v>
      </c>
    </row>
    <row r="422" spans="1:13" x14ac:dyDescent="0.3">
      <c r="A422" t="s">
        <v>10</v>
      </c>
      <c r="B422">
        <v>419</v>
      </c>
      <c r="C422" t="s">
        <v>422</v>
      </c>
      <c r="D422" t="s">
        <v>74</v>
      </c>
      <c r="E422">
        <v>2018</v>
      </c>
      <c r="F422" t="s">
        <v>45</v>
      </c>
      <c r="G422" t="s">
        <v>21</v>
      </c>
      <c r="H422" t="s">
        <v>15</v>
      </c>
      <c r="I422" t="s">
        <v>46</v>
      </c>
      <c r="J422">
        <v>0.15607236099999999</v>
      </c>
      <c r="L422">
        <v>169.34739999999999</v>
      </c>
      <c r="M422">
        <v>5</v>
      </c>
    </row>
    <row r="423" spans="1:13" x14ac:dyDescent="0.3">
      <c r="A423" t="s">
        <v>10</v>
      </c>
      <c r="B423">
        <v>420</v>
      </c>
      <c r="C423" t="s">
        <v>423</v>
      </c>
      <c r="D423" t="s">
        <v>28</v>
      </c>
      <c r="E423">
        <v>2018</v>
      </c>
      <c r="F423" t="s">
        <v>45</v>
      </c>
      <c r="G423" t="s">
        <v>21</v>
      </c>
      <c r="H423" t="s">
        <v>15</v>
      </c>
      <c r="I423" t="s">
        <v>46</v>
      </c>
      <c r="J423">
        <v>0.102226474</v>
      </c>
      <c r="L423">
        <v>91.311999999999998</v>
      </c>
      <c r="M423">
        <v>5</v>
      </c>
    </row>
    <row r="424" spans="1:13" x14ac:dyDescent="0.3">
      <c r="A424" t="s">
        <v>10</v>
      </c>
      <c r="B424">
        <v>421</v>
      </c>
      <c r="C424" t="s">
        <v>396</v>
      </c>
      <c r="D424" t="s">
        <v>28</v>
      </c>
      <c r="E424">
        <v>2018</v>
      </c>
      <c r="F424" t="s">
        <v>45</v>
      </c>
      <c r="G424" t="s">
        <v>21</v>
      </c>
      <c r="H424" t="s">
        <v>15</v>
      </c>
      <c r="I424" t="s">
        <v>46</v>
      </c>
      <c r="J424">
        <v>0.16065368199999999</v>
      </c>
      <c r="L424">
        <v>185.22659999999999</v>
      </c>
      <c r="M424">
        <v>5</v>
      </c>
    </row>
    <row r="425" spans="1:13" x14ac:dyDescent="0.3">
      <c r="A425" t="s">
        <v>10</v>
      </c>
      <c r="B425">
        <v>422</v>
      </c>
      <c r="C425" t="s">
        <v>424</v>
      </c>
      <c r="D425" t="s">
        <v>67</v>
      </c>
      <c r="E425">
        <v>2018</v>
      </c>
      <c r="F425" t="s">
        <v>45</v>
      </c>
      <c r="G425" t="s">
        <v>21</v>
      </c>
      <c r="H425" t="s">
        <v>15</v>
      </c>
      <c r="I425" t="s">
        <v>46</v>
      </c>
      <c r="J425">
        <v>3.7962695999999997E-2</v>
      </c>
      <c r="L425">
        <v>97.572599999999994</v>
      </c>
      <c r="M425">
        <v>5</v>
      </c>
    </row>
    <row r="426" spans="1:13" x14ac:dyDescent="0.3">
      <c r="A426" t="s">
        <v>10</v>
      </c>
      <c r="B426">
        <v>423</v>
      </c>
      <c r="C426" t="s">
        <v>425</v>
      </c>
      <c r="D426" t="s">
        <v>24</v>
      </c>
      <c r="E426">
        <v>2018</v>
      </c>
      <c r="F426" t="s">
        <v>45</v>
      </c>
      <c r="G426" t="s">
        <v>21</v>
      </c>
      <c r="H426" t="s">
        <v>15</v>
      </c>
      <c r="I426" t="s">
        <v>46</v>
      </c>
      <c r="J426">
        <v>9.0473389000000001E-2</v>
      </c>
      <c r="L426">
        <v>229.79839999999999</v>
      </c>
      <c r="M426">
        <v>5</v>
      </c>
    </row>
    <row r="427" spans="1:13" x14ac:dyDescent="0.3">
      <c r="A427" t="s">
        <v>10</v>
      </c>
      <c r="B427">
        <v>424</v>
      </c>
      <c r="C427" t="s">
        <v>426</v>
      </c>
      <c r="D427" t="s">
        <v>12</v>
      </c>
      <c r="E427">
        <v>2018</v>
      </c>
      <c r="F427" t="s">
        <v>45</v>
      </c>
      <c r="G427" t="s">
        <v>21</v>
      </c>
      <c r="H427" t="s">
        <v>15</v>
      </c>
      <c r="I427" t="s">
        <v>46</v>
      </c>
      <c r="J427">
        <v>0.14433849300000001</v>
      </c>
      <c r="L427">
        <v>172.108</v>
      </c>
      <c r="M427">
        <v>5</v>
      </c>
    </row>
    <row r="428" spans="1:13" x14ac:dyDescent="0.3">
      <c r="A428" t="s">
        <v>10</v>
      </c>
      <c r="B428">
        <v>425</v>
      </c>
      <c r="C428" t="s">
        <v>427</v>
      </c>
      <c r="D428" t="s">
        <v>12</v>
      </c>
      <c r="E428">
        <v>2018</v>
      </c>
      <c r="F428" t="s">
        <v>45</v>
      </c>
      <c r="G428" t="s">
        <v>21</v>
      </c>
      <c r="H428" t="s">
        <v>15</v>
      </c>
      <c r="I428" t="s">
        <v>46</v>
      </c>
      <c r="J428">
        <v>3.8313980999999997E-2</v>
      </c>
      <c r="L428">
        <v>109.95699999999999</v>
      </c>
      <c r="M428">
        <v>5</v>
      </c>
    </row>
    <row r="429" spans="1:13" x14ac:dyDescent="0.3">
      <c r="A429" t="s">
        <v>10</v>
      </c>
      <c r="B429">
        <v>426</v>
      </c>
      <c r="C429" t="s">
        <v>428</v>
      </c>
      <c r="D429" t="s">
        <v>54</v>
      </c>
      <c r="E429">
        <v>2018</v>
      </c>
      <c r="F429" t="s">
        <v>45</v>
      </c>
      <c r="G429" t="s">
        <v>21</v>
      </c>
      <c r="H429" t="s">
        <v>15</v>
      </c>
      <c r="I429" t="s">
        <v>46</v>
      </c>
      <c r="J429">
        <v>0.17262968300000001</v>
      </c>
      <c r="L429">
        <v>148.4708</v>
      </c>
      <c r="M429">
        <v>5</v>
      </c>
    </row>
    <row r="430" spans="1:13" x14ac:dyDescent="0.3">
      <c r="A430" t="s">
        <v>10</v>
      </c>
      <c r="B430">
        <v>427</v>
      </c>
      <c r="C430" t="s">
        <v>261</v>
      </c>
      <c r="D430" t="s">
        <v>48</v>
      </c>
      <c r="E430">
        <v>2018</v>
      </c>
      <c r="F430" t="s">
        <v>45</v>
      </c>
      <c r="G430" t="s">
        <v>21</v>
      </c>
      <c r="H430" t="s">
        <v>15</v>
      </c>
      <c r="I430" t="s">
        <v>46</v>
      </c>
      <c r="J430">
        <v>1.0928678000000001E-2</v>
      </c>
      <c r="L430">
        <v>167.08420000000001</v>
      </c>
      <c r="M430">
        <v>5</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437</v>
      </c>
      <c r="C440" t="s">
        <v>236</v>
      </c>
      <c r="D440" t="s">
        <v>19</v>
      </c>
      <c r="E440">
        <v>2011</v>
      </c>
      <c r="F440" t="s">
        <v>39</v>
      </c>
      <c r="G440" t="s">
        <v>21</v>
      </c>
      <c r="H440" t="s">
        <v>15</v>
      </c>
      <c r="I440" t="s">
        <v>40</v>
      </c>
      <c r="J440">
        <v>5.0808820999999997E-2</v>
      </c>
      <c r="K440">
        <v>5.1749999999999998</v>
      </c>
      <c r="L440">
        <v>33.687399999999997</v>
      </c>
      <c r="M440">
        <v>4.9000000000000004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17</v>
      </c>
      <c r="B442">
        <v>439</v>
      </c>
      <c r="C442" t="s">
        <v>435</v>
      </c>
      <c r="D442" t="s">
        <v>42</v>
      </c>
      <c r="E442">
        <v>2022</v>
      </c>
      <c r="F442" t="s">
        <v>20</v>
      </c>
      <c r="G442" t="s">
        <v>21</v>
      </c>
      <c r="H442" t="s">
        <v>15</v>
      </c>
      <c r="I442" t="s">
        <v>22</v>
      </c>
      <c r="J442">
        <v>1.6176343999999999E-2</v>
      </c>
      <c r="K442">
        <v>8.51</v>
      </c>
      <c r="L442">
        <v>192.14779999999999</v>
      </c>
      <c r="M442">
        <v>4.9000000000000004</v>
      </c>
    </row>
    <row r="443" spans="1:13" x14ac:dyDescent="0.3">
      <c r="A443" t="s">
        <v>1611</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3">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3">
      <c r="A445" t="s">
        <v>17</v>
      </c>
      <c r="B445">
        <v>442</v>
      </c>
      <c r="C445" t="s">
        <v>438</v>
      </c>
      <c r="D445" t="s">
        <v>19</v>
      </c>
      <c r="E445">
        <v>2018</v>
      </c>
      <c r="F445" t="s">
        <v>45</v>
      </c>
      <c r="G445" t="s">
        <v>21</v>
      </c>
      <c r="H445" t="s">
        <v>15</v>
      </c>
      <c r="I445" t="s">
        <v>46</v>
      </c>
      <c r="J445">
        <v>0</v>
      </c>
      <c r="L445">
        <v>175.40280000000001</v>
      </c>
      <c r="M445">
        <v>4.9000000000000004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17</v>
      </c>
      <c r="B453">
        <v>450</v>
      </c>
      <c r="C453" t="s">
        <v>445</v>
      </c>
      <c r="D453" t="s">
        <v>95</v>
      </c>
      <c r="E453">
        <v>2018</v>
      </c>
      <c r="F453" t="s">
        <v>45</v>
      </c>
      <c r="G453" t="s">
        <v>21</v>
      </c>
      <c r="H453" t="s">
        <v>15</v>
      </c>
      <c r="I453" t="s">
        <v>46</v>
      </c>
      <c r="J453">
        <v>2.1170542000000001E-2</v>
      </c>
      <c r="L453">
        <v>117.61239999999999</v>
      </c>
      <c r="M453">
        <v>4.8</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
      <c r="A474" t="s">
        <v>17</v>
      </c>
      <c r="B474">
        <v>471</v>
      </c>
      <c r="C474" t="s">
        <v>291</v>
      </c>
      <c r="D474" t="s">
        <v>28</v>
      </c>
      <c r="E474">
        <v>2015</v>
      </c>
      <c r="F474" t="s">
        <v>33</v>
      </c>
      <c r="G474" t="s">
        <v>34</v>
      </c>
      <c r="H474" t="s">
        <v>15</v>
      </c>
      <c r="I474" t="s">
        <v>16</v>
      </c>
      <c r="J474">
        <v>0.170152831</v>
      </c>
      <c r="K474">
        <v>20.7</v>
      </c>
      <c r="L474">
        <v>182.6266</v>
      </c>
      <c r="M474">
        <v>4.8</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487</v>
      </c>
      <c r="C490" t="s">
        <v>476</v>
      </c>
      <c r="D490" t="s">
        <v>48</v>
      </c>
      <c r="E490">
        <v>2011</v>
      </c>
      <c r="F490" t="s">
        <v>39</v>
      </c>
      <c r="G490" t="s">
        <v>21</v>
      </c>
      <c r="H490" t="s">
        <v>15</v>
      </c>
      <c r="I490" t="s">
        <v>40</v>
      </c>
      <c r="J490">
        <v>7.3251427999999993E-2</v>
      </c>
      <c r="K490">
        <v>13.15</v>
      </c>
      <c r="L490">
        <v>181.69499999999999</v>
      </c>
      <c r="M490">
        <v>4.8</v>
      </c>
    </row>
    <row r="491" spans="1:13" x14ac:dyDescent="0.3">
      <c r="A491" t="s">
        <v>17</v>
      </c>
      <c r="B491">
        <v>488</v>
      </c>
      <c r="C491" t="s">
        <v>477</v>
      </c>
      <c r="D491" t="s">
        <v>95</v>
      </c>
      <c r="E491">
        <v>2011</v>
      </c>
      <c r="F491" t="s">
        <v>39</v>
      </c>
      <c r="G491" t="s">
        <v>21</v>
      </c>
      <c r="H491" t="s">
        <v>15</v>
      </c>
      <c r="I491" t="s">
        <v>40</v>
      </c>
      <c r="J491">
        <v>6.2762373999999996E-2</v>
      </c>
      <c r="K491">
        <v>6.8</v>
      </c>
      <c r="L491">
        <v>50.403399999999998</v>
      </c>
      <c r="M491">
        <v>4.8</v>
      </c>
    </row>
    <row r="492" spans="1:13" x14ac:dyDescent="0.3">
      <c r="A492" t="s">
        <v>17</v>
      </c>
      <c r="B492">
        <v>489</v>
      </c>
      <c r="C492" t="s">
        <v>478</v>
      </c>
      <c r="D492" t="s">
        <v>95</v>
      </c>
      <c r="E492">
        <v>2011</v>
      </c>
      <c r="F492" t="s">
        <v>39</v>
      </c>
      <c r="G492" t="s">
        <v>21</v>
      </c>
      <c r="H492" t="s">
        <v>15</v>
      </c>
      <c r="I492" t="s">
        <v>40</v>
      </c>
      <c r="J492">
        <v>0.101231721</v>
      </c>
      <c r="K492">
        <v>13.5</v>
      </c>
      <c r="L492">
        <v>86.254000000000005</v>
      </c>
      <c r="M492">
        <v>4.8</v>
      </c>
    </row>
    <row r="493" spans="1:13" x14ac:dyDescent="0.3">
      <c r="A493" t="s">
        <v>17</v>
      </c>
      <c r="B493">
        <v>490</v>
      </c>
      <c r="C493" t="s">
        <v>447</v>
      </c>
      <c r="D493" t="s">
        <v>12</v>
      </c>
      <c r="E493">
        <v>2011</v>
      </c>
      <c r="F493" t="s">
        <v>39</v>
      </c>
      <c r="G493" t="s">
        <v>21</v>
      </c>
      <c r="H493" t="s">
        <v>15</v>
      </c>
      <c r="I493" t="s">
        <v>40</v>
      </c>
      <c r="J493">
        <v>5.5603752999999999E-2</v>
      </c>
      <c r="K493">
        <v>12.85</v>
      </c>
      <c r="L493">
        <v>195.67679999999999</v>
      </c>
      <c r="M493">
        <v>4.8</v>
      </c>
    </row>
    <row r="494" spans="1:13" x14ac:dyDescent="0.3">
      <c r="A494" t="s">
        <v>17</v>
      </c>
      <c r="B494">
        <v>491</v>
      </c>
      <c r="C494" t="s">
        <v>479</v>
      </c>
      <c r="D494" t="s">
        <v>48</v>
      </c>
      <c r="E494">
        <v>2011</v>
      </c>
      <c r="F494" t="s">
        <v>39</v>
      </c>
      <c r="G494" t="s">
        <v>21</v>
      </c>
      <c r="H494" t="s">
        <v>30</v>
      </c>
      <c r="I494" t="s">
        <v>40</v>
      </c>
      <c r="J494">
        <v>4.9498820999999998E-2</v>
      </c>
      <c r="K494">
        <v>9.6950000000000003</v>
      </c>
      <c r="L494">
        <v>158.792</v>
      </c>
      <c r="M494">
        <v>4.8</v>
      </c>
    </row>
    <row r="495" spans="1:13" x14ac:dyDescent="0.3">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17</v>
      </c>
      <c r="B499">
        <v>496</v>
      </c>
      <c r="C499" t="s">
        <v>483</v>
      </c>
      <c r="D499" t="s">
        <v>67</v>
      </c>
      <c r="E499">
        <v>2022</v>
      </c>
      <c r="F499" t="s">
        <v>20</v>
      </c>
      <c r="G499" t="s">
        <v>21</v>
      </c>
      <c r="H499" t="s">
        <v>15</v>
      </c>
      <c r="I499" t="s">
        <v>22</v>
      </c>
      <c r="J499">
        <v>7.5885920999999995E-2</v>
      </c>
      <c r="K499">
        <v>13.1</v>
      </c>
      <c r="L499">
        <v>165.11580000000001</v>
      </c>
      <c r="M499">
        <v>4.8</v>
      </c>
    </row>
    <row r="500" spans="1:13" x14ac:dyDescent="0.3">
      <c r="A500" t="s">
        <v>17</v>
      </c>
      <c r="B500">
        <v>497</v>
      </c>
      <c r="C500" t="s">
        <v>484</v>
      </c>
      <c r="D500" t="s">
        <v>67</v>
      </c>
      <c r="E500">
        <v>2022</v>
      </c>
      <c r="F500" t="s">
        <v>20</v>
      </c>
      <c r="G500" t="s">
        <v>21</v>
      </c>
      <c r="H500" t="s">
        <v>15</v>
      </c>
      <c r="I500" t="s">
        <v>22</v>
      </c>
      <c r="J500">
        <v>3.6474040999999999E-2</v>
      </c>
      <c r="K500">
        <v>20.25</v>
      </c>
      <c r="L500">
        <v>218.34819999999999</v>
      </c>
      <c r="M500">
        <v>4.8</v>
      </c>
    </row>
    <row r="501" spans="1:13" x14ac:dyDescent="0.3">
      <c r="A501" t="s">
        <v>17</v>
      </c>
      <c r="B501">
        <v>498</v>
      </c>
      <c r="C501" t="s">
        <v>485</v>
      </c>
      <c r="D501" t="s">
        <v>48</v>
      </c>
      <c r="E501">
        <v>2022</v>
      </c>
      <c r="F501" t="s">
        <v>20</v>
      </c>
      <c r="G501" t="s">
        <v>21</v>
      </c>
      <c r="H501" t="s">
        <v>15</v>
      </c>
      <c r="I501" t="s">
        <v>22</v>
      </c>
      <c r="J501">
        <v>4.5006030000000002E-2</v>
      </c>
      <c r="K501">
        <v>11.1</v>
      </c>
      <c r="L501">
        <v>174.00540000000001</v>
      </c>
      <c r="M501">
        <v>4.8</v>
      </c>
    </row>
    <row r="502" spans="1:13" x14ac:dyDescent="0.3">
      <c r="A502" t="s">
        <v>17</v>
      </c>
      <c r="B502">
        <v>499</v>
      </c>
      <c r="C502" t="s">
        <v>181</v>
      </c>
      <c r="D502" t="s">
        <v>32</v>
      </c>
      <c r="E502">
        <v>2022</v>
      </c>
      <c r="F502" t="s">
        <v>20</v>
      </c>
      <c r="G502" t="s">
        <v>21</v>
      </c>
      <c r="H502" t="s">
        <v>15</v>
      </c>
      <c r="I502" t="s">
        <v>22</v>
      </c>
      <c r="J502">
        <v>3.0920531000000001E-2</v>
      </c>
      <c r="K502">
        <v>13.85</v>
      </c>
      <c r="L502">
        <v>141.0154</v>
      </c>
      <c r="M502">
        <v>4.8</v>
      </c>
    </row>
    <row r="503" spans="1:13" x14ac:dyDescent="0.3">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3">
      <c r="A504" t="s">
        <v>10</v>
      </c>
      <c r="B504">
        <v>501</v>
      </c>
      <c r="C504" t="s">
        <v>487</v>
      </c>
      <c r="D504" t="s">
        <v>48</v>
      </c>
      <c r="E504">
        <v>2022</v>
      </c>
      <c r="F504" t="s">
        <v>20</v>
      </c>
      <c r="G504" t="s">
        <v>21</v>
      </c>
      <c r="H504" t="s">
        <v>15</v>
      </c>
      <c r="I504" t="s">
        <v>22</v>
      </c>
      <c r="J504">
        <v>0</v>
      </c>
      <c r="K504">
        <v>6.67</v>
      </c>
      <c r="L504">
        <v>90.551400000000001</v>
      </c>
      <c r="M504">
        <v>4.8</v>
      </c>
    </row>
    <row r="505" spans="1:13" x14ac:dyDescent="0.3">
      <c r="A505" t="s">
        <v>10</v>
      </c>
      <c r="B505">
        <v>502</v>
      </c>
      <c r="C505" t="s">
        <v>488</v>
      </c>
      <c r="D505" t="s">
        <v>12</v>
      </c>
      <c r="E505">
        <v>2018</v>
      </c>
      <c r="F505" t="s">
        <v>45</v>
      </c>
      <c r="G505" t="s">
        <v>21</v>
      </c>
      <c r="H505" t="s">
        <v>15</v>
      </c>
      <c r="I505" t="s">
        <v>46</v>
      </c>
      <c r="J505">
        <v>4.8738406999999997E-2</v>
      </c>
      <c r="L505">
        <v>152.8682</v>
      </c>
      <c r="M505">
        <v>4.8</v>
      </c>
    </row>
    <row r="506" spans="1:13" x14ac:dyDescent="0.3">
      <c r="A506" t="s">
        <v>10</v>
      </c>
      <c r="B506">
        <v>503</v>
      </c>
      <c r="C506" t="s">
        <v>489</v>
      </c>
      <c r="D506" t="s">
        <v>54</v>
      </c>
      <c r="E506">
        <v>2018</v>
      </c>
      <c r="F506" t="s">
        <v>45</v>
      </c>
      <c r="G506" t="s">
        <v>21</v>
      </c>
      <c r="H506" t="s">
        <v>15</v>
      </c>
      <c r="I506" t="s">
        <v>46</v>
      </c>
      <c r="J506">
        <v>3.670437E-2</v>
      </c>
      <c r="L506">
        <v>228.1352</v>
      </c>
      <c r="M506">
        <v>4.8</v>
      </c>
    </row>
    <row r="507" spans="1:13" x14ac:dyDescent="0.3">
      <c r="A507" t="s">
        <v>10</v>
      </c>
      <c r="B507">
        <v>504</v>
      </c>
      <c r="C507" t="s">
        <v>490</v>
      </c>
      <c r="D507" t="s">
        <v>159</v>
      </c>
      <c r="E507">
        <v>2018</v>
      </c>
      <c r="F507" t="s">
        <v>45</v>
      </c>
      <c r="G507" t="s">
        <v>21</v>
      </c>
      <c r="H507" t="s">
        <v>15</v>
      </c>
      <c r="I507" t="s">
        <v>46</v>
      </c>
      <c r="J507">
        <v>5.436436E-2</v>
      </c>
      <c r="L507">
        <v>63.816800000000001</v>
      </c>
      <c r="M507">
        <v>4.8</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10</v>
      </c>
      <c r="B511">
        <v>508</v>
      </c>
      <c r="C511" t="s">
        <v>121</v>
      </c>
      <c r="D511" t="s">
        <v>95</v>
      </c>
      <c r="E511">
        <v>2018</v>
      </c>
      <c r="F511" t="s">
        <v>45</v>
      </c>
      <c r="G511" t="s">
        <v>21</v>
      </c>
      <c r="H511" t="s">
        <v>15</v>
      </c>
      <c r="I511" t="s">
        <v>46</v>
      </c>
      <c r="J511">
        <v>7.8912472999999997E-2</v>
      </c>
      <c r="L511">
        <v>99.904200000000003</v>
      </c>
      <c r="M511">
        <v>4.7</v>
      </c>
    </row>
    <row r="512" spans="1:13" x14ac:dyDescent="0.3">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559</v>
      </c>
      <c r="C562" t="s">
        <v>88</v>
      </c>
      <c r="D562" t="s">
        <v>48</v>
      </c>
      <c r="E562">
        <v>2011</v>
      </c>
      <c r="F562" t="s">
        <v>39</v>
      </c>
      <c r="G562" t="s">
        <v>21</v>
      </c>
      <c r="H562" t="s">
        <v>15</v>
      </c>
      <c r="I562" t="s">
        <v>40</v>
      </c>
      <c r="J562">
        <v>0.29182661599999998</v>
      </c>
      <c r="K562">
        <v>9.3000000000000007</v>
      </c>
      <c r="L562">
        <v>107.1964</v>
      </c>
      <c r="M562">
        <v>4.7</v>
      </c>
    </row>
    <row r="563" spans="1:13" x14ac:dyDescent="0.3">
      <c r="A563" t="s">
        <v>17</v>
      </c>
      <c r="B563">
        <v>560</v>
      </c>
      <c r="C563" t="s">
        <v>227</v>
      </c>
      <c r="D563" t="s">
        <v>67</v>
      </c>
      <c r="E563">
        <v>2011</v>
      </c>
      <c r="F563" t="s">
        <v>39</v>
      </c>
      <c r="G563" t="s">
        <v>21</v>
      </c>
      <c r="H563" t="s">
        <v>15</v>
      </c>
      <c r="I563" t="s">
        <v>40</v>
      </c>
      <c r="J563">
        <v>8.7625559999999995E-3</v>
      </c>
      <c r="K563">
        <v>19.850000000000001</v>
      </c>
      <c r="L563">
        <v>266.6884</v>
      </c>
      <c r="M563">
        <v>4.7</v>
      </c>
    </row>
    <row r="564" spans="1:13" x14ac:dyDescent="0.3">
      <c r="A564" t="s">
        <v>17</v>
      </c>
      <c r="B564">
        <v>561</v>
      </c>
      <c r="C564" t="s">
        <v>527</v>
      </c>
      <c r="D564" t="s">
        <v>24</v>
      </c>
      <c r="E564">
        <v>2011</v>
      </c>
      <c r="F564" t="s">
        <v>39</v>
      </c>
      <c r="G564" t="s">
        <v>21</v>
      </c>
      <c r="H564" t="s">
        <v>15</v>
      </c>
      <c r="I564" t="s">
        <v>40</v>
      </c>
      <c r="J564">
        <v>8.7559621000000004E-2</v>
      </c>
      <c r="K564">
        <v>7.36</v>
      </c>
      <c r="L564">
        <v>55.258800000000001</v>
      </c>
      <c r="M564">
        <v>4.7</v>
      </c>
    </row>
    <row r="565" spans="1:13" x14ac:dyDescent="0.3">
      <c r="A565" t="s">
        <v>17</v>
      </c>
      <c r="B565">
        <v>562</v>
      </c>
      <c r="C565" t="s">
        <v>528</v>
      </c>
      <c r="D565" t="s">
        <v>19</v>
      </c>
      <c r="E565">
        <v>2011</v>
      </c>
      <c r="F565" t="s">
        <v>39</v>
      </c>
      <c r="G565" t="s">
        <v>21</v>
      </c>
      <c r="H565" t="s">
        <v>15</v>
      </c>
      <c r="I565" t="s">
        <v>40</v>
      </c>
      <c r="J565">
        <v>4.0969757000000002E-2</v>
      </c>
      <c r="K565">
        <v>9.6</v>
      </c>
      <c r="L565">
        <v>188.72139999999999</v>
      </c>
      <c r="M565">
        <v>4.7</v>
      </c>
    </row>
    <row r="566" spans="1:13" x14ac:dyDescent="0.3">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
      <c r="A573" t="s">
        <v>17</v>
      </c>
      <c r="B573">
        <v>570</v>
      </c>
      <c r="C573" t="s">
        <v>534</v>
      </c>
      <c r="D573" t="s">
        <v>48</v>
      </c>
      <c r="E573">
        <v>2014</v>
      </c>
      <c r="F573" t="s">
        <v>29</v>
      </c>
      <c r="G573" t="s">
        <v>21</v>
      </c>
      <c r="H573" t="s">
        <v>30</v>
      </c>
      <c r="I573" t="s">
        <v>16</v>
      </c>
      <c r="J573">
        <v>0.103726639</v>
      </c>
      <c r="K573">
        <v>7.51</v>
      </c>
      <c r="L573">
        <v>110.6544</v>
      </c>
      <c r="M573">
        <v>4.7</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17</v>
      </c>
      <c r="B575">
        <v>572</v>
      </c>
      <c r="C575" t="s">
        <v>535</v>
      </c>
      <c r="D575" t="s">
        <v>67</v>
      </c>
      <c r="E575">
        <v>2022</v>
      </c>
      <c r="F575" t="s">
        <v>20</v>
      </c>
      <c r="G575" t="s">
        <v>21</v>
      </c>
      <c r="H575" t="s">
        <v>15</v>
      </c>
      <c r="I575" t="s">
        <v>22</v>
      </c>
      <c r="J575">
        <v>0.102188428</v>
      </c>
      <c r="K575">
        <v>19.25</v>
      </c>
      <c r="L575">
        <v>54.395600000000002</v>
      </c>
      <c r="M575">
        <v>4.7</v>
      </c>
    </row>
    <row r="576" spans="1:13" x14ac:dyDescent="0.3">
      <c r="A576" t="s">
        <v>17</v>
      </c>
      <c r="B576">
        <v>573</v>
      </c>
      <c r="C576" t="s">
        <v>536</v>
      </c>
      <c r="D576" t="s">
        <v>24</v>
      </c>
      <c r="E576">
        <v>2022</v>
      </c>
      <c r="F576" t="s">
        <v>20</v>
      </c>
      <c r="G576" t="s">
        <v>21</v>
      </c>
      <c r="H576" t="s">
        <v>15</v>
      </c>
      <c r="I576" t="s">
        <v>22</v>
      </c>
      <c r="J576">
        <v>7.1548186999999999E-2</v>
      </c>
      <c r="K576">
        <v>10.5</v>
      </c>
      <c r="L576">
        <v>120.2098</v>
      </c>
      <c r="M576">
        <v>4.7</v>
      </c>
    </row>
    <row r="577" spans="1:13" x14ac:dyDescent="0.3">
      <c r="A577" t="s">
        <v>17</v>
      </c>
      <c r="B577">
        <v>574</v>
      </c>
      <c r="C577" t="s">
        <v>479</v>
      </c>
      <c r="D577" t="s">
        <v>48</v>
      </c>
      <c r="E577">
        <v>2022</v>
      </c>
      <c r="F577" t="s">
        <v>20</v>
      </c>
      <c r="G577" t="s">
        <v>21</v>
      </c>
      <c r="H577" t="s">
        <v>15</v>
      </c>
      <c r="I577" t="s">
        <v>22</v>
      </c>
      <c r="J577">
        <v>2.9693277000000001E-2</v>
      </c>
      <c r="K577">
        <v>9.6950000000000003</v>
      </c>
      <c r="L577">
        <v>159.792</v>
      </c>
      <c r="M577">
        <v>4.7</v>
      </c>
    </row>
    <row r="578" spans="1:13" x14ac:dyDescent="0.3">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3">
      <c r="A579" t="s">
        <v>10</v>
      </c>
      <c r="B579">
        <v>576</v>
      </c>
      <c r="C579" t="s">
        <v>259</v>
      </c>
      <c r="D579" t="s">
        <v>48</v>
      </c>
      <c r="E579">
        <v>2022</v>
      </c>
      <c r="F579" t="s">
        <v>20</v>
      </c>
      <c r="G579" t="s">
        <v>21</v>
      </c>
      <c r="H579" t="s">
        <v>15</v>
      </c>
      <c r="I579" t="s">
        <v>22</v>
      </c>
      <c r="J579">
        <v>2.9129907E-2</v>
      </c>
      <c r="K579">
        <v>6.61</v>
      </c>
      <c r="L579">
        <v>188.4898</v>
      </c>
      <c r="M579">
        <v>4.7</v>
      </c>
    </row>
    <row r="580" spans="1:13" x14ac:dyDescent="0.3">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3">
      <c r="A581" t="s">
        <v>17</v>
      </c>
      <c r="B581">
        <v>578</v>
      </c>
      <c r="C581" t="s">
        <v>472</v>
      </c>
      <c r="D581" t="s">
        <v>95</v>
      </c>
      <c r="E581">
        <v>2018</v>
      </c>
      <c r="F581" t="s">
        <v>45</v>
      </c>
      <c r="G581" t="s">
        <v>21</v>
      </c>
      <c r="H581" t="s">
        <v>15</v>
      </c>
      <c r="I581" t="s">
        <v>46</v>
      </c>
      <c r="J581">
        <v>0.10080442000000001</v>
      </c>
      <c r="L581">
        <v>45.474400000000003</v>
      </c>
      <c r="M581">
        <v>4.7</v>
      </c>
    </row>
    <row r="582" spans="1:13" x14ac:dyDescent="0.3">
      <c r="A582" t="s">
        <v>17</v>
      </c>
      <c r="B582">
        <v>579</v>
      </c>
      <c r="C582" t="s">
        <v>537</v>
      </c>
      <c r="D582" t="s">
        <v>28</v>
      </c>
      <c r="E582">
        <v>2018</v>
      </c>
      <c r="F582" t="s">
        <v>45</v>
      </c>
      <c r="G582" t="s">
        <v>21</v>
      </c>
      <c r="H582" t="s">
        <v>15</v>
      </c>
      <c r="I582" t="s">
        <v>46</v>
      </c>
      <c r="J582">
        <v>8.2152451000000001E-2</v>
      </c>
      <c r="L582">
        <v>179.90020000000001</v>
      </c>
      <c r="M582">
        <v>4.7</v>
      </c>
    </row>
    <row r="583" spans="1:13" x14ac:dyDescent="0.3">
      <c r="A583" t="s">
        <v>17</v>
      </c>
      <c r="B583">
        <v>580</v>
      </c>
      <c r="C583" t="s">
        <v>538</v>
      </c>
      <c r="D583" t="s">
        <v>19</v>
      </c>
      <c r="E583">
        <v>2018</v>
      </c>
      <c r="F583" t="s">
        <v>45</v>
      </c>
      <c r="G583" t="s">
        <v>21</v>
      </c>
      <c r="H583" t="s">
        <v>15</v>
      </c>
      <c r="I583" t="s">
        <v>46</v>
      </c>
      <c r="J583">
        <v>3.0347404000000001E-2</v>
      </c>
      <c r="L583">
        <v>192.5162</v>
      </c>
      <c r="M583">
        <v>4.7</v>
      </c>
    </row>
    <row r="584" spans="1:13" x14ac:dyDescent="0.3">
      <c r="A584" t="s">
        <v>17</v>
      </c>
      <c r="B584">
        <v>581</v>
      </c>
      <c r="C584" t="s">
        <v>539</v>
      </c>
      <c r="D584" t="s">
        <v>42</v>
      </c>
      <c r="E584">
        <v>2018</v>
      </c>
      <c r="F584" t="s">
        <v>45</v>
      </c>
      <c r="G584" t="s">
        <v>21</v>
      </c>
      <c r="H584" t="s">
        <v>15</v>
      </c>
      <c r="I584" t="s">
        <v>46</v>
      </c>
      <c r="J584">
        <v>4.1091215E-2</v>
      </c>
      <c r="L584">
        <v>89.551400000000001</v>
      </c>
      <c r="M584">
        <v>4.7</v>
      </c>
    </row>
    <row r="585" spans="1:13" x14ac:dyDescent="0.3">
      <c r="A585" t="s">
        <v>17</v>
      </c>
      <c r="B585">
        <v>582</v>
      </c>
      <c r="C585" t="s">
        <v>540</v>
      </c>
      <c r="D585" t="s">
        <v>32</v>
      </c>
      <c r="E585">
        <v>2018</v>
      </c>
      <c r="F585" t="s">
        <v>45</v>
      </c>
      <c r="G585" t="s">
        <v>21</v>
      </c>
      <c r="H585" t="s">
        <v>15</v>
      </c>
      <c r="I585" t="s">
        <v>46</v>
      </c>
      <c r="J585">
        <v>4.8841794000000001E-2</v>
      </c>
      <c r="L585">
        <v>64.716800000000006</v>
      </c>
      <c r="M585">
        <v>4.7</v>
      </c>
    </row>
    <row r="586" spans="1:13" x14ac:dyDescent="0.3">
      <c r="A586" t="s">
        <v>17</v>
      </c>
      <c r="B586">
        <v>583</v>
      </c>
      <c r="C586" t="s">
        <v>541</v>
      </c>
      <c r="D586" t="s">
        <v>32</v>
      </c>
      <c r="E586">
        <v>2018</v>
      </c>
      <c r="F586" t="s">
        <v>45</v>
      </c>
      <c r="G586" t="s">
        <v>21</v>
      </c>
      <c r="H586" t="s">
        <v>15</v>
      </c>
      <c r="I586" t="s">
        <v>46</v>
      </c>
      <c r="J586">
        <v>0.17423237699999999</v>
      </c>
      <c r="L586">
        <v>146.61019999999999</v>
      </c>
      <c r="M586">
        <v>4.7</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1611</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645</v>
      </c>
      <c r="C648" t="s">
        <v>585</v>
      </c>
      <c r="D648" t="s">
        <v>67</v>
      </c>
      <c r="E648">
        <v>2011</v>
      </c>
      <c r="F648" t="s">
        <v>39</v>
      </c>
      <c r="G648" t="s">
        <v>21</v>
      </c>
      <c r="H648" t="s">
        <v>15</v>
      </c>
      <c r="I648" t="s">
        <v>40</v>
      </c>
      <c r="J648">
        <v>0.103419257</v>
      </c>
      <c r="K648">
        <v>9.27</v>
      </c>
      <c r="L648">
        <v>148.10499999999999</v>
      </c>
      <c r="M648">
        <v>4.5999999999999996</v>
      </c>
    </row>
    <row r="649" spans="1:13" x14ac:dyDescent="0.3">
      <c r="A649" t="s">
        <v>17</v>
      </c>
      <c r="B649">
        <v>646</v>
      </c>
      <c r="C649" t="s">
        <v>203</v>
      </c>
      <c r="D649" t="s">
        <v>67</v>
      </c>
      <c r="E649">
        <v>2011</v>
      </c>
      <c r="F649" t="s">
        <v>39</v>
      </c>
      <c r="G649" t="s">
        <v>21</v>
      </c>
      <c r="H649" t="s">
        <v>15</v>
      </c>
      <c r="I649" t="s">
        <v>40</v>
      </c>
      <c r="J649">
        <v>9.7251620999999996E-2</v>
      </c>
      <c r="K649">
        <v>13.8</v>
      </c>
      <c r="L649">
        <v>245.78020000000001</v>
      </c>
      <c r="M649">
        <v>4.5999999999999996</v>
      </c>
    </row>
    <row r="650" spans="1:13" x14ac:dyDescent="0.3">
      <c r="A650" t="s">
        <v>17</v>
      </c>
      <c r="B650">
        <v>647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
      <c r="A651" t="s">
        <v>17</v>
      </c>
      <c r="B651">
        <v>648</v>
      </c>
      <c r="C651" t="s">
        <v>292</v>
      </c>
      <c r="D651" t="s">
        <v>24</v>
      </c>
      <c r="E651">
        <v>2011</v>
      </c>
      <c r="F651" t="s">
        <v>39</v>
      </c>
      <c r="G651" t="s">
        <v>21</v>
      </c>
      <c r="H651" t="s">
        <v>15</v>
      </c>
      <c r="I651" t="s">
        <v>40</v>
      </c>
      <c r="J651">
        <v>6.0847633999999998E-2</v>
      </c>
      <c r="K651">
        <v>20.5</v>
      </c>
      <c r="L651">
        <v>75.069599999999994</v>
      </c>
      <c r="M651">
        <v>4.5999999999999996</v>
      </c>
    </row>
    <row r="652" spans="1:13" x14ac:dyDescent="0.3">
      <c r="A652" t="s">
        <v>17</v>
      </c>
      <c r="B652">
        <v>649</v>
      </c>
      <c r="C652" t="s">
        <v>243</v>
      </c>
      <c r="D652" t="s">
        <v>54</v>
      </c>
      <c r="E652">
        <v>2011</v>
      </c>
      <c r="F652" t="s">
        <v>39</v>
      </c>
      <c r="G652" t="s">
        <v>21</v>
      </c>
      <c r="H652" t="s">
        <v>30</v>
      </c>
      <c r="I652" t="s">
        <v>40</v>
      </c>
      <c r="J652">
        <v>1.6735878999999999E-2</v>
      </c>
      <c r="K652">
        <v>21.25</v>
      </c>
      <c r="L652">
        <v>185.26079999999999</v>
      </c>
      <c r="M652">
        <v>4.5999999999999996</v>
      </c>
    </row>
    <row r="653" spans="1:13" x14ac:dyDescent="0.3">
      <c r="A653" t="s">
        <v>17</v>
      </c>
      <c r="B653">
        <v>650</v>
      </c>
      <c r="C653" t="s">
        <v>587</v>
      </c>
      <c r="D653" t="s">
        <v>159</v>
      </c>
      <c r="E653">
        <v>2011</v>
      </c>
      <c r="F653" t="s">
        <v>39</v>
      </c>
      <c r="G653" t="s">
        <v>21</v>
      </c>
      <c r="H653" t="s">
        <v>30</v>
      </c>
      <c r="I653" t="s">
        <v>40</v>
      </c>
      <c r="J653">
        <v>0.116527666</v>
      </c>
      <c r="K653">
        <v>12.8</v>
      </c>
      <c r="L653">
        <v>261.42520000000002</v>
      </c>
      <c r="M653">
        <v>4.5999999999999996</v>
      </c>
    </row>
    <row r="654" spans="1:13" x14ac:dyDescent="0.3">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17</v>
      </c>
      <c r="B671">
        <v>668</v>
      </c>
      <c r="C671" t="s">
        <v>601</v>
      </c>
      <c r="D671" t="s">
        <v>57</v>
      </c>
      <c r="E671">
        <v>2022</v>
      </c>
      <c r="F671" t="s">
        <v>20</v>
      </c>
      <c r="G671" t="s">
        <v>21</v>
      </c>
      <c r="H671" t="s">
        <v>15</v>
      </c>
      <c r="I671" t="s">
        <v>22</v>
      </c>
      <c r="J671">
        <v>0</v>
      </c>
      <c r="K671">
        <v>13.35</v>
      </c>
      <c r="L671">
        <v>217.61660000000001</v>
      </c>
      <c r="M671">
        <v>4.5999999999999996</v>
      </c>
    </row>
    <row r="672" spans="1:13" x14ac:dyDescent="0.3">
      <c r="A672" t="s">
        <v>17</v>
      </c>
      <c r="B672">
        <v>669</v>
      </c>
      <c r="C672" t="s">
        <v>166</v>
      </c>
      <c r="D672" t="s">
        <v>67</v>
      </c>
      <c r="E672">
        <v>2022</v>
      </c>
      <c r="F672" t="s">
        <v>20</v>
      </c>
      <c r="G672" t="s">
        <v>21</v>
      </c>
      <c r="H672" t="s">
        <v>15</v>
      </c>
      <c r="I672" t="s">
        <v>22</v>
      </c>
      <c r="J672">
        <v>2.4293289999999999E-2</v>
      </c>
      <c r="K672">
        <v>12.6</v>
      </c>
      <c r="L672">
        <v>33.487400000000001</v>
      </c>
      <c r="M672">
        <v>4.5999999999999996</v>
      </c>
    </row>
    <row r="673" spans="1:13" x14ac:dyDescent="0.3">
      <c r="A673" t="s">
        <v>17</v>
      </c>
      <c r="B673">
        <v>670</v>
      </c>
      <c r="C673" t="s">
        <v>308</v>
      </c>
      <c r="D673" t="s">
        <v>32</v>
      </c>
      <c r="E673">
        <v>2022</v>
      </c>
      <c r="F673" t="s">
        <v>20</v>
      </c>
      <c r="G673" t="s">
        <v>21</v>
      </c>
      <c r="H673" t="s">
        <v>15</v>
      </c>
      <c r="I673" t="s">
        <v>22</v>
      </c>
      <c r="J673">
        <v>3.7383777999999999E-2</v>
      </c>
      <c r="K673">
        <v>15.7</v>
      </c>
      <c r="L673">
        <v>179.76339999999999</v>
      </c>
      <c r="M673">
        <v>4.5999999999999996</v>
      </c>
    </row>
    <row r="674" spans="1:13" x14ac:dyDescent="0.3">
      <c r="A674" t="s">
        <v>17</v>
      </c>
      <c r="B674">
        <v>671</v>
      </c>
      <c r="C674" t="s">
        <v>602</v>
      </c>
      <c r="D674" t="s">
        <v>57</v>
      </c>
      <c r="E674">
        <v>2022</v>
      </c>
      <c r="F674" t="s">
        <v>20</v>
      </c>
      <c r="G674" t="s">
        <v>21</v>
      </c>
      <c r="H674" t="s">
        <v>15</v>
      </c>
      <c r="I674" t="s">
        <v>22</v>
      </c>
      <c r="J674">
        <v>0.12872825800000001</v>
      </c>
      <c r="K674">
        <v>19.5</v>
      </c>
      <c r="L674">
        <v>155.3314</v>
      </c>
      <c r="M674">
        <v>4.5999999999999996</v>
      </c>
    </row>
    <row r="675" spans="1:13" x14ac:dyDescent="0.3">
      <c r="A675" t="s">
        <v>17</v>
      </c>
      <c r="B675">
        <v>672</v>
      </c>
      <c r="C675" t="s">
        <v>603</v>
      </c>
      <c r="D675" t="s">
        <v>28</v>
      </c>
      <c r="E675">
        <v>2022</v>
      </c>
      <c r="F675" t="s">
        <v>20</v>
      </c>
      <c r="G675" t="s">
        <v>21</v>
      </c>
      <c r="H675" t="s">
        <v>15</v>
      </c>
      <c r="I675" t="s">
        <v>22</v>
      </c>
      <c r="J675">
        <v>4.1273235999999998E-2</v>
      </c>
      <c r="K675">
        <v>6.98</v>
      </c>
      <c r="L675">
        <v>82.493399999999994</v>
      </c>
      <c r="M675">
        <v>4.5999999999999996</v>
      </c>
    </row>
    <row r="676" spans="1:13" x14ac:dyDescent="0.3">
      <c r="A676" t="s">
        <v>17</v>
      </c>
      <c r="B676">
        <v>673</v>
      </c>
      <c r="C676" t="s">
        <v>203</v>
      </c>
      <c r="D676" t="s">
        <v>67</v>
      </c>
      <c r="E676">
        <v>2022</v>
      </c>
      <c r="F676" t="s">
        <v>20</v>
      </c>
      <c r="G676" t="s">
        <v>21</v>
      </c>
      <c r="H676" t="s">
        <v>15</v>
      </c>
      <c r="I676" t="s">
        <v>22</v>
      </c>
      <c r="J676">
        <v>5.8339152999999998E-2</v>
      </c>
      <c r="K676">
        <v>13.8</v>
      </c>
      <c r="L676">
        <v>246.28020000000001</v>
      </c>
      <c r="M676">
        <v>4.5999999999999996</v>
      </c>
    </row>
    <row r="677" spans="1:13" x14ac:dyDescent="0.3">
      <c r="A677" t="s">
        <v>17</v>
      </c>
      <c r="B677">
        <v>674</v>
      </c>
      <c r="C677" t="s">
        <v>438</v>
      </c>
      <c r="D677" t="s">
        <v>19</v>
      </c>
      <c r="E677">
        <v>2022</v>
      </c>
      <c r="F677" t="s">
        <v>20</v>
      </c>
      <c r="G677" t="s">
        <v>21</v>
      </c>
      <c r="H677" t="s">
        <v>15</v>
      </c>
      <c r="I677" t="s">
        <v>22</v>
      </c>
      <c r="J677">
        <v>3.6382523999999999E-2</v>
      </c>
      <c r="K677">
        <v>7.5</v>
      </c>
      <c r="L677">
        <v>177.90280000000001</v>
      </c>
      <c r="M677">
        <v>4.5999999999999996</v>
      </c>
    </row>
    <row r="678" spans="1:13" x14ac:dyDescent="0.3">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3">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3">
      <c r="A680" t="s">
        <v>17</v>
      </c>
      <c r="B680">
        <v>677</v>
      </c>
      <c r="C680" t="s">
        <v>383</v>
      </c>
      <c r="D680" t="s">
        <v>54</v>
      </c>
      <c r="E680">
        <v>2018</v>
      </c>
      <c r="F680" t="s">
        <v>45</v>
      </c>
      <c r="G680" t="s">
        <v>21</v>
      </c>
      <c r="H680" t="s">
        <v>15</v>
      </c>
      <c r="I680" t="s">
        <v>46</v>
      </c>
      <c r="J680">
        <v>0</v>
      </c>
      <c r="L680">
        <v>109.1938</v>
      </c>
      <c r="M680">
        <v>4.5999999999999996</v>
      </c>
    </row>
    <row r="681" spans="1:13" x14ac:dyDescent="0.3">
      <c r="A681" t="s">
        <v>17</v>
      </c>
      <c r="B681">
        <v>678</v>
      </c>
      <c r="C681" t="s">
        <v>577</v>
      </c>
      <c r="D681" t="s">
        <v>54</v>
      </c>
      <c r="E681">
        <v>2018</v>
      </c>
      <c r="F681" t="s">
        <v>45</v>
      </c>
      <c r="G681" t="s">
        <v>21</v>
      </c>
      <c r="H681" t="s">
        <v>15</v>
      </c>
      <c r="I681" t="s">
        <v>46</v>
      </c>
      <c r="J681">
        <v>0.155541973</v>
      </c>
      <c r="L681">
        <v>159.7578</v>
      </c>
      <c r="M681">
        <v>4.5999999999999996</v>
      </c>
    </row>
    <row r="682" spans="1:13" x14ac:dyDescent="0.3">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3">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
      <c r="A686" t="s">
        <v>10</v>
      </c>
      <c r="B686">
        <v>683</v>
      </c>
      <c r="C686" t="s">
        <v>608</v>
      </c>
      <c r="D686" t="s">
        <v>54</v>
      </c>
      <c r="E686">
        <v>2018</v>
      </c>
      <c r="F686" t="s">
        <v>45</v>
      </c>
      <c r="G686" t="s">
        <v>21</v>
      </c>
      <c r="H686" t="s">
        <v>15</v>
      </c>
      <c r="I686" t="s">
        <v>46</v>
      </c>
      <c r="J686">
        <v>0</v>
      </c>
      <c r="L686">
        <v>182.0608</v>
      </c>
      <c r="M686">
        <v>4.5999999999999996</v>
      </c>
    </row>
    <row r="687" spans="1:13" x14ac:dyDescent="0.3">
      <c r="A687" t="s">
        <v>17</v>
      </c>
      <c r="B687">
        <v>684</v>
      </c>
      <c r="C687" t="s">
        <v>171</v>
      </c>
      <c r="D687" t="s">
        <v>19</v>
      </c>
      <c r="E687">
        <v>2018</v>
      </c>
      <c r="F687" t="s">
        <v>45</v>
      </c>
      <c r="G687" t="s">
        <v>21</v>
      </c>
      <c r="H687" t="s">
        <v>15</v>
      </c>
      <c r="I687" t="s">
        <v>46</v>
      </c>
      <c r="J687">
        <v>1.8813776000000001E-2</v>
      </c>
      <c r="L687">
        <v>235.25899999999999</v>
      </c>
      <c r="M687">
        <v>4.5999999999999996</v>
      </c>
    </row>
    <row r="688" spans="1:13" x14ac:dyDescent="0.3">
      <c r="A688" t="s">
        <v>1611</v>
      </c>
      <c r="B688">
        <v>685</v>
      </c>
      <c r="C688" t="s">
        <v>158</v>
      </c>
      <c r="D688" t="s">
        <v>159</v>
      </c>
      <c r="E688">
        <v>2018</v>
      </c>
      <c r="F688" t="s">
        <v>45</v>
      </c>
      <c r="G688" t="s">
        <v>21</v>
      </c>
      <c r="H688" t="s">
        <v>15</v>
      </c>
      <c r="I688" t="s">
        <v>46</v>
      </c>
      <c r="J688">
        <v>7.0068830000000002E-3</v>
      </c>
      <c r="L688">
        <v>173.57380000000001</v>
      </c>
      <c r="M688">
        <v>4.5999999999999996</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687</v>
      </c>
      <c r="C690" t="s">
        <v>610</v>
      </c>
      <c r="D690" t="s">
        <v>48</v>
      </c>
      <c r="E690">
        <v>2022</v>
      </c>
      <c r="F690" t="s">
        <v>20</v>
      </c>
      <c r="G690" t="s">
        <v>21</v>
      </c>
      <c r="H690" t="s">
        <v>15</v>
      </c>
      <c r="I690" t="s">
        <v>22</v>
      </c>
      <c r="J690">
        <v>4.0081193000000001E-2</v>
      </c>
      <c r="K690">
        <v>11.65</v>
      </c>
      <c r="L690">
        <v>227.0694</v>
      </c>
      <c r="M690">
        <v>4.5</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10</v>
      </c>
      <c r="B692">
        <v>689</v>
      </c>
      <c r="C692" t="s">
        <v>612</v>
      </c>
      <c r="D692" t="s">
        <v>95</v>
      </c>
      <c r="E692">
        <v>2022</v>
      </c>
      <c r="F692" t="s">
        <v>20</v>
      </c>
      <c r="G692" t="s">
        <v>21</v>
      </c>
      <c r="H692" t="s">
        <v>15</v>
      </c>
      <c r="I692" t="s">
        <v>22</v>
      </c>
      <c r="J692">
        <v>0</v>
      </c>
      <c r="K692">
        <v>5.4649999999999999</v>
      </c>
      <c r="L692">
        <v>132.5626</v>
      </c>
      <c r="M692">
        <v>4.5</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694</v>
      </c>
      <c r="C697" t="s">
        <v>616</v>
      </c>
      <c r="D697" t="s">
        <v>42</v>
      </c>
      <c r="E697">
        <v>2022</v>
      </c>
      <c r="F697" t="s">
        <v>20</v>
      </c>
      <c r="G697" t="s">
        <v>21</v>
      </c>
      <c r="H697" t="s">
        <v>15</v>
      </c>
      <c r="I697" t="s">
        <v>22</v>
      </c>
      <c r="J697">
        <v>9.9729888000000003E-2</v>
      </c>
      <c r="K697">
        <v>13</v>
      </c>
      <c r="L697">
        <v>46.305999999999997</v>
      </c>
      <c r="M697">
        <v>4.5</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10</v>
      </c>
      <c r="B700">
        <v>697</v>
      </c>
      <c r="C700" t="s">
        <v>252</v>
      </c>
      <c r="D700" t="s">
        <v>28</v>
      </c>
      <c r="E700">
        <v>2018</v>
      </c>
      <c r="F700" t="s">
        <v>45</v>
      </c>
      <c r="G700" t="s">
        <v>21</v>
      </c>
      <c r="H700" t="s">
        <v>15</v>
      </c>
      <c r="I700" t="s">
        <v>46</v>
      </c>
      <c r="J700">
        <v>1.1953902000000001E-2</v>
      </c>
      <c r="L700">
        <v>164.51840000000001</v>
      </c>
      <c r="M700">
        <v>4.5</v>
      </c>
    </row>
    <row r="701" spans="1:13" x14ac:dyDescent="0.3">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
      <c r="A702" t="s">
        <v>17</v>
      </c>
      <c r="B702">
        <v>699</v>
      </c>
      <c r="C702" t="s">
        <v>619</v>
      </c>
      <c r="D702" t="s">
        <v>42</v>
      </c>
      <c r="E702">
        <v>2018</v>
      </c>
      <c r="F702" t="s">
        <v>45</v>
      </c>
      <c r="G702" t="s">
        <v>21</v>
      </c>
      <c r="H702" t="s">
        <v>15</v>
      </c>
      <c r="I702" t="s">
        <v>46</v>
      </c>
      <c r="J702">
        <v>5.9776237000000003E-2</v>
      </c>
      <c r="L702">
        <v>231.76419999999999</v>
      </c>
      <c r="M702">
        <v>4.5</v>
      </c>
    </row>
    <row r="703" spans="1:13" x14ac:dyDescent="0.3">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
      <c r="A711" t="s">
        <v>17</v>
      </c>
      <c r="B711">
        <v>708</v>
      </c>
      <c r="C711" t="s">
        <v>151</v>
      </c>
      <c r="D711" t="s">
        <v>54</v>
      </c>
      <c r="E711">
        <v>2011</v>
      </c>
      <c r="F711" t="s">
        <v>39</v>
      </c>
      <c r="G711" t="s">
        <v>21</v>
      </c>
      <c r="H711" t="s">
        <v>15</v>
      </c>
      <c r="I711" t="s">
        <v>40</v>
      </c>
      <c r="J711">
        <v>2.8009381999999999E-2</v>
      </c>
      <c r="K711">
        <v>17.5</v>
      </c>
      <c r="L711">
        <v>141.71799999999999</v>
      </c>
      <c r="M711">
        <v>4.5</v>
      </c>
    </row>
    <row r="712" spans="1:13" x14ac:dyDescent="0.3">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711</v>
      </c>
      <c r="C714" t="s">
        <v>628</v>
      </c>
      <c r="D714" t="s">
        <v>24</v>
      </c>
      <c r="E714">
        <v>2011</v>
      </c>
      <c r="F714" t="s">
        <v>39</v>
      </c>
      <c r="G714" t="s">
        <v>21</v>
      </c>
      <c r="H714" t="s">
        <v>15</v>
      </c>
      <c r="I714" t="s">
        <v>40</v>
      </c>
      <c r="J714">
        <v>6.2606582999999993E-2</v>
      </c>
      <c r="K714">
        <v>20.85</v>
      </c>
      <c r="L714">
        <v>192.24780000000001</v>
      </c>
      <c r="M714">
        <v>4.5</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17</v>
      </c>
      <c r="B718">
        <v>715</v>
      </c>
      <c r="C718" t="s">
        <v>631</v>
      </c>
      <c r="D718" t="s">
        <v>64</v>
      </c>
      <c r="E718">
        <v>2011</v>
      </c>
      <c r="F718" t="s">
        <v>39</v>
      </c>
      <c r="G718" t="s">
        <v>21</v>
      </c>
      <c r="H718" t="s">
        <v>15</v>
      </c>
      <c r="I718" t="s">
        <v>40</v>
      </c>
      <c r="J718">
        <v>1.1314423000000001E-2</v>
      </c>
      <c r="K718">
        <v>12.15</v>
      </c>
      <c r="L718">
        <v>122.973</v>
      </c>
      <c r="M718">
        <v>4.5</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3">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17</v>
      </c>
      <c r="B820">
        <v>817</v>
      </c>
      <c r="C820" t="s">
        <v>693</v>
      </c>
      <c r="D820" t="s">
        <v>42</v>
      </c>
      <c r="E820">
        <v>2020</v>
      </c>
      <c r="F820" t="s">
        <v>37</v>
      </c>
      <c r="G820" t="s">
        <v>34</v>
      </c>
      <c r="H820" t="s">
        <v>30</v>
      </c>
      <c r="I820" t="s">
        <v>16</v>
      </c>
      <c r="J820">
        <v>0</v>
      </c>
      <c r="K820">
        <v>16.25</v>
      </c>
      <c r="L820">
        <v>115.2176</v>
      </c>
      <c r="M820">
        <v>4.5</v>
      </c>
    </row>
    <row r="821" spans="1:13" x14ac:dyDescent="0.3">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17</v>
      </c>
      <c r="B839">
        <v>836</v>
      </c>
      <c r="C839" t="s">
        <v>704</v>
      </c>
      <c r="D839" t="s">
        <v>57</v>
      </c>
      <c r="E839">
        <v>2015</v>
      </c>
      <c r="F839" t="s">
        <v>33</v>
      </c>
      <c r="G839" t="s">
        <v>34</v>
      </c>
      <c r="H839" t="s">
        <v>15</v>
      </c>
      <c r="I839" t="s">
        <v>16</v>
      </c>
      <c r="J839">
        <v>0</v>
      </c>
      <c r="K839">
        <v>6.44</v>
      </c>
      <c r="L839">
        <v>99.87</v>
      </c>
      <c r="M839">
        <v>4.5</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17</v>
      </c>
      <c r="B865">
        <v>862</v>
      </c>
      <c r="C865" t="s">
        <v>716</v>
      </c>
      <c r="D865" t="s">
        <v>24</v>
      </c>
      <c r="E865">
        <v>2011</v>
      </c>
      <c r="F865" t="s">
        <v>39</v>
      </c>
      <c r="G865" t="s">
        <v>21</v>
      </c>
      <c r="H865" t="s">
        <v>15</v>
      </c>
      <c r="I865" t="s">
        <v>40</v>
      </c>
      <c r="J865">
        <v>6.1381589E-2</v>
      </c>
      <c r="K865">
        <v>13.15</v>
      </c>
      <c r="L865">
        <v>179.99760000000001</v>
      </c>
      <c r="M865">
        <v>4.5</v>
      </c>
    </row>
    <row r="866" spans="1:13" x14ac:dyDescent="0.3">
      <c r="A866" t="s">
        <v>17</v>
      </c>
      <c r="B866">
        <v>863</v>
      </c>
      <c r="C866" t="s">
        <v>293</v>
      </c>
      <c r="D866" t="s">
        <v>12</v>
      </c>
      <c r="E866">
        <v>2011</v>
      </c>
      <c r="F866" t="s">
        <v>39</v>
      </c>
      <c r="G866" t="s">
        <v>21</v>
      </c>
      <c r="H866" t="s">
        <v>15</v>
      </c>
      <c r="I866" t="s">
        <v>40</v>
      </c>
      <c r="J866">
        <v>6.4824502000000006E-2</v>
      </c>
      <c r="K866">
        <v>8.1850000000000005</v>
      </c>
      <c r="L866">
        <v>116.0808</v>
      </c>
      <c r="M866">
        <v>4.5</v>
      </c>
    </row>
    <row r="867" spans="1:13" x14ac:dyDescent="0.3">
      <c r="A867" t="s">
        <v>17</v>
      </c>
      <c r="B867">
        <v>864</v>
      </c>
      <c r="C867" t="s">
        <v>717</v>
      </c>
      <c r="D867" t="s">
        <v>61</v>
      </c>
      <c r="E867">
        <v>2011</v>
      </c>
      <c r="F867" t="s">
        <v>39</v>
      </c>
      <c r="G867" t="s">
        <v>21</v>
      </c>
      <c r="H867" t="s">
        <v>15</v>
      </c>
      <c r="I867" t="s">
        <v>40</v>
      </c>
      <c r="J867">
        <v>0.12025630299999999</v>
      </c>
      <c r="K867">
        <v>8.3650000000000002</v>
      </c>
      <c r="L867">
        <v>39.250599999999999</v>
      </c>
      <c r="M867">
        <v>4.5</v>
      </c>
    </row>
    <row r="868" spans="1:13" x14ac:dyDescent="0.3">
      <c r="A868" t="s">
        <v>17</v>
      </c>
      <c r="B868">
        <v>865</v>
      </c>
      <c r="C868" t="s">
        <v>718</v>
      </c>
      <c r="D868" t="s">
        <v>19</v>
      </c>
      <c r="E868">
        <v>2011</v>
      </c>
      <c r="F868" t="s">
        <v>39</v>
      </c>
      <c r="G868" t="s">
        <v>21</v>
      </c>
      <c r="H868" t="s">
        <v>15</v>
      </c>
      <c r="I868" t="s">
        <v>40</v>
      </c>
      <c r="J868">
        <v>0.18791865399999999</v>
      </c>
      <c r="K868">
        <v>8.42</v>
      </c>
      <c r="L868">
        <v>65.416799999999995</v>
      </c>
      <c r="M868">
        <v>4.5</v>
      </c>
    </row>
    <row r="869" spans="1:13" x14ac:dyDescent="0.3">
      <c r="A869" t="s">
        <v>17</v>
      </c>
      <c r="B869">
        <v>866</v>
      </c>
      <c r="C869" t="s">
        <v>719</v>
      </c>
      <c r="D869" t="s">
        <v>19</v>
      </c>
      <c r="E869">
        <v>2011</v>
      </c>
      <c r="F869" t="s">
        <v>39</v>
      </c>
      <c r="G869" t="s">
        <v>21</v>
      </c>
      <c r="H869" t="s">
        <v>15</v>
      </c>
      <c r="I869" t="s">
        <v>40</v>
      </c>
      <c r="J869">
        <v>0.119461188</v>
      </c>
      <c r="K869">
        <v>15</v>
      </c>
      <c r="L869">
        <v>126.33620000000001</v>
      </c>
      <c r="M869">
        <v>4.5</v>
      </c>
    </row>
    <row r="870" spans="1:13" x14ac:dyDescent="0.3">
      <c r="A870" t="s">
        <v>17</v>
      </c>
      <c r="B870">
        <v>867</v>
      </c>
      <c r="C870" t="s">
        <v>720</v>
      </c>
      <c r="D870" t="s">
        <v>42</v>
      </c>
      <c r="E870">
        <v>2011</v>
      </c>
      <c r="F870" t="s">
        <v>39</v>
      </c>
      <c r="G870" t="s">
        <v>21</v>
      </c>
      <c r="H870" t="s">
        <v>15</v>
      </c>
      <c r="I870" t="s">
        <v>40</v>
      </c>
      <c r="J870">
        <v>0.15570679800000001</v>
      </c>
      <c r="K870">
        <v>5.9450000000000003</v>
      </c>
      <c r="L870">
        <v>127.9652</v>
      </c>
      <c r="M870">
        <v>4.5</v>
      </c>
    </row>
    <row r="871" spans="1:13" x14ac:dyDescent="0.3">
      <c r="A871" t="s">
        <v>17</v>
      </c>
      <c r="B871">
        <v>868</v>
      </c>
      <c r="C871" t="s">
        <v>721</v>
      </c>
      <c r="D871" t="s">
        <v>42</v>
      </c>
      <c r="E871">
        <v>2011</v>
      </c>
      <c r="F871" t="s">
        <v>39</v>
      </c>
      <c r="G871" t="s">
        <v>21</v>
      </c>
      <c r="H871" t="s">
        <v>15</v>
      </c>
      <c r="I871" t="s">
        <v>40</v>
      </c>
      <c r="J871">
        <v>4.7784475E-2</v>
      </c>
      <c r="K871">
        <v>6.9649999999999999</v>
      </c>
      <c r="L871">
        <v>158.8604</v>
      </c>
      <c r="M871">
        <v>4.5</v>
      </c>
    </row>
    <row r="872" spans="1:13" x14ac:dyDescent="0.3">
      <c r="A872" t="s">
        <v>17</v>
      </c>
      <c r="B872">
        <v>869</v>
      </c>
      <c r="C872" t="s">
        <v>381</v>
      </c>
      <c r="D872" t="s">
        <v>42</v>
      </c>
      <c r="E872">
        <v>2011</v>
      </c>
      <c r="F872" t="s">
        <v>39</v>
      </c>
      <c r="G872" t="s">
        <v>21</v>
      </c>
      <c r="H872" t="s">
        <v>15</v>
      </c>
      <c r="I872" t="s">
        <v>40</v>
      </c>
      <c r="J872">
        <v>5.8034348999999999E-2</v>
      </c>
      <c r="K872">
        <v>16.350000000000001</v>
      </c>
      <c r="L872">
        <v>124.80200000000001</v>
      </c>
      <c r="M872">
        <v>4.5</v>
      </c>
    </row>
    <row r="873" spans="1:13" x14ac:dyDescent="0.3">
      <c r="A873" t="s">
        <v>17</v>
      </c>
      <c r="B873">
        <v>870</v>
      </c>
      <c r="C873" t="s">
        <v>722</v>
      </c>
      <c r="D873" t="s">
        <v>48</v>
      </c>
      <c r="E873">
        <v>2011</v>
      </c>
      <c r="F873" t="s">
        <v>39</v>
      </c>
      <c r="G873" t="s">
        <v>21</v>
      </c>
      <c r="H873" t="s">
        <v>30</v>
      </c>
      <c r="I873" t="s">
        <v>40</v>
      </c>
      <c r="J873">
        <v>0.143870574</v>
      </c>
      <c r="K873">
        <v>9</v>
      </c>
      <c r="L873">
        <v>169.48159999999999</v>
      </c>
      <c r="M873">
        <v>4.5</v>
      </c>
    </row>
    <row r="874" spans="1:13" x14ac:dyDescent="0.3">
      <c r="A874" t="s">
        <v>17</v>
      </c>
      <c r="B874">
        <v>871</v>
      </c>
      <c r="C874" t="s">
        <v>389</v>
      </c>
      <c r="D874" t="s">
        <v>48</v>
      </c>
      <c r="E874">
        <v>2011</v>
      </c>
      <c r="F874" t="s">
        <v>39</v>
      </c>
      <c r="G874" t="s">
        <v>21</v>
      </c>
      <c r="H874" t="s">
        <v>30</v>
      </c>
      <c r="I874" t="s">
        <v>40</v>
      </c>
      <c r="J874">
        <v>0.11193668499999999</v>
      </c>
      <c r="K874">
        <v>14.1</v>
      </c>
      <c r="L874">
        <v>198.80840000000001</v>
      </c>
      <c r="M874">
        <v>4.5</v>
      </c>
    </row>
    <row r="875" spans="1:13" x14ac:dyDescent="0.3">
      <c r="A875" t="s">
        <v>17</v>
      </c>
      <c r="B875">
        <v>872</v>
      </c>
      <c r="C875" t="s">
        <v>642</v>
      </c>
      <c r="D875" t="s">
        <v>48</v>
      </c>
      <c r="E875">
        <v>2011</v>
      </c>
      <c r="F875" t="s">
        <v>39</v>
      </c>
      <c r="G875" t="s">
        <v>21</v>
      </c>
      <c r="H875" t="s">
        <v>30</v>
      </c>
      <c r="I875" t="s">
        <v>40</v>
      </c>
      <c r="J875">
        <v>0.18195852400000001</v>
      </c>
      <c r="K875">
        <v>20.75</v>
      </c>
      <c r="L875">
        <v>161.05779999999999</v>
      </c>
      <c r="M875">
        <v>4.5</v>
      </c>
    </row>
    <row r="876" spans="1:13" x14ac:dyDescent="0.3">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3">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3">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3">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3">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3">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3">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17</v>
      </c>
      <c r="B885">
        <v>882</v>
      </c>
      <c r="C885" t="s">
        <v>478</v>
      </c>
      <c r="D885" t="s">
        <v>95</v>
      </c>
      <c r="E885">
        <v>2014</v>
      </c>
      <c r="F885" t="s">
        <v>29</v>
      </c>
      <c r="G885" t="s">
        <v>21</v>
      </c>
      <c r="H885" t="s">
        <v>30</v>
      </c>
      <c r="I885" t="s">
        <v>16</v>
      </c>
      <c r="J885">
        <v>0</v>
      </c>
      <c r="K885">
        <v>13.5</v>
      </c>
      <c r="L885">
        <v>88.054000000000002</v>
      </c>
      <c r="M885">
        <v>4.5</v>
      </c>
    </row>
    <row r="886" spans="1:13" x14ac:dyDescent="0.3">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75</v>
      </c>
      <c r="D892" t="s">
        <v>42</v>
      </c>
      <c r="E892">
        <v>2014</v>
      </c>
      <c r="F892" t="s">
        <v>29</v>
      </c>
      <c r="G892" t="s">
        <v>21</v>
      </c>
      <c r="H892" t="s">
        <v>30</v>
      </c>
      <c r="I892" t="s">
        <v>16</v>
      </c>
      <c r="J892">
        <v>0</v>
      </c>
      <c r="K892">
        <v>5.82</v>
      </c>
      <c r="L892">
        <v>169.37899999999999</v>
      </c>
      <c r="M892">
        <v>4.5</v>
      </c>
    </row>
    <row r="893" spans="1:13" x14ac:dyDescent="0.3">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1611</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17</v>
      </c>
      <c r="B903">
        <v>900</v>
      </c>
      <c r="C903" t="s">
        <v>92</v>
      </c>
      <c r="D903" t="s">
        <v>24</v>
      </c>
      <c r="E903">
        <v>2022</v>
      </c>
      <c r="F903" t="s">
        <v>20</v>
      </c>
      <c r="G903" t="s">
        <v>21</v>
      </c>
      <c r="H903" t="s">
        <v>15</v>
      </c>
      <c r="I903" t="s">
        <v>22</v>
      </c>
      <c r="J903">
        <v>1.3692598E-2</v>
      </c>
      <c r="K903">
        <v>17.5</v>
      </c>
      <c r="L903">
        <v>259.73039999999997</v>
      </c>
      <c r="M903">
        <v>4.5</v>
      </c>
    </row>
    <row r="904" spans="1:13" x14ac:dyDescent="0.3">
      <c r="A904" t="s">
        <v>17</v>
      </c>
      <c r="B904">
        <v>901</v>
      </c>
      <c r="C904" t="s">
        <v>736</v>
      </c>
      <c r="D904" t="s">
        <v>159</v>
      </c>
      <c r="E904">
        <v>2022</v>
      </c>
      <c r="F904" t="s">
        <v>20</v>
      </c>
      <c r="G904" t="s">
        <v>21</v>
      </c>
      <c r="H904" t="s">
        <v>15</v>
      </c>
      <c r="I904" t="s">
        <v>22</v>
      </c>
      <c r="J904">
        <v>0</v>
      </c>
      <c r="K904">
        <v>12.85</v>
      </c>
      <c r="L904">
        <v>253.00399999999999</v>
      </c>
      <c r="M904">
        <v>4.5</v>
      </c>
    </row>
    <row r="905" spans="1:13" x14ac:dyDescent="0.3">
      <c r="A905" t="s">
        <v>17</v>
      </c>
      <c r="B905">
        <v>902</v>
      </c>
      <c r="C905" t="s">
        <v>737</v>
      </c>
      <c r="D905" t="s">
        <v>95</v>
      </c>
      <c r="E905">
        <v>2022</v>
      </c>
      <c r="F905" t="s">
        <v>20</v>
      </c>
      <c r="G905" t="s">
        <v>21</v>
      </c>
      <c r="H905" t="s">
        <v>15</v>
      </c>
      <c r="I905" t="s">
        <v>22</v>
      </c>
      <c r="J905">
        <v>0</v>
      </c>
      <c r="K905">
        <v>15.6</v>
      </c>
      <c r="L905">
        <v>111.8544</v>
      </c>
      <c r="M905">
        <v>4.5</v>
      </c>
    </row>
    <row r="906" spans="1:13" x14ac:dyDescent="0.3">
      <c r="A906" t="s">
        <v>17</v>
      </c>
      <c r="B906">
        <v>903</v>
      </c>
      <c r="C906" t="s">
        <v>291</v>
      </c>
      <c r="D906" t="s">
        <v>28</v>
      </c>
      <c r="E906">
        <v>2022</v>
      </c>
      <c r="F906" t="s">
        <v>20</v>
      </c>
      <c r="G906" t="s">
        <v>21</v>
      </c>
      <c r="H906" t="s">
        <v>15</v>
      </c>
      <c r="I906" t="s">
        <v>22</v>
      </c>
      <c r="J906">
        <v>0.170500183</v>
      </c>
      <c r="K906">
        <v>20.7</v>
      </c>
      <c r="L906">
        <v>184.1266</v>
      </c>
      <c r="M906">
        <v>4.5</v>
      </c>
    </row>
    <row r="907" spans="1:13" x14ac:dyDescent="0.3">
      <c r="A907" t="s">
        <v>17</v>
      </c>
      <c r="B907">
        <v>904</v>
      </c>
      <c r="C907" t="s">
        <v>738</v>
      </c>
      <c r="D907" t="s">
        <v>24</v>
      </c>
      <c r="E907">
        <v>2022</v>
      </c>
      <c r="F907" t="s">
        <v>20</v>
      </c>
      <c r="G907" t="s">
        <v>21</v>
      </c>
      <c r="H907" t="s">
        <v>15</v>
      </c>
      <c r="I907" t="s">
        <v>22</v>
      </c>
      <c r="J907">
        <v>0.119871307</v>
      </c>
      <c r="K907">
        <v>17</v>
      </c>
      <c r="L907">
        <v>248.3434</v>
      </c>
      <c r="M907">
        <v>4.5</v>
      </c>
    </row>
    <row r="908" spans="1:13" x14ac:dyDescent="0.3">
      <c r="A908" t="s">
        <v>17</v>
      </c>
      <c r="B908">
        <v>905</v>
      </c>
      <c r="C908" t="s">
        <v>739</v>
      </c>
      <c r="D908" t="s">
        <v>12</v>
      </c>
      <c r="E908">
        <v>2022</v>
      </c>
      <c r="F908" t="s">
        <v>20</v>
      </c>
      <c r="G908" t="s">
        <v>21</v>
      </c>
      <c r="H908" t="s">
        <v>15</v>
      </c>
      <c r="I908" t="s">
        <v>22</v>
      </c>
      <c r="J908">
        <v>0.11112293600000001</v>
      </c>
      <c r="K908">
        <v>11.1</v>
      </c>
      <c r="L908">
        <v>189.28460000000001</v>
      </c>
      <c r="M908">
        <v>4.5</v>
      </c>
    </row>
    <row r="909" spans="1:13" x14ac:dyDescent="0.3">
      <c r="A909" t="s">
        <v>17</v>
      </c>
      <c r="B909">
        <v>906</v>
      </c>
      <c r="C909" t="s">
        <v>740</v>
      </c>
      <c r="D909" t="s">
        <v>12</v>
      </c>
      <c r="E909">
        <v>2022</v>
      </c>
      <c r="F909" t="s">
        <v>20</v>
      </c>
      <c r="G909" t="s">
        <v>21</v>
      </c>
      <c r="H909" t="s">
        <v>15</v>
      </c>
      <c r="I909" t="s">
        <v>22</v>
      </c>
      <c r="J909">
        <v>4.1533437999999999E-2</v>
      </c>
      <c r="K909">
        <v>19.75</v>
      </c>
      <c r="L909">
        <v>119.8466</v>
      </c>
      <c r="M909">
        <v>4.5</v>
      </c>
    </row>
    <row r="910" spans="1:13" x14ac:dyDescent="0.3">
      <c r="A910" t="s">
        <v>17</v>
      </c>
      <c r="B910">
        <v>907</v>
      </c>
      <c r="C910" t="s">
        <v>621</v>
      </c>
      <c r="D910" t="s">
        <v>61</v>
      </c>
      <c r="E910">
        <v>2022</v>
      </c>
      <c r="F910" t="s">
        <v>20</v>
      </c>
      <c r="G910" t="s">
        <v>21</v>
      </c>
      <c r="H910" t="s">
        <v>15</v>
      </c>
      <c r="I910" t="s">
        <v>22</v>
      </c>
      <c r="J910">
        <v>6.6338717000000005E-2</v>
      </c>
      <c r="K910">
        <v>6.57</v>
      </c>
      <c r="L910">
        <v>261.42779999999999</v>
      </c>
      <c r="M910">
        <v>4.5</v>
      </c>
    </row>
    <row r="911" spans="1:13" x14ac:dyDescent="0.3">
      <c r="A911" t="s">
        <v>17</v>
      </c>
      <c r="B911">
        <v>908</v>
      </c>
      <c r="C911" t="s">
        <v>591</v>
      </c>
      <c r="D911" t="s">
        <v>19</v>
      </c>
      <c r="E911">
        <v>2022</v>
      </c>
      <c r="F911" t="s">
        <v>20</v>
      </c>
      <c r="G911" t="s">
        <v>21</v>
      </c>
      <c r="H911" t="s">
        <v>15</v>
      </c>
      <c r="I911" t="s">
        <v>22</v>
      </c>
      <c r="J911">
        <v>1.6276741000000001E-2</v>
      </c>
      <c r="K911">
        <v>16.600000000000001</v>
      </c>
      <c r="L911">
        <v>109.8596</v>
      </c>
      <c r="M911">
        <v>4.5</v>
      </c>
    </row>
    <row r="912" spans="1:13" x14ac:dyDescent="0.3">
      <c r="A912" t="s">
        <v>17</v>
      </c>
      <c r="B912">
        <v>909</v>
      </c>
      <c r="C912" t="s">
        <v>741</v>
      </c>
      <c r="D912" t="s">
        <v>19</v>
      </c>
      <c r="E912">
        <v>2022</v>
      </c>
      <c r="F912" t="s">
        <v>20</v>
      </c>
      <c r="G912" t="s">
        <v>21</v>
      </c>
      <c r="H912" t="s">
        <v>15</v>
      </c>
      <c r="I912" t="s">
        <v>22</v>
      </c>
      <c r="J912">
        <v>2.7827267999999999E-2</v>
      </c>
      <c r="K912">
        <v>19.350000000000001</v>
      </c>
      <c r="L912">
        <v>65.616799999999998</v>
      </c>
      <c r="M912">
        <v>4.5</v>
      </c>
    </row>
    <row r="913" spans="1:13" x14ac:dyDescent="0.3">
      <c r="A913" t="s">
        <v>17</v>
      </c>
      <c r="B913">
        <v>910</v>
      </c>
      <c r="C913" t="s">
        <v>742</v>
      </c>
      <c r="D913" t="s">
        <v>42</v>
      </c>
      <c r="E913">
        <v>2022</v>
      </c>
      <c r="F913" t="s">
        <v>20</v>
      </c>
      <c r="G913" t="s">
        <v>21</v>
      </c>
      <c r="H913" t="s">
        <v>15</v>
      </c>
      <c r="I913" t="s">
        <v>22</v>
      </c>
      <c r="J913">
        <v>9.0558833000000005E-2</v>
      </c>
      <c r="K913">
        <v>8.6</v>
      </c>
      <c r="L913">
        <v>112.6176</v>
      </c>
      <c r="M913">
        <v>4.5</v>
      </c>
    </row>
    <row r="914" spans="1:13" x14ac:dyDescent="0.3">
      <c r="A914" t="s">
        <v>17</v>
      </c>
      <c r="B914">
        <v>911</v>
      </c>
      <c r="C914" t="s">
        <v>743</v>
      </c>
      <c r="D914" t="s">
        <v>32</v>
      </c>
      <c r="E914">
        <v>2022</v>
      </c>
      <c r="F914" t="s">
        <v>20</v>
      </c>
      <c r="G914" t="s">
        <v>21</v>
      </c>
      <c r="H914" t="s">
        <v>15</v>
      </c>
      <c r="I914" t="s">
        <v>22</v>
      </c>
      <c r="J914">
        <v>0.151180862</v>
      </c>
      <c r="K914">
        <v>14.6</v>
      </c>
      <c r="L914">
        <v>47.569200000000002</v>
      </c>
      <c r="M914">
        <v>4.5</v>
      </c>
    </row>
    <row r="915" spans="1:13" x14ac:dyDescent="0.3">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3">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3">
      <c r="A917" t="s">
        <v>10</v>
      </c>
      <c r="B917">
        <v>914</v>
      </c>
      <c r="C917" t="s">
        <v>600</v>
      </c>
      <c r="D917" t="s">
        <v>48</v>
      </c>
      <c r="E917">
        <v>2022</v>
      </c>
      <c r="F917" t="s">
        <v>20</v>
      </c>
      <c r="G917" t="s">
        <v>21</v>
      </c>
      <c r="H917" t="s">
        <v>15</v>
      </c>
      <c r="I917" t="s">
        <v>22</v>
      </c>
      <c r="J917">
        <v>0</v>
      </c>
      <c r="K917">
        <v>15.25</v>
      </c>
      <c r="L917">
        <v>179.76599999999999</v>
      </c>
      <c r="M917">
        <v>4.5</v>
      </c>
    </row>
    <row r="918" spans="1:13" x14ac:dyDescent="0.3">
      <c r="A918" t="s">
        <v>17</v>
      </c>
      <c r="B918">
        <v>915</v>
      </c>
      <c r="C918" t="s">
        <v>745</v>
      </c>
      <c r="D918" t="s">
        <v>57</v>
      </c>
      <c r="E918">
        <v>2018</v>
      </c>
      <c r="F918" t="s">
        <v>45</v>
      </c>
      <c r="G918" t="s">
        <v>21</v>
      </c>
      <c r="H918" t="s">
        <v>15</v>
      </c>
      <c r="I918" t="s">
        <v>46</v>
      </c>
      <c r="J918">
        <v>6.8765925000000006E-2</v>
      </c>
      <c r="L918">
        <v>216.91659999999999</v>
      </c>
      <c r="M918">
        <v>4.5</v>
      </c>
    </row>
    <row r="919" spans="1:13" x14ac:dyDescent="0.3">
      <c r="A919" t="s">
        <v>17</v>
      </c>
      <c r="B919">
        <v>916</v>
      </c>
      <c r="C919" t="s">
        <v>746</v>
      </c>
      <c r="D919" t="s">
        <v>57</v>
      </c>
      <c r="E919">
        <v>2018</v>
      </c>
      <c r="F919" t="s">
        <v>45</v>
      </c>
      <c r="G919" t="s">
        <v>21</v>
      </c>
      <c r="H919" t="s">
        <v>15</v>
      </c>
      <c r="I919" t="s">
        <v>46</v>
      </c>
      <c r="J919">
        <v>8.1391459999999999E-2</v>
      </c>
      <c r="L919">
        <v>177.83699999999999</v>
      </c>
      <c r="M919">
        <v>4.5</v>
      </c>
    </row>
    <row r="920" spans="1:13" x14ac:dyDescent="0.3">
      <c r="A920" t="s">
        <v>17</v>
      </c>
      <c r="B920">
        <v>917</v>
      </c>
      <c r="C920" t="s">
        <v>747</v>
      </c>
      <c r="D920" t="s">
        <v>67</v>
      </c>
      <c r="E920">
        <v>2018</v>
      </c>
      <c r="F920" t="s">
        <v>45</v>
      </c>
      <c r="G920" t="s">
        <v>21</v>
      </c>
      <c r="H920" t="s">
        <v>15</v>
      </c>
      <c r="I920" t="s">
        <v>46</v>
      </c>
      <c r="J920">
        <v>5.5121891999999999E-2</v>
      </c>
      <c r="L920">
        <v>196.77680000000001</v>
      </c>
      <c r="M920">
        <v>4.5</v>
      </c>
    </row>
    <row r="921" spans="1:13" x14ac:dyDescent="0.3">
      <c r="A921" t="s">
        <v>17</v>
      </c>
      <c r="B921">
        <v>918</v>
      </c>
      <c r="C921" t="s">
        <v>227</v>
      </c>
      <c r="D921" t="s">
        <v>67</v>
      </c>
      <c r="E921">
        <v>2018</v>
      </c>
      <c r="F921" t="s">
        <v>45</v>
      </c>
      <c r="G921" t="s">
        <v>21</v>
      </c>
      <c r="H921" t="s">
        <v>15</v>
      </c>
      <c r="I921" t="s">
        <v>46</v>
      </c>
      <c r="J921">
        <v>5.2097910000000001E-3</v>
      </c>
      <c r="L921">
        <v>265.28840000000002</v>
      </c>
      <c r="M921">
        <v>4.5</v>
      </c>
    </row>
    <row r="922" spans="1:13" x14ac:dyDescent="0.3">
      <c r="A922" t="s">
        <v>17</v>
      </c>
      <c r="B922">
        <v>919</v>
      </c>
      <c r="C922" t="s">
        <v>748</v>
      </c>
      <c r="D922" t="s">
        <v>24</v>
      </c>
      <c r="E922">
        <v>2018</v>
      </c>
      <c r="F922" t="s">
        <v>45</v>
      </c>
      <c r="G922" t="s">
        <v>21</v>
      </c>
      <c r="H922" t="s">
        <v>15</v>
      </c>
      <c r="I922" t="s">
        <v>46</v>
      </c>
      <c r="J922">
        <v>6.5272284E-2</v>
      </c>
      <c r="L922">
        <v>256.16460000000001</v>
      </c>
      <c r="M922">
        <v>4.5</v>
      </c>
    </row>
    <row r="923" spans="1:13" x14ac:dyDescent="0.3">
      <c r="A923" t="s">
        <v>17</v>
      </c>
      <c r="B923">
        <v>920</v>
      </c>
      <c r="C923" t="s">
        <v>749</v>
      </c>
      <c r="D923" t="s">
        <v>24</v>
      </c>
      <c r="E923">
        <v>2018</v>
      </c>
      <c r="F923" t="s">
        <v>45</v>
      </c>
      <c r="G923" t="s">
        <v>21</v>
      </c>
      <c r="H923" t="s">
        <v>15</v>
      </c>
      <c r="I923" t="s">
        <v>46</v>
      </c>
      <c r="J923">
        <v>0</v>
      </c>
      <c r="L923">
        <v>225.30619999999999</v>
      </c>
      <c r="M923">
        <v>4.5</v>
      </c>
    </row>
    <row r="924" spans="1:13" x14ac:dyDescent="0.3">
      <c r="A924" t="s">
        <v>17</v>
      </c>
      <c r="B924">
        <v>921</v>
      </c>
      <c r="C924" t="s">
        <v>750</v>
      </c>
      <c r="D924" t="s">
        <v>24</v>
      </c>
      <c r="E924">
        <v>2018</v>
      </c>
      <c r="F924" t="s">
        <v>45</v>
      </c>
      <c r="G924" t="s">
        <v>21</v>
      </c>
      <c r="H924" t="s">
        <v>15</v>
      </c>
      <c r="I924" t="s">
        <v>46</v>
      </c>
      <c r="J924">
        <v>6.3462047999999993E-2</v>
      </c>
      <c r="L924">
        <v>157.56299999999999</v>
      </c>
      <c r="M924">
        <v>4.5</v>
      </c>
    </row>
    <row r="925" spans="1:13" x14ac:dyDescent="0.3">
      <c r="A925" t="s">
        <v>17</v>
      </c>
      <c r="B925">
        <v>922</v>
      </c>
      <c r="C925" t="s">
        <v>574</v>
      </c>
      <c r="D925" t="s">
        <v>19</v>
      </c>
      <c r="E925">
        <v>2018</v>
      </c>
      <c r="F925" t="s">
        <v>45</v>
      </c>
      <c r="G925" t="s">
        <v>21</v>
      </c>
      <c r="H925" t="s">
        <v>15</v>
      </c>
      <c r="I925" t="s">
        <v>46</v>
      </c>
      <c r="J925">
        <v>7.7079176999999999E-2</v>
      </c>
      <c r="L925">
        <v>61.553600000000003</v>
      </c>
      <c r="M925">
        <v>4.5</v>
      </c>
    </row>
    <row r="926" spans="1:13" x14ac:dyDescent="0.3">
      <c r="A926" t="s">
        <v>17</v>
      </c>
      <c r="B926">
        <v>923</v>
      </c>
      <c r="C926" t="s">
        <v>751</v>
      </c>
      <c r="D926" t="s">
        <v>42</v>
      </c>
      <c r="E926">
        <v>2018</v>
      </c>
      <c r="F926" t="s">
        <v>45</v>
      </c>
      <c r="G926" t="s">
        <v>21</v>
      </c>
      <c r="H926" t="s">
        <v>15</v>
      </c>
      <c r="I926" t="s">
        <v>46</v>
      </c>
      <c r="J926">
        <v>0.14258975099999999</v>
      </c>
      <c r="L926">
        <v>35.918999999999997</v>
      </c>
      <c r="M926">
        <v>4.5</v>
      </c>
    </row>
    <row r="927" spans="1:13" x14ac:dyDescent="0.3">
      <c r="A927" t="s">
        <v>17</v>
      </c>
      <c r="B927">
        <v>924</v>
      </c>
      <c r="C927" t="s">
        <v>378</v>
      </c>
      <c r="D927" t="s">
        <v>42</v>
      </c>
      <c r="E927">
        <v>2018</v>
      </c>
      <c r="F927" t="s">
        <v>45</v>
      </c>
      <c r="G927" t="s">
        <v>21</v>
      </c>
      <c r="H927" t="s">
        <v>15</v>
      </c>
      <c r="I927" t="s">
        <v>46</v>
      </c>
      <c r="J927">
        <v>9.1042210999999998E-2</v>
      </c>
      <c r="L927">
        <v>162.68940000000001</v>
      </c>
      <c r="M927">
        <v>4.5</v>
      </c>
    </row>
    <row r="928" spans="1:13" x14ac:dyDescent="0.3">
      <c r="A928" t="s">
        <v>17</v>
      </c>
      <c r="B928">
        <v>925</v>
      </c>
      <c r="C928" t="s">
        <v>148</v>
      </c>
      <c r="D928" t="s">
        <v>42</v>
      </c>
      <c r="E928">
        <v>2018</v>
      </c>
      <c r="F928" t="s">
        <v>45</v>
      </c>
      <c r="G928" t="s">
        <v>21</v>
      </c>
      <c r="H928" t="s">
        <v>15</v>
      </c>
      <c r="I928" t="s">
        <v>46</v>
      </c>
      <c r="J928">
        <v>5.2247806000000001E-2</v>
      </c>
      <c r="L928">
        <v>190.85300000000001</v>
      </c>
      <c r="M928">
        <v>4.5</v>
      </c>
    </row>
    <row r="929" spans="1:13" x14ac:dyDescent="0.3">
      <c r="A929" t="s">
        <v>17</v>
      </c>
      <c r="B929">
        <v>926</v>
      </c>
      <c r="C929" t="s">
        <v>752</v>
      </c>
      <c r="D929" t="s">
        <v>42</v>
      </c>
      <c r="E929">
        <v>2018</v>
      </c>
      <c r="F929" t="s">
        <v>45</v>
      </c>
      <c r="G929" t="s">
        <v>21</v>
      </c>
      <c r="H929" t="s">
        <v>15</v>
      </c>
      <c r="I929" t="s">
        <v>46</v>
      </c>
      <c r="J929">
        <v>7.2317217000000003E-2</v>
      </c>
      <c r="L929">
        <v>160.792</v>
      </c>
      <c r="M929">
        <v>4.5</v>
      </c>
    </row>
    <row r="930" spans="1:13" x14ac:dyDescent="0.3">
      <c r="A930" t="s">
        <v>17</v>
      </c>
      <c r="B930">
        <v>927</v>
      </c>
      <c r="C930" t="s">
        <v>241</v>
      </c>
      <c r="D930" t="s">
        <v>42</v>
      </c>
      <c r="E930">
        <v>2018</v>
      </c>
      <c r="F930" t="s">
        <v>45</v>
      </c>
      <c r="G930" t="s">
        <v>21</v>
      </c>
      <c r="H930" t="s">
        <v>15</v>
      </c>
      <c r="I930" t="s">
        <v>46</v>
      </c>
      <c r="J930">
        <v>5.911748E-2</v>
      </c>
      <c r="L930">
        <v>181.5976</v>
      </c>
      <c r="M930">
        <v>4.5</v>
      </c>
    </row>
    <row r="931" spans="1:13" x14ac:dyDescent="0.3">
      <c r="A931" t="s">
        <v>17</v>
      </c>
      <c r="B931">
        <v>928</v>
      </c>
      <c r="C931" t="s">
        <v>753</v>
      </c>
      <c r="D931" t="s">
        <v>42</v>
      </c>
      <c r="E931">
        <v>2018</v>
      </c>
      <c r="F931" t="s">
        <v>45</v>
      </c>
      <c r="G931" t="s">
        <v>21</v>
      </c>
      <c r="H931" t="s">
        <v>15</v>
      </c>
      <c r="I931" t="s">
        <v>46</v>
      </c>
      <c r="J931">
        <v>9.370568E-2</v>
      </c>
      <c r="L931">
        <v>253.8698</v>
      </c>
      <c r="M931">
        <v>4.5</v>
      </c>
    </row>
    <row r="932" spans="1:13" x14ac:dyDescent="0.3">
      <c r="A932" t="s">
        <v>17</v>
      </c>
      <c r="B932">
        <v>929</v>
      </c>
      <c r="C932" t="s">
        <v>754</v>
      </c>
      <c r="D932" t="s">
        <v>64</v>
      </c>
      <c r="E932">
        <v>2018</v>
      </c>
      <c r="F932" t="s">
        <v>45</v>
      </c>
      <c r="G932" t="s">
        <v>21</v>
      </c>
      <c r="H932" t="s">
        <v>15</v>
      </c>
      <c r="I932" t="s">
        <v>46</v>
      </c>
      <c r="J932">
        <v>3.1186800000000001E-2</v>
      </c>
      <c r="L932">
        <v>39.548000000000002</v>
      </c>
      <c r="M932">
        <v>4.5</v>
      </c>
    </row>
    <row r="933" spans="1:13" x14ac:dyDescent="0.3">
      <c r="A933" t="s">
        <v>10</v>
      </c>
      <c r="B933">
        <v>930</v>
      </c>
      <c r="C933" t="s">
        <v>755</v>
      </c>
      <c r="D933" t="s">
        <v>95</v>
      </c>
      <c r="E933">
        <v>2018</v>
      </c>
      <c r="F933" t="s">
        <v>45</v>
      </c>
      <c r="G933" t="s">
        <v>21</v>
      </c>
      <c r="H933" t="s">
        <v>15</v>
      </c>
      <c r="I933" t="s">
        <v>46</v>
      </c>
      <c r="J933">
        <v>2.524761E-2</v>
      </c>
      <c r="L933">
        <v>81.993399999999994</v>
      </c>
      <c r="M933">
        <v>4.5</v>
      </c>
    </row>
    <row r="934" spans="1:13" x14ac:dyDescent="0.3">
      <c r="A934" t="s">
        <v>10</v>
      </c>
      <c r="B934">
        <v>931</v>
      </c>
      <c r="C934" t="s">
        <v>725</v>
      </c>
      <c r="D934" t="s">
        <v>28</v>
      </c>
      <c r="E934">
        <v>2018</v>
      </c>
      <c r="F934" t="s">
        <v>45</v>
      </c>
      <c r="G934" t="s">
        <v>21</v>
      </c>
      <c r="H934" t="s">
        <v>15</v>
      </c>
      <c r="I934" t="s">
        <v>46</v>
      </c>
      <c r="J934">
        <v>4.6408928000000002E-2</v>
      </c>
      <c r="L934">
        <v>153.2998</v>
      </c>
      <c r="M934">
        <v>4.5</v>
      </c>
    </row>
    <row r="935" spans="1:13" x14ac:dyDescent="0.3">
      <c r="A935" t="s">
        <v>10</v>
      </c>
      <c r="B935">
        <v>932</v>
      </c>
      <c r="C935" t="s">
        <v>756</v>
      </c>
      <c r="D935" t="s">
        <v>24</v>
      </c>
      <c r="E935">
        <v>2018</v>
      </c>
      <c r="F935" t="s">
        <v>45</v>
      </c>
      <c r="G935" t="s">
        <v>21</v>
      </c>
      <c r="H935" t="s">
        <v>15</v>
      </c>
      <c r="I935" t="s">
        <v>46</v>
      </c>
      <c r="J935">
        <v>7.9954799999999993E-3</v>
      </c>
      <c r="L935">
        <v>78.561800000000005</v>
      </c>
      <c r="M935">
        <v>4.5</v>
      </c>
    </row>
    <row r="936" spans="1:13" x14ac:dyDescent="0.3">
      <c r="A936" t="s">
        <v>10</v>
      </c>
      <c r="B936">
        <v>933</v>
      </c>
      <c r="C936" t="s">
        <v>757</v>
      </c>
      <c r="D936" t="s">
        <v>24</v>
      </c>
      <c r="E936">
        <v>2018</v>
      </c>
      <c r="F936" t="s">
        <v>45</v>
      </c>
      <c r="G936" t="s">
        <v>21</v>
      </c>
      <c r="H936" t="s">
        <v>15</v>
      </c>
      <c r="I936" t="s">
        <v>46</v>
      </c>
      <c r="J936">
        <v>4.1273391E-2</v>
      </c>
      <c r="L936">
        <v>91.680400000000006</v>
      </c>
      <c r="M936">
        <v>4.5</v>
      </c>
    </row>
    <row r="937" spans="1:13" x14ac:dyDescent="0.3">
      <c r="A937" t="s">
        <v>10</v>
      </c>
      <c r="B937">
        <v>934</v>
      </c>
      <c r="C937" t="s">
        <v>758</v>
      </c>
      <c r="D937" t="s">
        <v>24</v>
      </c>
      <c r="E937">
        <v>2018</v>
      </c>
      <c r="F937" t="s">
        <v>45</v>
      </c>
      <c r="G937" t="s">
        <v>21</v>
      </c>
      <c r="H937" t="s">
        <v>15</v>
      </c>
      <c r="I937" t="s">
        <v>46</v>
      </c>
      <c r="J937">
        <v>4.2270751000000002E-2</v>
      </c>
      <c r="L937">
        <v>162.52099999999999</v>
      </c>
      <c r="M937">
        <v>4.5</v>
      </c>
    </row>
    <row r="938" spans="1:13" x14ac:dyDescent="0.3">
      <c r="A938" t="s">
        <v>10</v>
      </c>
      <c r="B938">
        <v>935</v>
      </c>
      <c r="C938" t="s">
        <v>759</v>
      </c>
      <c r="D938" t="s">
        <v>12</v>
      </c>
      <c r="E938">
        <v>2018</v>
      </c>
      <c r="F938" t="s">
        <v>45</v>
      </c>
      <c r="G938" t="s">
        <v>21</v>
      </c>
      <c r="H938" t="s">
        <v>15</v>
      </c>
      <c r="I938" t="s">
        <v>46</v>
      </c>
      <c r="J938">
        <v>2.8842331999999998E-2</v>
      </c>
      <c r="L938">
        <v>81.495999999999995</v>
      </c>
      <c r="M938">
        <v>4.5</v>
      </c>
    </row>
    <row r="939" spans="1:13" x14ac:dyDescent="0.3">
      <c r="A939" t="s">
        <v>10</v>
      </c>
      <c r="B939">
        <v>936</v>
      </c>
      <c r="C939" t="s">
        <v>760</v>
      </c>
      <c r="D939" t="s">
        <v>48</v>
      </c>
      <c r="E939">
        <v>2018</v>
      </c>
      <c r="F939" t="s">
        <v>45</v>
      </c>
      <c r="G939" t="s">
        <v>21</v>
      </c>
      <c r="H939" t="s">
        <v>15</v>
      </c>
      <c r="I939" t="s">
        <v>46</v>
      </c>
      <c r="J939">
        <v>1.3951504E-2</v>
      </c>
      <c r="L939">
        <v>199.9084</v>
      </c>
      <c r="M939">
        <v>4.5</v>
      </c>
    </row>
    <row r="940" spans="1:13" x14ac:dyDescent="0.3">
      <c r="A940" t="s">
        <v>10</v>
      </c>
      <c r="B940">
        <v>937</v>
      </c>
      <c r="C940" t="s">
        <v>761</v>
      </c>
      <c r="D940" t="s">
        <v>32</v>
      </c>
      <c r="E940">
        <v>2018</v>
      </c>
      <c r="F940" t="s">
        <v>45</v>
      </c>
      <c r="G940" t="s">
        <v>21</v>
      </c>
      <c r="H940" t="s">
        <v>15</v>
      </c>
      <c r="I940" t="s">
        <v>46</v>
      </c>
      <c r="J940">
        <v>4.4767031999999998E-2</v>
      </c>
      <c r="L940">
        <v>173.7054</v>
      </c>
      <c r="M940">
        <v>4.5</v>
      </c>
    </row>
    <row r="941" spans="1:13" x14ac:dyDescent="0.3">
      <c r="A941" t="s">
        <v>17</v>
      </c>
      <c r="B941">
        <v>938</v>
      </c>
      <c r="C941" t="s">
        <v>477</v>
      </c>
      <c r="D941" t="s">
        <v>95</v>
      </c>
      <c r="E941">
        <v>2018</v>
      </c>
      <c r="F941" t="s">
        <v>45</v>
      </c>
      <c r="G941" t="s">
        <v>21</v>
      </c>
      <c r="H941" t="s">
        <v>15</v>
      </c>
      <c r="I941" t="s">
        <v>46</v>
      </c>
      <c r="J941">
        <v>3.7315468999999997E-2</v>
      </c>
      <c r="L941">
        <v>50.003399999999999</v>
      </c>
      <c r="M941">
        <v>4.5</v>
      </c>
    </row>
    <row r="942" spans="1:13" x14ac:dyDescent="0.3">
      <c r="A942" t="s">
        <v>17</v>
      </c>
      <c r="B942">
        <v>939</v>
      </c>
      <c r="C942" t="s">
        <v>762</v>
      </c>
      <c r="D942" t="s">
        <v>57</v>
      </c>
      <c r="E942">
        <v>2018</v>
      </c>
      <c r="F942" t="s">
        <v>45</v>
      </c>
      <c r="G942" t="s">
        <v>21</v>
      </c>
      <c r="H942" t="s">
        <v>15</v>
      </c>
      <c r="I942" t="s">
        <v>46</v>
      </c>
      <c r="J942">
        <v>2.4407061000000001E-2</v>
      </c>
      <c r="L942">
        <v>102.33320000000001</v>
      </c>
      <c r="M942">
        <v>4.5</v>
      </c>
    </row>
    <row r="943" spans="1:13" x14ac:dyDescent="0.3">
      <c r="A943" t="s">
        <v>17</v>
      </c>
      <c r="B943">
        <v>940</v>
      </c>
      <c r="C943" t="s">
        <v>763</v>
      </c>
      <c r="D943" t="s">
        <v>19</v>
      </c>
      <c r="E943">
        <v>2018</v>
      </c>
      <c r="F943" t="s">
        <v>45</v>
      </c>
      <c r="G943" t="s">
        <v>21</v>
      </c>
      <c r="H943" t="s">
        <v>15</v>
      </c>
      <c r="I943" t="s">
        <v>46</v>
      </c>
      <c r="J943">
        <v>2.0876485E-2</v>
      </c>
      <c r="L943">
        <v>133.79419999999999</v>
      </c>
      <c r="M943">
        <v>4.5</v>
      </c>
    </row>
    <row r="944" spans="1:13" x14ac:dyDescent="0.3">
      <c r="A944" t="s">
        <v>1611</v>
      </c>
      <c r="B944">
        <v>941</v>
      </c>
      <c r="C944" t="s">
        <v>499</v>
      </c>
      <c r="D944" t="s">
        <v>67</v>
      </c>
      <c r="E944">
        <v>2018</v>
      </c>
      <c r="F944" t="s">
        <v>45</v>
      </c>
      <c r="G944" t="s">
        <v>21</v>
      </c>
      <c r="H944" t="s">
        <v>15</v>
      </c>
      <c r="I944" t="s">
        <v>46</v>
      </c>
      <c r="J944">
        <v>6.7624437999999995E-2</v>
      </c>
      <c r="L944">
        <v>120.944</v>
      </c>
      <c r="M944">
        <v>4.5</v>
      </c>
    </row>
    <row r="945" spans="1:13" x14ac:dyDescent="0.3">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
      <c r="A946" t="s">
        <v>17</v>
      </c>
      <c r="B946">
        <v>943</v>
      </c>
      <c r="C946" t="s">
        <v>764</v>
      </c>
      <c r="D946" t="s">
        <v>48</v>
      </c>
      <c r="E946">
        <v>2018</v>
      </c>
      <c r="F946" t="s">
        <v>45</v>
      </c>
      <c r="G946" t="s">
        <v>21</v>
      </c>
      <c r="H946" t="s">
        <v>15</v>
      </c>
      <c r="I946" t="s">
        <v>46</v>
      </c>
      <c r="J946">
        <v>2.6480954000000001E-2</v>
      </c>
      <c r="L946">
        <v>87.619799999999998</v>
      </c>
      <c r="M946">
        <v>4.4000000000000004</v>
      </c>
    </row>
    <row r="947" spans="1:13" x14ac:dyDescent="0.3">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946</v>
      </c>
      <c r="C949" t="s">
        <v>418</v>
      </c>
      <c r="D949" t="s">
        <v>48</v>
      </c>
      <c r="E949">
        <v>2022</v>
      </c>
      <c r="F949" t="s">
        <v>20</v>
      </c>
      <c r="G949" t="s">
        <v>21</v>
      </c>
      <c r="H949" t="s">
        <v>15</v>
      </c>
      <c r="I949" t="s">
        <v>22</v>
      </c>
      <c r="J949">
        <v>3.4027909000000002E-2</v>
      </c>
      <c r="K949">
        <v>19.75</v>
      </c>
      <c r="L949">
        <v>212.09020000000001</v>
      </c>
      <c r="M949">
        <v>4.4000000000000004</v>
      </c>
    </row>
    <row r="950" spans="1:13" x14ac:dyDescent="0.3">
      <c r="A950" t="s">
        <v>17</v>
      </c>
      <c r="B950">
        <v>947</v>
      </c>
      <c r="C950" t="s">
        <v>766</v>
      </c>
      <c r="D950" t="s">
        <v>28</v>
      </c>
      <c r="E950">
        <v>2022</v>
      </c>
      <c r="F950" t="s">
        <v>20</v>
      </c>
      <c r="G950" t="s">
        <v>21</v>
      </c>
      <c r="H950" t="s">
        <v>15</v>
      </c>
      <c r="I950" t="s">
        <v>22</v>
      </c>
      <c r="J950">
        <v>1.1307038E-2</v>
      </c>
      <c r="K950">
        <v>7.8550000000000004</v>
      </c>
      <c r="L950">
        <v>188.5188</v>
      </c>
      <c r="M950">
        <v>4.4000000000000004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950</v>
      </c>
      <c r="C953" t="s">
        <v>233</v>
      </c>
      <c r="D953" t="s">
        <v>12</v>
      </c>
      <c r="E953">
        <v>2022</v>
      </c>
      <c r="F953" t="s">
        <v>20</v>
      </c>
      <c r="G953" t="s">
        <v>21</v>
      </c>
      <c r="H953" t="s">
        <v>15</v>
      </c>
      <c r="I953" t="s">
        <v>22</v>
      </c>
      <c r="J953">
        <v>2.0631653999999999E-2</v>
      </c>
      <c r="K953">
        <v>16.350000000000001</v>
      </c>
      <c r="L953">
        <v>50.132399999999997</v>
      </c>
      <c r="M953">
        <v>4.4000000000000004</v>
      </c>
    </row>
    <row r="954" spans="1:13" x14ac:dyDescent="0.3">
      <c r="A954" t="s">
        <v>17</v>
      </c>
      <c r="B954">
        <v>951</v>
      </c>
      <c r="C954" t="s">
        <v>769</v>
      </c>
      <c r="D954" t="s">
        <v>95</v>
      </c>
      <c r="E954">
        <v>2018</v>
      </c>
      <c r="F954" t="s">
        <v>45</v>
      </c>
      <c r="G954" t="s">
        <v>21</v>
      </c>
      <c r="H954" t="s">
        <v>15</v>
      </c>
      <c r="I954" t="s">
        <v>46</v>
      </c>
      <c r="J954">
        <v>7.8362483999999996E-2</v>
      </c>
      <c r="L954">
        <v>177.93700000000001</v>
      </c>
      <c r="M954">
        <v>4.4000000000000004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965</v>
      </c>
      <c r="C968" t="s">
        <v>780</v>
      </c>
      <c r="D968" t="s">
        <v>42</v>
      </c>
      <c r="E968">
        <v>2020</v>
      </c>
      <c r="F968" t="s">
        <v>37</v>
      </c>
      <c r="G968" t="s">
        <v>34</v>
      </c>
      <c r="H968" t="s">
        <v>15</v>
      </c>
      <c r="I968" t="s">
        <v>16</v>
      </c>
      <c r="J968">
        <v>0</v>
      </c>
      <c r="K968">
        <v>12.15</v>
      </c>
      <c r="L968">
        <v>117.815</v>
      </c>
      <c r="M968">
        <v>4.4000000000000004</v>
      </c>
    </row>
    <row r="969" spans="1:13" x14ac:dyDescent="0.3">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17</v>
      </c>
      <c r="B970">
        <v>967</v>
      </c>
      <c r="C970" t="s">
        <v>322</v>
      </c>
      <c r="D970" t="s">
        <v>24</v>
      </c>
      <c r="E970">
        <v>2018</v>
      </c>
      <c r="F970" t="s">
        <v>45</v>
      </c>
      <c r="G970" t="s">
        <v>21</v>
      </c>
      <c r="H970" t="s">
        <v>15</v>
      </c>
      <c r="I970" t="s">
        <v>46</v>
      </c>
      <c r="J970">
        <v>2.6749991000000001E-2</v>
      </c>
      <c r="L970">
        <v>106.928</v>
      </c>
      <c r="M970">
        <v>4.4000000000000004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3">
      <c r="A973" t="s">
        <v>17</v>
      </c>
      <c r="B973">
        <v>970</v>
      </c>
      <c r="C973" t="s">
        <v>177</v>
      </c>
      <c r="D973" t="s">
        <v>48</v>
      </c>
      <c r="E973">
        <v>2018</v>
      </c>
      <c r="F973" t="s">
        <v>45</v>
      </c>
      <c r="G973" t="s">
        <v>21</v>
      </c>
      <c r="H973" t="s">
        <v>15</v>
      </c>
      <c r="I973" t="s">
        <v>46</v>
      </c>
      <c r="J973">
        <v>0.115978122</v>
      </c>
      <c r="L973">
        <v>183.42660000000001</v>
      </c>
      <c r="M973">
        <v>4.4000000000000004</v>
      </c>
    </row>
    <row r="974" spans="1:13" x14ac:dyDescent="0.3">
      <c r="A974" t="s">
        <v>17</v>
      </c>
      <c r="B974">
        <v>971</v>
      </c>
      <c r="C974" t="s">
        <v>784</v>
      </c>
      <c r="D974" t="s">
        <v>48</v>
      </c>
      <c r="E974">
        <v>2018</v>
      </c>
      <c r="F974" t="s">
        <v>45</v>
      </c>
      <c r="G974" t="s">
        <v>21</v>
      </c>
      <c r="H974" t="s">
        <v>15</v>
      </c>
      <c r="I974" t="s">
        <v>46</v>
      </c>
      <c r="J974">
        <v>3.5015200000000003E-2</v>
      </c>
      <c r="L974">
        <v>182.0318</v>
      </c>
      <c r="M974">
        <v>4.4000000000000004</v>
      </c>
    </row>
    <row r="975" spans="1:13" x14ac:dyDescent="0.3">
      <c r="A975" t="s">
        <v>17</v>
      </c>
      <c r="B975">
        <v>972</v>
      </c>
      <c r="C975" t="s">
        <v>370</v>
      </c>
      <c r="D975" t="s">
        <v>67</v>
      </c>
      <c r="E975">
        <v>2018</v>
      </c>
      <c r="F975" t="s">
        <v>45</v>
      </c>
      <c r="G975" t="s">
        <v>21</v>
      </c>
      <c r="H975" t="s">
        <v>15</v>
      </c>
      <c r="I975" t="s">
        <v>46</v>
      </c>
      <c r="J975">
        <v>4.4767801000000003E-2</v>
      </c>
      <c r="L975">
        <v>241.8854</v>
      </c>
      <c r="M975">
        <v>4.4000000000000004</v>
      </c>
    </row>
    <row r="976" spans="1:13" x14ac:dyDescent="0.3">
      <c r="A976" t="s">
        <v>17</v>
      </c>
      <c r="B976">
        <v>973</v>
      </c>
      <c r="C976" t="s">
        <v>75</v>
      </c>
      <c r="D976" t="s">
        <v>42</v>
      </c>
      <c r="E976">
        <v>2022</v>
      </c>
      <c r="F976" t="s">
        <v>20</v>
      </c>
      <c r="G976" t="s">
        <v>21</v>
      </c>
      <c r="H976" t="s">
        <v>15</v>
      </c>
      <c r="I976" t="s">
        <v>22</v>
      </c>
      <c r="J976">
        <v>8.0968973E-2</v>
      </c>
      <c r="K976">
        <v>5.82</v>
      </c>
      <c r="L976">
        <v>171.37899999999999</v>
      </c>
      <c r="M976">
        <v>4.4000000000000004</v>
      </c>
    </row>
    <row r="977" spans="1:13" x14ac:dyDescent="0.3">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3">
      <c r="A978" t="s">
        <v>10</v>
      </c>
      <c r="B978">
        <v>975</v>
      </c>
      <c r="C978" t="s">
        <v>786</v>
      </c>
      <c r="D978" t="s">
        <v>28</v>
      </c>
      <c r="E978">
        <v>2018</v>
      </c>
      <c r="F978" t="s">
        <v>45</v>
      </c>
      <c r="G978" t="s">
        <v>21</v>
      </c>
      <c r="H978" t="s">
        <v>15</v>
      </c>
      <c r="I978" t="s">
        <v>46</v>
      </c>
      <c r="J978">
        <v>0</v>
      </c>
      <c r="L978">
        <v>154.63140000000001</v>
      </c>
      <c r="M978">
        <v>4.4000000000000004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103</v>
      </c>
      <c r="D981" t="s">
        <v>12</v>
      </c>
      <c r="E981">
        <v>2020</v>
      </c>
      <c r="F981" t="s">
        <v>37</v>
      </c>
      <c r="G981" t="s">
        <v>34</v>
      </c>
      <c r="H981" t="s">
        <v>15</v>
      </c>
      <c r="I981" t="s">
        <v>16</v>
      </c>
      <c r="J981">
        <v>0</v>
      </c>
      <c r="K981">
        <v>9.5</v>
      </c>
      <c r="L981">
        <v>110.4228</v>
      </c>
      <c r="M981">
        <v>4.4000000000000004</v>
      </c>
    </row>
    <row r="982" spans="1:13" x14ac:dyDescent="0.3">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795</v>
      </c>
      <c r="D992" t="s">
        <v>61</v>
      </c>
      <c r="E992">
        <v>2012</v>
      </c>
      <c r="F992" t="s">
        <v>13</v>
      </c>
      <c r="G992" t="s">
        <v>14</v>
      </c>
      <c r="H992" t="s">
        <v>15</v>
      </c>
      <c r="I992" t="s">
        <v>16</v>
      </c>
      <c r="J992">
        <v>0</v>
      </c>
      <c r="K992">
        <v>19.7</v>
      </c>
      <c r="L992">
        <v>125.9362</v>
      </c>
      <c r="M992">
        <v>4.4000000000000004</v>
      </c>
    </row>
    <row r="993" spans="1:13" x14ac:dyDescent="0.3">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EDD7-10D4-445D-99F5-B33D286CE430}">
  <dimension ref="A3:G14"/>
  <sheetViews>
    <sheetView topLeftCell="BU181" zoomScale="66" zoomScaleNormal="100" workbookViewId="0">
      <selection activeCell="G12" sqref="A12:XFD12"/>
    </sheetView>
  </sheetViews>
  <sheetFormatPr defaultRowHeight="15.6" x14ac:dyDescent="0.3"/>
  <cols>
    <col min="1" max="1" width="17.296875" bestFit="1" customWidth="1"/>
    <col min="2" max="3" width="11.8984375" bestFit="1" customWidth="1"/>
  </cols>
  <sheetData>
    <row r="3" spans="1:7" x14ac:dyDescent="0.3">
      <c r="A3" s="35" t="s">
        <v>1623</v>
      </c>
      <c r="B3" t="s">
        <v>1612</v>
      </c>
    </row>
    <row r="4" spans="1:7" x14ac:dyDescent="0.3">
      <c r="A4" s="12" t="s">
        <v>40</v>
      </c>
      <c r="B4" s="55">
        <v>151939.149</v>
      </c>
    </row>
    <row r="5" spans="1:7" x14ac:dyDescent="0.3">
      <c r="A5" s="12" t="s">
        <v>16</v>
      </c>
      <c r="B5" s="55">
        <v>787549.89280000003</v>
      </c>
    </row>
    <row r="6" spans="1:7" x14ac:dyDescent="0.3">
      <c r="A6" s="12" t="s">
        <v>22</v>
      </c>
      <c r="B6" s="55">
        <v>131477.7764</v>
      </c>
    </row>
    <row r="7" spans="1:7" x14ac:dyDescent="0.3">
      <c r="A7" s="12" t="s">
        <v>46</v>
      </c>
      <c r="B7" s="55">
        <v>130714.6746</v>
      </c>
    </row>
    <row r="8" spans="1:7" x14ac:dyDescent="0.3">
      <c r="A8" s="12" t="s">
        <v>1624</v>
      </c>
      <c r="B8" s="56">
        <v>1201681.4927999999</v>
      </c>
    </row>
    <row r="11" spans="1:7" x14ac:dyDescent="0.3">
      <c r="F11" s="54" t="s">
        <v>1623</v>
      </c>
      <c r="G11" s="54" t="s">
        <v>1612</v>
      </c>
    </row>
    <row r="12" spans="1:7" x14ac:dyDescent="0.3">
      <c r="F12" s="12" t="s">
        <v>14</v>
      </c>
      <c r="G12" s="55">
        <v>336397.81199999998</v>
      </c>
    </row>
    <row r="13" spans="1:7" x14ac:dyDescent="0.3">
      <c r="F13" s="12" t="s">
        <v>34</v>
      </c>
      <c r="G13" s="55">
        <v>393150.64760000003</v>
      </c>
    </row>
    <row r="14" spans="1:7" x14ac:dyDescent="0.3">
      <c r="F14" s="12" t="s">
        <v>21</v>
      </c>
      <c r="G14" s="55">
        <v>472133.03320000001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7280E-BC6E-4DE6-845D-FCAD0285D8FB}">
  <dimension ref="A3:B8"/>
  <sheetViews>
    <sheetView topLeftCell="DA171" zoomScale="66" workbookViewId="0">
      <selection activeCell="F24" sqref="F24"/>
    </sheetView>
  </sheetViews>
  <sheetFormatPr defaultRowHeight="15.6" x14ac:dyDescent="0.3"/>
  <cols>
    <col min="1" max="1" width="17.296875" bestFit="1" customWidth="1"/>
    <col min="2" max="2" width="14.59765625" bestFit="1" customWidth="1"/>
    <col min="3" max="5" width="15.69921875" bestFit="1" customWidth="1"/>
  </cols>
  <sheetData>
    <row r="3" spans="1:2" x14ac:dyDescent="0.3">
      <c r="A3" s="35" t="s">
        <v>1623</v>
      </c>
      <c r="B3" t="s">
        <v>1645</v>
      </c>
    </row>
    <row r="4" spans="1:2" x14ac:dyDescent="0.3">
      <c r="A4" s="12" t="s">
        <v>40</v>
      </c>
      <c r="B4" s="75">
        <v>140.29468975069253</v>
      </c>
    </row>
    <row r="5" spans="1:2" x14ac:dyDescent="0.3">
      <c r="A5" s="12" t="s">
        <v>16</v>
      </c>
      <c r="B5" s="75">
        <v>141.21389506903353</v>
      </c>
    </row>
    <row r="6" spans="1:2" x14ac:dyDescent="0.3">
      <c r="A6" s="12" t="s">
        <v>22</v>
      </c>
      <c r="B6" s="75">
        <v>141.67863836206897</v>
      </c>
    </row>
    <row r="7" spans="1:2" x14ac:dyDescent="0.3">
      <c r="A7" s="12" t="s">
        <v>46</v>
      </c>
      <c r="B7" s="75">
        <v>139.80179101604278</v>
      </c>
    </row>
    <row r="8" spans="1:2" x14ac:dyDescent="0.3">
      <c r="A8" s="12" t="s">
        <v>1624</v>
      </c>
      <c r="B8" s="56">
        <v>140.99278338613163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956D0-41D8-40F1-9A9C-3932EB9F2F7B}">
  <dimension ref="A1:M31"/>
  <sheetViews>
    <sheetView topLeftCell="V1" zoomScaleNormal="100" workbookViewId="0">
      <selection activeCell="X28" sqref="X28"/>
    </sheetView>
  </sheetViews>
  <sheetFormatPr defaultRowHeight="15.6" x14ac:dyDescent="0.3"/>
  <cols>
    <col min="1" max="1" width="11.8984375" bestFit="1" customWidth="1"/>
    <col min="2" max="2" width="16.796875" bestFit="1" customWidth="1"/>
    <col min="3" max="3" width="11.8984375" bestFit="1" customWidth="1"/>
    <col min="4" max="5" width="15.69921875" bestFit="1" customWidth="1"/>
  </cols>
  <sheetData>
    <row r="1" spans="1:13" x14ac:dyDescent="0.3">
      <c r="A1" s="4"/>
      <c r="B1" s="5"/>
      <c r="C1" s="5"/>
      <c r="D1" s="6"/>
    </row>
    <row r="2" spans="1:13" x14ac:dyDescent="0.3">
      <c r="A2" s="7"/>
      <c r="B2" s="8" t="s">
        <v>1621</v>
      </c>
      <c r="C2" s="7"/>
      <c r="D2" s="7"/>
    </row>
    <row r="3" spans="1:13" x14ac:dyDescent="0.3">
      <c r="A3" s="1" t="s">
        <v>1612</v>
      </c>
      <c r="B3" s="1" t="s">
        <v>1613</v>
      </c>
      <c r="C3" s="1" t="s">
        <v>1615</v>
      </c>
      <c r="D3" s="1" t="s">
        <v>1616</v>
      </c>
    </row>
    <row r="4" spans="1:13" x14ac:dyDescent="0.3">
      <c r="A4" s="73">
        <v>1201681.4928000034</v>
      </c>
      <c r="B4" s="73">
        <v>140.99278338613203</v>
      </c>
      <c r="C4" s="73">
        <v>8522</v>
      </c>
      <c r="D4" s="73">
        <v>3.9658570925731196</v>
      </c>
    </row>
    <row r="5" spans="1:13" x14ac:dyDescent="0.3">
      <c r="A5" s="1"/>
      <c r="B5" s="1"/>
      <c r="C5" s="1"/>
      <c r="D5" s="1"/>
    </row>
    <row r="6" spans="1:13" x14ac:dyDescent="0.3">
      <c r="A6" s="1"/>
      <c r="B6" s="1"/>
      <c r="C6" s="1"/>
      <c r="D6" s="1"/>
    </row>
    <row r="7" spans="1:13" x14ac:dyDescent="0.3">
      <c r="A7" s="1" t="s">
        <v>1617</v>
      </c>
      <c r="B7" s="1" t="s">
        <v>1618</v>
      </c>
      <c r="C7" s="1" t="s">
        <v>1619</v>
      </c>
      <c r="D7" s="1" t="s">
        <v>1620</v>
      </c>
    </row>
    <row r="8" spans="1:13" x14ac:dyDescent="0.3">
      <c r="A8" s="9">
        <f>GETPIVOTDATA("Sum of Sales",$A$3)</f>
        <v>1201681.4928000034</v>
      </c>
      <c r="B8" s="2">
        <f>GETPIVOTDATA("Average Sales",$A$3)</f>
        <v>140.99278338613203</v>
      </c>
      <c r="C8" s="1">
        <f>GETPIVOTDATA("Number of Items ",$A$3)</f>
        <v>8522</v>
      </c>
      <c r="D8" s="3">
        <f>GETPIVOTDATA("Average of Rating",$A$3)</f>
        <v>3.9658570925731196</v>
      </c>
    </row>
    <row r="9" spans="1:13" x14ac:dyDescent="0.3">
      <c r="A9" s="1"/>
      <c r="B9" s="1"/>
      <c r="C9" s="1"/>
      <c r="D9" s="1"/>
    </row>
    <row r="11" spans="1:13" ht="16.2" thickBot="1" x14ac:dyDescent="0.35">
      <c r="A11" s="14"/>
      <c r="B11" s="15"/>
      <c r="C11" s="15"/>
      <c r="D11" s="15"/>
      <c r="E11" s="15"/>
      <c r="F11" s="16"/>
    </row>
    <row r="12" spans="1:13" ht="18" x14ac:dyDescent="0.35">
      <c r="A12" s="29"/>
      <c r="B12" s="49" t="s">
        <v>1625</v>
      </c>
      <c r="C12" s="50"/>
      <c r="D12" s="50"/>
      <c r="E12" s="51"/>
      <c r="F12" s="30"/>
    </row>
    <row r="13" spans="1:13" x14ac:dyDescent="0.3">
      <c r="A13" s="21"/>
      <c r="B13" s="19"/>
      <c r="E13" s="20"/>
      <c r="F13" s="20"/>
      <c r="I13" s="52" t="s">
        <v>1626</v>
      </c>
      <c r="J13" s="53"/>
      <c r="K13" s="53"/>
      <c r="L13" s="53"/>
      <c r="M13" s="53"/>
    </row>
    <row r="14" spans="1:13" ht="16.2" thickBot="1" x14ac:dyDescent="0.35">
      <c r="A14" s="21"/>
      <c r="B14" s="21"/>
      <c r="E14" s="20"/>
      <c r="F14" s="20"/>
    </row>
    <row r="15" spans="1:13" ht="16.2" thickBot="1" x14ac:dyDescent="0.35">
      <c r="A15" s="21"/>
      <c r="B15" s="29"/>
      <c r="C15" s="32" t="s">
        <v>1612</v>
      </c>
      <c r="E15" s="20"/>
      <c r="F15" s="20"/>
      <c r="I15" s="27"/>
      <c r="J15" s="28" t="s">
        <v>1612</v>
      </c>
      <c r="K15" s="27"/>
    </row>
    <row r="16" spans="1:13" x14ac:dyDescent="0.3">
      <c r="A16" s="21"/>
      <c r="B16" s="37" t="s">
        <v>17</v>
      </c>
      <c r="C16" s="33">
        <v>776319.68840000057</v>
      </c>
      <c r="E16" s="20"/>
      <c r="F16" s="20"/>
      <c r="I16" s="22" t="s">
        <v>17</v>
      </c>
      <c r="J16" s="26">
        <v>776319.68840000057</v>
      </c>
    </row>
    <row r="17" spans="1:10" x14ac:dyDescent="0.3">
      <c r="A17" s="21"/>
      <c r="B17" s="38" t="s">
        <v>10</v>
      </c>
      <c r="C17" s="34">
        <v>409413.12339999981</v>
      </c>
      <c r="E17" s="20"/>
      <c r="F17" s="20"/>
      <c r="I17" s="22" t="s">
        <v>10</v>
      </c>
      <c r="J17" s="26">
        <v>409413.12339999981</v>
      </c>
    </row>
    <row r="18" spans="1:10" ht="16.2" thickBot="1" x14ac:dyDescent="0.35">
      <c r="A18" s="21"/>
      <c r="B18" s="39" t="s">
        <v>1611</v>
      </c>
      <c r="C18" s="34">
        <v>15948.681000000006</v>
      </c>
      <c r="E18" s="20"/>
      <c r="F18" s="20"/>
      <c r="I18" s="22" t="s">
        <v>1611</v>
      </c>
      <c r="J18" s="26">
        <v>15948.681000000006</v>
      </c>
    </row>
    <row r="19" spans="1:10" ht="16.2" thickBot="1" x14ac:dyDescent="0.35">
      <c r="A19" s="21"/>
      <c r="B19" s="31" t="s">
        <v>1624</v>
      </c>
      <c r="C19" s="74">
        <v>1201681.4928000004</v>
      </c>
      <c r="E19" s="20"/>
      <c r="F19" s="20"/>
    </row>
    <row r="20" spans="1:10" x14ac:dyDescent="0.3">
      <c r="A20" s="21"/>
      <c r="E20" s="20"/>
      <c r="F20" s="20"/>
    </row>
    <row r="21" spans="1:10" ht="16.2" thickBot="1" x14ac:dyDescent="0.35">
      <c r="A21" s="36"/>
      <c r="D21" s="24"/>
      <c r="E21" s="25"/>
      <c r="F21" s="20"/>
    </row>
    <row r="22" spans="1:10" ht="16.2" thickBot="1" x14ac:dyDescent="0.35">
      <c r="A22" s="23"/>
      <c r="B22" s="24"/>
      <c r="C22" s="24"/>
      <c r="D22" s="24"/>
      <c r="E22" s="24"/>
      <c r="F22" s="25"/>
    </row>
    <row r="23" spans="1:10" x14ac:dyDescent="0.3">
      <c r="A23" s="17"/>
      <c r="D23" s="13"/>
      <c r="E23" s="13"/>
      <c r="F23" s="18"/>
    </row>
    <row r="27" spans="1:10" x14ac:dyDescent="0.3">
      <c r="E27" s="52" t="s">
        <v>1627</v>
      </c>
      <c r="F27" s="53"/>
      <c r="G27" s="53"/>
      <c r="H27" s="53"/>
    </row>
    <row r="28" spans="1:10" x14ac:dyDescent="0.3">
      <c r="E28" s="27"/>
      <c r="F28" s="28" t="s">
        <v>1612</v>
      </c>
    </row>
    <row r="29" spans="1:10" x14ac:dyDescent="0.3">
      <c r="E29" s="22" t="s">
        <v>17</v>
      </c>
      <c r="F29" s="26">
        <v>776319.68840000057</v>
      </c>
    </row>
    <row r="30" spans="1:10" x14ac:dyDescent="0.3">
      <c r="E30" s="22" t="s">
        <v>10</v>
      </c>
      <c r="F30" s="26">
        <v>409413.12339999981</v>
      </c>
    </row>
    <row r="31" spans="1:10" x14ac:dyDescent="0.3">
      <c r="E31" s="22" t="s">
        <v>1611</v>
      </c>
      <c r="F31" s="26">
        <v>15948.681000000006</v>
      </c>
    </row>
  </sheetData>
  <mergeCells count="3">
    <mergeCell ref="B12:E12"/>
    <mergeCell ref="I13:M13"/>
    <mergeCell ref="E27:H27"/>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6AD89-3865-434B-BF25-2719BDF58F43}">
  <dimension ref="O6:P15"/>
  <sheetViews>
    <sheetView showGridLines="0" tabSelected="1" zoomScale="68" zoomScaleNormal="68" workbookViewId="0">
      <selection activeCell="Y28" sqref="Y28"/>
    </sheetView>
  </sheetViews>
  <sheetFormatPr defaultRowHeight="15.6" x14ac:dyDescent="0.3"/>
  <sheetData>
    <row r="6" spans="15:16" x14ac:dyDescent="0.3">
      <c r="P6" s="10"/>
    </row>
    <row r="15" spans="15:16" x14ac:dyDescent="0.3">
      <c r="O15"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5"/>
  <sheetViews>
    <sheetView topLeftCell="A4" workbookViewId="0">
      <selection activeCell="B2" sqref="B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1614</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1611</v>
      </c>
      <c r="B91">
        <v>90</v>
      </c>
      <c r="C91" t="s">
        <v>135</v>
      </c>
      <c r="D91" t="s">
        <v>95</v>
      </c>
      <c r="E91">
        <v>2012</v>
      </c>
      <c r="F91" t="s">
        <v>13</v>
      </c>
      <c r="G91" t="s">
        <v>14</v>
      </c>
      <c r="H91" t="s">
        <v>15</v>
      </c>
      <c r="I91" t="s">
        <v>16</v>
      </c>
      <c r="J91">
        <v>0.18614827</v>
      </c>
      <c r="K91">
        <v>12.35</v>
      </c>
      <c r="L91">
        <v>78.232799999999997</v>
      </c>
      <c r="M91">
        <v>5</v>
      </c>
    </row>
    <row r="92" spans="1:13" x14ac:dyDescent="0.3">
      <c r="A92" t="s">
        <v>1611</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1611</v>
      </c>
      <c r="B114">
        <v>113</v>
      </c>
      <c r="C114" t="s">
        <v>160</v>
      </c>
      <c r="D114" t="s">
        <v>28</v>
      </c>
      <c r="E114">
        <v>2018</v>
      </c>
      <c r="F114" t="s">
        <v>138</v>
      </c>
      <c r="G114" t="s">
        <v>14</v>
      </c>
      <c r="H114" t="s">
        <v>26</v>
      </c>
      <c r="I114" t="s">
        <v>40</v>
      </c>
      <c r="J114">
        <v>1.4342659000000001E-2</v>
      </c>
      <c r="L114">
        <v>103.76739999999999</v>
      </c>
      <c r="M114">
        <v>5</v>
      </c>
    </row>
    <row r="115" spans="1:13" x14ac:dyDescent="0.3">
      <c r="A115" t="s">
        <v>1611</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1611</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1611</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1611</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1611</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1611</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1611</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1611</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1611</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1611</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1611</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1611</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1611</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1611</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1611</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1611</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1611</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1611</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1611</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1611</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1611</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1611</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1611</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1611</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1611</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1611</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1611</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1611</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1611</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1611</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1611</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1611</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1611</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1611</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1611</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1611</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1611</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1611</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1611</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1611</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1611</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1611</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1611</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1611</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1611</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1611</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1611</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1611</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1611</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1611</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1611</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1611</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1611</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1611</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1611</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1611</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1611</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1611</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1611</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1611</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1611</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1611</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1611</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1611</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1611</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1611</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1611</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1611</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1611</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1611</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1611</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1611</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1611</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1611</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1611</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1611</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1611</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1611</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1611</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1611</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1611</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1611</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1611</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1611</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1611</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1611</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1611</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1611</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1611</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1611</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1611</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1611</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1611</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1611</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1611</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1611</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1611</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1611</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1611</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1611</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1611</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1611</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1611</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1611</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1611</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1611</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1611</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1611</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1611</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1611</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1611</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1611</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1611</v>
      </c>
      <c r="B8523">
        <v>8522</v>
      </c>
      <c r="C8523" t="s">
        <v>85</v>
      </c>
      <c r="D8523" t="s">
        <v>67</v>
      </c>
      <c r="E8523">
        <v>2018</v>
      </c>
      <c r="F8523" t="s">
        <v>45</v>
      </c>
      <c r="G8523" t="s">
        <v>21</v>
      </c>
      <c r="H8523" t="s">
        <v>15</v>
      </c>
      <c r="I8523" t="s">
        <v>46</v>
      </c>
      <c r="J8523">
        <v>0.107714834</v>
      </c>
      <c r="L8523">
        <v>97.875200000000007</v>
      </c>
      <c r="M8523">
        <v>4</v>
      </c>
    </row>
    <row r="8524" spans="1:13" x14ac:dyDescent="0.3">
      <c r="A8524" t="s">
        <v>1611</v>
      </c>
      <c r="C8524" t="s">
        <v>559</v>
      </c>
      <c r="D8524" t="s">
        <v>48</v>
      </c>
      <c r="E8524">
        <v>2018</v>
      </c>
      <c r="F8524" t="s">
        <v>45</v>
      </c>
      <c r="G8524" t="s">
        <v>21</v>
      </c>
      <c r="H8524" t="s">
        <v>15</v>
      </c>
      <c r="I8524" t="s">
        <v>46</v>
      </c>
      <c r="J8524">
        <v>0</v>
      </c>
      <c r="L8524">
        <v>112.2544</v>
      </c>
      <c r="M8524">
        <v>4</v>
      </c>
    </row>
    <row r="8525" spans="1:13" x14ac:dyDescent="0.3">
      <c r="A8525" t="s">
        <v>1610</v>
      </c>
      <c r="M8525">
        <f>SUBTOTAL(109,Table1[Rating])</f>
        <v>33801.000000000698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Detail1</vt:lpstr>
      <vt:lpstr>Sheet1</vt:lpstr>
      <vt:lpstr>Sheet2</vt:lpstr>
      <vt:lpstr>Sheet3</vt:lpstr>
      <vt:lpstr>Sheet4</vt:lpstr>
      <vt:lpstr>Sheet5</vt:lpstr>
      <vt:lpstr>Sheet6</vt:lpstr>
      <vt:lpstr>Sheet8</vt:lpstr>
      <vt:lpstr>Sheet7</vt:lpstr>
      <vt:lpstr>Sheet9</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Ajinkya Kutarmare</cp:lastModifiedBy>
  <dcterms:created xsi:type="dcterms:W3CDTF">2024-06-23T13:11:17Z</dcterms:created>
  <dcterms:modified xsi:type="dcterms:W3CDTF">2025-06-04T18:17:07Z</dcterms:modified>
</cp:coreProperties>
</file>