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Chapter 11\"/>
    </mc:Choice>
  </mc:AlternateContent>
  <xr:revisionPtr revIDLastSave="0" documentId="10_ncr:8100000_{2FF1FF13-AD74-4941-BFF6-13457C563D4E}" xr6:coauthVersionLast="33" xr6:coauthVersionMax="33" xr10:uidLastSave="{00000000-0000-0000-0000-000000000000}"/>
  <bookViews>
    <workbookView xWindow="0" yWindow="0" windowWidth="13224" windowHeight="5652" xr2:uid="{00000000-000D-0000-FFFF-FFFF00000000}"/>
  </bookViews>
  <sheets>
    <sheet name="13" sheetId="17" r:id="rId1"/>
    <sheet name="14" sheetId="29" r:id="rId2"/>
    <sheet name="15" sheetId="19" r:id="rId3"/>
    <sheet name="16" sheetId="20" r:id="rId4"/>
    <sheet name="17" sheetId="21" r:id="rId5"/>
    <sheet name="17.1" sheetId="30" r:id="rId6"/>
    <sheet name="18" sheetId="22" r:id="rId7"/>
    <sheet name="19" sheetId="23" r:id="rId8"/>
    <sheet name="20" sheetId="24" r:id="rId9"/>
    <sheet name="21" sheetId="25" r:id="rId10"/>
    <sheet name="22" sheetId="26" r:id="rId11"/>
    <sheet name="23" sheetId="27" r:id="rId12"/>
    <sheet name="23.1" sheetId="31" r:id="rId13"/>
  </sheets>
  <calcPr calcId="179017"/>
</workbook>
</file>

<file path=xl/calcChain.xml><?xml version="1.0" encoding="utf-8"?>
<calcChain xmlns="http://schemas.openxmlformats.org/spreadsheetml/2006/main">
  <c r="E16" i="17" l="1"/>
  <c r="E17" i="17"/>
  <c r="E18" i="17"/>
  <c r="E19" i="17"/>
  <c r="E20" i="17"/>
  <c r="E21" i="17"/>
  <c r="E22" i="17"/>
  <c r="E23" i="17"/>
  <c r="E24" i="17"/>
  <c r="E25" i="17"/>
  <c r="E4" i="31" l="1"/>
  <c r="E5" i="31"/>
  <c r="E6" i="31"/>
  <c r="E7" i="31"/>
  <c r="E8" i="31"/>
  <c r="E9" i="31"/>
  <c r="E10" i="31"/>
  <c r="E11" i="31"/>
  <c r="E12" i="31"/>
  <c r="E3" i="31"/>
  <c r="E3" i="27"/>
  <c r="E4" i="27"/>
  <c r="E5" i="27"/>
  <c r="E6" i="27"/>
  <c r="E7" i="27"/>
  <c r="E8" i="27"/>
  <c r="E9" i="27"/>
  <c r="E10" i="27"/>
  <c r="E11" i="27"/>
  <c r="E12" i="27"/>
  <c r="C4" i="26"/>
  <c r="C5" i="26"/>
  <c r="C6" i="26"/>
  <c r="C7" i="26"/>
  <c r="C8" i="26"/>
  <c r="C9" i="26"/>
  <c r="C10" i="26"/>
  <c r="C11" i="26"/>
  <c r="C12" i="26"/>
  <c r="C13" i="26"/>
  <c r="C3" i="25"/>
  <c r="C4" i="25"/>
  <c r="B3" i="24"/>
  <c r="B5" i="24"/>
  <c r="B4" i="24"/>
  <c r="B6" i="24"/>
  <c r="B7" i="24"/>
  <c r="B8" i="24"/>
  <c r="C4" i="23"/>
  <c r="C3" i="30"/>
  <c r="C3" i="21"/>
  <c r="C4" i="30"/>
  <c r="C5" i="30"/>
  <c r="C6" i="30"/>
  <c r="C7" i="30"/>
  <c r="C7" i="19" l="1"/>
  <c r="D3" i="17"/>
  <c r="C5" i="25" l="1"/>
  <c r="C6" i="25"/>
  <c r="C7" i="25"/>
  <c r="C8" i="25"/>
  <c r="B14" i="20"/>
  <c r="B15" i="20"/>
  <c r="B16" i="20"/>
  <c r="B10" i="20"/>
  <c r="B9" i="20"/>
  <c r="B5" i="20"/>
  <c r="B4" i="20"/>
  <c r="E5" i="22" l="1"/>
  <c r="E6" i="22"/>
  <c r="E4" i="22"/>
  <c r="C5" i="22"/>
  <c r="C6" i="22"/>
  <c r="C4" i="22"/>
  <c r="C4" i="21"/>
  <c r="C5" i="21"/>
  <c r="C6" i="21"/>
  <c r="C7" i="21"/>
  <c r="C10" i="29"/>
  <c r="C8" i="29"/>
  <c r="C7" i="29"/>
  <c r="C6" i="29"/>
  <c r="C5" i="19"/>
  <c r="C6" i="19"/>
  <c r="C4" i="19"/>
  <c r="D11" i="17" l="1"/>
  <c r="D12" i="17"/>
  <c r="D4" i="17"/>
  <c r="D5" i="17"/>
  <c r="D6" i="17"/>
  <c r="D7" i="17"/>
  <c r="D8" i="17"/>
  <c r="D9" i="17"/>
  <c r="D10" i="17"/>
</calcChain>
</file>

<file path=xl/sharedStrings.xml><?xml version="1.0" encoding="utf-8"?>
<sst xmlns="http://schemas.openxmlformats.org/spreadsheetml/2006/main" count="158" uniqueCount="97">
  <si>
    <t>FirstName</t>
  </si>
  <si>
    <t>LastName</t>
  </si>
  <si>
    <t>Guy</t>
  </si>
  <si>
    <t>Gilbert</t>
  </si>
  <si>
    <t>Kevin</t>
  </si>
  <si>
    <t>Brown</t>
  </si>
  <si>
    <t>Roberto</t>
  </si>
  <si>
    <t>Tamburello</t>
  </si>
  <si>
    <t>Rob</t>
  </si>
  <si>
    <t>Walters</t>
  </si>
  <si>
    <t>Thierry</t>
  </si>
  <si>
    <t>David</t>
  </si>
  <si>
    <t>Bradley</t>
  </si>
  <si>
    <t>JoLynn</t>
  </si>
  <si>
    <t>Dobney</t>
  </si>
  <si>
    <t>Ruth</t>
  </si>
  <si>
    <t>Ellerbrock</t>
  </si>
  <si>
    <t>Doris</t>
  </si>
  <si>
    <t>Hartwig</t>
  </si>
  <si>
    <t>John</t>
  </si>
  <si>
    <t>Campbell</t>
  </si>
  <si>
    <t>Alexander</t>
  </si>
  <si>
    <t>Full Name</t>
  </si>
  <si>
    <t>Original Text</t>
  </si>
  <si>
    <t>Trimmed Text</t>
  </si>
  <si>
    <t xml:space="preserve">  ABCD</t>
  </si>
  <si>
    <t xml:space="preserve">  A   B   C   D</t>
  </si>
  <si>
    <t xml:space="preserve">   Alan        Jones</t>
  </si>
  <si>
    <t>ABCD</t>
  </si>
  <si>
    <t>The QUICK brown FOX JUMPS over the lazy DOG.</t>
  </si>
  <si>
    <t>Zip</t>
  </si>
  <si>
    <t>70056-2343</t>
  </si>
  <si>
    <t>75023-5774</t>
  </si>
  <si>
    <t>Convert these 9 digit postal codes into 5 digit postal codes.</t>
  </si>
  <si>
    <t>Extract the phone number without the area code</t>
  </si>
  <si>
    <t>Phone</t>
  </si>
  <si>
    <t>(214)887-7765</t>
  </si>
  <si>
    <t>(703)654-2180</t>
  </si>
  <si>
    <t>Extract the 4th character of each Job Code</t>
  </si>
  <si>
    <t>Job Code</t>
  </si>
  <si>
    <t>Job Level</t>
  </si>
  <si>
    <t>Product Code</t>
  </si>
  <si>
    <t>Extract the Numbers</t>
  </si>
  <si>
    <t>Extract the Size Designation</t>
  </si>
  <si>
    <t>PW-18-Medium</t>
  </si>
  <si>
    <t>PW-19-Large</t>
  </si>
  <si>
    <t>CWS-22-Medium</t>
  </si>
  <si>
    <t>PWR-16-Small</t>
  </si>
  <si>
    <t>CWTP-44-Large</t>
  </si>
  <si>
    <t>STARBUCK'S COFFEE</t>
  </si>
  <si>
    <t>MCDONALD'S</t>
  </si>
  <si>
    <t>MICHAEL'S DELI</t>
  </si>
  <si>
    <t>Company</t>
  </si>
  <si>
    <t>Bad Proper Case</t>
  </si>
  <si>
    <t>Better Proper Case</t>
  </si>
  <si>
    <t>The Quick Brown Fox Jumps Over The Lazy Dog.</t>
  </si>
  <si>
    <t>Get Word Count</t>
  </si>
  <si>
    <t xml:space="preserve">     Detroit (Store #3)_x000C__x000C__x000C__x000C__x000C_</t>
  </si>
  <si>
    <t xml:space="preserve">         Detroit (Store #2)_x000C__x000C__x000C__x000C__x000C_</t>
  </si>
  <si>
    <t xml:space="preserve">  Charlotte (Store #1)_x000C__x000C__x000C__x000C__x000C_</t>
  </si>
  <si>
    <t xml:space="preserve">      Charlotte (Store #2)_x000C__x000C__x000C__x000C__x000C_</t>
  </si>
  <si>
    <t xml:space="preserve">Charlotte (Store #3)_x000C__x000C__x000C__x000C__x000C_    </t>
  </si>
  <si>
    <t>Store</t>
  </si>
  <si>
    <t>Cleaned Text</t>
  </si>
  <si>
    <t>Pad to 10 characters</t>
  </si>
  <si>
    <t>Rep</t>
  </si>
  <si>
    <t>Revenue</t>
  </si>
  <si>
    <t>Rep and Revenue</t>
  </si>
  <si>
    <t>=UPPER(C6)</t>
  </si>
  <si>
    <t>=LOWER(C7)</t>
  </si>
  <si>
    <t>=PROPER(C8)</t>
  </si>
  <si>
    <t>=UPPER(LEFT(C4,1))&amp;LOWER(RIGHT(C4,LEN(C4)-1))</t>
  </si>
  <si>
    <t>=LEFT(A4,5)</t>
  </si>
  <si>
    <t>=LEFT(A5,5)</t>
  </si>
  <si>
    <t>=RIGHT(A9,8)</t>
  </si>
  <si>
    <t>=RIGHT(A10,8)</t>
  </si>
  <si>
    <t>=MID(A14,4,1)</t>
  </si>
  <si>
    <t>=MID(A15,4,1)</t>
  </si>
  <si>
    <t>=MID(A16,4,1)</t>
  </si>
  <si>
    <t>Mike</t>
  </si>
  <si>
    <t>Mary</t>
  </si>
  <si>
    <t>Ethan</t>
  </si>
  <si>
    <t>Emma</t>
  </si>
  <si>
    <t>Ava</t>
  </si>
  <si>
    <t>Mia</t>
  </si>
  <si>
    <t>Units Sold</t>
  </si>
  <si>
    <t>Detroit    (Store #1)_x000C__x000C__x000C__x000C__x000C_</t>
  </si>
  <si>
    <t>Customer ID</t>
  </si>
  <si>
    <t>TEXTJOIN</t>
  </si>
  <si>
    <t>Middle Intial</t>
  </si>
  <si>
    <t>H.</t>
  </si>
  <si>
    <t>P.</t>
  </si>
  <si>
    <t>B.</t>
  </si>
  <si>
    <t>A.</t>
  </si>
  <si>
    <t>D.</t>
  </si>
  <si>
    <t>T.</t>
  </si>
  <si>
    <t>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</si>
</sst>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  <xf numFmtId="0" fontId="5" fillId="3" borderId="0" applyNumberFormat="0" applyFont="0" applyBorder="0" applyAlignment="0" applyProtection="0"/>
    <xf numFmtId="0" fontId="5" fillId="4" borderId="0" applyNumberFormat="0" applyFont="0" applyBorder="0" applyAlignment="0" applyProtection="0"/>
    <xf numFmtId="0" fontId="3" fillId="0" borderId="0"/>
  </cellStyleXfs>
  <cellXfs count="19">
    <xf numFmtId="0" fontId="0" fillId="0" borderId="0" xfId="0"/>
    <xf numFmtId="0" fontId="4" fillId="0" borderId="2" xfId="3" applyFont="1" applyFill="1" applyBorder="1" applyAlignment="1">
      <alignment wrapText="1"/>
    </xf>
    <xf numFmtId="0" fontId="4" fillId="0" borderId="2" xfId="3" applyFont="1" applyFill="1" applyBorder="1" applyAlignment="1"/>
    <xf numFmtId="0" fontId="0" fillId="0" borderId="0" xfId="0" applyAlignment="1"/>
    <xf numFmtId="0" fontId="2" fillId="2" borderId="1" xfId="2" applyAlignment="1">
      <alignment horizontal="center"/>
    </xf>
    <xf numFmtId="0" fontId="2" fillId="2" borderId="1" xfId="2"/>
    <xf numFmtId="0" fontId="0" fillId="0" borderId="0" xfId="0" applyAlignment="1">
      <alignment horizontal="center"/>
    </xf>
    <xf numFmtId="0" fontId="0" fillId="0" borderId="0" xfId="0" applyFont="1"/>
    <xf numFmtId="0" fontId="0" fillId="5" borderId="3" xfId="0" applyFont="1" applyFill="1" applyBorder="1" applyAlignment="1">
      <alignment horizontal="center"/>
    </xf>
    <xf numFmtId="0" fontId="0" fillId="5" borderId="3" xfId="5" applyFont="1" applyFill="1" applyBorder="1" applyAlignment="1">
      <alignment horizontal="center"/>
    </xf>
    <xf numFmtId="0" fontId="4" fillId="0" borderId="2" xfId="6" applyFont="1" applyFill="1" applyBorder="1" applyAlignment="1">
      <alignment wrapText="1"/>
    </xf>
    <xf numFmtId="5" fontId="0" fillId="0" borderId="0" xfId="1" applyNumberFormat="1" applyFont="1"/>
    <xf numFmtId="0" fontId="0" fillId="0" borderId="0" xfId="0" applyAlignment="1">
      <alignment horizontal="right"/>
    </xf>
    <xf numFmtId="0" fontId="2" fillId="2" borderId="1" xfId="2" quotePrefix="1"/>
    <xf numFmtId="0" fontId="0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4" xfId="0" applyFont="1" applyBorder="1" applyAlignment="1">
      <alignment horizontal="center" wrapText="1"/>
    </xf>
    <xf numFmtId="0" fontId="2" fillId="2" borderId="1" xfId="2" applyAlignment="1"/>
  </cellXfs>
  <cellStyles count="7">
    <cellStyle name="Currency" xfId="1" builtinId="4"/>
    <cellStyle name="GreyOrWhite" xfId="4" xr:uid="{00000000-0005-0000-0000-000001000000}"/>
    <cellStyle name="Normal" xfId="0" builtinId="0"/>
    <cellStyle name="Normal_13" xfId="3" xr:uid="{00000000-0005-0000-0000-000003000000}"/>
    <cellStyle name="Normal_22" xfId="6" xr:uid="{00000000-0005-0000-0000-000004000000}"/>
    <cellStyle name="Output" xfId="2" builtinId="21"/>
    <cellStyle name="Yellow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'20'!$C$2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'20'!$B$3:$B$8</c:f>
              <c:strCache>
                <c:ptCount val="6"/>
                <c:pt idx="0">
                  <c:v>Mike
843</c:v>
                </c:pt>
                <c:pt idx="1">
                  <c:v>Mary
573</c:v>
                </c:pt>
                <c:pt idx="2">
                  <c:v>Ethan
858</c:v>
                </c:pt>
                <c:pt idx="3">
                  <c:v>Emma
890</c:v>
                </c:pt>
                <c:pt idx="4">
                  <c:v>Ava
602</c:v>
                </c:pt>
                <c:pt idx="5">
                  <c:v>Mia
984</c:v>
                </c:pt>
              </c:strCache>
            </c:strRef>
          </c:cat>
          <c:val>
            <c:numRef>
              <c:f>'20'!$C$3:$C$8</c:f>
              <c:numCache>
                <c:formatCode>General</c:formatCode>
                <c:ptCount val="6"/>
                <c:pt idx="0">
                  <c:v>843</c:v>
                </c:pt>
                <c:pt idx="1">
                  <c:v>573</c:v>
                </c:pt>
                <c:pt idx="2">
                  <c:v>858</c:v>
                </c:pt>
                <c:pt idx="3">
                  <c:v>890</c:v>
                </c:pt>
                <c:pt idx="4">
                  <c:v>602</c:v>
                </c:pt>
                <c:pt idx="5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4-4F73-B9D8-1E13E58B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678752"/>
        <c:axId val="775691072"/>
      </c:barChart>
      <c:catAx>
        <c:axId val="7756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91072"/>
        <c:crosses val="autoZero"/>
        <c:auto val="1"/>
        <c:lblAlgn val="ctr"/>
        <c:lblOffset val="100"/>
        <c:noMultiLvlLbl val="0"/>
      </c:catAx>
      <c:valAx>
        <c:axId val="7756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33337</xdr:rowOff>
    </xdr:from>
    <xdr:to>
      <xdr:col>10</xdr:col>
      <xdr:colOff>190499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5"/>
  <sheetViews>
    <sheetView tabSelected="1" workbookViewId="0"/>
  </sheetViews>
  <sheetFormatPr defaultRowHeight="14.4" x14ac:dyDescent="0.3"/>
  <cols>
    <col min="1" max="1" width="8.88671875" style="3"/>
    <col min="2" max="3" width="14.6640625" style="3" customWidth="1"/>
    <col min="4" max="4" width="19" style="3" bestFit="1" customWidth="1"/>
    <col min="5" max="5" width="43.88671875" style="3" customWidth="1"/>
    <col min="6" max="6" width="5.21875" style="3" customWidth="1"/>
    <col min="7" max="7" width="19.6640625" style="3" bestFit="1" customWidth="1"/>
    <col min="8" max="8" width="8.88671875" style="3"/>
    <col min="9" max="9" width="20.109375" style="3" bestFit="1" customWidth="1"/>
    <col min="10" max="16384" width="8.88671875" style="3"/>
  </cols>
  <sheetData>
    <row r="2" spans="2:5" x14ac:dyDescent="0.3">
      <c r="B2" s="4" t="s">
        <v>0</v>
      </c>
      <c r="C2" s="4" t="s">
        <v>1</v>
      </c>
      <c r="D2" s="18" t="s">
        <v>22</v>
      </c>
      <c r="E2" s="18" t="s">
        <v>89</v>
      </c>
    </row>
    <row r="3" spans="2:5" x14ac:dyDescent="0.3">
      <c r="B3" s="2" t="s">
        <v>2</v>
      </c>
      <c r="C3" s="2" t="s">
        <v>3</v>
      </c>
      <c r="D3" s="3" t="str">
        <f>B3&amp;" "&amp;C3</f>
        <v>Guy Gilbert</v>
      </c>
      <c r="E3" s="3" t="s">
        <v>90</v>
      </c>
    </row>
    <row r="4" spans="2:5" x14ac:dyDescent="0.3">
      <c r="B4" s="2" t="s">
        <v>4</v>
      </c>
      <c r="C4" s="2" t="s">
        <v>5</v>
      </c>
      <c r="D4" s="3" t="str">
        <f t="shared" ref="D4:D12" si="0">B4&amp;" "&amp;C4</f>
        <v>Kevin Brown</v>
      </c>
      <c r="E4" s="3" t="s">
        <v>91</v>
      </c>
    </row>
    <row r="5" spans="2:5" x14ac:dyDescent="0.3">
      <c r="B5" s="2" t="s">
        <v>6</v>
      </c>
      <c r="C5" s="2" t="s">
        <v>7</v>
      </c>
      <c r="D5" s="3" t="str">
        <f t="shared" si="0"/>
        <v>Roberto Tamburello</v>
      </c>
      <c r="E5" s="3" t="s">
        <v>92</v>
      </c>
    </row>
    <row r="6" spans="2:5" x14ac:dyDescent="0.3">
      <c r="B6" s="2" t="s">
        <v>8</v>
      </c>
      <c r="C6" s="2" t="s">
        <v>9</v>
      </c>
      <c r="D6" s="3" t="str">
        <f t="shared" si="0"/>
        <v>Rob Walters</v>
      </c>
      <c r="E6" s="3" t="s">
        <v>93</v>
      </c>
    </row>
    <row r="7" spans="2:5" x14ac:dyDescent="0.3">
      <c r="B7" s="2" t="s">
        <v>10</v>
      </c>
      <c r="C7" s="2" t="s">
        <v>21</v>
      </c>
      <c r="D7" s="3" t="str">
        <f t="shared" si="0"/>
        <v>Thierry Alexander</v>
      </c>
      <c r="E7" s="3" t="s">
        <v>94</v>
      </c>
    </row>
    <row r="8" spans="2:5" x14ac:dyDescent="0.3">
      <c r="B8" s="2" t="s">
        <v>11</v>
      </c>
      <c r="C8" s="2" t="s">
        <v>12</v>
      </c>
      <c r="D8" s="3" t="str">
        <f t="shared" si="0"/>
        <v>David Bradley</v>
      </c>
    </row>
    <row r="9" spans="2:5" x14ac:dyDescent="0.3">
      <c r="B9" s="2" t="s">
        <v>13</v>
      </c>
      <c r="C9" s="2" t="s">
        <v>14</v>
      </c>
      <c r="D9" s="3" t="str">
        <f t="shared" si="0"/>
        <v>JoLynn Dobney</v>
      </c>
    </row>
    <row r="10" spans="2:5" x14ac:dyDescent="0.3">
      <c r="B10" s="2" t="s">
        <v>15</v>
      </c>
      <c r="C10" s="2" t="s">
        <v>16</v>
      </c>
      <c r="D10" s="3" t="str">
        <f t="shared" si="0"/>
        <v>Ruth Ellerbrock</v>
      </c>
      <c r="E10" s="3" t="s">
        <v>95</v>
      </c>
    </row>
    <row r="11" spans="2:5" x14ac:dyDescent="0.3">
      <c r="B11" s="2" t="s">
        <v>17</v>
      </c>
      <c r="C11" s="2" t="s">
        <v>18</v>
      </c>
      <c r="D11" s="3" t="str">
        <f t="shared" si="0"/>
        <v>Doris Hartwig</v>
      </c>
      <c r="E11" s="3" t="s">
        <v>96</v>
      </c>
    </row>
    <row r="12" spans="2:5" x14ac:dyDescent="0.3">
      <c r="B12" s="2" t="s">
        <v>19</v>
      </c>
      <c r="C12" s="2" t="s">
        <v>20</v>
      </c>
      <c r="D12" s="3" t="str">
        <f t="shared" si="0"/>
        <v>John Campbell</v>
      </c>
    </row>
    <row r="15" spans="2:5" x14ac:dyDescent="0.3">
      <c r="B15" s="4" t="s">
        <v>0</v>
      </c>
      <c r="C15" s="4" t="s">
        <v>1</v>
      </c>
      <c r="D15" s="18" t="s">
        <v>89</v>
      </c>
      <c r="E15" s="18" t="s">
        <v>88</v>
      </c>
    </row>
    <row r="16" spans="2:5" x14ac:dyDescent="0.3">
      <c r="B16" s="2" t="s">
        <v>2</v>
      </c>
      <c r="C16" s="2" t="s">
        <v>3</v>
      </c>
      <c r="D16" s="3" t="s">
        <v>90</v>
      </c>
      <c r="E16" s="3" t="str">
        <f>_xlfn.TEXTJOIN(" ",TRUE,B16:D16)</f>
        <v>Guy Gilbert H.</v>
      </c>
    </row>
    <row r="17" spans="2:5" x14ac:dyDescent="0.3">
      <c r="B17" s="2" t="s">
        <v>4</v>
      </c>
      <c r="C17" s="2" t="s">
        <v>5</v>
      </c>
      <c r="D17" s="3" t="s">
        <v>91</v>
      </c>
      <c r="E17" s="3" t="str">
        <f t="shared" ref="E17:E25" si="1">_xlfn.TEXTJOIN(" ",TRUE,B17:D17)</f>
        <v>Kevin Brown P.</v>
      </c>
    </row>
    <row r="18" spans="2:5" x14ac:dyDescent="0.3">
      <c r="B18" s="2" t="s">
        <v>6</v>
      </c>
      <c r="C18" s="2" t="s">
        <v>7</v>
      </c>
      <c r="D18" s="3" t="s">
        <v>92</v>
      </c>
      <c r="E18" s="3" t="str">
        <f t="shared" si="1"/>
        <v>Roberto Tamburello B.</v>
      </c>
    </row>
    <row r="19" spans="2:5" x14ac:dyDescent="0.3">
      <c r="B19" s="2" t="s">
        <v>8</v>
      </c>
      <c r="C19" s="2" t="s">
        <v>9</v>
      </c>
      <c r="D19" s="3" t="s">
        <v>93</v>
      </c>
      <c r="E19" s="3" t="str">
        <f t="shared" si="1"/>
        <v>Rob Walters A.</v>
      </c>
    </row>
    <row r="20" spans="2:5" x14ac:dyDescent="0.3">
      <c r="B20" s="2" t="s">
        <v>10</v>
      </c>
      <c r="C20" s="2" t="s">
        <v>21</v>
      </c>
      <c r="D20" s="3" t="s">
        <v>94</v>
      </c>
      <c r="E20" s="3" t="str">
        <f t="shared" si="1"/>
        <v>Thierry Alexander D.</v>
      </c>
    </row>
    <row r="21" spans="2:5" x14ac:dyDescent="0.3">
      <c r="B21" s="2" t="s">
        <v>11</v>
      </c>
      <c r="C21" s="2" t="s">
        <v>12</v>
      </c>
      <c r="E21" s="3" t="str">
        <f t="shared" si="1"/>
        <v>David Bradley</v>
      </c>
    </row>
    <row r="22" spans="2:5" x14ac:dyDescent="0.3">
      <c r="B22" s="2" t="s">
        <v>13</v>
      </c>
      <c r="C22" s="2" t="s">
        <v>14</v>
      </c>
      <c r="E22" s="3" t="str">
        <f t="shared" si="1"/>
        <v>JoLynn Dobney</v>
      </c>
    </row>
    <row r="23" spans="2:5" x14ac:dyDescent="0.3">
      <c r="B23" s="2" t="s">
        <v>15</v>
      </c>
      <c r="C23" s="2" t="s">
        <v>16</v>
      </c>
      <c r="D23" s="3" t="s">
        <v>95</v>
      </c>
      <c r="E23" s="3" t="str">
        <f t="shared" si="1"/>
        <v>Ruth Ellerbrock T.</v>
      </c>
    </row>
    <row r="24" spans="2:5" x14ac:dyDescent="0.3">
      <c r="B24" s="2" t="s">
        <v>17</v>
      </c>
      <c r="C24" s="2" t="s">
        <v>18</v>
      </c>
      <c r="D24" s="3" t="s">
        <v>96</v>
      </c>
      <c r="E24" s="3" t="str">
        <f t="shared" si="1"/>
        <v>Doris Hartwig W.</v>
      </c>
    </row>
    <row r="25" spans="2:5" x14ac:dyDescent="0.3">
      <c r="B25" s="2" t="s">
        <v>19</v>
      </c>
      <c r="C25" s="2" t="s">
        <v>20</v>
      </c>
      <c r="E25" s="3" t="str">
        <f t="shared" si="1"/>
        <v>John Campbell</v>
      </c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8"/>
  <sheetViews>
    <sheetView workbookViewId="0"/>
  </sheetViews>
  <sheetFormatPr defaultRowHeight="14.4" x14ac:dyDescent="0.3"/>
  <cols>
    <col min="2" max="2" width="27.109375" bestFit="1" customWidth="1"/>
    <col min="3" max="3" width="27.88671875" customWidth="1"/>
  </cols>
  <sheetData>
    <row r="2" spans="2:3" x14ac:dyDescent="0.3">
      <c r="B2" s="5" t="s">
        <v>62</v>
      </c>
      <c r="C2" s="5" t="s">
        <v>63</v>
      </c>
    </row>
    <row r="3" spans="2:3" x14ac:dyDescent="0.3">
      <c r="B3" t="s">
        <v>86</v>
      </c>
      <c r="C3" t="str">
        <f t="shared" ref="C3:C8" si="0">TRIM(CLEAN(B3))</f>
        <v>Detroit (Store #1)</v>
      </c>
    </row>
    <row r="4" spans="2:3" x14ac:dyDescent="0.3">
      <c r="B4" t="s">
        <v>58</v>
      </c>
      <c r="C4" t="str">
        <f t="shared" si="0"/>
        <v>Detroit (Store #2)</v>
      </c>
    </row>
    <row r="5" spans="2:3" x14ac:dyDescent="0.3">
      <c r="B5" t="s">
        <v>57</v>
      </c>
      <c r="C5" t="str">
        <f t="shared" si="0"/>
        <v>Detroit (Store #3)</v>
      </c>
    </row>
    <row r="6" spans="2:3" x14ac:dyDescent="0.3">
      <c r="B6" t="s">
        <v>59</v>
      </c>
      <c r="C6" t="str">
        <f t="shared" si="0"/>
        <v>Charlotte (Store #1)</v>
      </c>
    </row>
    <row r="7" spans="2:3" x14ac:dyDescent="0.3">
      <c r="B7" t="s">
        <v>60</v>
      </c>
      <c r="C7" t="str">
        <f t="shared" si="0"/>
        <v>Charlotte (Store #2)</v>
      </c>
    </row>
    <row r="8" spans="2:3" x14ac:dyDescent="0.3">
      <c r="B8" t="s">
        <v>61</v>
      </c>
      <c r="C8" t="str">
        <f t="shared" si="0"/>
        <v>Charlotte (Store #3)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C13"/>
  <sheetViews>
    <sheetView workbookViewId="0"/>
  </sheetViews>
  <sheetFormatPr defaultRowHeight="14.4" x14ac:dyDescent="0.3"/>
  <cols>
    <col min="2" max="2" width="12.88671875" bestFit="1" customWidth="1"/>
    <col min="3" max="3" width="30.33203125" customWidth="1"/>
  </cols>
  <sheetData>
    <row r="3" spans="2:3" x14ac:dyDescent="0.3">
      <c r="B3" s="4" t="s">
        <v>87</v>
      </c>
      <c r="C3" s="5" t="s">
        <v>64</v>
      </c>
    </row>
    <row r="4" spans="2:3" x14ac:dyDescent="0.3">
      <c r="B4" s="10">
        <v>5381656</v>
      </c>
      <c r="C4" t="str">
        <f>LEFT(B4&amp;"0000000000", 10)</f>
        <v>5381656000</v>
      </c>
    </row>
    <row r="5" spans="2:3" x14ac:dyDescent="0.3">
      <c r="B5" s="10">
        <v>832</v>
      </c>
      <c r="C5" t="str">
        <f t="shared" ref="C5:C13" si="0">LEFT(B5&amp;"0000000000", 10)</f>
        <v>8320000000</v>
      </c>
    </row>
    <row r="6" spans="2:3" x14ac:dyDescent="0.3">
      <c r="B6" s="10">
        <v>23</v>
      </c>
      <c r="C6" t="str">
        <f t="shared" si="0"/>
        <v>2300000000</v>
      </c>
    </row>
    <row r="7" spans="2:3" x14ac:dyDescent="0.3">
      <c r="B7" s="10">
        <v>290</v>
      </c>
      <c r="C7" t="str">
        <f t="shared" si="0"/>
        <v>2900000000</v>
      </c>
    </row>
    <row r="8" spans="2:3" x14ac:dyDescent="0.3">
      <c r="B8" s="10">
        <v>2036</v>
      </c>
      <c r="C8" t="str">
        <f t="shared" si="0"/>
        <v>2036000000</v>
      </c>
    </row>
    <row r="9" spans="2:3" x14ac:dyDescent="0.3">
      <c r="B9" s="10">
        <v>5965</v>
      </c>
      <c r="C9" t="str">
        <f t="shared" si="0"/>
        <v>5965000000</v>
      </c>
    </row>
    <row r="10" spans="2:3" x14ac:dyDescent="0.3">
      <c r="B10" s="10">
        <v>6</v>
      </c>
      <c r="C10" t="str">
        <f t="shared" si="0"/>
        <v>6000000000</v>
      </c>
    </row>
    <row r="11" spans="2:3" x14ac:dyDescent="0.3">
      <c r="B11" s="10">
        <v>7457</v>
      </c>
      <c r="C11" t="str">
        <f t="shared" si="0"/>
        <v>7457000000</v>
      </c>
    </row>
    <row r="12" spans="2:3" x14ac:dyDescent="0.3">
      <c r="B12" s="10">
        <v>2903</v>
      </c>
      <c r="C12" t="str">
        <f t="shared" si="0"/>
        <v>2903000000</v>
      </c>
    </row>
    <row r="13" spans="2:3" x14ac:dyDescent="0.3">
      <c r="B13" s="10">
        <v>6137</v>
      </c>
      <c r="C13" t="str">
        <f t="shared" si="0"/>
        <v>6137000000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12"/>
  <sheetViews>
    <sheetView workbookViewId="0"/>
  </sheetViews>
  <sheetFormatPr defaultRowHeight="14.4" x14ac:dyDescent="0.3"/>
  <cols>
    <col min="2" max="2" width="11.109375" bestFit="1" customWidth="1"/>
    <col min="3" max="3" width="10.5546875" bestFit="1" customWidth="1"/>
    <col min="4" max="4" width="3.88671875" customWidth="1"/>
    <col min="5" max="5" width="26.88671875" customWidth="1"/>
  </cols>
  <sheetData>
    <row r="2" spans="2:5" x14ac:dyDescent="0.3">
      <c r="B2" s="5" t="s">
        <v>65</v>
      </c>
      <c r="C2" s="5" t="s">
        <v>66</v>
      </c>
      <c r="E2" s="5" t="s">
        <v>67</v>
      </c>
    </row>
    <row r="3" spans="2:5" x14ac:dyDescent="0.3">
      <c r="B3" s="2" t="s">
        <v>3</v>
      </c>
      <c r="C3" s="11">
        <v>6820</v>
      </c>
      <c r="E3" s="12" t="str">
        <f>B3&amp;": "&amp;TEXT(C3, "$0,000")</f>
        <v>Gilbert: $6,820</v>
      </c>
    </row>
    <row r="4" spans="2:5" x14ac:dyDescent="0.3">
      <c r="B4" s="2" t="s">
        <v>5</v>
      </c>
      <c r="C4" s="11">
        <v>5205</v>
      </c>
      <c r="E4" s="12" t="str">
        <f t="shared" ref="E4:E12" si="0">B4&amp;": "&amp;TEXT(C4, "$0,000")</f>
        <v>Brown: $5,205</v>
      </c>
    </row>
    <row r="5" spans="2:5" x14ac:dyDescent="0.3">
      <c r="B5" s="2" t="s">
        <v>7</v>
      </c>
      <c r="C5" s="11">
        <v>246</v>
      </c>
      <c r="E5" s="12" t="str">
        <f t="shared" si="0"/>
        <v>Tamburello: $0,246</v>
      </c>
    </row>
    <row r="6" spans="2:5" x14ac:dyDescent="0.3">
      <c r="B6" s="2" t="s">
        <v>9</v>
      </c>
      <c r="C6" s="11">
        <v>7136</v>
      </c>
      <c r="E6" s="12" t="str">
        <f t="shared" si="0"/>
        <v>Walters: $7,136</v>
      </c>
    </row>
    <row r="7" spans="2:5" x14ac:dyDescent="0.3">
      <c r="B7" s="2" t="s">
        <v>21</v>
      </c>
      <c r="C7" s="11">
        <v>2921</v>
      </c>
      <c r="E7" s="12" t="str">
        <f t="shared" si="0"/>
        <v>Alexander: $2,921</v>
      </c>
    </row>
    <row r="8" spans="2:5" x14ac:dyDescent="0.3">
      <c r="B8" s="2" t="s">
        <v>12</v>
      </c>
      <c r="C8" s="11">
        <v>8225</v>
      </c>
      <c r="E8" s="12" t="str">
        <f t="shared" si="0"/>
        <v>Bradley: $8,225</v>
      </c>
    </row>
    <row r="9" spans="2:5" x14ac:dyDescent="0.3">
      <c r="B9" s="2" t="s">
        <v>14</v>
      </c>
      <c r="C9" s="11">
        <v>5630</v>
      </c>
      <c r="E9" s="12" t="str">
        <f t="shared" si="0"/>
        <v>Dobney: $5,630</v>
      </c>
    </row>
    <row r="10" spans="2:5" x14ac:dyDescent="0.3">
      <c r="B10" s="2" t="s">
        <v>16</v>
      </c>
      <c r="C10" s="11">
        <v>7994</v>
      </c>
      <c r="E10" s="12" t="str">
        <f t="shared" si="0"/>
        <v>Ellerbrock: $7,994</v>
      </c>
    </row>
    <row r="11" spans="2:5" x14ac:dyDescent="0.3">
      <c r="B11" s="1" t="s">
        <v>18</v>
      </c>
      <c r="C11" s="11">
        <v>6676</v>
      </c>
      <c r="E11" s="12" t="str">
        <f t="shared" si="0"/>
        <v>Hartwig: $6,676</v>
      </c>
    </row>
    <row r="12" spans="2:5" x14ac:dyDescent="0.3">
      <c r="B12" s="1" t="s">
        <v>20</v>
      </c>
      <c r="C12" s="11">
        <v>5716</v>
      </c>
      <c r="E12" s="12" t="str">
        <f t="shared" si="0"/>
        <v>Campbell: $5,716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12"/>
  <sheetViews>
    <sheetView workbookViewId="0"/>
  </sheetViews>
  <sheetFormatPr defaultRowHeight="14.4" x14ac:dyDescent="0.3"/>
  <cols>
    <col min="2" max="2" width="11.109375" bestFit="1" customWidth="1"/>
    <col min="3" max="3" width="10.5546875" bestFit="1" customWidth="1"/>
    <col min="4" max="4" width="3.88671875" customWidth="1"/>
    <col min="5" max="5" width="26.88671875" customWidth="1"/>
  </cols>
  <sheetData>
    <row r="2" spans="2:5" x14ac:dyDescent="0.3">
      <c r="B2" s="5" t="s">
        <v>65</v>
      </c>
      <c r="C2" s="5" t="s">
        <v>66</v>
      </c>
      <c r="E2" s="5" t="s">
        <v>67</v>
      </c>
    </row>
    <row r="3" spans="2:5" x14ac:dyDescent="0.3">
      <c r="B3" s="2" t="s">
        <v>3</v>
      </c>
      <c r="C3" s="11">
        <v>6820</v>
      </c>
      <c r="E3" s="12" t="str">
        <f>B3&amp;": "&amp;DOLLAR(C3,0)</f>
        <v>Gilbert: $6,820</v>
      </c>
    </row>
    <row r="4" spans="2:5" x14ac:dyDescent="0.3">
      <c r="B4" s="2" t="s">
        <v>5</v>
      </c>
      <c r="C4" s="11">
        <v>5205</v>
      </c>
      <c r="E4" s="12" t="str">
        <f t="shared" ref="E4:E12" si="0">B4&amp;": "&amp;DOLLAR(C4,0)</f>
        <v>Brown: $5,205</v>
      </c>
    </row>
    <row r="5" spans="2:5" x14ac:dyDescent="0.3">
      <c r="B5" s="2" t="s">
        <v>7</v>
      </c>
      <c r="C5" s="11">
        <v>246</v>
      </c>
      <c r="E5" s="12" t="str">
        <f t="shared" si="0"/>
        <v>Tamburello: $246</v>
      </c>
    </row>
    <row r="6" spans="2:5" x14ac:dyDescent="0.3">
      <c r="B6" s="2" t="s">
        <v>9</v>
      </c>
      <c r="C6" s="11">
        <v>7136</v>
      </c>
      <c r="E6" s="12" t="str">
        <f t="shared" si="0"/>
        <v>Walters: $7,136</v>
      </c>
    </row>
    <row r="7" spans="2:5" x14ac:dyDescent="0.3">
      <c r="B7" s="2" t="s">
        <v>21</v>
      </c>
      <c r="C7" s="11">
        <v>2921</v>
      </c>
      <c r="E7" s="12" t="str">
        <f t="shared" si="0"/>
        <v>Alexander: $2,921</v>
      </c>
    </row>
    <row r="8" spans="2:5" x14ac:dyDescent="0.3">
      <c r="B8" s="2" t="s">
        <v>12</v>
      </c>
      <c r="C8" s="11">
        <v>8225</v>
      </c>
      <c r="E8" s="12" t="str">
        <f t="shared" si="0"/>
        <v>Bradley: $8,225</v>
      </c>
    </row>
    <row r="9" spans="2:5" x14ac:dyDescent="0.3">
      <c r="B9" s="2" t="s">
        <v>14</v>
      </c>
      <c r="C9" s="11">
        <v>5630</v>
      </c>
      <c r="E9" s="12" t="str">
        <f t="shared" si="0"/>
        <v>Dobney: $5,630</v>
      </c>
    </row>
    <row r="10" spans="2:5" x14ac:dyDescent="0.3">
      <c r="B10" s="2" t="s">
        <v>16</v>
      </c>
      <c r="C10" s="11">
        <v>7994</v>
      </c>
      <c r="E10" s="12" t="str">
        <f t="shared" si="0"/>
        <v>Ellerbrock: $7,994</v>
      </c>
    </row>
    <row r="11" spans="2:5" x14ac:dyDescent="0.3">
      <c r="B11" s="1" t="s">
        <v>18</v>
      </c>
      <c r="C11" s="11">
        <v>6676</v>
      </c>
      <c r="E11" s="12" t="str">
        <f t="shared" si="0"/>
        <v>Hartwig: $6,676</v>
      </c>
    </row>
    <row r="12" spans="2:5" x14ac:dyDescent="0.3">
      <c r="B12" s="1" t="s">
        <v>20</v>
      </c>
      <c r="C12" s="11">
        <v>5716</v>
      </c>
      <c r="E12" s="12" t="str">
        <f t="shared" si="0"/>
        <v>Campbell: $5,716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0"/>
  <sheetViews>
    <sheetView workbookViewId="0"/>
  </sheetViews>
  <sheetFormatPr defaultRowHeight="14.4" x14ac:dyDescent="0.3"/>
  <cols>
    <col min="1" max="1" width="5" customWidth="1"/>
    <col min="2" max="2" width="47.109375" bestFit="1" customWidth="1"/>
    <col min="3" max="3" width="47.88671875" bestFit="1" customWidth="1"/>
  </cols>
  <sheetData>
    <row r="4" spans="2:3" x14ac:dyDescent="0.3">
      <c r="C4" t="s">
        <v>29</v>
      </c>
    </row>
    <row r="6" spans="2:3" x14ac:dyDescent="0.3">
      <c r="B6" s="13" t="s">
        <v>68</v>
      </c>
      <c r="C6" t="str">
        <f>UPPER(C4)</f>
        <v>THE QUICK BROWN FOX JUMPS OVER THE LAZY DOG.</v>
      </c>
    </row>
    <row r="7" spans="2:3" x14ac:dyDescent="0.3">
      <c r="B7" s="13" t="s">
        <v>69</v>
      </c>
      <c r="C7" t="str">
        <f>LOWER(C4)</f>
        <v>the quick brown fox jumps over the lazy dog.</v>
      </c>
    </row>
    <row r="8" spans="2:3" x14ac:dyDescent="0.3">
      <c r="B8" s="13" t="s">
        <v>70</v>
      </c>
      <c r="C8" t="str">
        <f>PROPER(C4)</f>
        <v>The Quick Brown Fox Jumps Over The Lazy Dog.</v>
      </c>
    </row>
    <row r="10" spans="2:3" x14ac:dyDescent="0.3">
      <c r="B10" s="13" t="s">
        <v>71</v>
      </c>
      <c r="C10" t="str">
        <f>UPPER(LEFT(C4,1))&amp;LOWER(RIGHT(C4,LEN(C4)-1))</f>
        <v>The quick brown fox jumps over the lazy dog.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7"/>
  <sheetViews>
    <sheetView workbookViewId="0"/>
  </sheetViews>
  <sheetFormatPr defaultRowHeight="14.4" x14ac:dyDescent="0.3"/>
  <cols>
    <col min="2" max="2" width="14.88671875" bestFit="1" customWidth="1"/>
    <col min="3" max="3" width="13.44140625" bestFit="1" customWidth="1"/>
  </cols>
  <sheetData>
    <row r="3" spans="2:3" x14ac:dyDescent="0.3">
      <c r="B3" s="5" t="s">
        <v>23</v>
      </c>
      <c r="C3" s="5" t="s">
        <v>24</v>
      </c>
    </row>
    <row r="4" spans="2:3" x14ac:dyDescent="0.3">
      <c r="B4" t="s">
        <v>25</v>
      </c>
      <c r="C4" t="str">
        <f>TRIM(B4)</f>
        <v>ABCD</v>
      </c>
    </row>
    <row r="5" spans="2:3" x14ac:dyDescent="0.3">
      <c r="B5" t="s">
        <v>26</v>
      </c>
      <c r="C5" t="str">
        <f t="shared" ref="C5:C6" si="0">TRIM(B5)</f>
        <v>A B C D</v>
      </c>
    </row>
    <row r="6" spans="2:3" x14ac:dyDescent="0.3">
      <c r="B6" t="s">
        <v>27</v>
      </c>
      <c r="C6" t="str">
        <f t="shared" si="0"/>
        <v>Alan Jones</v>
      </c>
    </row>
    <row r="7" spans="2:3" x14ac:dyDescent="0.3">
      <c r="B7" t="s">
        <v>28</v>
      </c>
      <c r="C7" t="str">
        <f>TRIM(B7)</f>
        <v>ABCD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6"/>
  <sheetViews>
    <sheetView showGridLines="0" workbookViewId="0"/>
  </sheetViews>
  <sheetFormatPr defaultColWidth="22.109375" defaultRowHeight="14.4" x14ac:dyDescent="0.3"/>
  <cols>
    <col min="1" max="1" width="16" style="14" customWidth="1"/>
    <col min="2" max="2" width="22.109375" style="7"/>
  </cols>
  <sheetData>
    <row r="2" spans="1:3" ht="30" customHeight="1" x14ac:dyDescent="0.3">
      <c r="A2" s="17" t="s">
        <v>33</v>
      </c>
      <c r="B2" s="17"/>
    </row>
    <row r="3" spans="1:3" x14ac:dyDescent="0.3">
      <c r="A3" s="4" t="s">
        <v>30</v>
      </c>
      <c r="B3" s="4" t="s">
        <v>30</v>
      </c>
    </row>
    <row r="4" spans="1:3" x14ac:dyDescent="0.3">
      <c r="A4" s="8" t="s">
        <v>31</v>
      </c>
      <c r="B4" s="8" t="str">
        <f>LEFT(A4,5)</f>
        <v>70056</v>
      </c>
      <c r="C4" s="15" t="s">
        <v>72</v>
      </c>
    </row>
    <row r="5" spans="1:3" x14ac:dyDescent="0.3">
      <c r="A5" s="8" t="s">
        <v>32</v>
      </c>
      <c r="B5" s="8" t="str">
        <f t="shared" ref="B5" si="0">LEFT(A5,5)</f>
        <v>75023</v>
      </c>
      <c r="C5" s="15" t="s">
        <v>73</v>
      </c>
    </row>
    <row r="7" spans="1:3" x14ac:dyDescent="0.3">
      <c r="A7" s="17" t="s">
        <v>34</v>
      </c>
      <c r="B7" s="17"/>
    </row>
    <row r="8" spans="1:3" x14ac:dyDescent="0.3">
      <c r="A8" s="4" t="s">
        <v>35</v>
      </c>
      <c r="B8" s="4" t="s">
        <v>35</v>
      </c>
    </row>
    <row r="9" spans="1:3" x14ac:dyDescent="0.3">
      <c r="A9" s="9" t="s">
        <v>36</v>
      </c>
      <c r="B9" s="9" t="str">
        <f>RIGHT(A9,8)</f>
        <v>887-7765</v>
      </c>
      <c r="C9" s="15" t="s">
        <v>74</v>
      </c>
    </row>
    <row r="10" spans="1:3" x14ac:dyDescent="0.3">
      <c r="A10" s="9" t="s">
        <v>37</v>
      </c>
      <c r="B10" s="9" t="str">
        <f t="shared" ref="B10" si="1">RIGHT(A10,8)</f>
        <v>654-2180</v>
      </c>
      <c r="C10" s="15" t="s">
        <v>75</v>
      </c>
    </row>
    <row r="12" spans="1:3" x14ac:dyDescent="0.3">
      <c r="A12" s="17" t="s">
        <v>38</v>
      </c>
      <c r="B12" s="17"/>
    </row>
    <row r="13" spans="1:3" x14ac:dyDescent="0.3">
      <c r="A13" s="4" t="s">
        <v>39</v>
      </c>
      <c r="B13" s="4" t="s">
        <v>40</v>
      </c>
    </row>
    <row r="14" spans="1:3" x14ac:dyDescent="0.3">
      <c r="A14" s="9">
        <v>2214001</v>
      </c>
      <c r="B14" s="9" t="str">
        <f t="shared" ref="B14:B16" si="2">MID(A14,4,1)</f>
        <v>4</v>
      </c>
      <c r="C14" s="15" t="s">
        <v>76</v>
      </c>
    </row>
    <row r="15" spans="1:3" x14ac:dyDescent="0.3">
      <c r="A15" s="9">
        <v>5542075</v>
      </c>
      <c r="B15" s="9" t="str">
        <f t="shared" si="2"/>
        <v>2</v>
      </c>
      <c r="C15" s="15" t="s">
        <v>77</v>
      </c>
    </row>
    <row r="16" spans="1:3" x14ac:dyDescent="0.3">
      <c r="A16" s="9">
        <v>1113543</v>
      </c>
      <c r="B16" s="9" t="str">
        <f t="shared" si="2"/>
        <v>3</v>
      </c>
      <c r="C16" s="15" t="s">
        <v>78</v>
      </c>
    </row>
  </sheetData>
  <mergeCells count="3">
    <mergeCell ref="A2:B2"/>
    <mergeCell ref="A7:B7"/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/>
  </sheetViews>
  <sheetFormatPr defaultRowHeight="14.4" x14ac:dyDescent="0.3"/>
  <cols>
    <col min="2" max="2" width="16" bestFit="1" customWidth="1"/>
    <col min="3" max="3" width="36.88671875" customWidth="1"/>
  </cols>
  <sheetData>
    <row r="2" spans="2:3" x14ac:dyDescent="0.3">
      <c r="B2" s="5" t="s">
        <v>41</v>
      </c>
      <c r="C2" s="5" t="s">
        <v>42</v>
      </c>
    </row>
    <row r="3" spans="2:3" x14ac:dyDescent="0.3">
      <c r="B3" t="s">
        <v>47</v>
      </c>
      <c r="C3" s="6" t="str">
        <f>MID(B3,FIND("-",B3)+1,2)</f>
        <v>16</v>
      </c>
    </row>
    <row r="4" spans="2:3" x14ac:dyDescent="0.3">
      <c r="B4" t="s">
        <v>44</v>
      </c>
      <c r="C4" s="6" t="str">
        <f t="shared" ref="C4:C7" si="0">MID(B4,FIND("-",B4)+1,2)</f>
        <v>18</v>
      </c>
    </row>
    <row r="5" spans="2:3" x14ac:dyDescent="0.3">
      <c r="B5" t="s">
        <v>45</v>
      </c>
      <c r="C5" s="6" t="str">
        <f t="shared" si="0"/>
        <v>19</v>
      </c>
    </row>
    <row r="6" spans="2:3" x14ac:dyDescent="0.3">
      <c r="B6" t="s">
        <v>46</v>
      </c>
      <c r="C6" s="6" t="str">
        <f t="shared" si="0"/>
        <v>22</v>
      </c>
    </row>
    <row r="7" spans="2:3" x14ac:dyDescent="0.3">
      <c r="B7" t="s">
        <v>48</v>
      </c>
      <c r="C7" s="6" t="str">
        <f t="shared" si="0"/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7"/>
  <sheetViews>
    <sheetView workbookViewId="0"/>
  </sheetViews>
  <sheetFormatPr defaultRowHeight="14.4" x14ac:dyDescent="0.3"/>
  <cols>
    <col min="2" max="2" width="16" bestFit="1" customWidth="1"/>
    <col min="3" max="3" width="26" bestFit="1" customWidth="1"/>
  </cols>
  <sheetData>
    <row r="2" spans="2:3" x14ac:dyDescent="0.3">
      <c r="B2" s="5" t="s">
        <v>41</v>
      </c>
      <c r="C2" s="5" t="s">
        <v>43</v>
      </c>
    </row>
    <row r="3" spans="2:3" x14ac:dyDescent="0.3">
      <c r="B3" t="s">
        <v>47</v>
      </c>
      <c r="C3" s="6" t="str">
        <f>MID(B3,FIND("-",B3,FIND("-",B3)+1)+1,10000)</f>
        <v>Small</v>
      </c>
    </row>
    <row r="4" spans="2:3" x14ac:dyDescent="0.3">
      <c r="B4" t="s">
        <v>44</v>
      </c>
      <c r="C4" s="6" t="str">
        <f t="shared" ref="C4:C7" si="0">MID(B4,FIND("-",B4,FIND("-",B4)+1)+1,10000)</f>
        <v>Medium</v>
      </c>
    </row>
    <row r="5" spans="2:3" x14ac:dyDescent="0.3">
      <c r="B5" t="s">
        <v>45</v>
      </c>
      <c r="C5" s="6" t="str">
        <f t="shared" si="0"/>
        <v>Large</v>
      </c>
    </row>
    <row r="6" spans="2:3" x14ac:dyDescent="0.3">
      <c r="B6" t="s">
        <v>46</v>
      </c>
      <c r="C6" s="6" t="str">
        <f t="shared" si="0"/>
        <v>Medium</v>
      </c>
    </row>
    <row r="7" spans="2:3" x14ac:dyDescent="0.3">
      <c r="B7" t="s">
        <v>48</v>
      </c>
      <c r="C7" s="6" t="str">
        <f t="shared" si="0"/>
        <v>Large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6"/>
  <sheetViews>
    <sheetView workbookViewId="0"/>
  </sheetViews>
  <sheetFormatPr defaultRowHeight="14.4" x14ac:dyDescent="0.3"/>
  <cols>
    <col min="1" max="1" width="2.6640625" customWidth="1"/>
    <col min="2" max="2" width="18.88671875" bestFit="1" customWidth="1"/>
    <col min="3" max="3" width="16.5546875" bestFit="1" customWidth="1"/>
    <col min="4" max="4" width="1.6640625" customWidth="1"/>
    <col min="5" max="5" width="17.88671875" bestFit="1" customWidth="1"/>
  </cols>
  <sheetData>
    <row r="3" spans="2:5" x14ac:dyDescent="0.3">
      <c r="B3" s="5" t="s">
        <v>52</v>
      </c>
      <c r="C3" s="5" t="s">
        <v>53</v>
      </c>
      <c r="E3" s="5" t="s">
        <v>54</v>
      </c>
    </row>
    <row r="4" spans="2:5" x14ac:dyDescent="0.3">
      <c r="B4" t="s">
        <v>49</v>
      </c>
      <c r="C4" t="str">
        <f>PROPER(B4)</f>
        <v>Starbuck'S Coffee</v>
      </c>
      <c r="E4" t="str">
        <f>SUBSTITUTE(PROPER(SUBSTITUTE(B4,"'","qzx")),"qzx","'")</f>
        <v>Starbuck's Coffee</v>
      </c>
    </row>
    <row r="5" spans="2:5" x14ac:dyDescent="0.3">
      <c r="B5" t="s">
        <v>50</v>
      </c>
      <c r="C5" t="str">
        <f t="shared" ref="C5:C6" si="0">PROPER(B5)</f>
        <v>Mcdonald'S</v>
      </c>
      <c r="E5" t="str">
        <f t="shared" ref="E5:E6" si="1">SUBSTITUTE(PROPER(SUBSTITUTE(B5,"'","qzx")),"qzx","'")</f>
        <v>Mcdonald's</v>
      </c>
    </row>
    <row r="6" spans="2:5" x14ac:dyDescent="0.3">
      <c r="B6" t="s">
        <v>51</v>
      </c>
      <c r="C6" t="str">
        <f t="shared" si="0"/>
        <v>Michael'S Deli</v>
      </c>
      <c r="E6" t="str">
        <f t="shared" si="1"/>
        <v>Michael's Deli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4"/>
  <sheetViews>
    <sheetView workbookViewId="0"/>
  </sheetViews>
  <sheetFormatPr defaultRowHeight="14.4" x14ac:dyDescent="0.3"/>
  <cols>
    <col min="2" max="2" width="24" customWidth="1"/>
    <col min="3" max="3" width="37.33203125" customWidth="1"/>
  </cols>
  <sheetData>
    <row r="3" spans="2:3" x14ac:dyDescent="0.3">
      <c r="C3" t="s">
        <v>56</v>
      </c>
    </row>
    <row r="4" spans="2:3" ht="28.8" x14ac:dyDescent="0.3">
      <c r="B4" s="16" t="s">
        <v>55</v>
      </c>
      <c r="C4" s="6">
        <f>LEN(B4)-LEN(SUBSTITUTE(B4," ",""))+1</f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8"/>
  <sheetViews>
    <sheetView workbookViewId="0"/>
  </sheetViews>
  <sheetFormatPr defaultRowHeight="14.4" x14ac:dyDescent="0.3"/>
  <cols>
    <col min="2" max="2" width="21" customWidth="1"/>
    <col min="3" max="3" width="9.88671875" bestFit="1" customWidth="1"/>
    <col min="4" max="4" width="19.6640625" customWidth="1"/>
  </cols>
  <sheetData>
    <row r="2" spans="1:3" x14ac:dyDescent="0.3">
      <c r="C2" t="s">
        <v>85</v>
      </c>
    </row>
    <row r="3" spans="1:3" x14ac:dyDescent="0.3">
      <c r="A3" t="s">
        <v>79</v>
      </c>
      <c r="B3" t="str">
        <f>A3&amp;CHAR(10)&amp; C3</f>
        <v>Mike
843</v>
      </c>
      <c r="C3">
        <v>843</v>
      </c>
    </row>
    <row r="4" spans="1:3" x14ac:dyDescent="0.3">
      <c r="A4" t="s">
        <v>80</v>
      </c>
      <c r="B4" t="str">
        <f t="shared" ref="B4:B8" si="0">A4&amp;CHAR(10)&amp; C4</f>
        <v>Mary
573</v>
      </c>
      <c r="C4">
        <v>573</v>
      </c>
    </row>
    <row r="5" spans="1:3" x14ac:dyDescent="0.3">
      <c r="A5" t="s">
        <v>81</v>
      </c>
      <c r="B5" t="str">
        <f t="shared" si="0"/>
        <v>Ethan
858</v>
      </c>
      <c r="C5">
        <v>858</v>
      </c>
    </row>
    <row r="6" spans="1:3" x14ac:dyDescent="0.3">
      <c r="A6" t="s">
        <v>82</v>
      </c>
      <c r="B6" t="str">
        <f t="shared" si="0"/>
        <v>Emma
890</v>
      </c>
      <c r="C6">
        <v>890</v>
      </c>
    </row>
    <row r="7" spans="1:3" x14ac:dyDescent="0.3">
      <c r="A7" t="s">
        <v>83</v>
      </c>
      <c r="B7" t="str">
        <f t="shared" si="0"/>
        <v>Ava
602</v>
      </c>
      <c r="C7">
        <v>602</v>
      </c>
    </row>
    <row r="8" spans="1:3" x14ac:dyDescent="0.3">
      <c r="A8" t="s">
        <v>84</v>
      </c>
      <c r="B8" t="str">
        <f t="shared" si="0"/>
        <v>Mia
984</v>
      </c>
      <c r="C8">
        <v>984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13</vt:lpstr>
      <vt:lpstr>14</vt:lpstr>
      <vt:lpstr>15</vt:lpstr>
      <vt:lpstr>16</vt:lpstr>
      <vt:lpstr>17</vt:lpstr>
      <vt:lpstr>17.1</vt:lpstr>
      <vt:lpstr>18</vt:lpstr>
      <vt:lpstr>19</vt:lpstr>
      <vt:lpstr>20</vt:lpstr>
      <vt:lpstr>21</vt:lpstr>
      <vt:lpstr>22</vt:lpstr>
      <vt:lpstr>23</vt:lpstr>
      <vt:lpstr>23.1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mha105</cp:lastModifiedBy>
  <dcterms:created xsi:type="dcterms:W3CDTF">2013-10-28T00:19:55Z</dcterms:created>
  <dcterms:modified xsi:type="dcterms:W3CDTF">2018-06-11T05:40:27Z</dcterms:modified>
</cp:coreProperties>
</file>