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Notes/Clearance and Ingestion Rates/"/>
    </mc:Choice>
  </mc:AlternateContent>
  <xr:revisionPtr revIDLastSave="0" documentId="13_ncr:1_{1A5DC62B-514E-8945-83D7-FC28C2B7729D}" xr6:coauthVersionLast="47" xr6:coauthVersionMax="47" xr10:uidLastSave="{00000000-0000-0000-0000-000000000000}"/>
  <bookViews>
    <workbookView xWindow="0" yWindow="0" windowWidth="25600" windowHeight="16000" activeTab="2" xr2:uid="{C265F6C8-1A21-994D-A6D8-AFF5D87CA958}"/>
  </bookViews>
  <sheets>
    <sheet name="CR" sheetId="1" r:id="rId1"/>
    <sheet name="CR in order" sheetId="2" r:id="rId2"/>
    <sheet name="IRbio" sheetId="3" r:id="rId3"/>
    <sheet name="IR bio in order" sheetId="4" r:id="rId4"/>
    <sheet name="IRcells" sheetId="5" r:id="rId5"/>
    <sheet name="IR cells in order" sheetId="6" r:id="rId6"/>
    <sheet name="SJR1" sheetId="7" r:id="rId7"/>
    <sheet name="YBP2" sheetId="9" r:id="rId8"/>
    <sheet name="LSZ2" sheetId="13" r:id="rId9"/>
    <sheet name="Sheet1" sheetId="18" r:id="rId10"/>
    <sheet name="SJR2" sheetId="15" r:id="rId11"/>
    <sheet name="YBP1" sheetId="16" r:id="rId12"/>
    <sheet name="WLD2" sheetId="17" r:id="rId13"/>
  </sheets>
  <definedNames>
    <definedName name="_xlnm.Print_Area" localSheetId="1">'CR in order'!$A$1:$H$22</definedName>
    <definedName name="_xlnm.Print_Area" localSheetId="3">'IR bio in order'!$A$1:$H$21</definedName>
    <definedName name="_xlnm.Print_Area" localSheetId="5">'IR cells in order'!$A$1:$H$22</definedName>
    <definedName name="_xlnm.Print_Area" localSheetId="8">'LSZ2'!$B$1:$J$19</definedName>
    <definedName name="_xlnm.Print_Area" localSheetId="6">'SJR1'!$B$1:$J$19</definedName>
    <definedName name="_xlnm.Print_Area" localSheetId="10">'SJR2'!$B$1:$J$19</definedName>
    <definedName name="_xlnm.Print_Area" localSheetId="12">'WLD2'!$B$1:$J$19</definedName>
    <definedName name="_xlnm.Print_Area" localSheetId="11">YBP1!$B$1:$J$19</definedName>
    <definedName name="_xlnm.Print_Area" localSheetId="7">YBP2!$B$1:$J$19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6" l="1"/>
  <c r="H19" i="6"/>
  <c r="H13" i="6"/>
  <c r="H15" i="6"/>
  <c r="H11" i="6"/>
  <c r="H18" i="6"/>
  <c r="H20" i="6"/>
  <c r="H22" i="6"/>
  <c r="H17" i="6"/>
  <c r="H9" i="6"/>
  <c r="H10" i="6"/>
  <c r="H16" i="6"/>
  <c r="H21" i="6"/>
  <c r="H12" i="6"/>
  <c r="H8" i="6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Q15" i="3"/>
  <c r="Q20" i="3"/>
  <c r="Q14" i="3"/>
  <c r="Q13" i="3"/>
  <c r="Q12" i="3"/>
  <c r="Q17" i="3"/>
  <c r="Q19" i="3"/>
  <c r="Q21" i="3"/>
  <c r="Q16" i="3"/>
  <c r="Q10" i="3"/>
  <c r="Q8" i="3"/>
  <c r="Q18" i="3"/>
  <c r="Q22" i="3"/>
  <c r="Q11" i="3"/>
  <c r="Q9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R20" i="1"/>
  <c r="R22" i="1"/>
  <c r="R14" i="1"/>
  <c r="R11" i="1"/>
  <c r="R13" i="1"/>
  <c r="R18" i="1"/>
  <c r="R17" i="1"/>
  <c r="R19" i="1"/>
  <c r="R15" i="1"/>
  <c r="R10" i="1"/>
  <c r="R9" i="1"/>
  <c r="R16" i="1"/>
  <c r="R21" i="1"/>
  <c r="R12" i="1"/>
  <c r="R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</calcChain>
</file>

<file path=xl/sharedStrings.xml><?xml version="1.0" encoding="utf-8"?>
<sst xmlns="http://schemas.openxmlformats.org/spreadsheetml/2006/main" count="715" uniqueCount="43">
  <si>
    <t>High Growth Rate</t>
  </si>
  <si>
    <t>Low Growth Rate</t>
  </si>
  <si>
    <t>channel/deep</t>
  </si>
  <si>
    <t>wetland/shallow</t>
  </si>
  <si>
    <t>SJR1</t>
  </si>
  <si>
    <t>YBP2</t>
  </si>
  <si>
    <t>LSZ2</t>
  </si>
  <si>
    <t>SJR2</t>
  </si>
  <si>
    <t>YBP1</t>
  </si>
  <si>
    <t>WLD2</t>
  </si>
  <si>
    <t>CenDiaLg</t>
  </si>
  <si>
    <t>CenDiaSm</t>
  </si>
  <si>
    <t>ChlLg</t>
  </si>
  <si>
    <t>ChlSm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</si>
  <si>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</si>
  <si>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</si>
  <si>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</si>
  <si>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</si>
  <si>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</si>
  <si>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</si>
  <si>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</si>
  <si>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</si>
  <si>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</si>
  <si>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</si>
  <si>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</si>
  <si>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Rank</t>
  </si>
  <si>
    <t>Ranking of Taxa Groups Clearance Rates from Highest to Lowest</t>
  </si>
  <si>
    <t>Note: 12 = Clearance rate of 0, 13 = negative clearance rate</t>
  </si>
  <si>
    <t>Ranking of Taxa Groups Ingestion Rates, Biomass, from Highest to Lowest</t>
  </si>
  <si>
    <t>Note: 12 = Ingestion rate of 0;   13 = negative clearance rate</t>
  </si>
  <si>
    <t>Ranking of Taxa Groups Ingestion Rates, Cells, from Highest to Lowest</t>
  </si>
  <si>
    <t>CR</t>
  </si>
  <si>
    <t>IRbio</t>
  </si>
  <si>
    <t>IR Cells</t>
  </si>
  <si>
    <t>pgC_cell_Mn</t>
  </si>
  <si>
    <t>SJR1 abun Cpm, Initials</t>
  </si>
  <si>
    <t xml:space="preserve">YBP2 </t>
  </si>
  <si>
    <t>YBP2 abund Cpm, Initials</t>
  </si>
  <si>
    <t>LSZ2 abund Cpm, Initials</t>
  </si>
  <si>
    <t>SJR2 abun Cpm, Initials</t>
  </si>
  <si>
    <t>YBP1 abund Cpm, Initials</t>
  </si>
  <si>
    <t>WLD2 abund Cpm, Initials</t>
  </si>
  <si>
    <t>IR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</si>
</sst>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Calibri (Body)"/>
    </font>
    <font>
      <b/>
      <sz val="12"/>
      <color theme="1"/>
      <name val="Calibri"/>
      <family val="2"/>
      <scheme val="minor"/>
    </font>
    <font>
      <b/>
      <sz val="12"/>
      <color rgb="FF000000"/>
      <name val="Calibri (Body)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" fontId="0" fillId="0" borderId="0" xfId="0" applyNumberFormat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1" fillId="9" borderId="4" xfId="0" applyFont="1" applyFill="1" applyBorder="1" applyAlignment="1">
      <alignment vertical="center" wrapText="1"/>
    </xf>
    <xf numFmtId="0" fontId="1" fillId="10" borderId="4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vertical="center" wrapText="1"/>
    </xf>
    <xf numFmtId="0" fontId="1" fillId="11" borderId="4" xfId="0" applyFont="1" applyFill="1" applyBorder="1" applyAlignment="1">
      <alignment vertical="center" wrapText="1"/>
    </xf>
    <xf numFmtId="0" fontId="1" fillId="11" borderId="5" xfId="0" applyFont="1" applyFill="1" applyBorder="1" applyAlignment="1">
      <alignment vertical="center" wrapText="1"/>
    </xf>
    <xf numFmtId="0" fontId="1" fillId="12" borderId="4" xfId="0" applyFont="1" applyFill="1" applyBorder="1" applyAlignment="1">
      <alignment vertical="center" wrapText="1"/>
    </xf>
    <xf numFmtId="0" fontId="1" fillId="12" borderId="5" xfId="0" applyFont="1" applyFill="1" applyBorder="1" applyAlignment="1">
      <alignment vertical="center" wrapText="1"/>
    </xf>
    <xf numFmtId="0" fontId="1" fillId="13" borderId="2" xfId="0" applyFont="1" applyFill="1" applyBorder="1" applyAlignment="1">
      <alignment vertical="center" wrapText="1"/>
    </xf>
    <xf numFmtId="0" fontId="1" fillId="13" borderId="4" xfId="0" applyFont="1" applyFill="1" applyBorder="1" applyAlignment="1">
      <alignment vertical="center" wrapText="1"/>
    </xf>
    <xf numFmtId="0" fontId="1" fillId="13" borderId="5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1" fillId="14" borderId="4" xfId="0" applyFont="1" applyFill="1" applyBorder="1" applyAlignment="1">
      <alignment vertical="center" wrapText="1"/>
    </xf>
    <xf numFmtId="0" fontId="1" fillId="14" borderId="5" xfId="0" applyFont="1" applyFill="1" applyBorder="1" applyAlignment="1">
      <alignment vertical="center" wrapText="1"/>
    </xf>
    <xf numFmtId="0" fontId="1" fillId="14" borderId="2" xfId="0" applyFont="1" applyFill="1" applyBorder="1" applyAlignment="1">
      <alignment vertical="center" wrapText="1"/>
    </xf>
    <xf numFmtId="0" fontId="6" fillId="0" borderId="0" xfId="0" applyFont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0" fillId="0" borderId="9" xfId="0" applyBorder="1"/>
    <xf numFmtId="0" fontId="8" fillId="0" borderId="0" xfId="0" applyFont="1"/>
    <xf numFmtId="1" fontId="0" fillId="0" borderId="0" xfId="0" applyNumberFormat="1"/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1" fontId="1" fillId="0" borderId="1" xfId="0" applyNumberFormat="1" applyFont="1" applyBorder="1"/>
    <xf numFmtId="0" fontId="3" fillId="0" borderId="2" xfId="0" applyFont="1" applyBorder="1" applyAlignment="1">
      <alignment vertical="center" wrapText="1"/>
    </xf>
    <xf numFmtId="1" fontId="1" fillId="0" borderId="2" xfId="0" applyNumberFormat="1" applyFont="1" applyBorder="1" applyAlignment="1">
      <alignment vertical="center" wrapText="1"/>
    </xf>
    <xf numFmtId="1" fontId="1" fillId="0" borderId="5" xfId="0" applyNumberFormat="1" applyFont="1" applyBorder="1" applyAlignment="1">
      <alignment vertical="center" wrapText="1"/>
    </xf>
    <xf numFmtId="1" fontId="0" fillId="0" borderId="1" xfId="0" applyNumberFormat="1" applyBorder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Alignment="1">
      <alignment horizontal="center" vertical="center"/>
    </xf>
    <xf numFmtId="1" fontId="11" fillId="0" borderId="1" xfId="0" applyNumberFormat="1" applyFont="1" applyBorder="1"/>
    <xf numFmtId="0" fontId="1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9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D2B7-2324-EC4E-85ED-372F2787C30F}">
  <dimension ref="A1:AH22"/>
  <sheetViews>
    <sheetView zoomScale="110" zoomScaleNormal="110" workbookViewId="0">
      <selection activeCell="U6" sqref="U6:U22"/>
    </sheetView>
  </sheetViews>
  <sheetFormatPr baseColWidth="10" defaultRowHeight="16" x14ac:dyDescent="0.2"/>
  <cols>
    <col min="10" max="18" width="0" hidden="1" customWidth="1"/>
  </cols>
  <sheetData>
    <row r="1" spans="1:34" ht="19" x14ac:dyDescent="0.25">
      <c r="A1" s="23" t="s">
        <v>26</v>
      </c>
      <c r="B1" s="23"/>
    </row>
    <row r="2" spans="1:34" x14ac:dyDescent="0.2">
      <c r="A2" s="24" t="s">
        <v>27</v>
      </c>
      <c r="B2" s="24"/>
    </row>
    <row r="3" spans="1:34" ht="17" thickBot="1" x14ac:dyDescent="0.25"/>
    <row r="4" spans="1:34" ht="17" thickBot="1" x14ac:dyDescent="0.25">
      <c r="A4" s="1"/>
      <c r="B4" s="61"/>
      <c r="C4" s="86" t="s">
        <v>0</v>
      </c>
      <c r="D4" s="87"/>
      <c r="E4" s="88"/>
      <c r="F4" s="86" t="s">
        <v>1</v>
      </c>
      <c r="G4" s="87"/>
      <c r="H4" s="88"/>
      <c r="K4" s="1"/>
      <c r="L4" s="86" t="s">
        <v>0</v>
      </c>
      <c r="M4" s="87"/>
      <c r="N4" s="88"/>
      <c r="O4" s="86" t="s">
        <v>1</v>
      </c>
      <c r="P4" s="87"/>
      <c r="Q4" s="88"/>
    </row>
    <row r="5" spans="1:34" ht="17" thickBot="1" x14ac:dyDescent="0.25">
      <c r="A5" s="2"/>
      <c r="B5" s="62"/>
      <c r="C5" s="3" t="s">
        <v>2</v>
      </c>
      <c r="D5" s="3" t="s">
        <v>3</v>
      </c>
      <c r="E5" s="3" t="s">
        <v>2</v>
      </c>
      <c r="F5" s="3" t="s">
        <v>2</v>
      </c>
      <c r="G5" s="3" t="s">
        <v>3</v>
      </c>
      <c r="H5" s="3" t="s">
        <v>3</v>
      </c>
      <c r="K5" s="2"/>
      <c r="L5" s="3" t="s">
        <v>2</v>
      </c>
      <c r="M5" s="3" t="s">
        <v>3</v>
      </c>
      <c r="N5" s="3" t="s">
        <v>2</v>
      </c>
      <c r="O5" s="3" t="s">
        <v>2</v>
      </c>
      <c r="P5" s="3" t="s">
        <v>3</v>
      </c>
      <c r="Q5" s="3" t="s">
        <v>3</v>
      </c>
    </row>
    <row r="6" spans="1:34" ht="49" thickBot="1" x14ac:dyDescent="0.25">
      <c r="A6" s="2"/>
      <c r="B6" s="63" t="s">
        <v>34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22" t="s">
        <v>25</v>
      </c>
      <c r="K6" s="2"/>
      <c r="L6" s="4" t="s">
        <v>4</v>
      </c>
      <c r="M6" s="4" t="s">
        <v>5</v>
      </c>
      <c r="N6" s="4" t="s">
        <v>6</v>
      </c>
      <c r="O6" s="4" t="s">
        <v>7</v>
      </c>
      <c r="P6" s="4" t="s">
        <v>8</v>
      </c>
      <c r="Q6" s="4" t="s">
        <v>9</v>
      </c>
      <c r="R6" s="22" t="s">
        <v>25</v>
      </c>
      <c r="T6" s="1"/>
      <c r="U6" s="63" t="s">
        <v>34</v>
      </c>
      <c r="V6" s="65" t="s">
        <v>4</v>
      </c>
      <c r="W6" s="65" t="s">
        <v>35</v>
      </c>
      <c r="X6" s="65" t="s">
        <v>36</v>
      </c>
      <c r="Y6" s="65" t="s">
        <v>37</v>
      </c>
      <c r="Z6" s="65" t="s">
        <v>6</v>
      </c>
      <c r="AA6" s="65" t="s">
        <v>38</v>
      </c>
      <c r="AB6" s="65" t="s">
        <v>7</v>
      </c>
      <c r="AC6" s="65" t="s">
        <v>39</v>
      </c>
      <c r="AD6" s="65" t="s">
        <v>8</v>
      </c>
      <c r="AE6" s="65" t="s">
        <v>40</v>
      </c>
      <c r="AF6" s="65" t="s">
        <v>9</v>
      </c>
      <c r="AG6" s="65" t="s">
        <v>41</v>
      </c>
      <c r="AH6" s="71" t="s">
        <v>25</v>
      </c>
    </row>
    <row r="7" spans="1:34" ht="17" thickBot="1" x14ac:dyDescent="0.25">
      <c r="A7" s="2"/>
      <c r="B7" s="1"/>
      <c r="C7" s="5"/>
      <c r="D7" s="5"/>
      <c r="E7" s="5"/>
      <c r="F7" s="5"/>
      <c r="G7" s="5"/>
      <c r="H7" s="5"/>
      <c r="K7" s="2"/>
      <c r="L7" s="5"/>
      <c r="M7" s="5"/>
      <c r="N7" s="5"/>
      <c r="O7" s="5"/>
      <c r="P7" s="5"/>
      <c r="Q7" s="5"/>
      <c r="T7" s="2"/>
      <c r="U7" s="1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4" ht="17" thickBot="1" x14ac:dyDescent="0.25">
      <c r="A8" s="6" t="s">
        <v>10</v>
      </c>
      <c r="B8" s="64">
        <v>1147</v>
      </c>
      <c r="C8" s="15">
        <v>1</v>
      </c>
      <c r="D8" s="15">
        <v>1</v>
      </c>
      <c r="E8" s="15">
        <v>1</v>
      </c>
      <c r="F8" s="15">
        <v>1</v>
      </c>
      <c r="G8" s="12">
        <v>4</v>
      </c>
      <c r="H8" s="16">
        <v>2</v>
      </c>
      <c r="I8" s="13">
        <f>SUM(C8:H8)/6</f>
        <v>1.6666666666666667</v>
      </c>
      <c r="K8" s="6" t="s">
        <v>10</v>
      </c>
      <c r="L8" s="14">
        <v>1</v>
      </c>
      <c r="M8" s="15">
        <v>1</v>
      </c>
      <c r="N8" s="15">
        <v>1</v>
      </c>
      <c r="O8" s="15">
        <v>1</v>
      </c>
      <c r="P8" s="12">
        <v>4</v>
      </c>
      <c r="Q8" s="16">
        <v>2</v>
      </c>
      <c r="R8" s="13">
        <f t="shared" ref="R8:R22" si="0">SUM(L8:Q8)/6</f>
        <v>1.6666666666666667</v>
      </c>
      <c r="T8" s="6" t="s">
        <v>10</v>
      </c>
      <c r="U8" s="64">
        <v>1147</v>
      </c>
      <c r="V8" s="15">
        <v>1</v>
      </c>
      <c r="W8" s="66">
        <v>166.83418377739821</v>
      </c>
      <c r="X8" s="15">
        <v>1</v>
      </c>
      <c r="Y8" s="64">
        <v>92</v>
      </c>
      <c r="Z8" s="15">
        <v>1</v>
      </c>
      <c r="AA8" s="68">
        <v>175.54099972117069</v>
      </c>
      <c r="AB8" s="15">
        <v>1</v>
      </c>
      <c r="AC8" s="68">
        <v>15.12757050199038</v>
      </c>
      <c r="AD8" s="12">
        <v>4</v>
      </c>
      <c r="AE8" s="12">
        <v>5</v>
      </c>
      <c r="AF8" s="16">
        <v>2</v>
      </c>
      <c r="AG8" s="68">
        <v>3.679149110349067</v>
      </c>
      <c r="AH8" s="69">
        <v>1.6666666666666667</v>
      </c>
    </row>
    <row r="9" spans="1:34" ht="17" thickBot="1" x14ac:dyDescent="0.25">
      <c r="A9" s="2" t="s">
        <v>11</v>
      </c>
      <c r="B9" s="64">
        <v>36</v>
      </c>
      <c r="C9" s="5">
        <v>4</v>
      </c>
      <c r="D9" s="8">
        <v>2</v>
      </c>
      <c r="E9" s="8">
        <v>2</v>
      </c>
      <c r="F9" s="5">
        <v>6</v>
      </c>
      <c r="G9" s="5">
        <v>8</v>
      </c>
      <c r="H9" s="9">
        <v>13</v>
      </c>
      <c r="I9" s="13">
        <f t="shared" ref="I9:I22" si="1">SUM(C9:H9)/6</f>
        <v>5.833333333333333</v>
      </c>
      <c r="K9" s="6" t="s">
        <v>14</v>
      </c>
      <c r="L9" s="20">
        <v>2</v>
      </c>
      <c r="M9" s="5">
        <v>4</v>
      </c>
      <c r="N9" s="11">
        <v>3</v>
      </c>
      <c r="O9" s="8">
        <v>2</v>
      </c>
      <c r="P9" s="8">
        <v>2</v>
      </c>
      <c r="Q9" s="7">
        <v>1</v>
      </c>
      <c r="R9" s="13">
        <f t="shared" si="0"/>
        <v>2.3333333333333335</v>
      </c>
      <c r="T9" s="2" t="s">
        <v>11</v>
      </c>
      <c r="U9" s="64">
        <v>36</v>
      </c>
      <c r="V9" s="5">
        <v>4</v>
      </c>
      <c r="W9" s="67">
        <v>212.77139805130449</v>
      </c>
      <c r="X9" s="8">
        <v>2</v>
      </c>
      <c r="Y9" s="64">
        <v>805</v>
      </c>
      <c r="Z9" s="8">
        <v>2</v>
      </c>
      <c r="AA9" s="68">
        <v>439.53726927937578</v>
      </c>
      <c r="AB9" s="5">
        <v>6</v>
      </c>
      <c r="AC9" s="68">
        <v>116.5071707351094</v>
      </c>
      <c r="AD9" s="5">
        <v>8</v>
      </c>
      <c r="AE9" s="5">
        <v>10</v>
      </c>
      <c r="AF9" s="9">
        <v>13</v>
      </c>
      <c r="AG9" s="68">
        <v>18.43663639282801</v>
      </c>
      <c r="AH9" s="69">
        <v>5.833333333333333</v>
      </c>
    </row>
    <row r="10" spans="1:34" ht="17" thickBot="1" x14ac:dyDescent="0.25">
      <c r="A10" s="6" t="s">
        <v>12</v>
      </c>
      <c r="B10" s="64">
        <v>2593</v>
      </c>
      <c r="C10" s="10">
        <v>12</v>
      </c>
      <c r="D10" s="10">
        <v>12</v>
      </c>
      <c r="E10" s="5">
        <v>7</v>
      </c>
      <c r="F10" s="10">
        <v>12</v>
      </c>
      <c r="G10" s="10">
        <v>12</v>
      </c>
      <c r="H10" s="10">
        <v>12</v>
      </c>
      <c r="I10" s="13">
        <f t="shared" si="1"/>
        <v>11.166666666666666</v>
      </c>
      <c r="K10" s="2" t="s">
        <v>15</v>
      </c>
      <c r="L10" s="21">
        <v>3</v>
      </c>
      <c r="M10" s="5">
        <v>5</v>
      </c>
      <c r="N10" s="5">
        <v>6</v>
      </c>
      <c r="O10" s="11">
        <v>3</v>
      </c>
      <c r="P10" s="5">
        <v>5</v>
      </c>
      <c r="Q10" s="5">
        <v>4</v>
      </c>
      <c r="R10" s="13">
        <f t="shared" si="0"/>
        <v>4.333333333333333</v>
      </c>
      <c r="T10" s="6" t="s">
        <v>12</v>
      </c>
      <c r="U10" s="64">
        <v>2593</v>
      </c>
      <c r="V10" s="10">
        <v>12</v>
      </c>
      <c r="W10" s="67">
        <v>0</v>
      </c>
      <c r="X10" s="10">
        <v>12</v>
      </c>
      <c r="Y10" s="64">
        <v>12</v>
      </c>
      <c r="Z10" s="5">
        <v>7</v>
      </c>
      <c r="AA10" s="68">
        <v>0.12731629166489439</v>
      </c>
      <c r="AB10" s="10">
        <v>12</v>
      </c>
      <c r="AC10" s="68">
        <v>8.7241418267658466E-2</v>
      </c>
      <c r="AD10" s="10">
        <v>12</v>
      </c>
      <c r="AE10" s="5">
        <v>0</v>
      </c>
      <c r="AF10" s="10">
        <v>12</v>
      </c>
      <c r="AG10" s="68">
        <v>4.1942790034393093E-2</v>
      </c>
      <c r="AH10" s="69">
        <v>11.166666666666666</v>
      </c>
    </row>
    <row r="11" spans="1:34" ht="17" thickBot="1" x14ac:dyDescent="0.25">
      <c r="A11" s="2" t="s">
        <v>13</v>
      </c>
      <c r="B11" s="64">
        <v>45</v>
      </c>
      <c r="C11" s="9">
        <v>13</v>
      </c>
      <c r="D11" s="5">
        <v>10</v>
      </c>
      <c r="E11" s="5">
        <v>12</v>
      </c>
      <c r="F11" s="5">
        <v>5</v>
      </c>
      <c r="G11" s="5">
        <v>6</v>
      </c>
      <c r="H11" s="9">
        <v>13</v>
      </c>
      <c r="I11" s="13">
        <f t="shared" si="1"/>
        <v>9.8333333333333339</v>
      </c>
      <c r="K11" s="2" t="s">
        <v>21</v>
      </c>
      <c r="L11" s="17">
        <v>8</v>
      </c>
      <c r="M11" s="11">
        <v>3</v>
      </c>
      <c r="N11" s="5">
        <v>5</v>
      </c>
      <c r="O11" s="5">
        <v>8</v>
      </c>
      <c r="P11" s="11">
        <v>3</v>
      </c>
      <c r="Q11" s="11">
        <v>3</v>
      </c>
      <c r="R11" s="13">
        <f t="shared" si="0"/>
        <v>5</v>
      </c>
      <c r="T11" s="2" t="s">
        <v>13</v>
      </c>
      <c r="U11" s="64">
        <v>45</v>
      </c>
      <c r="V11" s="9">
        <v>13</v>
      </c>
      <c r="W11" s="67">
        <v>3.7010576093717749</v>
      </c>
      <c r="X11" s="5">
        <v>10</v>
      </c>
      <c r="Y11" s="64">
        <v>211</v>
      </c>
      <c r="Z11" s="5">
        <v>12</v>
      </c>
      <c r="AA11" s="68">
        <v>2.2547365535753952</v>
      </c>
      <c r="AB11" s="5">
        <v>5</v>
      </c>
      <c r="AC11" s="68">
        <v>3.5334614980304129</v>
      </c>
      <c r="AD11" s="5">
        <v>6</v>
      </c>
      <c r="AE11" s="5">
        <v>5</v>
      </c>
      <c r="AF11" s="9">
        <v>13</v>
      </c>
      <c r="AG11" s="68">
        <v>4.430056016632812</v>
      </c>
      <c r="AH11" s="69">
        <v>9.8333333333333339</v>
      </c>
    </row>
    <row r="12" spans="1:34" ht="17" thickBot="1" x14ac:dyDescent="0.25">
      <c r="A12" s="6" t="s">
        <v>14</v>
      </c>
      <c r="B12" s="64">
        <v>5239</v>
      </c>
      <c r="C12" s="8">
        <v>2</v>
      </c>
      <c r="D12" s="5">
        <v>4</v>
      </c>
      <c r="E12" s="11">
        <v>3</v>
      </c>
      <c r="F12" s="8">
        <v>2</v>
      </c>
      <c r="G12" s="8">
        <v>2</v>
      </c>
      <c r="H12" s="7">
        <v>1</v>
      </c>
      <c r="I12" s="13">
        <f t="shared" si="1"/>
        <v>2.3333333333333335</v>
      </c>
      <c r="K12" s="2" t="s">
        <v>11</v>
      </c>
      <c r="L12" s="17">
        <v>4</v>
      </c>
      <c r="M12" s="8">
        <v>2</v>
      </c>
      <c r="N12" s="8">
        <v>2</v>
      </c>
      <c r="O12" s="5">
        <v>6</v>
      </c>
      <c r="P12" s="5">
        <v>8</v>
      </c>
      <c r="Q12" s="9">
        <v>13</v>
      </c>
      <c r="R12" s="13">
        <f t="shared" si="0"/>
        <v>5.833333333333333</v>
      </c>
      <c r="T12" s="6" t="s">
        <v>14</v>
      </c>
      <c r="U12" s="64">
        <v>5239</v>
      </c>
      <c r="V12" s="8">
        <v>2</v>
      </c>
      <c r="W12" s="67">
        <v>11.80097341708453</v>
      </c>
      <c r="X12" s="5">
        <v>4</v>
      </c>
      <c r="Y12" s="64">
        <v>83</v>
      </c>
      <c r="Z12" s="11">
        <v>3</v>
      </c>
      <c r="AA12" s="68">
        <v>8.8615100575459564</v>
      </c>
      <c r="AB12" s="8">
        <v>2</v>
      </c>
      <c r="AC12" s="68">
        <v>6.3234721112134613</v>
      </c>
      <c r="AD12" s="8">
        <v>2</v>
      </c>
      <c r="AE12" s="5">
        <v>5</v>
      </c>
      <c r="AF12" s="7">
        <v>1</v>
      </c>
      <c r="AG12" s="68">
        <v>4.334587615335237</v>
      </c>
      <c r="AH12" s="69">
        <v>2.3333333333333335</v>
      </c>
    </row>
    <row r="13" spans="1:34" ht="17" thickBot="1" x14ac:dyDescent="0.25">
      <c r="A13" s="2" t="s">
        <v>15</v>
      </c>
      <c r="B13" s="64">
        <v>128</v>
      </c>
      <c r="C13" s="11">
        <v>3</v>
      </c>
      <c r="D13" s="5">
        <v>5</v>
      </c>
      <c r="E13" s="5">
        <v>6</v>
      </c>
      <c r="F13" s="11">
        <v>3</v>
      </c>
      <c r="G13" s="5">
        <v>5</v>
      </c>
      <c r="H13" s="5">
        <v>4</v>
      </c>
      <c r="I13" s="13">
        <f t="shared" si="1"/>
        <v>4.333333333333333</v>
      </c>
      <c r="K13" s="6" t="s">
        <v>20</v>
      </c>
      <c r="L13" s="17">
        <v>6</v>
      </c>
      <c r="M13" s="5">
        <v>9</v>
      </c>
      <c r="N13" s="5">
        <v>8</v>
      </c>
      <c r="O13" s="5">
        <v>7</v>
      </c>
      <c r="P13" s="5">
        <v>7</v>
      </c>
      <c r="Q13" s="9">
        <v>13</v>
      </c>
      <c r="R13" s="13">
        <f t="shared" si="0"/>
        <v>8.3333333333333339</v>
      </c>
      <c r="T13" s="2" t="s">
        <v>15</v>
      </c>
      <c r="U13" s="64">
        <v>128</v>
      </c>
      <c r="V13" s="11">
        <v>3</v>
      </c>
      <c r="W13" s="67">
        <v>37.258821084439177</v>
      </c>
      <c r="X13" s="5">
        <v>5</v>
      </c>
      <c r="Y13" s="64">
        <v>107</v>
      </c>
      <c r="Z13" s="5">
        <v>6</v>
      </c>
      <c r="AA13" s="68">
        <v>9.669075310689875</v>
      </c>
      <c r="AB13" s="11">
        <v>3</v>
      </c>
      <c r="AC13" s="68">
        <v>11.210845517021189</v>
      </c>
      <c r="AD13" s="5">
        <v>5</v>
      </c>
      <c r="AE13" s="5">
        <v>14</v>
      </c>
      <c r="AF13" s="5">
        <v>4</v>
      </c>
      <c r="AG13" s="68">
        <v>24.29726774797863</v>
      </c>
      <c r="AH13" s="69">
        <v>4.333333333333333</v>
      </c>
    </row>
    <row r="14" spans="1:34" ht="17" thickBot="1" x14ac:dyDescent="0.25">
      <c r="A14" s="6" t="s">
        <v>16</v>
      </c>
      <c r="B14" s="64">
        <v>578</v>
      </c>
      <c r="C14" s="9">
        <v>13</v>
      </c>
      <c r="D14" s="9">
        <v>13</v>
      </c>
      <c r="E14" s="5">
        <v>9</v>
      </c>
      <c r="F14" s="5">
        <v>4</v>
      </c>
      <c r="G14" s="5">
        <v>12</v>
      </c>
      <c r="H14" s="5">
        <v>5</v>
      </c>
      <c r="I14" s="13">
        <f t="shared" si="1"/>
        <v>9.3333333333333339</v>
      </c>
      <c r="K14" s="6" t="s">
        <v>22</v>
      </c>
      <c r="L14" s="19">
        <v>13</v>
      </c>
      <c r="M14" s="5">
        <v>7</v>
      </c>
      <c r="N14" s="5">
        <v>10</v>
      </c>
      <c r="O14" s="5">
        <v>9</v>
      </c>
      <c r="P14" s="5">
        <v>9</v>
      </c>
      <c r="Q14" s="5">
        <v>7</v>
      </c>
      <c r="R14" s="13">
        <f t="shared" si="0"/>
        <v>9.1666666666666661</v>
      </c>
      <c r="T14" s="6" t="s">
        <v>16</v>
      </c>
      <c r="U14" s="64">
        <v>578</v>
      </c>
      <c r="V14" s="9">
        <v>13</v>
      </c>
      <c r="W14" s="67">
        <v>0.71654648607404248</v>
      </c>
      <c r="X14" s="9">
        <v>13</v>
      </c>
      <c r="Y14" s="64">
        <v>52</v>
      </c>
      <c r="Z14" s="5">
        <v>9</v>
      </c>
      <c r="AA14" s="68">
        <v>0</v>
      </c>
      <c r="AB14" s="5">
        <v>4</v>
      </c>
      <c r="AC14" s="68">
        <v>4.7143595641422831</v>
      </c>
      <c r="AD14" s="5">
        <v>12</v>
      </c>
      <c r="AE14" s="5">
        <v>2</v>
      </c>
      <c r="AF14" s="5">
        <v>5</v>
      </c>
      <c r="AG14" s="68">
        <v>7.0935437233674898</v>
      </c>
      <c r="AH14" s="69">
        <v>9.3333333333333339</v>
      </c>
    </row>
    <row r="15" spans="1:34" ht="17" thickBot="1" x14ac:dyDescent="0.25">
      <c r="A15" s="2" t="s">
        <v>17</v>
      </c>
      <c r="B15" s="64">
        <v>133</v>
      </c>
      <c r="C15" s="10">
        <v>12</v>
      </c>
      <c r="D15" s="10">
        <v>12</v>
      </c>
      <c r="E15" s="10">
        <v>12</v>
      </c>
      <c r="F15" s="10">
        <v>12</v>
      </c>
      <c r="G15" s="7">
        <v>1</v>
      </c>
      <c r="H15" s="10">
        <v>12</v>
      </c>
      <c r="I15" s="13">
        <f t="shared" si="1"/>
        <v>10.166666666666666</v>
      </c>
      <c r="K15" s="6" t="s">
        <v>16</v>
      </c>
      <c r="L15" s="19">
        <v>13</v>
      </c>
      <c r="M15" s="9">
        <v>13</v>
      </c>
      <c r="N15" s="5">
        <v>9</v>
      </c>
      <c r="O15" s="5">
        <v>4</v>
      </c>
      <c r="P15" s="5">
        <v>12</v>
      </c>
      <c r="Q15" s="5">
        <v>5</v>
      </c>
      <c r="R15" s="13">
        <f t="shared" si="0"/>
        <v>9.3333333333333339</v>
      </c>
      <c r="T15" s="2" t="s">
        <v>17</v>
      </c>
      <c r="U15" s="64">
        <v>133</v>
      </c>
      <c r="V15" s="10">
        <v>12</v>
      </c>
      <c r="W15" s="67">
        <v>0.65861690450054877</v>
      </c>
      <c r="X15" s="10">
        <v>12</v>
      </c>
      <c r="Y15" s="64">
        <v>9</v>
      </c>
      <c r="Z15" s="10">
        <v>12</v>
      </c>
      <c r="AA15" s="68">
        <v>0.4357298474945534</v>
      </c>
      <c r="AB15" s="10">
        <v>12</v>
      </c>
      <c r="AC15" s="68">
        <v>0</v>
      </c>
      <c r="AD15" s="7">
        <v>1</v>
      </c>
      <c r="AE15" s="5">
        <v>1</v>
      </c>
      <c r="AF15" s="10">
        <v>12</v>
      </c>
      <c r="AG15" s="68">
        <v>2.7979754824930838</v>
      </c>
      <c r="AH15" s="69">
        <v>10.166666666666666</v>
      </c>
    </row>
    <row r="16" spans="1:34" ht="17" thickBot="1" x14ac:dyDescent="0.25">
      <c r="A16" s="6" t="s">
        <v>18</v>
      </c>
      <c r="B16" s="64">
        <v>554</v>
      </c>
      <c r="C16" s="5">
        <v>7</v>
      </c>
      <c r="D16" s="10">
        <v>12</v>
      </c>
      <c r="E16" s="5">
        <v>4</v>
      </c>
      <c r="F16" s="10">
        <v>12</v>
      </c>
      <c r="G16" s="10">
        <v>12</v>
      </c>
      <c r="H16" s="10">
        <v>12</v>
      </c>
      <c r="I16" s="13">
        <f t="shared" si="1"/>
        <v>9.8333333333333339</v>
      </c>
      <c r="K16" s="2" t="s">
        <v>13</v>
      </c>
      <c r="L16" s="19">
        <v>13</v>
      </c>
      <c r="M16" s="5">
        <v>10</v>
      </c>
      <c r="N16" s="5">
        <v>12</v>
      </c>
      <c r="O16" s="5">
        <v>5</v>
      </c>
      <c r="P16" s="5">
        <v>6</v>
      </c>
      <c r="Q16" s="9">
        <v>13</v>
      </c>
      <c r="R16" s="13">
        <f t="shared" si="0"/>
        <v>9.8333333333333339</v>
      </c>
      <c r="T16" s="6" t="s">
        <v>18</v>
      </c>
      <c r="U16" s="64">
        <v>554</v>
      </c>
      <c r="V16" s="5">
        <v>7</v>
      </c>
      <c r="W16" s="67">
        <v>0</v>
      </c>
      <c r="X16" s="10">
        <v>12</v>
      </c>
      <c r="Y16" s="64">
        <v>3</v>
      </c>
      <c r="Z16" s="5">
        <v>4</v>
      </c>
      <c r="AA16" s="68">
        <v>1.2193819441490741</v>
      </c>
      <c r="AB16" s="10">
        <v>12</v>
      </c>
      <c r="AC16" s="68">
        <v>0.82898229677774515</v>
      </c>
      <c r="AD16" s="10">
        <v>12</v>
      </c>
      <c r="AE16" s="5">
        <v>0</v>
      </c>
      <c r="AF16" s="10">
        <v>12</v>
      </c>
      <c r="AG16" s="68">
        <v>0</v>
      </c>
      <c r="AH16" s="69">
        <v>9.8333333333333339</v>
      </c>
    </row>
    <row r="17" spans="1:34" ht="17" thickBot="1" x14ac:dyDescent="0.25">
      <c r="A17" s="2" t="s">
        <v>19</v>
      </c>
      <c r="B17" s="64">
        <v>1100</v>
      </c>
      <c r="C17" s="5">
        <v>5</v>
      </c>
      <c r="D17" s="5">
        <v>6</v>
      </c>
      <c r="E17" s="10">
        <v>12</v>
      </c>
      <c r="F17" s="10">
        <v>12</v>
      </c>
      <c r="G17" s="10">
        <v>12</v>
      </c>
      <c r="H17" s="10">
        <v>12</v>
      </c>
      <c r="I17" s="13">
        <f t="shared" si="1"/>
        <v>9.8333333333333339</v>
      </c>
      <c r="K17" s="6" t="s">
        <v>18</v>
      </c>
      <c r="L17" s="17">
        <v>7</v>
      </c>
      <c r="M17" s="10">
        <v>12</v>
      </c>
      <c r="N17" s="5">
        <v>4</v>
      </c>
      <c r="O17" s="10">
        <v>12</v>
      </c>
      <c r="P17" s="10">
        <v>12</v>
      </c>
      <c r="Q17" s="10">
        <v>12</v>
      </c>
      <c r="R17" s="13">
        <f t="shared" si="0"/>
        <v>9.8333333333333339</v>
      </c>
      <c r="T17" s="2" t="s">
        <v>19</v>
      </c>
      <c r="U17" s="64">
        <v>1100</v>
      </c>
      <c r="V17" s="5">
        <v>5</v>
      </c>
      <c r="W17" s="67">
        <v>8.7815587266739839E-2</v>
      </c>
      <c r="X17" s="5">
        <v>6</v>
      </c>
      <c r="Y17" s="64">
        <v>21</v>
      </c>
      <c r="Z17" s="10">
        <v>12</v>
      </c>
      <c r="AA17" s="68">
        <v>1.7799390986409831</v>
      </c>
      <c r="AB17" s="10">
        <v>12</v>
      </c>
      <c r="AC17" s="68">
        <v>8.7146072908891759E-2</v>
      </c>
      <c r="AD17" s="10">
        <v>12</v>
      </c>
      <c r="AE17" s="5">
        <v>0</v>
      </c>
      <c r="AF17" s="10">
        <v>12</v>
      </c>
      <c r="AG17" s="68">
        <v>0</v>
      </c>
      <c r="AH17" s="69">
        <v>9.8333333333333339</v>
      </c>
    </row>
    <row r="18" spans="1:34" ht="17" thickBot="1" x14ac:dyDescent="0.25">
      <c r="A18" s="6" t="s">
        <v>20</v>
      </c>
      <c r="B18" s="64">
        <v>77</v>
      </c>
      <c r="C18" s="5">
        <v>6</v>
      </c>
      <c r="D18" s="5">
        <v>9</v>
      </c>
      <c r="E18" s="5">
        <v>8</v>
      </c>
      <c r="F18" s="5">
        <v>7</v>
      </c>
      <c r="G18" s="5">
        <v>7</v>
      </c>
      <c r="H18" s="9">
        <v>13</v>
      </c>
      <c r="I18" s="13">
        <f t="shared" si="1"/>
        <v>8.3333333333333339</v>
      </c>
      <c r="K18" s="2" t="s">
        <v>19</v>
      </c>
      <c r="L18" s="17">
        <v>5</v>
      </c>
      <c r="M18" s="5">
        <v>6</v>
      </c>
      <c r="N18" s="10">
        <v>12</v>
      </c>
      <c r="O18" s="10">
        <v>12</v>
      </c>
      <c r="P18" s="10">
        <v>12</v>
      </c>
      <c r="Q18" s="10">
        <v>12</v>
      </c>
      <c r="R18" s="13">
        <f t="shared" si="0"/>
        <v>9.8333333333333339</v>
      </c>
      <c r="T18" s="6" t="s">
        <v>20</v>
      </c>
      <c r="U18" s="64">
        <v>77</v>
      </c>
      <c r="V18" s="5">
        <v>6</v>
      </c>
      <c r="W18" s="67">
        <v>83.74864045667708</v>
      </c>
      <c r="X18" s="5">
        <v>9</v>
      </c>
      <c r="Y18" s="64">
        <v>792</v>
      </c>
      <c r="Z18" s="5">
        <v>8</v>
      </c>
      <c r="AA18" s="68">
        <v>1115.250991980183</v>
      </c>
      <c r="AB18" s="5">
        <v>7</v>
      </c>
      <c r="AC18" s="68">
        <v>336.00768308749838</v>
      </c>
      <c r="AD18" s="5">
        <v>7</v>
      </c>
      <c r="AE18" s="5">
        <v>1707</v>
      </c>
      <c r="AF18" s="9">
        <v>13</v>
      </c>
      <c r="AG18" s="68">
        <v>1155.3685493134981</v>
      </c>
      <c r="AH18" s="69">
        <v>8.3333333333333339</v>
      </c>
    </row>
    <row r="19" spans="1:34" ht="17" thickBot="1" x14ac:dyDescent="0.25">
      <c r="A19" s="2" t="s">
        <v>21</v>
      </c>
      <c r="B19" s="64">
        <v>1588</v>
      </c>
      <c r="C19" s="5">
        <v>8</v>
      </c>
      <c r="D19" s="11">
        <v>3</v>
      </c>
      <c r="E19" s="5">
        <v>5</v>
      </c>
      <c r="F19" s="5">
        <v>8</v>
      </c>
      <c r="G19" s="11">
        <v>3</v>
      </c>
      <c r="H19" s="11">
        <v>3</v>
      </c>
      <c r="I19" s="13">
        <f t="shared" si="1"/>
        <v>5</v>
      </c>
      <c r="K19" s="2" t="s">
        <v>17</v>
      </c>
      <c r="L19" s="18">
        <v>12</v>
      </c>
      <c r="M19" s="10">
        <v>12</v>
      </c>
      <c r="N19" s="10">
        <v>12</v>
      </c>
      <c r="O19" s="10">
        <v>12</v>
      </c>
      <c r="P19" s="7">
        <v>1</v>
      </c>
      <c r="Q19" s="10">
        <v>12</v>
      </c>
      <c r="R19" s="13">
        <f t="shared" si="0"/>
        <v>10.166666666666666</v>
      </c>
      <c r="T19" s="2" t="s">
        <v>21</v>
      </c>
      <c r="U19" s="64">
        <v>1588</v>
      </c>
      <c r="V19" s="5">
        <v>8</v>
      </c>
      <c r="W19" s="67">
        <v>0.20106636663352709</v>
      </c>
      <c r="X19" s="11">
        <v>3</v>
      </c>
      <c r="Y19" s="64">
        <v>30</v>
      </c>
      <c r="Z19" s="5">
        <v>5</v>
      </c>
      <c r="AA19" s="68">
        <v>1.698684776393083</v>
      </c>
      <c r="AB19" s="5">
        <v>8</v>
      </c>
      <c r="AC19" s="68">
        <v>0.91574740324769088</v>
      </c>
      <c r="AD19" s="11">
        <v>3</v>
      </c>
      <c r="AE19" s="5">
        <v>2</v>
      </c>
      <c r="AF19" s="11">
        <v>3</v>
      </c>
      <c r="AG19" s="68">
        <v>6.0118238302184768</v>
      </c>
      <c r="AH19" s="69">
        <v>5</v>
      </c>
    </row>
    <row r="20" spans="1:34" ht="17" thickBot="1" x14ac:dyDescent="0.25">
      <c r="A20" s="6" t="s">
        <v>22</v>
      </c>
      <c r="B20" s="64">
        <v>50</v>
      </c>
      <c r="C20" s="9">
        <v>13</v>
      </c>
      <c r="D20" s="5">
        <v>7</v>
      </c>
      <c r="E20" s="5">
        <v>10</v>
      </c>
      <c r="F20" s="5">
        <v>9</v>
      </c>
      <c r="G20" s="5">
        <v>9</v>
      </c>
      <c r="H20" s="5">
        <v>7</v>
      </c>
      <c r="I20" s="13">
        <f t="shared" si="1"/>
        <v>9.1666666666666661</v>
      </c>
      <c r="K20" s="6" t="s">
        <v>24</v>
      </c>
      <c r="L20" s="19">
        <v>13</v>
      </c>
      <c r="M20" s="5">
        <v>8</v>
      </c>
      <c r="N20" s="5">
        <v>11</v>
      </c>
      <c r="O20" s="5">
        <v>10</v>
      </c>
      <c r="P20" s="5">
        <v>10</v>
      </c>
      <c r="Q20" s="9">
        <v>13</v>
      </c>
      <c r="R20" s="13">
        <f t="shared" si="0"/>
        <v>10.833333333333334</v>
      </c>
      <c r="T20" s="6" t="s">
        <v>22</v>
      </c>
      <c r="U20" s="64">
        <v>50</v>
      </c>
      <c r="V20" s="9">
        <v>13</v>
      </c>
      <c r="W20" s="67">
        <v>7.9474579185426109</v>
      </c>
      <c r="X20" s="5">
        <v>7</v>
      </c>
      <c r="Y20" s="64">
        <v>91</v>
      </c>
      <c r="Z20" s="5">
        <v>10</v>
      </c>
      <c r="AA20" s="68">
        <v>77.108479448660646</v>
      </c>
      <c r="AB20" s="5">
        <v>9</v>
      </c>
      <c r="AC20" s="68">
        <v>44.428406860068797</v>
      </c>
      <c r="AD20" s="5">
        <v>9</v>
      </c>
      <c r="AE20" s="5">
        <v>26</v>
      </c>
      <c r="AF20" s="5">
        <v>7</v>
      </c>
      <c r="AG20" s="68">
        <v>21.570506043323519</v>
      </c>
      <c r="AH20" s="69">
        <v>9.1666666666666661</v>
      </c>
    </row>
    <row r="21" spans="1:34" ht="17" thickBot="1" x14ac:dyDescent="0.25">
      <c r="A21" s="2" t="s">
        <v>23</v>
      </c>
      <c r="B21" s="64">
        <v>4064</v>
      </c>
      <c r="C21" s="9">
        <v>13</v>
      </c>
      <c r="D21" s="5">
        <v>11</v>
      </c>
      <c r="E21" s="9">
        <v>13</v>
      </c>
      <c r="F21" s="9">
        <v>13</v>
      </c>
      <c r="G21" s="5">
        <v>11</v>
      </c>
      <c r="H21" s="5">
        <v>6</v>
      </c>
      <c r="I21" s="13">
        <f t="shared" si="1"/>
        <v>11.166666666666666</v>
      </c>
      <c r="K21" s="6" t="s">
        <v>12</v>
      </c>
      <c r="L21" s="18">
        <v>12</v>
      </c>
      <c r="M21" s="10">
        <v>12</v>
      </c>
      <c r="N21" s="5">
        <v>7</v>
      </c>
      <c r="O21" s="10">
        <v>12</v>
      </c>
      <c r="P21" s="10">
        <v>12</v>
      </c>
      <c r="Q21" s="10">
        <v>12</v>
      </c>
      <c r="R21" s="13">
        <f t="shared" si="0"/>
        <v>11.166666666666666</v>
      </c>
      <c r="T21" s="2" t="s">
        <v>23</v>
      </c>
      <c r="U21" s="64">
        <v>4064</v>
      </c>
      <c r="V21" s="9">
        <v>13</v>
      </c>
      <c r="W21" s="67">
        <v>7.9503692881441186</v>
      </c>
      <c r="X21" s="5">
        <v>11</v>
      </c>
      <c r="Y21" s="64">
        <v>8</v>
      </c>
      <c r="Z21" s="9">
        <v>13</v>
      </c>
      <c r="AA21" s="68">
        <v>0.2144622611638051</v>
      </c>
      <c r="AB21" s="9">
        <v>13</v>
      </c>
      <c r="AC21" s="68">
        <v>1.701205373740676</v>
      </c>
      <c r="AD21" s="5">
        <v>11</v>
      </c>
      <c r="AE21" s="5">
        <v>1</v>
      </c>
      <c r="AF21" s="5">
        <v>6</v>
      </c>
      <c r="AG21" s="68">
        <v>6.5595510139265736</v>
      </c>
      <c r="AH21" s="69">
        <v>11.166666666666666</v>
      </c>
    </row>
    <row r="22" spans="1:34" ht="17" thickBot="1" x14ac:dyDescent="0.25">
      <c r="A22" s="6" t="s">
        <v>24</v>
      </c>
      <c r="B22" s="64">
        <v>72</v>
      </c>
      <c r="C22" s="9">
        <v>13</v>
      </c>
      <c r="D22" s="5">
        <v>8</v>
      </c>
      <c r="E22" s="5">
        <v>11</v>
      </c>
      <c r="F22" s="5">
        <v>10</v>
      </c>
      <c r="G22" s="5">
        <v>10</v>
      </c>
      <c r="H22" s="9">
        <v>13</v>
      </c>
      <c r="I22" s="13">
        <f t="shared" si="1"/>
        <v>10.833333333333334</v>
      </c>
      <c r="K22" s="2" t="s">
        <v>23</v>
      </c>
      <c r="L22" s="19">
        <v>13</v>
      </c>
      <c r="M22" s="5">
        <v>11</v>
      </c>
      <c r="N22" s="9">
        <v>13</v>
      </c>
      <c r="O22" s="9">
        <v>13</v>
      </c>
      <c r="P22" s="5">
        <v>11</v>
      </c>
      <c r="Q22" s="5">
        <v>6</v>
      </c>
      <c r="R22" s="13">
        <f t="shared" si="0"/>
        <v>11.166666666666666</v>
      </c>
      <c r="T22" s="6" t="s">
        <v>24</v>
      </c>
      <c r="U22" s="64">
        <v>72</v>
      </c>
      <c r="V22" s="9">
        <v>13</v>
      </c>
      <c r="W22" s="67">
        <v>130.1001344381169</v>
      </c>
      <c r="X22" s="5">
        <v>8</v>
      </c>
      <c r="Y22" s="64">
        <v>561</v>
      </c>
      <c r="Z22" s="5">
        <v>11</v>
      </c>
      <c r="AA22" s="68">
        <v>116.6957085718517</v>
      </c>
      <c r="AB22" s="5">
        <v>10</v>
      </c>
      <c r="AC22" s="68">
        <v>126.49938014323639</v>
      </c>
      <c r="AD22" s="5">
        <v>10</v>
      </c>
      <c r="AE22" s="5">
        <v>153</v>
      </c>
      <c r="AF22" s="9">
        <v>13</v>
      </c>
      <c r="AG22" s="68">
        <v>268.34997556631282</v>
      </c>
      <c r="AH22" s="69">
        <v>10.833333333333334</v>
      </c>
    </row>
  </sheetData>
  <sortState xmlns:xlrd2="http://schemas.microsoft.com/office/spreadsheetml/2017/richdata2" ref="T9:AH22">
    <sortCondition ref="T9:T22"/>
  </sortState>
  <mergeCells count="4">
    <mergeCell ref="C4:E4"/>
    <mergeCell ref="F4:H4"/>
    <mergeCell ref="L4:N4"/>
    <mergeCell ref="O4:Q4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4719-A032-0641-95AB-CD7DD389CF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172A-1A73-1846-BD83-FBD667F41D4F}">
  <dimension ref="B1:N19"/>
  <sheetViews>
    <sheetView workbookViewId="0">
      <selection activeCell="F17" sqref="F17"/>
    </sheetView>
  </sheetViews>
  <sheetFormatPr baseColWidth="10" defaultRowHeight="16" x14ac:dyDescent="0.2"/>
  <sheetData>
    <row r="1" spans="2:14" ht="19" x14ac:dyDescent="0.25">
      <c r="B1" s="59" t="s">
        <v>7</v>
      </c>
    </row>
    <row r="3" spans="2:14" ht="32" x14ac:dyDescent="0.2">
      <c r="C3" s="80" t="s">
        <v>31</v>
      </c>
      <c r="D3" s="48"/>
      <c r="F3" s="47" t="s">
        <v>32</v>
      </c>
      <c r="H3" s="82"/>
      <c r="I3" s="81" t="s">
        <v>34</v>
      </c>
      <c r="J3" s="48" t="s">
        <v>39</v>
      </c>
      <c r="M3" s="47" t="s">
        <v>33</v>
      </c>
    </row>
    <row r="4" spans="2:14" ht="17" thickBot="1" x14ac:dyDescent="0.25">
      <c r="B4" s="58"/>
      <c r="E4" s="58"/>
      <c r="H4" s="79"/>
      <c r="I4" s="79"/>
      <c r="J4" s="5"/>
      <c r="M4" s="58"/>
    </row>
    <row r="5" spans="2:14" ht="17" thickBot="1" x14ac:dyDescent="0.25">
      <c r="B5" s="6" t="s">
        <v>10</v>
      </c>
      <c r="C5" s="15">
        <v>1</v>
      </c>
      <c r="E5" s="6" t="s">
        <v>10</v>
      </c>
      <c r="F5" s="29">
        <v>2</v>
      </c>
      <c r="H5" s="6" t="s">
        <v>10</v>
      </c>
      <c r="I5" s="64">
        <v>1147</v>
      </c>
      <c r="J5" s="78">
        <v>15.12757050199038</v>
      </c>
      <c r="M5" s="6" t="s">
        <v>10</v>
      </c>
      <c r="N5" s="46">
        <v>4</v>
      </c>
    </row>
    <row r="6" spans="2:14" ht="17" thickBot="1" x14ac:dyDescent="0.25">
      <c r="B6" s="2" t="s">
        <v>11</v>
      </c>
      <c r="C6" s="5">
        <v>6</v>
      </c>
      <c r="E6" s="2" t="s">
        <v>11</v>
      </c>
      <c r="F6" s="5">
        <v>5</v>
      </c>
      <c r="H6" s="2" t="s">
        <v>11</v>
      </c>
      <c r="I6" s="64">
        <v>36</v>
      </c>
      <c r="J6" s="78">
        <v>116.5071707351094</v>
      </c>
      <c r="M6" s="6" t="s">
        <v>20</v>
      </c>
      <c r="N6" s="28">
        <v>1</v>
      </c>
    </row>
    <row r="7" spans="2:14" ht="17" thickBot="1" x14ac:dyDescent="0.25">
      <c r="B7" s="6" t="s">
        <v>12</v>
      </c>
      <c r="C7" s="10">
        <v>12</v>
      </c>
      <c r="E7" s="6" t="s">
        <v>12</v>
      </c>
      <c r="F7" s="35">
        <v>12</v>
      </c>
      <c r="H7" s="6" t="s">
        <v>12</v>
      </c>
      <c r="I7" s="64">
        <v>2593</v>
      </c>
      <c r="J7" s="78">
        <v>8.7241418267658466E-2</v>
      </c>
      <c r="M7" s="2" t="s">
        <v>11</v>
      </c>
      <c r="N7" s="30">
        <v>2</v>
      </c>
    </row>
    <row r="8" spans="2:14" ht="17" thickBot="1" x14ac:dyDescent="0.25">
      <c r="B8" s="2" t="s">
        <v>13</v>
      </c>
      <c r="C8" s="5">
        <v>5</v>
      </c>
      <c r="E8" s="2" t="s">
        <v>13</v>
      </c>
      <c r="F8" s="5">
        <v>10</v>
      </c>
      <c r="H8" s="2" t="s">
        <v>13</v>
      </c>
      <c r="I8" s="64">
        <v>45</v>
      </c>
      <c r="J8" s="78">
        <v>3.5334614980304129</v>
      </c>
      <c r="M8" s="6" t="s">
        <v>24</v>
      </c>
      <c r="N8" s="33">
        <v>3</v>
      </c>
    </row>
    <row r="9" spans="2:14" ht="17" thickBot="1" x14ac:dyDescent="0.25">
      <c r="B9" s="6" t="s">
        <v>14</v>
      </c>
      <c r="C9" s="8">
        <v>2</v>
      </c>
      <c r="E9" s="6" t="s">
        <v>14</v>
      </c>
      <c r="F9" s="28">
        <v>1</v>
      </c>
      <c r="H9" s="6" t="s">
        <v>14</v>
      </c>
      <c r="I9" s="64">
        <v>5239</v>
      </c>
      <c r="J9" s="78">
        <v>6.3234721112134613</v>
      </c>
      <c r="M9" s="6" t="s">
        <v>22</v>
      </c>
      <c r="N9" s="5">
        <v>5</v>
      </c>
    </row>
    <row r="10" spans="2:14" ht="17" thickBot="1" x14ac:dyDescent="0.25">
      <c r="B10" s="2" t="s">
        <v>15</v>
      </c>
      <c r="C10" s="11">
        <v>3</v>
      </c>
      <c r="E10" s="2" t="s">
        <v>15</v>
      </c>
      <c r="F10" s="5">
        <v>6</v>
      </c>
      <c r="H10" s="2" t="s">
        <v>15</v>
      </c>
      <c r="I10" s="64">
        <v>128</v>
      </c>
      <c r="J10" s="78">
        <v>11.210845517021189</v>
      </c>
      <c r="M10" s="2" t="s">
        <v>15</v>
      </c>
      <c r="N10" s="5">
        <v>6</v>
      </c>
    </row>
    <row r="11" spans="2:14" ht="17" thickBot="1" x14ac:dyDescent="0.25">
      <c r="B11" s="6" t="s">
        <v>16</v>
      </c>
      <c r="C11" s="5">
        <v>4</v>
      </c>
      <c r="E11" s="6" t="s">
        <v>16</v>
      </c>
      <c r="F11" s="40">
        <v>4</v>
      </c>
      <c r="H11" s="6" t="s">
        <v>16</v>
      </c>
      <c r="I11" s="64">
        <v>578</v>
      </c>
      <c r="J11" s="78">
        <v>4.7143595641422831</v>
      </c>
      <c r="M11" s="6" t="s">
        <v>14</v>
      </c>
      <c r="N11" s="5">
        <v>7</v>
      </c>
    </row>
    <row r="12" spans="2:14" ht="17" thickBot="1" x14ac:dyDescent="0.25">
      <c r="B12" s="2" t="s">
        <v>17</v>
      </c>
      <c r="C12" s="10">
        <v>12</v>
      </c>
      <c r="E12" s="2" t="s">
        <v>17</v>
      </c>
      <c r="F12" s="35">
        <v>12</v>
      </c>
      <c r="H12" s="2" t="s">
        <v>17</v>
      </c>
      <c r="I12" s="64">
        <v>133</v>
      </c>
      <c r="J12" s="78">
        <v>0</v>
      </c>
      <c r="M12" s="6" t="s">
        <v>16</v>
      </c>
      <c r="N12" s="5">
        <v>8</v>
      </c>
    </row>
    <row r="13" spans="2:14" ht="17" thickBot="1" x14ac:dyDescent="0.25">
      <c r="B13" s="6" t="s">
        <v>18</v>
      </c>
      <c r="C13" s="10">
        <v>12</v>
      </c>
      <c r="E13" s="6" t="s">
        <v>18</v>
      </c>
      <c r="F13" s="35">
        <v>12</v>
      </c>
      <c r="H13" s="6" t="s">
        <v>18</v>
      </c>
      <c r="I13" s="64">
        <v>554</v>
      </c>
      <c r="J13" s="78">
        <v>0.82898229677774515</v>
      </c>
      <c r="M13" s="2" t="s">
        <v>13</v>
      </c>
      <c r="N13" s="5">
        <v>9</v>
      </c>
    </row>
    <row r="14" spans="2:14" ht="17" thickBot="1" x14ac:dyDescent="0.25">
      <c r="B14" s="2" t="s">
        <v>19</v>
      </c>
      <c r="C14" s="10">
        <v>12</v>
      </c>
      <c r="E14" s="2" t="s">
        <v>19</v>
      </c>
      <c r="F14" s="35">
        <v>12</v>
      </c>
      <c r="H14" s="2" t="s">
        <v>19</v>
      </c>
      <c r="I14" s="64">
        <v>1100</v>
      </c>
      <c r="J14" s="78">
        <v>8.7146072908891759E-2</v>
      </c>
      <c r="M14" s="2" t="s">
        <v>21</v>
      </c>
      <c r="N14" s="5">
        <v>10</v>
      </c>
    </row>
    <row r="15" spans="2:14" ht="17" thickBot="1" x14ac:dyDescent="0.25">
      <c r="B15" s="6" t="s">
        <v>20</v>
      </c>
      <c r="C15" s="5">
        <v>7</v>
      </c>
      <c r="E15" s="6" t="s">
        <v>20</v>
      </c>
      <c r="F15" s="33">
        <v>3</v>
      </c>
      <c r="H15" s="6" t="s">
        <v>20</v>
      </c>
      <c r="I15" s="64">
        <v>77</v>
      </c>
      <c r="J15" s="78">
        <v>336.00768308749838</v>
      </c>
      <c r="M15" s="6" t="s">
        <v>12</v>
      </c>
      <c r="N15" s="35">
        <v>12</v>
      </c>
    </row>
    <row r="16" spans="2:14" ht="17" thickBot="1" x14ac:dyDescent="0.25">
      <c r="B16" s="2" t="s">
        <v>21</v>
      </c>
      <c r="C16" s="5">
        <v>8</v>
      </c>
      <c r="E16" s="2" t="s">
        <v>21</v>
      </c>
      <c r="F16" s="5">
        <v>9</v>
      </c>
      <c r="H16" s="2" t="s">
        <v>21</v>
      </c>
      <c r="I16" s="64">
        <v>1588</v>
      </c>
      <c r="J16" s="78">
        <v>0.91574740324769088</v>
      </c>
      <c r="M16" s="2" t="s">
        <v>17</v>
      </c>
      <c r="N16" s="35">
        <v>12</v>
      </c>
    </row>
    <row r="17" spans="2:14" ht="17" thickBot="1" x14ac:dyDescent="0.25">
      <c r="B17" s="6" t="s">
        <v>22</v>
      </c>
      <c r="C17" s="5">
        <v>9</v>
      </c>
      <c r="E17" s="6" t="s">
        <v>22</v>
      </c>
      <c r="F17" s="5">
        <v>8</v>
      </c>
      <c r="H17" s="6" t="s">
        <v>22</v>
      </c>
      <c r="I17" s="64">
        <v>50</v>
      </c>
      <c r="J17" s="78">
        <v>44.428406860068797</v>
      </c>
      <c r="M17" s="6" t="s">
        <v>18</v>
      </c>
      <c r="N17" s="35">
        <v>12</v>
      </c>
    </row>
    <row r="18" spans="2:14" ht="17" thickBot="1" x14ac:dyDescent="0.25">
      <c r="B18" s="2" t="s">
        <v>23</v>
      </c>
      <c r="C18" s="9">
        <v>13</v>
      </c>
      <c r="E18" s="2" t="s">
        <v>23</v>
      </c>
      <c r="F18" s="37">
        <v>13</v>
      </c>
      <c r="H18" s="2" t="s">
        <v>23</v>
      </c>
      <c r="I18" s="64">
        <v>4064</v>
      </c>
      <c r="J18" s="78">
        <v>1.701205373740676</v>
      </c>
      <c r="M18" s="2" t="s">
        <v>19</v>
      </c>
      <c r="N18" s="35">
        <v>12</v>
      </c>
    </row>
    <row r="19" spans="2:14" ht="17" thickBot="1" x14ac:dyDescent="0.25">
      <c r="B19" s="6" t="s">
        <v>24</v>
      </c>
      <c r="C19" s="5">
        <v>10</v>
      </c>
      <c r="E19" s="6" t="s">
        <v>24</v>
      </c>
      <c r="F19" s="5">
        <v>7</v>
      </c>
      <c r="H19" s="6" t="s">
        <v>24</v>
      </c>
      <c r="I19" s="64">
        <v>72</v>
      </c>
      <c r="J19" s="78">
        <v>126.49938014323639</v>
      </c>
      <c r="M19" s="2" t="s">
        <v>23</v>
      </c>
      <c r="N19" s="37">
        <v>13</v>
      </c>
    </row>
  </sheetData>
  <sortState xmlns:xlrd2="http://schemas.microsoft.com/office/spreadsheetml/2017/richdata2" ref="E6:F19">
    <sortCondition ref="E5:E19"/>
  </sortState>
  <pageMargins left="0.7" right="0.7" top="0.75" bottom="0.75" header="0.3" footer="0.3"/>
  <pageSetup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123D-E499-EE41-82E2-C6315B120D22}">
  <dimension ref="B1:N19"/>
  <sheetViews>
    <sheetView zoomScale="114" zoomScaleNormal="114" workbookViewId="0">
      <selection activeCell="H24" sqref="H24"/>
    </sheetView>
  </sheetViews>
  <sheetFormatPr baseColWidth="10" defaultRowHeight="16" x14ac:dyDescent="0.2"/>
  <sheetData>
    <row r="1" spans="2:14" ht="19" x14ac:dyDescent="0.25">
      <c r="B1" s="23" t="s">
        <v>8</v>
      </c>
    </row>
    <row r="3" spans="2:14" ht="32" x14ac:dyDescent="0.2">
      <c r="C3" s="80" t="s">
        <v>31</v>
      </c>
      <c r="D3" s="48"/>
      <c r="F3" s="47" t="s">
        <v>32</v>
      </c>
      <c r="H3" s="82"/>
      <c r="I3" s="81" t="s">
        <v>34</v>
      </c>
      <c r="J3" s="48" t="s">
        <v>40</v>
      </c>
      <c r="M3" s="47" t="s">
        <v>33</v>
      </c>
    </row>
    <row r="4" spans="2:14" ht="17" thickBot="1" x14ac:dyDescent="0.25">
      <c r="B4" s="58"/>
      <c r="E4" s="58"/>
      <c r="H4" s="79"/>
      <c r="I4" s="79"/>
      <c r="J4" s="51"/>
      <c r="M4" s="58"/>
    </row>
    <row r="5" spans="2:14" ht="17" thickBot="1" x14ac:dyDescent="0.25">
      <c r="B5" s="6" t="s">
        <v>10</v>
      </c>
      <c r="C5" s="12">
        <v>4</v>
      </c>
      <c r="E5" s="6" t="s">
        <v>10</v>
      </c>
      <c r="F5" s="38">
        <v>4</v>
      </c>
      <c r="H5" s="6" t="s">
        <v>10</v>
      </c>
      <c r="I5" s="64">
        <v>1147</v>
      </c>
      <c r="J5" s="12">
        <v>5</v>
      </c>
      <c r="M5" s="6" t="s">
        <v>10</v>
      </c>
      <c r="N5" s="25">
        <v>5</v>
      </c>
    </row>
    <row r="6" spans="2:14" ht="17" thickBot="1" x14ac:dyDescent="0.25">
      <c r="B6" s="2" t="s">
        <v>11</v>
      </c>
      <c r="C6" s="5">
        <v>8</v>
      </c>
      <c r="E6" s="2" t="s">
        <v>11</v>
      </c>
      <c r="F6" s="5">
        <v>8</v>
      </c>
      <c r="H6" s="2" t="s">
        <v>11</v>
      </c>
      <c r="I6" s="64">
        <v>36</v>
      </c>
      <c r="J6" s="5">
        <v>10</v>
      </c>
      <c r="M6" s="6" t="s">
        <v>20</v>
      </c>
      <c r="N6" s="28">
        <v>1</v>
      </c>
    </row>
    <row r="7" spans="2:14" ht="17" thickBot="1" x14ac:dyDescent="0.25">
      <c r="B7" s="6" t="s">
        <v>12</v>
      </c>
      <c r="C7" s="10">
        <v>12</v>
      </c>
      <c r="E7" s="6" t="s">
        <v>12</v>
      </c>
      <c r="F7" s="35">
        <v>12</v>
      </c>
      <c r="H7" s="6" t="s">
        <v>12</v>
      </c>
      <c r="I7" s="64">
        <v>2593</v>
      </c>
      <c r="J7" s="5">
        <v>0</v>
      </c>
      <c r="M7" s="6" t="s">
        <v>24</v>
      </c>
      <c r="N7" s="30">
        <v>2</v>
      </c>
    </row>
    <row r="8" spans="2:14" ht="17" thickBot="1" x14ac:dyDescent="0.25">
      <c r="B8" s="2" t="s">
        <v>13</v>
      </c>
      <c r="C8" s="5">
        <v>6</v>
      </c>
      <c r="E8" s="2" t="s">
        <v>13</v>
      </c>
      <c r="F8" s="5">
        <v>11</v>
      </c>
      <c r="H8" s="2" t="s">
        <v>13</v>
      </c>
      <c r="I8" s="64">
        <v>45</v>
      </c>
      <c r="J8" s="5">
        <v>5</v>
      </c>
      <c r="M8" s="2" t="s">
        <v>15</v>
      </c>
      <c r="N8" s="33">
        <v>3</v>
      </c>
    </row>
    <row r="9" spans="2:14" ht="17" thickBot="1" x14ac:dyDescent="0.25">
      <c r="B9" s="6" t="s">
        <v>14</v>
      </c>
      <c r="C9" s="8">
        <v>2</v>
      </c>
      <c r="E9" s="6" t="s">
        <v>14</v>
      </c>
      <c r="F9" s="28">
        <v>1</v>
      </c>
      <c r="H9" s="6" t="s">
        <v>14</v>
      </c>
      <c r="I9" s="64">
        <v>5239</v>
      </c>
      <c r="J9" s="5">
        <v>5</v>
      </c>
      <c r="M9" s="6" t="s">
        <v>14</v>
      </c>
      <c r="N9" s="45">
        <v>4</v>
      </c>
    </row>
    <row r="10" spans="2:14" ht="17" thickBot="1" x14ac:dyDescent="0.25">
      <c r="B10" s="2" t="s">
        <v>15</v>
      </c>
      <c r="C10" s="5">
        <v>5</v>
      </c>
      <c r="E10" s="2" t="s">
        <v>15</v>
      </c>
      <c r="F10" s="33">
        <v>3</v>
      </c>
      <c r="H10" s="2" t="s">
        <v>15</v>
      </c>
      <c r="I10" s="64">
        <v>128</v>
      </c>
      <c r="J10" s="5">
        <v>14</v>
      </c>
      <c r="M10" s="6" t="s">
        <v>22</v>
      </c>
      <c r="N10" s="5">
        <v>6</v>
      </c>
    </row>
    <row r="11" spans="2:14" ht="17" thickBot="1" x14ac:dyDescent="0.25">
      <c r="B11" s="6" t="s">
        <v>16</v>
      </c>
      <c r="C11" s="5">
        <v>12</v>
      </c>
      <c r="E11" s="6" t="s">
        <v>16</v>
      </c>
      <c r="F11" s="35">
        <v>12</v>
      </c>
      <c r="H11" s="6" t="s">
        <v>16</v>
      </c>
      <c r="I11" s="64">
        <v>578</v>
      </c>
      <c r="J11" s="5">
        <v>2</v>
      </c>
      <c r="M11" s="2" t="s">
        <v>13</v>
      </c>
      <c r="N11" s="5">
        <v>7</v>
      </c>
    </row>
    <row r="12" spans="2:14" ht="17" thickBot="1" x14ac:dyDescent="0.25">
      <c r="B12" s="2" t="s">
        <v>17</v>
      </c>
      <c r="C12" s="7">
        <v>1</v>
      </c>
      <c r="E12" s="2" t="s">
        <v>17</v>
      </c>
      <c r="F12" s="5">
        <v>7</v>
      </c>
      <c r="H12" s="2" t="s">
        <v>17</v>
      </c>
      <c r="I12" s="64">
        <v>133</v>
      </c>
      <c r="J12" s="5">
        <v>1</v>
      </c>
      <c r="M12" s="2" t="s">
        <v>11</v>
      </c>
      <c r="N12" s="5">
        <v>8</v>
      </c>
    </row>
    <row r="13" spans="2:14" ht="17" thickBot="1" x14ac:dyDescent="0.25">
      <c r="B13" s="6" t="s">
        <v>18</v>
      </c>
      <c r="C13" s="10">
        <v>12</v>
      </c>
      <c r="E13" s="6" t="s">
        <v>18</v>
      </c>
      <c r="F13" s="35">
        <v>12</v>
      </c>
      <c r="H13" s="6" t="s">
        <v>18</v>
      </c>
      <c r="I13" s="64">
        <v>554</v>
      </c>
      <c r="J13" s="5">
        <v>0</v>
      </c>
      <c r="M13" s="2" t="s">
        <v>21</v>
      </c>
      <c r="N13" s="5">
        <v>9</v>
      </c>
    </row>
    <row r="14" spans="2:14" ht="17" thickBot="1" x14ac:dyDescent="0.25">
      <c r="B14" s="2" t="s">
        <v>19</v>
      </c>
      <c r="C14" s="10">
        <v>12</v>
      </c>
      <c r="E14" s="2" t="s">
        <v>19</v>
      </c>
      <c r="F14" s="35">
        <v>12</v>
      </c>
      <c r="H14" s="2" t="s">
        <v>19</v>
      </c>
      <c r="I14" s="64">
        <v>1100</v>
      </c>
      <c r="J14" s="5">
        <v>0</v>
      </c>
      <c r="M14" s="2" t="s">
        <v>17</v>
      </c>
      <c r="N14" s="5">
        <v>10</v>
      </c>
    </row>
    <row r="15" spans="2:14" ht="17" thickBot="1" x14ac:dyDescent="0.25">
      <c r="B15" s="6" t="s">
        <v>20</v>
      </c>
      <c r="C15" s="5">
        <v>7</v>
      </c>
      <c r="E15" s="6" t="s">
        <v>20</v>
      </c>
      <c r="F15" s="30">
        <v>2</v>
      </c>
      <c r="H15" s="6" t="s">
        <v>20</v>
      </c>
      <c r="I15" s="64">
        <v>77</v>
      </c>
      <c r="J15" s="5">
        <v>1707</v>
      </c>
      <c r="M15" s="2" t="s">
        <v>23</v>
      </c>
      <c r="N15" s="5">
        <v>11</v>
      </c>
    </row>
    <row r="16" spans="2:14" ht="17" thickBot="1" x14ac:dyDescent="0.25">
      <c r="B16" s="2" t="s">
        <v>21</v>
      </c>
      <c r="C16" s="11">
        <v>3</v>
      </c>
      <c r="E16" s="2" t="s">
        <v>21</v>
      </c>
      <c r="F16" s="5">
        <v>6</v>
      </c>
      <c r="H16" s="2" t="s">
        <v>21</v>
      </c>
      <c r="I16" s="64">
        <v>1588</v>
      </c>
      <c r="J16" s="5">
        <v>2</v>
      </c>
      <c r="M16" s="6" t="s">
        <v>12</v>
      </c>
      <c r="N16" s="35">
        <v>12</v>
      </c>
    </row>
    <row r="17" spans="2:14" ht="17" thickBot="1" x14ac:dyDescent="0.25">
      <c r="B17" s="6" t="s">
        <v>22</v>
      </c>
      <c r="C17" s="5">
        <v>9</v>
      </c>
      <c r="E17" s="6" t="s">
        <v>22</v>
      </c>
      <c r="F17" s="5">
        <v>9</v>
      </c>
      <c r="H17" s="6" t="s">
        <v>22</v>
      </c>
      <c r="I17" s="64">
        <v>50</v>
      </c>
      <c r="J17" s="5">
        <v>26</v>
      </c>
      <c r="M17" s="6" t="s">
        <v>16</v>
      </c>
      <c r="N17" s="35">
        <v>12</v>
      </c>
    </row>
    <row r="18" spans="2:14" ht="17" thickBot="1" x14ac:dyDescent="0.25">
      <c r="B18" s="2" t="s">
        <v>23</v>
      </c>
      <c r="C18" s="5">
        <v>11</v>
      </c>
      <c r="E18" s="2" t="s">
        <v>23</v>
      </c>
      <c r="F18" s="5">
        <v>10</v>
      </c>
      <c r="H18" s="2" t="s">
        <v>23</v>
      </c>
      <c r="I18" s="64">
        <v>4064</v>
      </c>
      <c r="J18" s="5">
        <v>1</v>
      </c>
      <c r="M18" s="6" t="s">
        <v>18</v>
      </c>
      <c r="N18" s="35">
        <v>12</v>
      </c>
    </row>
    <row r="19" spans="2:14" ht="17" thickBot="1" x14ac:dyDescent="0.25">
      <c r="B19" s="6" t="s">
        <v>24</v>
      </c>
      <c r="C19" s="5">
        <v>10</v>
      </c>
      <c r="E19" s="6" t="s">
        <v>24</v>
      </c>
      <c r="F19" s="5">
        <v>5</v>
      </c>
      <c r="H19" s="6" t="s">
        <v>24</v>
      </c>
      <c r="I19" s="64">
        <v>72</v>
      </c>
      <c r="J19" s="5">
        <v>153</v>
      </c>
      <c r="M19" s="2" t="s">
        <v>19</v>
      </c>
      <c r="N19" s="35">
        <v>12</v>
      </c>
    </row>
  </sheetData>
  <sortState xmlns:xlrd2="http://schemas.microsoft.com/office/spreadsheetml/2017/richdata2" ref="E6:F19">
    <sortCondition ref="E5:E19"/>
  </sortState>
  <pageMargins left="0.7" right="0.7" top="0.75" bottom="0.75" header="0.3" footer="0.3"/>
  <pageSetup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BA78-E597-7C4B-BE9B-EDAD7F510336}">
  <dimension ref="B1:O19"/>
  <sheetViews>
    <sheetView zoomScale="130" zoomScaleNormal="130" workbookViewId="0">
      <selection activeCell="C3" sqref="C3"/>
    </sheetView>
  </sheetViews>
  <sheetFormatPr baseColWidth="10" defaultRowHeight="16" x14ac:dyDescent="0.2"/>
  <cols>
    <col min="10" max="10" width="12" bestFit="1" customWidth="1"/>
  </cols>
  <sheetData>
    <row r="1" spans="2:15" ht="19" x14ac:dyDescent="0.25">
      <c r="B1" s="23" t="s">
        <v>9</v>
      </c>
    </row>
    <row r="3" spans="2:15" ht="48" x14ac:dyDescent="0.2">
      <c r="B3" s="80" t="s">
        <v>31</v>
      </c>
      <c r="C3" s="48"/>
      <c r="D3" s="48"/>
      <c r="E3" s="47" t="s">
        <v>32</v>
      </c>
      <c r="H3" s="82"/>
      <c r="I3" s="81" t="s">
        <v>34</v>
      </c>
      <c r="J3" s="48" t="s">
        <v>41</v>
      </c>
      <c r="N3" s="47" t="s">
        <v>33</v>
      </c>
    </row>
    <row r="4" spans="2:15" ht="17" thickBot="1" x14ac:dyDescent="0.25">
      <c r="B4" s="58"/>
      <c r="E4" s="58"/>
      <c r="H4" s="79"/>
      <c r="I4" s="79"/>
      <c r="J4" s="51"/>
      <c r="N4" s="58"/>
    </row>
    <row r="5" spans="2:15" ht="17" thickBot="1" x14ac:dyDescent="0.25">
      <c r="B5" s="6" t="s">
        <v>10</v>
      </c>
      <c r="C5" s="16">
        <v>2</v>
      </c>
      <c r="E5" s="6" t="s">
        <v>10</v>
      </c>
      <c r="F5" s="12">
        <v>6</v>
      </c>
      <c r="H5" s="6" t="s">
        <v>20</v>
      </c>
      <c r="I5" s="64">
        <v>77</v>
      </c>
      <c r="J5" s="78">
        <v>1155.3685493134981</v>
      </c>
      <c r="K5" s="60"/>
      <c r="N5" s="6" t="s">
        <v>10</v>
      </c>
      <c r="O5" s="46">
        <v>4</v>
      </c>
    </row>
    <row r="6" spans="2:15" ht="17" thickBot="1" x14ac:dyDescent="0.25">
      <c r="B6" s="2" t="s">
        <v>11</v>
      </c>
      <c r="C6" s="9">
        <v>13</v>
      </c>
      <c r="E6" s="2" t="s">
        <v>11</v>
      </c>
      <c r="F6" s="37">
        <v>13</v>
      </c>
      <c r="H6" s="6" t="s">
        <v>24</v>
      </c>
      <c r="I6" s="64">
        <v>72</v>
      </c>
      <c r="J6" s="78">
        <v>268.34997556631282</v>
      </c>
      <c r="K6" s="60"/>
      <c r="N6" s="2" t="s">
        <v>15</v>
      </c>
      <c r="O6" s="28">
        <v>1</v>
      </c>
    </row>
    <row r="7" spans="2:15" ht="17" thickBot="1" x14ac:dyDescent="0.25">
      <c r="B7" s="6" t="s">
        <v>12</v>
      </c>
      <c r="C7" s="10">
        <v>12</v>
      </c>
      <c r="E7" s="6" t="s">
        <v>12</v>
      </c>
      <c r="F7" s="35">
        <v>12</v>
      </c>
      <c r="H7" s="2" t="s">
        <v>15</v>
      </c>
      <c r="I7" s="64">
        <v>128</v>
      </c>
      <c r="J7" s="78">
        <v>24.29726774797863</v>
      </c>
      <c r="K7" s="60"/>
      <c r="N7" s="6" t="s">
        <v>14</v>
      </c>
      <c r="O7" s="30">
        <v>2</v>
      </c>
    </row>
    <row r="8" spans="2:15" ht="17" thickBot="1" x14ac:dyDescent="0.25">
      <c r="B8" s="2" t="s">
        <v>13</v>
      </c>
      <c r="C8" s="9">
        <v>13</v>
      </c>
      <c r="E8" s="2" t="s">
        <v>13</v>
      </c>
      <c r="F8" s="37">
        <v>13</v>
      </c>
      <c r="H8" s="6" t="s">
        <v>22</v>
      </c>
      <c r="I8" s="64">
        <v>50</v>
      </c>
      <c r="J8" s="78">
        <v>21.570506043323519</v>
      </c>
      <c r="K8" s="60"/>
      <c r="N8" s="2" t="s">
        <v>21</v>
      </c>
      <c r="O8" s="33">
        <v>3</v>
      </c>
    </row>
    <row r="9" spans="2:15" ht="17" thickBot="1" x14ac:dyDescent="0.25">
      <c r="B9" s="6" t="s">
        <v>14</v>
      </c>
      <c r="C9" s="7">
        <v>1</v>
      </c>
      <c r="E9" s="6" t="s">
        <v>14</v>
      </c>
      <c r="F9" s="30">
        <v>2</v>
      </c>
      <c r="H9" s="2" t="s">
        <v>11</v>
      </c>
      <c r="I9" s="64">
        <v>36</v>
      </c>
      <c r="J9" s="78">
        <v>18.43663639282801</v>
      </c>
      <c r="K9" s="60"/>
      <c r="N9" s="6" t="s">
        <v>16</v>
      </c>
      <c r="O9" s="5">
        <v>5</v>
      </c>
    </row>
    <row r="10" spans="2:15" ht="17" thickBot="1" x14ac:dyDescent="0.25">
      <c r="B10" s="2" t="s">
        <v>15</v>
      </c>
      <c r="C10" s="5">
        <v>4</v>
      </c>
      <c r="E10" s="2" t="s">
        <v>15</v>
      </c>
      <c r="F10" s="33">
        <v>3</v>
      </c>
      <c r="H10" s="6" t="s">
        <v>16</v>
      </c>
      <c r="I10" s="64">
        <v>578</v>
      </c>
      <c r="J10" s="78">
        <v>7.0935437233674898</v>
      </c>
      <c r="K10" s="60"/>
      <c r="N10" s="6" t="s">
        <v>22</v>
      </c>
      <c r="O10" s="5">
        <v>6</v>
      </c>
    </row>
    <row r="11" spans="2:15" ht="17" thickBot="1" x14ac:dyDescent="0.25">
      <c r="B11" s="6" t="s">
        <v>16</v>
      </c>
      <c r="C11" s="5">
        <v>5</v>
      </c>
      <c r="E11" s="6" t="s">
        <v>16</v>
      </c>
      <c r="F11" s="40">
        <v>4</v>
      </c>
      <c r="H11" s="2" t="s">
        <v>23</v>
      </c>
      <c r="I11" s="64">
        <v>4064</v>
      </c>
      <c r="J11" s="78">
        <v>6.5595510139265736</v>
      </c>
      <c r="K11" s="60"/>
      <c r="N11" s="2" t="s">
        <v>23</v>
      </c>
      <c r="O11" s="5">
        <v>7</v>
      </c>
    </row>
    <row r="12" spans="2:15" ht="17" thickBot="1" x14ac:dyDescent="0.25">
      <c r="B12" s="2" t="s">
        <v>17</v>
      </c>
      <c r="C12" s="10">
        <v>12</v>
      </c>
      <c r="E12" s="2" t="s">
        <v>17</v>
      </c>
      <c r="F12" s="35">
        <v>12</v>
      </c>
      <c r="H12" s="2" t="s">
        <v>21</v>
      </c>
      <c r="I12" s="64">
        <v>1588</v>
      </c>
      <c r="J12" s="78">
        <v>6.0118238302184768</v>
      </c>
      <c r="K12" s="60"/>
      <c r="N12" s="6" t="s">
        <v>12</v>
      </c>
      <c r="O12" s="35">
        <v>12</v>
      </c>
    </row>
    <row r="13" spans="2:15" ht="17" thickBot="1" x14ac:dyDescent="0.25">
      <c r="B13" s="6" t="s">
        <v>18</v>
      </c>
      <c r="C13" s="10">
        <v>12</v>
      </c>
      <c r="E13" s="6" t="s">
        <v>18</v>
      </c>
      <c r="F13" s="35">
        <v>12</v>
      </c>
      <c r="H13" s="2" t="s">
        <v>13</v>
      </c>
      <c r="I13" s="64">
        <v>45</v>
      </c>
      <c r="J13" s="78">
        <v>4.430056016632812</v>
      </c>
      <c r="K13" s="60"/>
      <c r="N13" s="2" t="s">
        <v>17</v>
      </c>
      <c r="O13" s="35">
        <v>12</v>
      </c>
    </row>
    <row r="14" spans="2:15" ht="17" thickBot="1" x14ac:dyDescent="0.25">
      <c r="B14" s="2" t="s">
        <v>19</v>
      </c>
      <c r="C14" s="10">
        <v>12</v>
      </c>
      <c r="E14" s="2" t="s">
        <v>19</v>
      </c>
      <c r="F14" s="35">
        <v>12</v>
      </c>
      <c r="H14" s="6" t="s">
        <v>14</v>
      </c>
      <c r="I14" s="64">
        <v>5239</v>
      </c>
      <c r="J14" s="78">
        <v>4.334587615335237</v>
      </c>
      <c r="K14" s="60"/>
      <c r="N14" s="6" t="s">
        <v>18</v>
      </c>
      <c r="O14" s="35">
        <v>12</v>
      </c>
    </row>
    <row r="15" spans="2:15" ht="17" thickBot="1" x14ac:dyDescent="0.25">
      <c r="B15" s="6" t="s">
        <v>20</v>
      </c>
      <c r="C15" s="9">
        <v>13</v>
      </c>
      <c r="E15" s="6" t="s">
        <v>20</v>
      </c>
      <c r="F15" s="5">
        <v>13</v>
      </c>
      <c r="H15" s="6" t="s">
        <v>10</v>
      </c>
      <c r="I15" s="64">
        <v>1147</v>
      </c>
      <c r="J15" s="78">
        <v>3.679149110349067</v>
      </c>
      <c r="K15" s="60"/>
      <c r="N15" s="2" t="s">
        <v>19</v>
      </c>
      <c r="O15" s="35">
        <v>12</v>
      </c>
    </row>
    <row r="16" spans="2:15" ht="17" thickBot="1" x14ac:dyDescent="0.25">
      <c r="B16" s="2" t="s">
        <v>21</v>
      </c>
      <c r="C16" s="11">
        <v>3</v>
      </c>
      <c r="E16" s="2" t="s">
        <v>21</v>
      </c>
      <c r="F16" s="28">
        <v>1</v>
      </c>
      <c r="H16" s="2" t="s">
        <v>17</v>
      </c>
      <c r="I16" s="64">
        <v>133</v>
      </c>
      <c r="J16" s="78">
        <v>2.7979754824930838</v>
      </c>
      <c r="K16" s="60"/>
      <c r="N16" s="2" t="s">
        <v>11</v>
      </c>
      <c r="O16" s="37">
        <v>13</v>
      </c>
    </row>
    <row r="17" spans="2:15" ht="17" thickBot="1" x14ac:dyDescent="0.25">
      <c r="B17" s="6" t="s">
        <v>22</v>
      </c>
      <c r="C17" s="5">
        <v>7</v>
      </c>
      <c r="E17" s="6" t="s">
        <v>22</v>
      </c>
      <c r="F17" s="5">
        <v>7</v>
      </c>
      <c r="H17" s="6" t="s">
        <v>12</v>
      </c>
      <c r="I17" s="64">
        <v>2593</v>
      </c>
      <c r="J17" s="78">
        <v>4.1942790034393093E-2</v>
      </c>
      <c r="K17" s="60"/>
      <c r="N17" s="2" t="s">
        <v>13</v>
      </c>
      <c r="O17" s="37">
        <v>13</v>
      </c>
    </row>
    <row r="18" spans="2:15" ht="17" thickBot="1" x14ac:dyDescent="0.25">
      <c r="B18" s="2" t="s">
        <v>23</v>
      </c>
      <c r="C18" s="5">
        <v>6</v>
      </c>
      <c r="E18" s="2" t="s">
        <v>23</v>
      </c>
      <c r="F18" s="5">
        <v>5</v>
      </c>
      <c r="H18" s="6" t="s">
        <v>18</v>
      </c>
      <c r="I18" s="64">
        <v>554</v>
      </c>
      <c r="J18" s="78">
        <v>0</v>
      </c>
      <c r="K18" s="60"/>
      <c r="N18" s="6" t="s">
        <v>20</v>
      </c>
      <c r="O18" s="37">
        <v>13</v>
      </c>
    </row>
    <row r="19" spans="2:15" ht="17" thickBot="1" x14ac:dyDescent="0.25">
      <c r="B19" s="6" t="s">
        <v>24</v>
      </c>
      <c r="C19" s="9">
        <v>13</v>
      </c>
      <c r="E19" s="6" t="s">
        <v>24</v>
      </c>
      <c r="F19" s="5">
        <v>13</v>
      </c>
      <c r="H19" s="2" t="s">
        <v>19</v>
      </c>
      <c r="I19" s="64">
        <v>1100</v>
      </c>
      <c r="J19" s="78">
        <v>0</v>
      </c>
      <c r="K19" s="60"/>
      <c r="N19" s="6" t="s">
        <v>24</v>
      </c>
      <c r="O19" s="37">
        <v>13</v>
      </c>
    </row>
  </sheetData>
  <sortState xmlns:xlrd2="http://schemas.microsoft.com/office/spreadsheetml/2017/richdata2" ref="H5:J19">
    <sortCondition descending="1" ref="J5:J19"/>
  </sortState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BEB8-C0A7-4E4B-B056-0AC6A432638A}">
  <sheetPr>
    <pageSetUpPr fitToPage="1"/>
  </sheetPr>
  <dimension ref="A1:H22"/>
  <sheetViews>
    <sheetView workbookViewId="0">
      <selection activeCell="J30" sqref="J30"/>
    </sheetView>
  </sheetViews>
  <sheetFormatPr baseColWidth="10" defaultRowHeight="16" x14ac:dyDescent="0.2"/>
  <sheetData>
    <row r="1" spans="1:8" ht="19" x14ac:dyDescent="0.25">
      <c r="A1" s="23" t="s">
        <v>26</v>
      </c>
    </row>
    <row r="2" spans="1:8" x14ac:dyDescent="0.2">
      <c r="A2" s="24" t="s">
        <v>27</v>
      </c>
    </row>
    <row r="3" spans="1:8" ht="17" thickBot="1" x14ac:dyDescent="0.25"/>
    <row r="4" spans="1:8" ht="17" thickBot="1" x14ac:dyDescent="0.25">
      <c r="A4" s="1"/>
      <c r="B4" s="86" t="s">
        <v>0</v>
      </c>
      <c r="C4" s="87"/>
      <c r="D4" s="88"/>
      <c r="E4" s="86" t="s">
        <v>1</v>
      </c>
      <c r="F4" s="87"/>
      <c r="G4" s="88"/>
    </row>
    <row r="5" spans="1:8" ht="17" thickBot="1" x14ac:dyDescent="0.25">
      <c r="A5" s="2"/>
      <c r="B5" s="3" t="s">
        <v>2</v>
      </c>
      <c r="C5" s="3" t="s">
        <v>3</v>
      </c>
      <c r="D5" s="3" t="s">
        <v>2</v>
      </c>
      <c r="E5" s="3" t="s">
        <v>2</v>
      </c>
      <c r="F5" s="3" t="s">
        <v>3</v>
      </c>
      <c r="G5" s="3" t="s">
        <v>3</v>
      </c>
    </row>
    <row r="6" spans="1:8" ht="17" thickBot="1" x14ac:dyDescent="0.25">
      <c r="A6" s="2"/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22" t="s">
        <v>25</v>
      </c>
    </row>
    <row r="7" spans="1:8" ht="17" thickBot="1" x14ac:dyDescent="0.25">
      <c r="A7" s="2"/>
      <c r="B7" s="5"/>
      <c r="C7" s="5"/>
      <c r="D7" s="5"/>
      <c r="E7" s="5"/>
      <c r="F7" s="5"/>
      <c r="G7" s="5"/>
    </row>
    <row r="8" spans="1:8" ht="17" thickBot="1" x14ac:dyDescent="0.25">
      <c r="A8" s="6" t="s">
        <v>10</v>
      </c>
      <c r="B8" s="14">
        <v>1</v>
      </c>
      <c r="C8" s="15">
        <v>1</v>
      </c>
      <c r="D8" s="15">
        <v>1</v>
      </c>
      <c r="E8" s="15">
        <v>1</v>
      </c>
      <c r="F8" s="12">
        <v>4</v>
      </c>
      <c r="G8" s="16">
        <v>2</v>
      </c>
      <c r="H8" s="13">
        <f t="shared" ref="H8:H22" si="0">SUM(B8:G8)/6</f>
        <v>1.6666666666666667</v>
      </c>
    </row>
    <row r="9" spans="1:8" ht="17" thickBot="1" x14ac:dyDescent="0.25">
      <c r="A9" s="6" t="s">
        <v>14</v>
      </c>
      <c r="B9" s="20">
        <v>2</v>
      </c>
      <c r="C9" s="5">
        <v>4</v>
      </c>
      <c r="D9" s="11">
        <v>3</v>
      </c>
      <c r="E9" s="8">
        <v>2</v>
      </c>
      <c r="F9" s="8">
        <v>2</v>
      </c>
      <c r="G9" s="7">
        <v>1</v>
      </c>
      <c r="H9" s="13">
        <f t="shared" si="0"/>
        <v>2.3333333333333335</v>
      </c>
    </row>
    <row r="10" spans="1:8" ht="17" thickBot="1" x14ac:dyDescent="0.25">
      <c r="A10" s="2" t="s">
        <v>15</v>
      </c>
      <c r="B10" s="21">
        <v>3</v>
      </c>
      <c r="C10" s="5">
        <v>5</v>
      </c>
      <c r="D10" s="5">
        <v>6</v>
      </c>
      <c r="E10" s="11">
        <v>3</v>
      </c>
      <c r="F10" s="5">
        <v>5</v>
      </c>
      <c r="G10" s="5">
        <v>4</v>
      </c>
      <c r="H10" s="13">
        <f t="shared" si="0"/>
        <v>4.333333333333333</v>
      </c>
    </row>
    <row r="11" spans="1:8" ht="17" thickBot="1" x14ac:dyDescent="0.25">
      <c r="A11" s="2" t="s">
        <v>21</v>
      </c>
      <c r="B11" s="17">
        <v>8</v>
      </c>
      <c r="C11" s="11">
        <v>3</v>
      </c>
      <c r="D11" s="5">
        <v>5</v>
      </c>
      <c r="E11" s="5">
        <v>8</v>
      </c>
      <c r="F11" s="11">
        <v>3</v>
      </c>
      <c r="G11" s="11">
        <v>3</v>
      </c>
      <c r="H11" s="13">
        <f t="shared" si="0"/>
        <v>5</v>
      </c>
    </row>
    <row r="12" spans="1:8" ht="17" thickBot="1" x14ac:dyDescent="0.25">
      <c r="A12" s="2" t="s">
        <v>11</v>
      </c>
      <c r="B12" s="17">
        <v>4</v>
      </c>
      <c r="C12" s="8">
        <v>2</v>
      </c>
      <c r="D12" s="8">
        <v>2</v>
      </c>
      <c r="E12" s="5">
        <v>6</v>
      </c>
      <c r="F12" s="5">
        <v>8</v>
      </c>
      <c r="G12" s="9">
        <v>13</v>
      </c>
      <c r="H12" s="13">
        <f t="shared" si="0"/>
        <v>5.833333333333333</v>
      </c>
    </row>
    <row r="13" spans="1:8" ht="17" thickBot="1" x14ac:dyDescent="0.25">
      <c r="A13" s="6" t="s">
        <v>20</v>
      </c>
      <c r="B13" s="17">
        <v>6</v>
      </c>
      <c r="C13" s="5">
        <v>9</v>
      </c>
      <c r="D13" s="5">
        <v>8</v>
      </c>
      <c r="E13" s="5">
        <v>7</v>
      </c>
      <c r="F13" s="5">
        <v>7</v>
      </c>
      <c r="G13" s="9">
        <v>13</v>
      </c>
      <c r="H13" s="13">
        <f t="shared" si="0"/>
        <v>8.3333333333333339</v>
      </c>
    </row>
    <row r="14" spans="1:8" ht="17" thickBot="1" x14ac:dyDescent="0.25">
      <c r="A14" s="6" t="s">
        <v>22</v>
      </c>
      <c r="B14" s="19">
        <v>13</v>
      </c>
      <c r="C14" s="5">
        <v>7</v>
      </c>
      <c r="D14" s="5">
        <v>10</v>
      </c>
      <c r="E14" s="5">
        <v>9</v>
      </c>
      <c r="F14" s="5">
        <v>9</v>
      </c>
      <c r="G14" s="5">
        <v>7</v>
      </c>
      <c r="H14" s="13">
        <f t="shared" si="0"/>
        <v>9.1666666666666661</v>
      </c>
    </row>
    <row r="15" spans="1:8" ht="17" thickBot="1" x14ac:dyDescent="0.25">
      <c r="A15" s="6" t="s">
        <v>16</v>
      </c>
      <c r="B15" s="19">
        <v>13</v>
      </c>
      <c r="C15" s="9">
        <v>13</v>
      </c>
      <c r="D15" s="5">
        <v>9</v>
      </c>
      <c r="E15" s="5">
        <v>4</v>
      </c>
      <c r="F15" s="5">
        <v>12</v>
      </c>
      <c r="G15" s="5">
        <v>5</v>
      </c>
      <c r="H15" s="13">
        <f t="shared" si="0"/>
        <v>9.3333333333333339</v>
      </c>
    </row>
    <row r="16" spans="1:8" ht="17" thickBot="1" x14ac:dyDescent="0.25">
      <c r="A16" s="2" t="s">
        <v>13</v>
      </c>
      <c r="B16" s="19">
        <v>13</v>
      </c>
      <c r="C16" s="5">
        <v>10</v>
      </c>
      <c r="D16" s="5">
        <v>12</v>
      </c>
      <c r="E16" s="5">
        <v>5</v>
      </c>
      <c r="F16" s="5">
        <v>6</v>
      </c>
      <c r="G16" s="9">
        <v>13</v>
      </c>
      <c r="H16" s="13">
        <f t="shared" si="0"/>
        <v>9.8333333333333339</v>
      </c>
    </row>
    <row r="17" spans="1:8" ht="17" thickBot="1" x14ac:dyDescent="0.25">
      <c r="A17" s="6" t="s">
        <v>18</v>
      </c>
      <c r="B17" s="17">
        <v>7</v>
      </c>
      <c r="C17" s="10">
        <v>12</v>
      </c>
      <c r="D17" s="5">
        <v>4</v>
      </c>
      <c r="E17" s="10">
        <v>12</v>
      </c>
      <c r="F17" s="10">
        <v>12</v>
      </c>
      <c r="G17" s="10">
        <v>12</v>
      </c>
      <c r="H17" s="13">
        <f t="shared" si="0"/>
        <v>9.8333333333333339</v>
      </c>
    </row>
    <row r="18" spans="1:8" ht="17" thickBot="1" x14ac:dyDescent="0.25">
      <c r="A18" s="2" t="s">
        <v>19</v>
      </c>
      <c r="B18" s="17">
        <v>5</v>
      </c>
      <c r="C18" s="5">
        <v>6</v>
      </c>
      <c r="D18" s="10">
        <v>12</v>
      </c>
      <c r="E18" s="10">
        <v>12</v>
      </c>
      <c r="F18" s="10">
        <v>12</v>
      </c>
      <c r="G18" s="10">
        <v>12</v>
      </c>
      <c r="H18" s="13">
        <f t="shared" si="0"/>
        <v>9.8333333333333339</v>
      </c>
    </row>
    <row r="19" spans="1:8" ht="17" thickBot="1" x14ac:dyDescent="0.25">
      <c r="A19" s="2" t="s">
        <v>17</v>
      </c>
      <c r="B19" s="18">
        <v>12</v>
      </c>
      <c r="C19" s="10">
        <v>12</v>
      </c>
      <c r="D19" s="10">
        <v>12</v>
      </c>
      <c r="E19" s="10">
        <v>12</v>
      </c>
      <c r="F19" s="7">
        <v>1</v>
      </c>
      <c r="G19" s="10">
        <v>12</v>
      </c>
      <c r="H19" s="13">
        <f t="shared" si="0"/>
        <v>10.166666666666666</v>
      </c>
    </row>
    <row r="20" spans="1:8" ht="17" thickBot="1" x14ac:dyDescent="0.25">
      <c r="A20" s="6" t="s">
        <v>24</v>
      </c>
      <c r="B20" s="19">
        <v>13</v>
      </c>
      <c r="C20" s="5">
        <v>8</v>
      </c>
      <c r="D20" s="5">
        <v>11</v>
      </c>
      <c r="E20" s="5">
        <v>10</v>
      </c>
      <c r="F20" s="5">
        <v>10</v>
      </c>
      <c r="G20" s="9">
        <v>13</v>
      </c>
      <c r="H20" s="13">
        <f t="shared" si="0"/>
        <v>10.833333333333334</v>
      </c>
    </row>
    <row r="21" spans="1:8" ht="17" thickBot="1" x14ac:dyDescent="0.25">
      <c r="A21" s="6" t="s">
        <v>12</v>
      </c>
      <c r="B21" s="18">
        <v>12</v>
      </c>
      <c r="C21" s="10">
        <v>12</v>
      </c>
      <c r="D21" s="5">
        <v>7</v>
      </c>
      <c r="E21" s="10">
        <v>12</v>
      </c>
      <c r="F21" s="10">
        <v>12</v>
      </c>
      <c r="G21" s="10">
        <v>12</v>
      </c>
      <c r="H21" s="13">
        <f t="shared" si="0"/>
        <v>11.166666666666666</v>
      </c>
    </row>
    <row r="22" spans="1:8" ht="17" thickBot="1" x14ac:dyDescent="0.25">
      <c r="A22" s="2" t="s">
        <v>23</v>
      </c>
      <c r="B22" s="19">
        <v>13</v>
      </c>
      <c r="C22" s="5">
        <v>11</v>
      </c>
      <c r="D22" s="9">
        <v>13</v>
      </c>
      <c r="E22" s="9">
        <v>13</v>
      </c>
      <c r="F22" s="5">
        <v>11</v>
      </c>
      <c r="G22" s="5">
        <v>6</v>
      </c>
      <c r="H22" s="13">
        <f t="shared" si="0"/>
        <v>11.166666666666666</v>
      </c>
    </row>
  </sheetData>
  <mergeCells count="2">
    <mergeCell ref="B4:D4"/>
    <mergeCell ref="E4:G4"/>
  </mergeCells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8FEA-983A-624A-B1FA-4321590AEB13}">
  <dimension ref="A1:AG22"/>
  <sheetViews>
    <sheetView tabSelected="1" zoomScale="110" zoomScaleNormal="110" workbookViewId="0">
      <selection activeCell="E18" sqref="E18"/>
    </sheetView>
  </sheetViews>
  <sheetFormatPr baseColWidth="10" defaultRowHeight="16" x14ac:dyDescent="0.2"/>
  <sheetData>
    <row r="1" spans="1:33" ht="19" x14ac:dyDescent="0.25">
      <c r="A1" s="23" t="s">
        <v>28</v>
      </c>
    </row>
    <row r="2" spans="1:33" x14ac:dyDescent="0.2">
      <c r="A2" s="24" t="s">
        <v>29</v>
      </c>
    </row>
    <row r="3" spans="1:33" ht="17" thickBot="1" x14ac:dyDescent="0.25"/>
    <row r="4" spans="1:33" ht="17" customHeight="1" thickBot="1" x14ac:dyDescent="0.25">
      <c r="A4" s="1"/>
      <c r="B4" s="86" t="s">
        <v>0</v>
      </c>
      <c r="C4" s="87"/>
      <c r="D4" s="88"/>
      <c r="E4" s="86" t="s">
        <v>1</v>
      </c>
      <c r="F4" s="87"/>
      <c r="G4" s="88"/>
      <c r="J4" s="1"/>
      <c r="K4" s="86" t="s">
        <v>0</v>
      </c>
      <c r="L4" s="87"/>
      <c r="M4" s="88"/>
      <c r="N4" s="86" t="s">
        <v>1</v>
      </c>
      <c r="O4" s="87"/>
      <c r="P4" s="88"/>
      <c r="S4" s="1"/>
      <c r="T4" s="86" t="s">
        <v>0</v>
      </c>
      <c r="U4" s="87"/>
      <c r="V4" s="87"/>
      <c r="W4" s="73"/>
      <c r="X4" s="73"/>
      <c r="Y4" s="73"/>
      <c r="Z4" s="74"/>
      <c r="AA4" s="72"/>
      <c r="AB4" s="73"/>
      <c r="AC4" s="87" t="s">
        <v>1</v>
      </c>
      <c r="AD4" s="87"/>
      <c r="AE4" s="88"/>
    </row>
    <row r="5" spans="1:33" ht="17" thickBot="1" x14ac:dyDescent="0.25">
      <c r="A5" s="2"/>
      <c r="B5" s="3" t="s">
        <v>2</v>
      </c>
      <c r="C5" s="3" t="s">
        <v>3</v>
      </c>
      <c r="D5" s="3" t="s">
        <v>2</v>
      </c>
      <c r="E5" s="3" t="s">
        <v>2</v>
      </c>
      <c r="F5" s="3" t="s">
        <v>3</v>
      </c>
      <c r="G5" s="3" t="s">
        <v>3</v>
      </c>
      <c r="J5" s="2"/>
      <c r="K5" s="3" t="s">
        <v>2</v>
      </c>
      <c r="L5" s="3" t="s">
        <v>3</v>
      </c>
      <c r="M5" s="3" t="s">
        <v>2</v>
      </c>
      <c r="N5" s="3" t="s">
        <v>2</v>
      </c>
      <c r="O5" s="3" t="s">
        <v>3</v>
      </c>
      <c r="P5" s="3" t="s">
        <v>3</v>
      </c>
      <c r="S5" s="2"/>
      <c r="T5" s="3" t="s">
        <v>2</v>
      </c>
      <c r="U5" s="76"/>
      <c r="V5" s="3" t="s">
        <v>3</v>
      </c>
      <c r="X5" s="75" t="s">
        <v>2</v>
      </c>
      <c r="Z5" s="75" t="s">
        <v>2</v>
      </c>
      <c r="AB5" s="75" t="s">
        <v>3</v>
      </c>
      <c r="AD5" s="3" t="s">
        <v>3</v>
      </c>
      <c r="AE5" s="76"/>
    </row>
    <row r="6" spans="1:33" ht="49" thickBot="1" x14ac:dyDescent="0.25">
      <c r="A6" s="2"/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22" t="s">
        <v>25</v>
      </c>
      <c r="J6" s="2"/>
      <c r="K6" s="4" t="s">
        <v>4</v>
      </c>
      <c r="L6" s="4" t="s">
        <v>5</v>
      </c>
      <c r="M6" s="4" t="s">
        <v>6</v>
      </c>
      <c r="N6" s="4" t="s">
        <v>7</v>
      </c>
      <c r="O6" s="4" t="s">
        <v>8</v>
      </c>
      <c r="P6" s="4" t="s">
        <v>9</v>
      </c>
      <c r="Q6" s="22" t="s">
        <v>25</v>
      </c>
      <c r="S6" s="2"/>
      <c r="T6" s="63" t="s">
        <v>34</v>
      </c>
      <c r="U6" s="4" t="s">
        <v>4</v>
      </c>
      <c r="V6" s="65" t="s">
        <v>35</v>
      </c>
      <c r="W6" s="4" t="s">
        <v>5</v>
      </c>
      <c r="X6" s="65" t="s">
        <v>37</v>
      </c>
      <c r="Y6" s="70" t="s">
        <v>6</v>
      </c>
      <c r="Z6" s="65" t="s">
        <v>38</v>
      </c>
      <c r="AA6" s="70" t="s">
        <v>7</v>
      </c>
      <c r="AB6" s="65" t="s">
        <v>39</v>
      </c>
      <c r="AC6" s="65" t="s">
        <v>8</v>
      </c>
      <c r="AD6" s="65" t="s">
        <v>40</v>
      </c>
      <c r="AE6" s="65" t="s">
        <v>9</v>
      </c>
      <c r="AF6" s="65" t="s">
        <v>41</v>
      </c>
      <c r="AG6" s="77" t="s">
        <v>25</v>
      </c>
    </row>
    <row r="7" spans="1:33" ht="17" thickBot="1" x14ac:dyDescent="0.25">
      <c r="A7" s="2"/>
      <c r="B7" s="5"/>
      <c r="C7" s="5"/>
      <c r="D7" s="5"/>
      <c r="E7" s="5"/>
      <c r="F7" s="5"/>
      <c r="G7" s="5"/>
      <c r="J7" s="2"/>
      <c r="K7" s="5"/>
      <c r="L7" s="5"/>
      <c r="M7" s="5"/>
      <c r="N7" s="5"/>
      <c r="O7" s="5"/>
      <c r="P7" s="5"/>
      <c r="S7" s="2"/>
      <c r="T7" s="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3" ht="17" thickBot="1" x14ac:dyDescent="0.25">
      <c r="A8" s="6" t="s">
        <v>10</v>
      </c>
      <c r="B8" s="26">
        <v>1</v>
      </c>
      <c r="C8" s="29">
        <v>2</v>
      </c>
      <c r="D8" s="27">
        <v>1</v>
      </c>
      <c r="E8" s="29">
        <v>2</v>
      </c>
      <c r="F8" s="38">
        <v>4</v>
      </c>
      <c r="G8" s="12">
        <v>6</v>
      </c>
      <c r="H8" s="13">
        <f>SUM(B8:G8)/6</f>
        <v>2.6666666666666665</v>
      </c>
      <c r="J8" s="6" t="s">
        <v>14</v>
      </c>
      <c r="K8" s="42">
        <v>2</v>
      </c>
      <c r="L8" s="27">
        <v>1</v>
      </c>
      <c r="M8" s="43">
        <v>3</v>
      </c>
      <c r="N8" s="27">
        <v>1</v>
      </c>
      <c r="O8" s="27">
        <v>1</v>
      </c>
      <c r="P8" s="29">
        <v>2</v>
      </c>
      <c r="Q8" s="13">
        <f t="shared" ref="Q8:Q22" si="0">SUM(K8:P8)/6</f>
        <v>1.6666666666666667</v>
      </c>
      <c r="S8" s="6" t="s">
        <v>10</v>
      </c>
      <c r="T8" s="64">
        <v>1147</v>
      </c>
      <c r="U8" s="26">
        <v>1</v>
      </c>
      <c r="V8" s="66">
        <v>166.83418377739821</v>
      </c>
      <c r="W8" s="29">
        <v>2</v>
      </c>
      <c r="X8" s="64">
        <v>92</v>
      </c>
      <c r="Y8" s="27">
        <v>1</v>
      </c>
      <c r="Z8" s="78">
        <v>175.54099972117069</v>
      </c>
      <c r="AA8" s="29">
        <v>2</v>
      </c>
      <c r="AB8" s="78">
        <v>15.12757050199038</v>
      </c>
      <c r="AC8" s="38">
        <v>4</v>
      </c>
      <c r="AD8" s="12">
        <v>5</v>
      </c>
      <c r="AE8" s="12">
        <v>6</v>
      </c>
      <c r="AF8" s="78">
        <v>3.679149110349067</v>
      </c>
      <c r="AG8" s="13">
        <v>2.6666666666666665</v>
      </c>
    </row>
    <row r="9" spans="1:33" ht="17" thickBot="1" x14ac:dyDescent="0.25">
      <c r="A9" s="2" t="s">
        <v>11</v>
      </c>
      <c r="B9" s="32">
        <v>3</v>
      </c>
      <c r="C9" s="33">
        <v>3</v>
      </c>
      <c r="D9" s="30">
        <v>2</v>
      </c>
      <c r="E9" s="5">
        <v>5</v>
      </c>
      <c r="F9" s="5">
        <v>8</v>
      </c>
      <c r="G9" s="37">
        <v>13</v>
      </c>
      <c r="H9" s="13">
        <f t="shared" ref="H9:H22" si="1">SUM(B9:G9)/6</f>
        <v>5.666666666666667</v>
      </c>
      <c r="J9" s="6" t="s">
        <v>10</v>
      </c>
      <c r="K9" s="41">
        <v>1</v>
      </c>
      <c r="L9" s="30">
        <v>2</v>
      </c>
      <c r="M9" s="28">
        <v>1</v>
      </c>
      <c r="N9" s="30">
        <v>2</v>
      </c>
      <c r="O9" s="40">
        <v>4</v>
      </c>
      <c r="P9" s="5">
        <v>6</v>
      </c>
      <c r="Q9" s="13">
        <f t="shared" si="0"/>
        <v>2.6666666666666665</v>
      </c>
      <c r="S9" s="2" t="s">
        <v>11</v>
      </c>
      <c r="T9" s="64">
        <v>36</v>
      </c>
      <c r="U9" s="32">
        <v>3</v>
      </c>
      <c r="V9" s="67">
        <v>212.77139805130449</v>
      </c>
      <c r="W9" s="33">
        <v>3</v>
      </c>
      <c r="X9" s="64">
        <v>805</v>
      </c>
      <c r="Y9" s="30">
        <v>2</v>
      </c>
      <c r="Z9" s="78">
        <v>439.53726927937578</v>
      </c>
      <c r="AA9" s="5">
        <v>5</v>
      </c>
      <c r="AB9" s="78">
        <v>116.5071707351094</v>
      </c>
      <c r="AC9" s="5">
        <v>8</v>
      </c>
      <c r="AD9" s="5">
        <v>10</v>
      </c>
      <c r="AE9" s="37">
        <v>13</v>
      </c>
      <c r="AF9" s="78">
        <v>18.43663639282801</v>
      </c>
      <c r="AG9" s="13">
        <v>5.666666666666667</v>
      </c>
    </row>
    <row r="10" spans="1:33" ht="17" thickBot="1" x14ac:dyDescent="0.25">
      <c r="A10" s="6" t="s">
        <v>12</v>
      </c>
      <c r="B10" s="34">
        <v>12</v>
      </c>
      <c r="C10" s="35">
        <v>12</v>
      </c>
      <c r="D10" s="5">
        <v>8</v>
      </c>
      <c r="E10" s="35">
        <v>12</v>
      </c>
      <c r="F10" s="35">
        <v>12</v>
      </c>
      <c r="G10" s="35">
        <v>12</v>
      </c>
      <c r="H10" s="13">
        <f t="shared" si="1"/>
        <v>11.333333333333334</v>
      </c>
      <c r="J10" s="2" t="s">
        <v>15</v>
      </c>
      <c r="K10" s="39">
        <v>4</v>
      </c>
      <c r="L10" s="5">
        <v>5</v>
      </c>
      <c r="M10" s="5">
        <v>6</v>
      </c>
      <c r="N10" s="5">
        <v>6</v>
      </c>
      <c r="O10" s="33">
        <v>3</v>
      </c>
      <c r="P10" s="33">
        <v>3</v>
      </c>
      <c r="Q10" s="13">
        <f t="shared" si="0"/>
        <v>4.5</v>
      </c>
      <c r="S10" s="6" t="s">
        <v>12</v>
      </c>
      <c r="T10" s="64">
        <v>2593</v>
      </c>
      <c r="U10" s="34">
        <v>12</v>
      </c>
      <c r="V10" s="67">
        <v>0</v>
      </c>
      <c r="W10" s="35">
        <v>12</v>
      </c>
      <c r="X10" s="64">
        <v>12</v>
      </c>
      <c r="Y10" s="5">
        <v>8</v>
      </c>
      <c r="Z10" s="78">
        <v>0.12731629166489439</v>
      </c>
      <c r="AA10" s="35">
        <v>12</v>
      </c>
      <c r="AB10" s="78">
        <v>8.7241418267658466E-2</v>
      </c>
      <c r="AC10" s="35">
        <v>12</v>
      </c>
      <c r="AD10" s="5">
        <v>0</v>
      </c>
      <c r="AE10" s="35">
        <v>12</v>
      </c>
      <c r="AF10" s="78">
        <v>4.1942790034393093E-2</v>
      </c>
      <c r="AG10" s="13">
        <v>11.333333333333334</v>
      </c>
    </row>
    <row r="11" spans="1:33" ht="17" thickBot="1" x14ac:dyDescent="0.25">
      <c r="A11" s="2" t="s">
        <v>13</v>
      </c>
      <c r="B11" s="36">
        <v>13</v>
      </c>
      <c r="C11" s="5">
        <v>10</v>
      </c>
      <c r="D11" s="5">
        <v>6</v>
      </c>
      <c r="E11" s="5">
        <v>10</v>
      </c>
      <c r="F11" s="5">
        <v>11</v>
      </c>
      <c r="G11" s="37">
        <v>13</v>
      </c>
      <c r="H11" s="13">
        <f t="shared" si="1"/>
        <v>10.5</v>
      </c>
      <c r="J11" s="2" t="s">
        <v>11</v>
      </c>
      <c r="K11" s="32">
        <v>3</v>
      </c>
      <c r="L11" s="33">
        <v>3</v>
      </c>
      <c r="M11" s="30">
        <v>2</v>
      </c>
      <c r="N11" s="5">
        <v>5</v>
      </c>
      <c r="O11" s="5">
        <v>8</v>
      </c>
      <c r="P11" s="37">
        <v>13</v>
      </c>
      <c r="Q11" s="13">
        <f t="shared" si="0"/>
        <v>5.666666666666667</v>
      </c>
      <c r="S11" s="2" t="s">
        <v>13</v>
      </c>
      <c r="T11" s="64">
        <v>45</v>
      </c>
      <c r="U11" s="36">
        <v>13</v>
      </c>
      <c r="V11" s="67">
        <v>3.7010576093717749</v>
      </c>
      <c r="W11" s="5">
        <v>10</v>
      </c>
      <c r="X11" s="64">
        <v>211</v>
      </c>
      <c r="Y11" s="5">
        <v>6</v>
      </c>
      <c r="Z11" s="78">
        <v>2.2547365535753952</v>
      </c>
      <c r="AA11" s="5">
        <v>10</v>
      </c>
      <c r="AB11" s="78">
        <v>3.5334614980304129</v>
      </c>
      <c r="AC11" s="5">
        <v>11</v>
      </c>
      <c r="AD11" s="5">
        <v>5</v>
      </c>
      <c r="AE11" s="37">
        <v>13</v>
      </c>
      <c r="AF11" s="78">
        <v>4.430056016632812</v>
      </c>
      <c r="AG11" s="13">
        <v>10.5</v>
      </c>
    </row>
    <row r="12" spans="1:33" ht="17" thickBot="1" x14ac:dyDescent="0.25">
      <c r="A12" s="6" t="s">
        <v>14</v>
      </c>
      <c r="B12" s="31">
        <v>2</v>
      </c>
      <c r="C12" s="28">
        <v>1</v>
      </c>
      <c r="D12" s="33">
        <v>3</v>
      </c>
      <c r="E12" s="28">
        <v>1</v>
      </c>
      <c r="F12" s="28">
        <v>1</v>
      </c>
      <c r="G12" s="30">
        <v>2</v>
      </c>
      <c r="H12" s="13">
        <f t="shared" si="1"/>
        <v>1.6666666666666667</v>
      </c>
      <c r="J12" s="6" t="s">
        <v>20</v>
      </c>
      <c r="K12" s="17">
        <v>5</v>
      </c>
      <c r="L12" s="5">
        <v>7</v>
      </c>
      <c r="M12" s="40">
        <v>4</v>
      </c>
      <c r="N12" s="33">
        <v>3</v>
      </c>
      <c r="O12" s="30">
        <v>2</v>
      </c>
      <c r="P12" s="5">
        <v>13</v>
      </c>
      <c r="Q12" s="13">
        <f t="shared" si="0"/>
        <v>5.666666666666667</v>
      </c>
      <c r="S12" s="6" t="s">
        <v>14</v>
      </c>
      <c r="T12" s="64">
        <v>5239</v>
      </c>
      <c r="U12" s="31">
        <v>2</v>
      </c>
      <c r="V12" s="67">
        <v>11.80097341708453</v>
      </c>
      <c r="W12" s="28">
        <v>1</v>
      </c>
      <c r="X12" s="64">
        <v>83</v>
      </c>
      <c r="Y12" s="33">
        <v>3</v>
      </c>
      <c r="Z12" s="78">
        <v>8.8615100575459564</v>
      </c>
      <c r="AA12" s="28">
        <v>1</v>
      </c>
      <c r="AB12" s="78">
        <v>6.3234721112134613</v>
      </c>
      <c r="AC12" s="28">
        <v>1</v>
      </c>
      <c r="AD12" s="5">
        <v>5</v>
      </c>
      <c r="AE12" s="30">
        <v>2</v>
      </c>
      <c r="AF12" s="78">
        <v>4.334587615335237</v>
      </c>
      <c r="AG12" s="13">
        <v>1.6666666666666667</v>
      </c>
    </row>
    <row r="13" spans="1:33" ht="17" thickBot="1" x14ac:dyDescent="0.25">
      <c r="A13" s="2" t="s">
        <v>15</v>
      </c>
      <c r="B13" s="39">
        <v>4</v>
      </c>
      <c r="C13" s="5">
        <v>5</v>
      </c>
      <c r="D13" s="5">
        <v>6</v>
      </c>
      <c r="E13" s="5">
        <v>6</v>
      </c>
      <c r="F13" s="33">
        <v>3</v>
      </c>
      <c r="G13" s="33">
        <v>3</v>
      </c>
      <c r="H13" s="13">
        <f t="shared" si="1"/>
        <v>4.5</v>
      </c>
      <c r="J13" s="2" t="s">
        <v>21</v>
      </c>
      <c r="K13" s="17">
        <v>6</v>
      </c>
      <c r="L13" s="5">
        <v>6</v>
      </c>
      <c r="M13" s="5">
        <v>7</v>
      </c>
      <c r="N13" s="5">
        <v>9</v>
      </c>
      <c r="O13" s="5">
        <v>6</v>
      </c>
      <c r="P13" s="28">
        <v>1</v>
      </c>
      <c r="Q13" s="13">
        <f t="shared" si="0"/>
        <v>5.833333333333333</v>
      </c>
      <c r="S13" s="2" t="s">
        <v>15</v>
      </c>
      <c r="T13" s="64">
        <v>128</v>
      </c>
      <c r="U13" s="39">
        <v>4</v>
      </c>
      <c r="V13" s="67">
        <v>37.258821084439177</v>
      </c>
      <c r="W13" s="5">
        <v>5</v>
      </c>
      <c r="X13" s="64">
        <v>107</v>
      </c>
      <c r="Y13" s="5">
        <v>6</v>
      </c>
      <c r="Z13" s="78">
        <v>9.669075310689875</v>
      </c>
      <c r="AA13" s="5">
        <v>6</v>
      </c>
      <c r="AB13" s="78">
        <v>11.210845517021189</v>
      </c>
      <c r="AC13" s="33">
        <v>3</v>
      </c>
      <c r="AD13" s="5">
        <v>14</v>
      </c>
      <c r="AE13" s="33">
        <v>3</v>
      </c>
      <c r="AF13" s="78">
        <v>24.29726774797863</v>
      </c>
      <c r="AG13" s="13">
        <v>4.5</v>
      </c>
    </row>
    <row r="14" spans="1:33" ht="17" thickBot="1" x14ac:dyDescent="0.25">
      <c r="A14" s="6" t="s">
        <v>16</v>
      </c>
      <c r="B14" s="36">
        <v>13</v>
      </c>
      <c r="C14" s="37">
        <v>13</v>
      </c>
      <c r="D14" s="35">
        <v>12</v>
      </c>
      <c r="E14" s="40">
        <v>4</v>
      </c>
      <c r="F14" s="35">
        <v>12</v>
      </c>
      <c r="G14" s="40">
        <v>4</v>
      </c>
      <c r="H14" s="13">
        <f t="shared" si="1"/>
        <v>9.6666666666666661</v>
      </c>
      <c r="J14" s="6" t="s">
        <v>22</v>
      </c>
      <c r="K14" s="17">
        <v>8</v>
      </c>
      <c r="L14" s="5">
        <v>9</v>
      </c>
      <c r="M14" s="5">
        <v>11</v>
      </c>
      <c r="N14" s="5">
        <v>8</v>
      </c>
      <c r="O14" s="5">
        <v>9</v>
      </c>
      <c r="P14" s="5">
        <v>7</v>
      </c>
      <c r="Q14" s="13">
        <f t="shared" si="0"/>
        <v>8.6666666666666661</v>
      </c>
      <c r="S14" s="6" t="s">
        <v>16</v>
      </c>
      <c r="T14" s="64">
        <v>578</v>
      </c>
      <c r="U14" s="36">
        <v>13</v>
      </c>
      <c r="V14" s="67">
        <v>0.71654648607404248</v>
      </c>
      <c r="W14" s="37">
        <v>13</v>
      </c>
      <c r="X14" s="64">
        <v>52</v>
      </c>
      <c r="Y14" s="35">
        <v>12</v>
      </c>
      <c r="Z14" s="78">
        <v>0</v>
      </c>
      <c r="AA14" s="40">
        <v>4</v>
      </c>
      <c r="AB14" s="78">
        <v>4.7143595641422831</v>
      </c>
      <c r="AC14" s="35">
        <v>12</v>
      </c>
      <c r="AD14" s="5">
        <v>2</v>
      </c>
      <c r="AE14" s="40">
        <v>4</v>
      </c>
      <c r="AF14" s="78">
        <v>7.0935437233674898</v>
      </c>
      <c r="AG14" s="13">
        <v>9.6666666666666661</v>
      </c>
    </row>
    <row r="15" spans="1:33" ht="17" thickBot="1" x14ac:dyDescent="0.25">
      <c r="A15" s="2" t="s">
        <v>17</v>
      </c>
      <c r="B15" s="34">
        <v>12</v>
      </c>
      <c r="C15" s="35">
        <v>12</v>
      </c>
      <c r="D15" s="35">
        <v>12</v>
      </c>
      <c r="E15" s="35">
        <v>12</v>
      </c>
      <c r="F15" s="5">
        <v>7</v>
      </c>
      <c r="G15" s="35">
        <v>12</v>
      </c>
      <c r="H15" s="13">
        <f t="shared" si="1"/>
        <v>11.166666666666666</v>
      </c>
      <c r="J15" s="6" t="s">
        <v>24</v>
      </c>
      <c r="K15" s="36">
        <v>13</v>
      </c>
      <c r="L15" s="5">
        <v>8</v>
      </c>
      <c r="M15" s="5">
        <v>9</v>
      </c>
      <c r="N15" s="5">
        <v>7</v>
      </c>
      <c r="O15" s="5">
        <v>5</v>
      </c>
      <c r="P15" s="5">
        <v>13</v>
      </c>
      <c r="Q15" s="13">
        <f t="shared" si="0"/>
        <v>9.1666666666666661</v>
      </c>
      <c r="S15" s="2" t="s">
        <v>17</v>
      </c>
      <c r="T15" s="64">
        <v>133</v>
      </c>
      <c r="U15" s="34">
        <v>12</v>
      </c>
      <c r="V15" s="67">
        <v>0.65861690450054877</v>
      </c>
      <c r="W15" s="35">
        <v>12</v>
      </c>
      <c r="X15" s="64">
        <v>9</v>
      </c>
      <c r="Y15" s="35">
        <v>12</v>
      </c>
      <c r="Z15" s="78">
        <v>0.4357298474945534</v>
      </c>
      <c r="AA15" s="35">
        <v>12</v>
      </c>
      <c r="AB15" s="78">
        <v>0</v>
      </c>
      <c r="AC15" s="5">
        <v>7</v>
      </c>
      <c r="AD15" s="5">
        <v>1</v>
      </c>
      <c r="AE15" s="35">
        <v>12</v>
      </c>
      <c r="AF15" s="78">
        <v>2.7979754824930838</v>
      </c>
      <c r="AG15" s="13">
        <v>11.166666666666666</v>
      </c>
    </row>
    <row r="16" spans="1:33" ht="17" thickBot="1" x14ac:dyDescent="0.25">
      <c r="A16" s="6" t="s">
        <v>18</v>
      </c>
      <c r="B16" s="34">
        <v>12</v>
      </c>
      <c r="C16" s="35">
        <v>12</v>
      </c>
      <c r="D16" s="5">
        <v>5</v>
      </c>
      <c r="E16" s="35">
        <v>12</v>
      </c>
      <c r="F16" s="35">
        <v>12</v>
      </c>
      <c r="G16" s="35">
        <v>12</v>
      </c>
      <c r="H16" s="13">
        <f t="shared" si="1"/>
        <v>10.833333333333334</v>
      </c>
      <c r="J16" s="6" t="s">
        <v>16</v>
      </c>
      <c r="K16" s="36">
        <v>13</v>
      </c>
      <c r="L16" s="37">
        <v>13</v>
      </c>
      <c r="M16" s="35">
        <v>12</v>
      </c>
      <c r="N16" s="40">
        <v>4</v>
      </c>
      <c r="O16" s="35">
        <v>12</v>
      </c>
      <c r="P16" s="40">
        <v>4</v>
      </c>
      <c r="Q16" s="13">
        <f t="shared" si="0"/>
        <v>9.6666666666666661</v>
      </c>
      <c r="S16" s="6" t="s">
        <v>18</v>
      </c>
      <c r="T16" s="64">
        <v>554</v>
      </c>
      <c r="U16" s="34">
        <v>12</v>
      </c>
      <c r="V16" s="67">
        <v>0</v>
      </c>
      <c r="W16" s="35">
        <v>12</v>
      </c>
      <c r="X16" s="64">
        <v>3</v>
      </c>
      <c r="Y16" s="5">
        <v>5</v>
      </c>
      <c r="Z16" s="78">
        <v>1.2193819441490741</v>
      </c>
      <c r="AA16" s="35">
        <v>12</v>
      </c>
      <c r="AB16" s="78">
        <v>0.82898229677774515</v>
      </c>
      <c r="AC16" s="35">
        <v>12</v>
      </c>
      <c r="AD16" s="5">
        <v>0</v>
      </c>
      <c r="AE16" s="35">
        <v>12</v>
      </c>
      <c r="AF16" s="78">
        <v>0</v>
      </c>
      <c r="AG16" s="13">
        <v>10.833333333333334</v>
      </c>
    </row>
    <row r="17" spans="1:33" ht="17" thickBot="1" x14ac:dyDescent="0.25">
      <c r="A17" s="2" t="s">
        <v>19</v>
      </c>
      <c r="B17" s="17">
        <v>7</v>
      </c>
      <c r="C17" s="40">
        <v>4</v>
      </c>
      <c r="D17" s="35">
        <v>12</v>
      </c>
      <c r="E17" s="35">
        <v>12</v>
      </c>
      <c r="F17" s="35">
        <v>12</v>
      </c>
      <c r="G17" s="35">
        <v>12</v>
      </c>
      <c r="H17" s="13">
        <f t="shared" si="1"/>
        <v>9.8333333333333339</v>
      </c>
      <c r="J17" s="2" t="s">
        <v>19</v>
      </c>
      <c r="K17" s="17">
        <v>7</v>
      </c>
      <c r="L17" s="40">
        <v>4</v>
      </c>
      <c r="M17" s="35">
        <v>12</v>
      </c>
      <c r="N17" s="35">
        <v>12</v>
      </c>
      <c r="O17" s="35">
        <v>12</v>
      </c>
      <c r="P17" s="35">
        <v>12</v>
      </c>
      <c r="Q17" s="13">
        <f t="shared" si="0"/>
        <v>9.8333333333333339</v>
      </c>
      <c r="S17" s="2" t="s">
        <v>19</v>
      </c>
      <c r="T17" s="64">
        <v>1100</v>
      </c>
      <c r="U17" s="17">
        <v>7</v>
      </c>
      <c r="V17" s="67">
        <v>8.7815587266739839E-2</v>
      </c>
      <c r="W17" s="40">
        <v>4</v>
      </c>
      <c r="X17" s="64">
        <v>21</v>
      </c>
      <c r="Y17" s="35">
        <v>12</v>
      </c>
      <c r="Z17" s="78">
        <v>1.7799390986409831</v>
      </c>
      <c r="AA17" s="35">
        <v>12</v>
      </c>
      <c r="AB17" s="78">
        <v>8.7146072908891759E-2</v>
      </c>
      <c r="AC17" s="35">
        <v>12</v>
      </c>
      <c r="AD17" s="5">
        <v>0</v>
      </c>
      <c r="AE17" s="35">
        <v>12</v>
      </c>
      <c r="AF17" s="78">
        <v>0</v>
      </c>
      <c r="AG17" s="13">
        <v>9.8333333333333339</v>
      </c>
    </row>
    <row r="18" spans="1:33" ht="17" thickBot="1" x14ac:dyDescent="0.25">
      <c r="A18" s="6" t="s">
        <v>20</v>
      </c>
      <c r="B18" s="17">
        <v>5</v>
      </c>
      <c r="C18" s="5">
        <v>7</v>
      </c>
      <c r="D18" s="40">
        <v>4</v>
      </c>
      <c r="E18" s="33">
        <v>3</v>
      </c>
      <c r="F18" s="30">
        <v>2</v>
      </c>
      <c r="G18" s="5">
        <v>13</v>
      </c>
      <c r="H18" s="13">
        <f t="shared" si="1"/>
        <v>5.666666666666667</v>
      </c>
      <c r="J18" s="2" t="s">
        <v>13</v>
      </c>
      <c r="K18" s="36">
        <v>13</v>
      </c>
      <c r="L18" s="5">
        <v>10</v>
      </c>
      <c r="M18" s="5">
        <v>6</v>
      </c>
      <c r="N18" s="5">
        <v>10</v>
      </c>
      <c r="O18" s="5">
        <v>11</v>
      </c>
      <c r="P18" s="37">
        <v>13</v>
      </c>
      <c r="Q18" s="13">
        <f t="shared" si="0"/>
        <v>10.5</v>
      </c>
      <c r="S18" s="6" t="s">
        <v>20</v>
      </c>
      <c r="T18" s="64">
        <v>77</v>
      </c>
      <c r="U18" s="17">
        <v>5</v>
      </c>
      <c r="V18" s="67">
        <v>83.74864045667708</v>
      </c>
      <c r="W18" s="5">
        <v>7</v>
      </c>
      <c r="X18" s="64">
        <v>792</v>
      </c>
      <c r="Y18" s="40">
        <v>4</v>
      </c>
      <c r="Z18" s="78">
        <v>1115.250991980183</v>
      </c>
      <c r="AA18" s="33">
        <v>3</v>
      </c>
      <c r="AB18" s="78">
        <v>336.00768308749838</v>
      </c>
      <c r="AC18" s="30">
        <v>2</v>
      </c>
      <c r="AD18" s="5">
        <v>1707</v>
      </c>
      <c r="AE18" s="5">
        <v>13</v>
      </c>
      <c r="AF18" s="78">
        <v>1155.3685493134981</v>
      </c>
      <c r="AG18" s="13">
        <v>5.666666666666667</v>
      </c>
    </row>
    <row r="19" spans="1:33" ht="17" thickBot="1" x14ac:dyDescent="0.25">
      <c r="A19" s="2" t="s">
        <v>21</v>
      </c>
      <c r="B19" s="17">
        <v>6</v>
      </c>
      <c r="C19" s="5">
        <v>6</v>
      </c>
      <c r="D19" s="5">
        <v>7</v>
      </c>
      <c r="E19" s="5">
        <v>9</v>
      </c>
      <c r="F19" s="5">
        <v>6</v>
      </c>
      <c r="G19" s="28">
        <v>1</v>
      </c>
      <c r="H19" s="13">
        <f t="shared" si="1"/>
        <v>5.833333333333333</v>
      </c>
      <c r="J19" s="6" t="s">
        <v>18</v>
      </c>
      <c r="K19" s="34">
        <v>12</v>
      </c>
      <c r="L19" s="35">
        <v>12</v>
      </c>
      <c r="M19" s="5">
        <v>5</v>
      </c>
      <c r="N19" s="35">
        <v>12</v>
      </c>
      <c r="O19" s="35">
        <v>12</v>
      </c>
      <c r="P19" s="35">
        <v>12</v>
      </c>
      <c r="Q19" s="13">
        <f t="shared" si="0"/>
        <v>10.833333333333334</v>
      </c>
      <c r="S19" s="2" t="s">
        <v>21</v>
      </c>
      <c r="T19" s="64">
        <v>1588</v>
      </c>
      <c r="U19" s="17">
        <v>6</v>
      </c>
      <c r="V19" s="67">
        <v>0.20106636663352709</v>
      </c>
      <c r="W19" s="5">
        <v>6</v>
      </c>
      <c r="X19" s="64">
        <v>30</v>
      </c>
      <c r="Y19" s="5">
        <v>7</v>
      </c>
      <c r="Z19" s="78">
        <v>1.698684776393083</v>
      </c>
      <c r="AA19" s="5">
        <v>9</v>
      </c>
      <c r="AB19" s="78">
        <v>0.91574740324769088</v>
      </c>
      <c r="AC19" s="5">
        <v>6</v>
      </c>
      <c r="AD19" s="5">
        <v>2</v>
      </c>
      <c r="AE19" s="28">
        <v>1</v>
      </c>
      <c r="AF19" s="78">
        <v>6.0118238302184768</v>
      </c>
      <c r="AG19" s="13">
        <v>5.833333333333333</v>
      </c>
    </row>
    <row r="20" spans="1:33" ht="17" thickBot="1" x14ac:dyDescent="0.25">
      <c r="A20" s="6" t="s">
        <v>22</v>
      </c>
      <c r="B20" s="17">
        <v>8</v>
      </c>
      <c r="C20" s="5">
        <v>9</v>
      </c>
      <c r="D20" s="5">
        <v>11</v>
      </c>
      <c r="E20" s="5">
        <v>8</v>
      </c>
      <c r="F20" s="5">
        <v>9</v>
      </c>
      <c r="G20" s="5">
        <v>7</v>
      </c>
      <c r="H20" s="13">
        <f t="shared" si="1"/>
        <v>8.6666666666666661</v>
      </c>
      <c r="J20" s="2" t="s">
        <v>23</v>
      </c>
      <c r="K20" s="36">
        <v>13</v>
      </c>
      <c r="L20" s="5">
        <v>11</v>
      </c>
      <c r="M20" s="37">
        <v>13</v>
      </c>
      <c r="N20" s="37">
        <v>13</v>
      </c>
      <c r="O20" s="5">
        <v>10</v>
      </c>
      <c r="P20" s="5">
        <v>5</v>
      </c>
      <c r="Q20" s="13">
        <f t="shared" si="0"/>
        <v>10.833333333333334</v>
      </c>
      <c r="S20" s="6" t="s">
        <v>22</v>
      </c>
      <c r="T20" s="64">
        <v>50</v>
      </c>
      <c r="U20" s="17">
        <v>8</v>
      </c>
      <c r="V20" s="67">
        <v>7.9474579185426109</v>
      </c>
      <c r="W20" s="5">
        <v>9</v>
      </c>
      <c r="X20" s="64">
        <v>91</v>
      </c>
      <c r="Y20" s="5">
        <v>11</v>
      </c>
      <c r="Z20" s="78">
        <v>77.108479448660646</v>
      </c>
      <c r="AA20" s="5">
        <v>8</v>
      </c>
      <c r="AB20" s="78">
        <v>44.428406860068797</v>
      </c>
      <c r="AC20" s="5">
        <v>9</v>
      </c>
      <c r="AD20" s="5">
        <v>26</v>
      </c>
      <c r="AE20" s="5">
        <v>7</v>
      </c>
      <c r="AF20" s="78">
        <v>21.570506043323519</v>
      </c>
      <c r="AG20" s="13">
        <v>8.6666666666666661</v>
      </c>
    </row>
    <row r="21" spans="1:33" ht="17" thickBot="1" x14ac:dyDescent="0.25">
      <c r="A21" s="2" t="s">
        <v>23</v>
      </c>
      <c r="B21" s="36">
        <v>13</v>
      </c>
      <c r="C21" s="5">
        <v>11</v>
      </c>
      <c r="D21" s="37">
        <v>13</v>
      </c>
      <c r="E21" s="37">
        <v>13</v>
      </c>
      <c r="F21" s="5">
        <v>10</v>
      </c>
      <c r="G21" s="5">
        <v>5</v>
      </c>
      <c r="H21" s="13">
        <f t="shared" si="1"/>
        <v>10.833333333333334</v>
      </c>
      <c r="J21" s="2" t="s">
        <v>17</v>
      </c>
      <c r="K21" s="34">
        <v>12</v>
      </c>
      <c r="L21" s="35">
        <v>12</v>
      </c>
      <c r="M21" s="35">
        <v>12</v>
      </c>
      <c r="N21" s="35">
        <v>12</v>
      </c>
      <c r="O21" s="5">
        <v>7</v>
      </c>
      <c r="P21" s="35">
        <v>12</v>
      </c>
      <c r="Q21" s="13">
        <f t="shared" si="0"/>
        <v>11.166666666666666</v>
      </c>
      <c r="S21" s="2" t="s">
        <v>23</v>
      </c>
      <c r="T21" s="64">
        <v>4064</v>
      </c>
      <c r="U21" s="36">
        <v>13</v>
      </c>
      <c r="V21" s="67">
        <v>7.9503692881441186</v>
      </c>
      <c r="W21" s="5">
        <v>11</v>
      </c>
      <c r="X21" s="64">
        <v>8</v>
      </c>
      <c r="Y21" s="37">
        <v>13</v>
      </c>
      <c r="Z21" s="78">
        <v>0.2144622611638051</v>
      </c>
      <c r="AA21" s="37">
        <v>13</v>
      </c>
      <c r="AB21" s="78">
        <v>1.701205373740676</v>
      </c>
      <c r="AC21" s="5">
        <v>10</v>
      </c>
      <c r="AD21" s="5">
        <v>1</v>
      </c>
      <c r="AE21" s="5">
        <v>5</v>
      </c>
      <c r="AF21" s="78">
        <v>6.5595510139265736</v>
      </c>
      <c r="AG21" s="13">
        <v>10.833333333333334</v>
      </c>
    </row>
    <row r="22" spans="1:33" ht="17" thickBot="1" x14ac:dyDescent="0.25">
      <c r="A22" s="6" t="s">
        <v>24</v>
      </c>
      <c r="B22" s="36">
        <v>13</v>
      </c>
      <c r="C22" s="5">
        <v>8</v>
      </c>
      <c r="D22" s="5">
        <v>9</v>
      </c>
      <c r="E22" s="5">
        <v>7</v>
      </c>
      <c r="F22" s="5">
        <v>5</v>
      </c>
      <c r="G22" s="5">
        <v>13</v>
      </c>
      <c r="H22" s="13">
        <f t="shared" si="1"/>
        <v>9.1666666666666661</v>
      </c>
      <c r="J22" s="6" t="s">
        <v>12</v>
      </c>
      <c r="K22" s="34">
        <v>12</v>
      </c>
      <c r="L22" s="35">
        <v>12</v>
      </c>
      <c r="M22" s="5">
        <v>8</v>
      </c>
      <c r="N22" s="35">
        <v>12</v>
      </c>
      <c r="O22" s="35">
        <v>12</v>
      </c>
      <c r="P22" s="35">
        <v>12</v>
      </c>
      <c r="Q22" s="13">
        <f t="shared" si="0"/>
        <v>11.333333333333334</v>
      </c>
      <c r="S22" s="6" t="s">
        <v>24</v>
      </c>
      <c r="T22" s="64">
        <v>72</v>
      </c>
      <c r="U22" s="36">
        <v>13</v>
      </c>
      <c r="V22" s="67">
        <v>130.1001344381169</v>
      </c>
      <c r="W22" s="5">
        <v>8</v>
      </c>
      <c r="X22" s="64">
        <v>561</v>
      </c>
      <c r="Y22" s="5">
        <v>9</v>
      </c>
      <c r="Z22" s="78">
        <v>116.6957085718517</v>
      </c>
      <c r="AA22" s="5">
        <v>7</v>
      </c>
      <c r="AB22" s="78">
        <v>126.49938014323639</v>
      </c>
      <c r="AC22" s="5">
        <v>5</v>
      </c>
      <c r="AD22" s="5">
        <v>153</v>
      </c>
      <c r="AE22" s="5">
        <v>13</v>
      </c>
      <c r="AF22" s="78">
        <v>268.34997556631282</v>
      </c>
      <c r="AG22" s="13">
        <v>9.1666666666666661</v>
      </c>
    </row>
  </sheetData>
  <sortState xmlns:xlrd2="http://schemas.microsoft.com/office/spreadsheetml/2017/richdata2" ref="J8:Q22">
    <sortCondition ref="Q8:Q22"/>
  </sortState>
  <mergeCells count="6">
    <mergeCell ref="AC4:AE4"/>
    <mergeCell ref="B4:D4"/>
    <mergeCell ref="E4:G4"/>
    <mergeCell ref="K4:M4"/>
    <mergeCell ref="N4:P4"/>
    <mergeCell ref="T4:V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BE0E-0A96-5E44-844C-54B9CBB4C12A}">
  <sheetPr>
    <pageSetUpPr fitToPage="1"/>
  </sheetPr>
  <dimension ref="A1:H21"/>
  <sheetViews>
    <sheetView zoomScale="130" zoomScaleNormal="130" workbookViewId="0">
      <selection activeCell="E15" sqref="E15"/>
    </sheetView>
  </sheetViews>
  <sheetFormatPr baseColWidth="10" defaultRowHeight="16" x14ac:dyDescent="0.2"/>
  <sheetData>
    <row r="1" spans="1:8" ht="19" x14ac:dyDescent="0.25">
      <c r="A1" s="23" t="s">
        <v>28</v>
      </c>
    </row>
    <row r="2" spans="1:8" ht="17" thickBot="1" x14ac:dyDescent="0.25">
      <c r="A2" s="24" t="s">
        <v>29</v>
      </c>
    </row>
    <row r="3" spans="1:8" ht="17" thickBot="1" x14ac:dyDescent="0.25">
      <c r="A3" s="1"/>
      <c r="B3" s="86" t="s">
        <v>0</v>
      </c>
      <c r="C3" s="87"/>
      <c r="D3" s="88"/>
      <c r="E3" s="86" t="s">
        <v>1</v>
      </c>
      <c r="F3" s="87"/>
      <c r="G3" s="88"/>
    </row>
    <row r="4" spans="1:8" ht="17" thickBot="1" x14ac:dyDescent="0.25">
      <c r="A4" s="2"/>
      <c r="B4" s="3" t="s">
        <v>2</v>
      </c>
      <c r="C4" s="3" t="s">
        <v>3</v>
      </c>
      <c r="D4" s="3" t="s">
        <v>2</v>
      </c>
      <c r="E4" s="3" t="s">
        <v>2</v>
      </c>
      <c r="F4" s="3" t="s">
        <v>3</v>
      </c>
      <c r="G4" s="3" t="s">
        <v>3</v>
      </c>
    </row>
    <row r="5" spans="1:8" ht="17" thickBot="1" x14ac:dyDescent="0.25">
      <c r="A5" s="2"/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22" t="s">
        <v>25</v>
      </c>
    </row>
    <row r="6" spans="1:8" ht="17" thickBot="1" x14ac:dyDescent="0.25">
      <c r="A6" s="2"/>
      <c r="B6" s="5"/>
      <c r="C6" s="5"/>
      <c r="D6" s="5"/>
      <c r="E6" s="5"/>
      <c r="F6" s="5"/>
      <c r="G6" s="5"/>
    </row>
    <row r="7" spans="1:8" ht="17" thickBot="1" x14ac:dyDescent="0.25">
      <c r="A7" s="6" t="s">
        <v>14</v>
      </c>
      <c r="B7" s="42">
        <v>2</v>
      </c>
      <c r="C7" s="27">
        <v>1</v>
      </c>
      <c r="D7" s="43">
        <v>3</v>
      </c>
      <c r="E7" s="27">
        <v>1</v>
      </c>
      <c r="F7" s="27">
        <v>1</v>
      </c>
      <c r="G7" s="29">
        <v>2</v>
      </c>
      <c r="H7" s="13">
        <f t="shared" ref="H7:H21" si="0">SUM(B7:G7)/6</f>
        <v>1.6666666666666667</v>
      </c>
    </row>
    <row r="8" spans="1:8" ht="17" thickBot="1" x14ac:dyDescent="0.25">
      <c r="A8" s="6" t="s">
        <v>10</v>
      </c>
      <c r="B8" s="41">
        <v>1</v>
      </c>
      <c r="C8" s="30">
        <v>2</v>
      </c>
      <c r="D8" s="28">
        <v>1</v>
      </c>
      <c r="E8" s="30">
        <v>2</v>
      </c>
      <c r="F8" s="40">
        <v>4</v>
      </c>
      <c r="G8" s="5">
        <v>6</v>
      </c>
      <c r="H8" s="13">
        <f t="shared" si="0"/>
        <v>2.6666666666666665</v>
      </c>
    </row>
    <row r="9" spans="1:8" ht="17" thickBot="1" x14ac:dyDescent="0.25">
      <c r="A9" s="2" t="s">
        <v>15</v>
      </c>
      <c r="B9" s="39">
        <v>4</v>
      </c>
      <c r="C9" s="5">
        <v>5</v>
      </c>
      <c r="D9" s="5">
        <v>6</v>
      </c>
      <c r="E9" s="5">
        <v>6</v>
      </c>
      <c r="F9" s="33">
        <v>3</v>
      </c>
      <c r="G9" s="33">
        <v>3</v>
      </c>
      <c r="H9" s="13">
        <f t="shared" si="0"/>
        <v>4.5</v>
      </c>
    </row>
    <row r="10" spans="1:8" ht="17" thickBot="1" x14ac:dyDescent="0.25">
      <c r="A10" s="2" t="s">
        <v>11</v>
      </c>
      <c r="B10" s="32">
        <v>3</v>
      </c>
      <c r="C10" s="33">
        <v>3</v>
      </c>
      <c r="D10" s="30">
        <v>2</v>
      </c>
      <c r="E10" s="5">
        <v>5</v>
      </c>
      <c r="F10" s="5">
        <v>8</v>
      </c>
      <c r="G10" s="37">
        <v>13</v>
      </c>
      <c r="H10" s="13">
        <f t="shared" si="0"/>
        <v>5.666666666666667</v>
      </c>
    </row>
    <row r="11" spans="1:8" ht="17" thickBot="1" x14ac:dyDescent="0.25">
      <c r="A11" s="6" t="s">
        <v>20</v>
      </c>
      <c r="B11" s="17">
        <v>5</v>
      </c>
      <c r="C11" s="5">
        <v>7</v>
      </c>
      <c r="D11" s="40">
        <v>4</v>
      </c>
      <c r="E11" s="33">
        <v>3</v>
      </c>
      <c r="F11" s="30">
        <v>2</v>
      </c>
      <c r="G11" s="5">
        <v>13</v>
      </c>
      <c r="H11" s="13">
        <f t="shared" si="0"/>
        <v>5.666666666666667</v>
      </c>
    </row>
    <row r="12" spans="1:8" ht="17" thickBot="1" x14ac:dyDescent="0.25">
      <c r="A12" s="2" t="s">
        <v>21</v>
      </c>
      <c r="B12" s="17">
        <v>6</v>
      </c>
      <c r="C12" s="5">
        <v>6</v>
      </c>
      <c r="D12" s="5">
        <v>7</v>
      </c>
      <c r="E12" s="5">
        <v>9</v>
      </c>
      <c r="F12" s="5">
        <v>6</v>
      </c>
      <c r="G12" s="28">
        <v>1</v>
      </c>
      <c r="H12" s="13">
        <f t="shared" si="0"/>
        <v>5.833333333333333</v>
      </c>
    </row>
    <row r="13" spans="1:8" ht="17" thickBot="1" x14ac:dyDescent="0.25">
      <c r="A13" s="6" t="s">
        <v>22</v>
      </c>
      <c r="B13" s="17">
        <v>8</v>
      </c>
      <c r="C13" s="5">
        <v>9</v>
      </c>
      <c r="D13" s="5">
        <v>11</v>
      </c>
      <c r="E13" s="5">
        <v>8</v>
      </c>
      <c r="F13" s="5">
        <v>9</v>
      </c>
      <c r="G13" s="5">
        <v>7</v>
      </c>
      <c r="H13" s="13">
        <f t="shared" si="0"/>
        <v>8.6666666666666661</v>
      </c>
    </row>
    <row r="14" spans="1:8" ht="17" thickBot="1" x14ac:dyDescent="0.25">
      <c r="A14" s="6" t="s">
        <v>24</v>
      </c>
      <c r="B14" s="36">
        <v>13</v>
      </c>
      <c r="C14" s="5">
        <v>8</v>
      </c>
      <c r="D14" s="5">
        <v>9</v>
      </c>
      <c r="E14" s="5">
        <v>7</v>
      </c>
      <c r="F14" s="5">
        <v>5</v>
      </c>
      <c r="G14" s="5">
        <v>13</v>
      </c>
      <c r="H14" s="13">
        <f t="shared" si="0"/>
        <v>9.1666666666666661</v>
      </c>
    </row>
    <row r="15" spans="1:8" ht="17" thickBot="1" x14ac:dyDescent="0.25">
      <c r="A15" s="6" t="s">
        <v>16</v>
      </c>
      <c r="B15" s="36">
        <v>13</v>
      </c>
      <c r="C15" s="37">
        <v>13</v>
      </c>
      <c r="D15" s="35">
        <v>12</v>
      </c>
      <c r="E15" s="40">
        <v>4</v>
      </c>
      <c r="F15" s="35">
        <v>12</v>
      </c>
      <c r="G15" s="40">
        <v>4</v>
      </c>
      <c r="H15" s="13">
        <f t="shared" si="0"/>
        <v>9.6666666666666661</v>
      </c>
    </row>
    <row r="16" spans="1:8" ht="17" thickBot="1" x14ac:dyDescent="0.25">
      <c r="A16" s="2" t="s">
        <v>19</v>
      </c>
      <c r="B16" s="17">
        <v>7</v>
      </c>
      <c r="C16" s="40">
        <v>4</v>
      </c>
      <c r="D16" s="35">
        <v>12</v>
      </c>
      <c r="E16" s="35">
        <v>12</v>
      </c>
      <c r="F16" s="35">
        <v>12</v>
      </c>
      <c r="G16" s="35">
        <v>12</v>
      </c>
      <c r="H16" s="13">
        <f t="shared" si="0"/>
        <v>9.8333333333333339</v>
      </c>
    </row>
    <row r="17" spans="1:8" ht="17" thickBot="1" x14ac:dyDescent="0.25">
      <c r="A17" s="2" t="s">
        <v>13</v>
      </c>
      <c r="B17" s="36">
        <v>13</v>
      </c>
      <c r="C17" s="5">
        <v>10</v>
      </c>
      <c r="D17" s="5">
        <v>6</v>
      </c>
      <c r="E17" s="5">
        <v>10</v>
      </c>
      <c r="F17" s="5">
        <v>11</v>
      </c>
      <c r="G17" s="37">
        <v>13</v>
      </c>
      <c r="H17" s="13">
        <f t="shared" si="0"/>
        <v>10.5</v>
      </c>
    </row>
    <row r="18" spans="1:8" ht="17" thickBot="1" x14ac:dyDescent="0.25">
      <c r="A18" s="6" t="s">
        <v>18</v>
      </c>
      <c r="B18" s="34">
        <v>12</v>
      </c>
      <c r="C18" s="35">
        <v>12</v>
      </c>
      <c r="D18" s="5">
        <v>5</v>
      </c>
      <c r="E18" s="35">
        <v>12</v>
      </c>
      <c r="F18" s="35">
        <v>12</v>
      </c>
      <c r="G18" s="35">
        <v>12</v>
      </c>
      <c r="H18" s="13">
        <f t="shared" si="0"/>
        <v>10.833333333333334</v>
      </c>
    </row>
    <row r="19" spans="1:8" ht="17" thickBot="1" x14ac:dyDescent="0.25">
      <c r="A19" s="2" t="s">
        <v>23</v>
      </c>
      <c r="B19" s="36">
        <v>13</v>
      </c>
      <c r="C19" s="5">
        <v>11</v>
      </c>
      <c r="D19" s="37">
        <v>13</v>
      </c>
      <c r="E19" s="37">
        <v>13</v>
      </c>
      <c r="F19" s="5">
        <v>10</v>
      </c>
      <c r="G19" s="5">
        <v>5</v>
      </c>
      <c r="H19" s="13">
        <f t="shared" si="0"/>
        <v>10.833333333333334</v>
      </c>
    </row>
    <row r="20" spans="1:8" ht="17" thickBot="1" x14ac:dyDescent="0.25">
      <c r="A20" s="2" t="s">
        <v>17</v>
      </c>
      <c r="B20" s="34">
        <v>12</v>
      </c>
      <c r="C20" s="35">
        <v>12</v>
      </c>
      <c r="D20" s="35">
        <v>12</v>
      </c>
      <c r="E20" s="35">
        <v>12</v>
      </c>
      <c r="F20" s="5">
        <v>7</v>
      </c>
      <c r="G20" s="35">
        <v>12</v>
      </c>
      <c r="H20" s="13">
        <f t="shared" si="0"/>
        <v>11.166666666666666</v>
      </c>
    </row>
    <row r="21" spans="1:8" ht="17" thickBot="1" x14ac:dyDescent="0.25">
      <c r="A21" s="6" t="s">
        <v>12</v>
      </c>
      <c r="B21" s="34">
        <v>12</v>
      </c>
      <c r="C21" s="35">
        <v>12</v>
      </c>
      <c r="D21" s="5">
        <v>8</v>
      </c>
      <c r="E21" s="35">
        <v>12</v>
      </c>
      <c r="F21" s="35">
        <v>12</v>
      </c>
      <c r="G21" s="35">
        <v>12</v>
      </c>
      <c r="H21" s="13">
        <f t="shared" si="0"/>
        <v>11.333333333333334</v>
      </c>
    </row>
  </sheetData>
  <mergeCells count="2">
    <mergeCell ref="B3:D3"/>
    <mergeCell ref="E3:G3"/>
  </mergeCells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D11E-9602-6149-ADA9-FB591BB2AA42}">
  <dimension ref="A1:H22"/>
  <sheetViews>
    <sheetView topLeftCell="A3" zoomScale="140" zoomScaleNormal="140" workbookViewId="0">
      <selection activeCell="G8" sqref="G8:G22"/>
    </sheetView>
  </sheetViews>
  <sheetFormatPr baseColWidth="10" defaultRowHeight="16" x14ac:dyDescent="0.2"/>
  <sheetData>
    <row r="1" spans="1:8" ht="19" x14ac:dyDescent="0.25">
      <c r="A1" s="23" t="s">
        <v>30</v>
      </c>
    </row>
    <row r="2" spans="1:8" x14ac:dyDescent="0.2">
      <c r="A2" s="24" t="s">
        <v>29</v>
      </c>
    </row>
    <row r="3" spans="1:8" ht="17" thickBot="1" x14ac:dyDescent="0.25"/>
    <row r="4" spans="1:8" ht="17" thickBot="1" x14ac:dyDescent="0.25">
      <c r="A4" s="1"/>
      <c r="B4" s="86" t="s">
        <v>0</v>
      </c>
      <c r="C4" s="87"/>
      <c r="D4" s="88"/>
      <c r="E4" s="86" t="s">
        <v>1</v>
      </c>
      <c r="F4" s="87"/>
      <c r="G4" s="88"/>
    </row>
    <row r="5" spans="1:8" ht="17" thickBot="1" x14ac:dyDescent="0.25">
      <c r="A5" s="2"/>
      <c r="B5" s="3" t="s">
        <v>2</v>
      </c>
      <c r="C5" s="3" t="s">
        <v>3</v>
      </c>
      <c r="D5" s="3" t="s">
        <v>2</v>
      </c>
      <c r="E5" s="3" t="s">
        <v>2</v>
      </c>
      <c r="F5" s="3" t="s">
        <v>3</v>
      </c>
      <c r="G5" s="3" t="s">
        <v>3</v>
      </c>
    </row>
    <row r="6" spans="1:8" ht="17" thickBot="1" x14ac:dyDescent="0.25">
      <c r="A6" s="2"/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22" t="s">
        <v>25</v>
      </c>
    </row>
    <row r="7" spans="1:8" ht="17" thickBot="1" x14ac:dyDescent="0.25">
      <c r="A7" s="2"/>
      <c r="B7" s="5"/>
      <c r="C7" s="5"/>
      <c r="D7" s="5"/>
      <c r="E7" s="5"/>
      <c r="F7" s="5"/>
      <c r="G7" s="5"/>
    </row>
    <row r="8" spans="1:8" ht="17" thickBot="1" x14ac:dyDescent="0.25">
      <c r="A8" s="6" t="s">
        <v>10</v>
      </c>
      <c r="B8" s="26">
        <v>1</v>
      </c>
      <c r="C8" s="29">
        <v>2</v>
      </c>
      <c r="D8" s="43">
        <v>3</v>
      </c>
      <c r="E8" s="46">
        <v>4</v>
      </c>
      <c r="F8" s="12">
        <v>5</v>
      </c>
      <c r="G8" s="46">
        <v>4</v>
      </c>
      <c r="H8" s="13">
        <f>SUM(B8:G8)/6</f>
        <v>3.1666666666666665</v>
      </c>
    </row>
    <row r="9" spans="1:8" ht="17" thickBot="1" x14ac:dyDescent="0.25">
      <c r="A9" s="2" t="s">
        <v>11</v>
      </c>
      <c r="B9" s="31">
        <v>2</v>
      </c>
      <c r="C9" s="28">
        <v>1</v>
      </c>
      <c r="D9" s="28">
        <v>1</v>
      </c>
      <c r="E9" s="30">
        <v>2</v>
      </c>
      <c r="F9" s="5">
        <v>8</v>
      </c>
      <c r="G9" s="37">
        <v>13</v>
      </c>
      <c r="H9" s="13">
        <f t="shared" ref="H9:H22" si="0">SUM(B9:G9)/6</f>
        <v>4.5</v>
      </c>
    </row>
    <row r="10" spans="1:8" ht="17" thickBot="1" x14ac:dyDescent="0.25">
      <c r="A10" s="6" t="s">
        <v>12</v>
      </c>
      <c r="B10" s="34">
        <v>12</v>
      </c>
      <c r="C10" s="35">
        <v>12</v>
      </c>
      <c r="D10" s="5">
        <v>10</v>
      </c>
      <c r="E10" s="35">
        <v>12</v>
      </c>
      <c r="F10" s="35">
        <v>12</v>
      </c>
      <c r="G10" s="35">
        <v>12</v>
      </c>
      <c r="H10" s="13">
        <f t="shared" si="0"/>
        <v>11.666666666666666</v>
      </c>
    </row>
    <row r="11" spans="1:8" ht="17" thickBot="1" x14ac:dyDescent="0.25">
      <c r="A11" s="2" t="s">
        <v>13</v>
      </c>
      <c r="B11" s="36">
        <v>13</v>
      </c>
      <c r="C11" s="5">
        <v>9</v>
      </c>
      <c r="D11" s="5">
        <v>11</v>
      </c>
      <c r="E11" s="5">
        <v>9</v>
      </c>
      <c r="F11" s="5">
        <v>7</v>
      </c>
      <c r="G11" s="37">
        <v>13</v>
      </c>
      <c r="H11" s="13">
        <f t="shared" si="0"/>
        <v>10.333333333333334</v>
      </c>
    </row>
    <row r="12" spans="1:8" ht="17" thickBot="1" x14ac:dyDescent="0.25">
      <c r="A12" s="6" t="s">
        <v>14</v>
      </c>
      <c r="B12" s="17">
        <v>5</v>
      </c>
      <c r="C12" s="45">
        <v>4</v>
      </c>
      <c r="D12" s="45">
        <v>4</v>
      </c>
      <c r="E12" s="5">
        <v>7</v>
      </c>
      <c r="F12" s="45">
        <v>4</v>
      </c>
      <c r="G12" s="30">
        <v>2</v>
      </c>
      <c r="H12" s="13">
        <f t="shared" si="0"/>
        <v>4.333333333333333</v>
      </c>
    </row>
    <row r="13" spans="1:8" ht="17" thickBot="1" x14ac:dyDescent="0.25">
      <c r="A13" s="2" t="s">
        <v>15</v>
      </c>
      <c r="B13" s="32">
        <v>3</v>
      </c>
      <c r="C13" s="33">
        <v>3</v>
      </c>
      <c r="D13" s="5">
        <v>6</v>
      </c>
      <c r="E13" s="5">
        <v>6</v>
      </c>
      <c r="F13" s="33">
        <v>3</v>
      </c>
      <c r="G13" s="28">
        <v>1</v>
      </c>
      <c r="H13" s="13">
        <f t="shared" si="0"/>
        <v>3.6666666666666665</v>
      </c>
    </row>
    <row r="14" spans="1:8" ht="17" thickBot="1" x14ac:dyDescent="0.25">
      <c r="A14" s="6" t="s">
        <v>16</v>
      </c>
      <c r="B14" s="36">
        <v>13</v>
      </c>
      <c r="C14" s="37">
        <v>13</v>
      </c>
      <c r="D14" s="35">
        <v>12</v>
      </c>
      <c r="E14" s="5">
        <v>8</v>
      </c>
      <c r="F14" s="35">
        <v>12</v>
      </c>
      <c r="G14" s="5">
        <v>5</v>
      </c>
      <c r="H14" s="13">
        <f t="shared" si="0"/>
        <v>10.5</v>
      </c>
    </row>
    <row r="15" spans="1:8" ht="17" thickBot="1" x14ac:dyDescent="0.25">
      <c r="A15" s="2" t="s">
        <v>17</v>
      </c>
      <c r="B15" s="34">
        <v>12</v>
      </c>
      <c r="C15" s="35">
        <v>12</v>
      </c>
      <c r="D15" s="35">
        <v>12</v>
      </c>
      <c r="E15" s="35">
        <v>12</v>
      </c>
      <c r="F15" s="5">
        <v>10</v>
      </c>
      <c r="G15" s="35">
        <v>12</v>
      </c>
      <c r="H15" s="13">
        <f t="shared" si="0"/>
        <v>11.666666666666666</v>
      </c>
    </row>
    <row r="16" spans="1:8" ht="17" thickBot="1" x14ac:dyDescent="0.25">
      <c r="A16" s="6" t="s">
        <v>18</v>
      </c>
      <c r="B16" s="34">
        <v>12</v>
      </c>
      <c r="C16" s="35">
        <v>12</v>
      </c>
      <c r="D16" s="5">
        <v>9</v>
      </c>
      <c r="E16" s="35">
        <v>12</v>
      </c>
      <c r="F16" s="35">
        <v>12</v>
      </c>
      <c r="G16" s="35">
        <v>12</v>
      </c>
      <c r="H16" s="13">
        <f t="shared" si="0"/>
        <v>11.5</v>
      </c>
    </row>
    <row r="17" spans="1:8" ht="17" thickBot="1" x14ac:dyDescent="0.25">
      <c r="A17" s="2" t="s">
        <v>19</v>
      </c>
      <c r="B17" s="17">
        <v>8</v>
      </c>
      <c r="C17" s="5">
        <v>10</v>
      </c>
      <c r="D17" s="35">
        <v>12</v>
      </c>
      <c r="E17" s="35">
        <v>12</v>
      </c>
      <c r="F17" s="35">
        <v>12</v>
      </c>
      <c r="G17" s="35">
        <v>12</v>
      </c>
      <c r="H17" s="13">
        <f t="shared" si="0"/>
        <v>11</v>
      </c>
    </row>
    <row r="18" spans="1:8" ht="17" thickBot="1" x14ac:dyDescent="0.25">
      <c r="A18" s="6" t="s">
        <v>20</v>
      </c>
      <c r="B18" s="44">
        <v>4</v>
      </c>
      <c r="C18" s="5">
        <v>5</v>
      </c>
      <c r="D18" s="30">
        <v>2</v>
      </c>
      <c r="E18" s="28">
        <v>1</v>
      </c>
      <c r="F18" s="28">
        <v>1</v>
      </c>
      <c r="G18" s="37">
        <v>13</v>
      </c>
      <c r="H18" s="13">
        <f t="shared" si="0"/>
        <v>4.333333333333333</v>
      </c>
    </row>
    <row r="19" spans="1:8" ht="17" thickBot="1" x14ac:dyDescent="0.25">
      <c r="A19" s="2" t="s">
        <v>21</v>
      </c>
      <c r="B19" s="17">
        <v>7</v>
      </c>
      <c r="C19" s="5">
        <v>8</v>
      </c>
      <c r="D19" s="5">
        <v>8</v>
      </c>
      <c r="E19" s="5">
        <v>10</v>
      </c>
      <c r="F19" s="5">
        <v>9</v>
      </c>
      <c r="G19" s="33">
        <v>3</v>
      </c>
      <c r="H19" s="13">
        <f t="shared" si="0"/>
        <v>7.5</v>
      </c>
    </row>
    <row r="20" spans="1:8" ht="17" thickBot="1" x14ac:dyDescent="0.25">
      <c r="A20" s="6" t="s">
        <v>22</v>
      </c>
      <c r="B20" s="17">
        <v>6</v>
      </c>
      <c r="C20" s="5">
        <v>7</v>
      </c>
      <c r="D20" s="5">
        <v>5</v>
      </c>
      <c r="E20" s="5">
        <v>5</v>
      </c>
      <c r="F20" s="5">
        <v>6</v>
      </c>
      <c r="G20" s="5">
        <v>6</v>
      </c>
      <c r="H20" s="13">
        <f t="shared" si="0"/>
        <v>5.833333333333333</v>
      </c>
    </row>
    <row r="21" spans="1:8" ht="17" thickBot="1" x14ac:dyDescent="0.25">
      <c r="A21" s="2" t="s">
        <v>23</v>
      </c>
      <c r="B21" s="36">
        <v>13</v>
      </c>
      <c r="C21" s="5">
        <v>11</v>
      </c>
      <c r="D21" s="37">
        <v>13</v>
      </c>
      <c r="E21" s="37">
        <v>13</v>
      </c>
      <c r="F21" s="5">
        <v>11</v>
      </c>
      <c r="G21" s="5">
        <v>7</v>
      </c>
      <c r="H21" s="13">
        <f t="shared" si="0"/>
        <v>11.333333333333334</v>
      </c>
    </row>
    <row r="22" spans="1:8" ht="17" thickBot="1" x14ac:dyDescent="0.25">
      <c r="A22" s="6" t="s">
        <v>24</v>
      </c>
      <c r="B22" s="36">
        <v>13</v>
      </c>
      <c r="C22" s="5">
        <v>6</v>
      </c>
      <c r="D22" s="5">
        <v>7</v>
      </c>
      <c r="E22" s="33">
        <v>3</v>
      </c>
      <c r="F22" s="30">
        <v>2</v>
      </c>
      <c r="G22" s="37">
        <v>13</v>
      </c>
      <c r="H22" s="13">
        <f t="shared" si="0"/>
        <v>7.333333333333333</v>
      </c>
    </row>
  </sheetData>
  <mergeCells count="2">
    <mergeCell ref="B4:D4"/>
    <mergeCell ref="E4:G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F251-D18E-5A42-8FD4-DF424479BEC3}">
  <dimension ref="A1:H22"/>
  <sheetViews>
    <sheetView zoomScale="130" zoomScaleNormal="130" workbookViewId="0">
      <selection activeCell="D16" sqref="D16"/>
    </sheetView>
  </sheetViews>
  <sheetFormatPr baseColWidth="10" defaultRowHeight="16" x14ac:dyDescent="0.2"/>
  <sheetData>
    <row r="1" spans="1:8" ht="19" x14ac:dyDescent="0.25">
      <c r="A1" s="23" t="s">
        <v>30</v>
      </c>
    </row>
    <row r="2" spans="1:8" x14ac:dyDescent="0.2">
      <c r="A2" s="24" t="s">
        <v>29</v>
      </c>
    </row>
    <row r="3" spans="1:8" ht="17" thickBot="1" x14ac:dyDescent="0.25"/>
    <row r="4" spans="1:8" ht="17" thickBot="1" x14ac:dyDescent="0.25">
      <c r="A4" s="1"/>
      <c r="B4" s="86" t="s">
        <v>0</v>
      </c>
      <c r="C4" s="87"/>
      <c r="D4" s="88"/>
      <c r="E4" s="86" t="s">
        <v>1</v>
      </c>
      <c r="F4" s="87"/>
      <c r="G4" s="88"/>
    </row>
    <row r="5" spans="1:8" ht="17" thickBot="1" x14ac:dyDescent="0.25">
      <c r="A5" s="2"/>
      <c r="B5" s="3" t="s">
        <v>2</v>
      </c>
      <c r="C5" s="3" t="s">
        <v>3</v>
      </c>
      <c r="D5" s="3" t="s">
        <v>2</v>
      </c>
      <c r="E5" s="3" t="s">
        <v>2</v>
      </c>
      <c r="F5" s="3" t="s">
        <v>3</v>
      </c>
      <c r="G5" s="3" t="s">
        <v>3</v>
      </c>
    </row>
    <row r="6" spans="1:8" ht="17" thickBot="1" x14ac:dyDescent="0.25">
      <c r="A6" s="2"/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22" t="s">
        <v>25</v>
      </c>
    </row>
    <row r="7" spans="1:8" ht="17" thickBot="1" x14ac:dyDescent="0.25">
      <c r="A7" s="2"/>
      <c r="B7" s="5"/>
      <c r="C7" s="5"/>
      <c r="D7" s="5"/>
      <c r="E7" s="5"/>
      <c r="F7" s="5"/>
      <c r="G7" s="5"/>
    </row>
    <row r="8" spans="1:8" ht="17" thickBot="1" x14ac:dyDescent="0.25">
      <c r="A8" s="6" t="s">
        <v>10</v>
      </c>
      <c r="B8" s="26">
        <v>1</v>
      </c>
      <c r="C8" s="29">
        <v>2</v>
      </c>
      <c r="D8" s="43">
        <v>3</v>
      </c>
      <c r="E8" s="46">
        <v>4</v>
      </c>
      <c r="F8" s="12">
        <v>5</v>
      </c>
      <c r="G8" s="46">
        <v>4</v>
      </c>
      <c r="H8" s="13">
        <f t="shared" ref="H8:H22" si="0">SUM(B8:G8)/6</f>
        <v>3.1666666666666665</v>
      </c>
    </row>
    <row r="9" spans="1:8" ht="17" thickBot="1" x14ac:dyDescent="0.25">
      <c r="A9" s="2" t="s">
        <v>15</v>
      </c>
      <c r="B9" s="32">
        <v>3</v>
      </c>
      <c r="C9" s="33">
        <v>3</v>
      </c>
      <c r="D9" s="5">
        <v>6</v>
      </c>
      <c r="E9" s="5">
        <v>6</v>
      </c>
      <c r="F9" s="33">
        <v>3</v>
      </c>
      <c r="G9" s="28">
        <v>1</v>
      </c>
      <c r="H9" s="13">
        <f t="shared" si="0"/>
        <v>3.6666666666666665</v>
      </c>
    </row>
    <row r="10" spans="1:8" ht="17" thickBot="1" x14ac:dyDescent="0.25">
      <c r="A10" s="6" t="s">
        <v>14</v>
      </c>
      <c r="B10" s="17">
        <v>5</v>
      </c>
      <c r="C10" s="45">
        <v>4</v>
      </c>
      <c r="D10" s="45">
        <v>4</v>
      </c>
      <c r="E10" s="5">
        <v>7</v>
      </c>
      <c r="F10" s="45">
        <v>4</v>
      </c>
      <c r="G10" s="30">
        <v>2</v>
      </c>
      <c r="H10" s="13">
        <f t="shared" si="0"/>
        <v>4.333333333333333</v>
      </c>
    </row>
    <row r="11" spans="1:8" ht="17" thickBot="1" x14ac:dyDescent="0.25">
      <c r="A11" s="6" t="s">
        <v>20</v>
      </c>
      <c r="B11" s="44">
        <v>4</v>
      </c>
      <c r="C11" s="5">
        <v>5</v>
      </c>
      <c r="D11" s="30">
        <v>2</v>
      </c>
      <c r="E11" s="28">
        <v>1</v>
      </c>
      <c r="F11" s="28">
        <v>1</v>
      </c>
      <c r="G11" s="37">
        <v>13</v>
      </c>
      <c r="H11" s="13">
        <f t="shared" si="0"/>
        <v>4.333333333333333</v>
      </c>
    </row>
    <row r="12" spans="1:8" ht="17" thickBot="1" x14ac:dyDescent="0.25">
      <c r="A12" s="2" t="s">
        <v>11</v>
      </c>
      <c r="B12" s="31">
        <v>2</v>
      </c>
      <c r="C12" s="28">
        <v>1</v>
      </c>
      <c r="D12" s="28">
        <v>1</v>
      </c>
      <c r="E12" s="30">
        <v>2</v>
      </c>
      <c r="F12" s="5">
        <v>8</v>
      </c>
      <c r="G12" s="37">
        <v>13</v>
      </c>
      <c r="H12" s="13">
        <f t="shared" si="0"/>
        <v>4.5</v>
      </c>
    </row>
    <row r="13" spans="1:8" ht="17" thickBot="1" x14ac:dyDescent="0.25">
      <c r="A13" s="6" t="s">
        <v>22</v>
      </c>
      <c r="B13" s="17">
        <v>6</v>
      </c>
      <c r="C13" s="5">
        <v>7</v>
      </c>
      <c r="D13" s="5">
        <v>5</v>
      </c>
      <c r="E13" s="5">
        <v>5</v>
      </c>
      <c r="F13" s="5">
        <v>6</v>
      </c>
      <c r="G13" s="5">
        <v>6</v>
      </c>
      <c r="H13" s="13">
        <f t="shared" si="0"/>
        <v>5.833333333333333</v>
      </c>
    </row>
    <row r="14" spans="1:8" ht="17" thickBot="1" x14ac:dyDescent="0.25">
      <c r="A14" s="6" t="s">
        <v>24</v>
      </c>
      <c r="B14" s="36">
        <v>13</v>
      </c>
      <c r="C14" s="5">
        <v>6</v>
      </c>
      <c r="D14" s="5">
        <v>7</v>
      </c>
      <c r="E14" s="33">
        <v>3</v>
      </c>
      <c r="F14" s="30">
        <v>2</v>
      </c>
      <c r="G14" s="37">
        <v>13</v>
      </c>
      <c r="H14" s="13">
        <f t="shared" si="0"/>
        <v>7.333333333333333</v>
      </c>
    </row>
    <row r="15" spans="1:8" ht="17" thickBot="1" x14ac:dyDescent="0.25">
      <c r="A15" s="2" t="s">
        <v>21</v>
      </c>
      <c r="B15" s="17">
        <v>7</v>
      </c>
      <c r="C15" s="5">
        <v>8</v>
      </c>
      <c r="D15" s="5">
        <v>8</v>
      </c>
      <c r="E15" s="5">
        <v>10</v>
      </c>
      <c r="F15" s="5">
        <v>9</v>
      </c>
      <c r="G15" s="33">
        <v>3</v>
      </c>
      <c r="H15" s="13">
        <f t="shared" si="0"/>
        <v>7.5</v>
      </c>
    </row>
    <row r="16" spans="1:8" ht="17" thickBot="1" x14ac:dyDescent="0.25">
      <c r="A16" s="2" t="s">
        <v>13</v>
      </c>
      <c r="B16" s="36">
        <v>13</v>
      </c>
      <c r="C16" s="5">
        <v>9</v>
      </c>
      <c r="D16" s="5">
        <v>11</v>
      </c>
      <c r="E16" s="5">
        <v>9</v>
      </c>
      <c r="F16" s="5">
        <v>7</v>
      </c>
      <c r="G16" s="37">
        <v>13</v>
      </c>
      <c r="H16" s="13">
        <f t="shared" si="0"/>
        <v>10.333333333333334</v>
      </c>
    </row>
    <row r="17" spans="1:8" ht="17" thickBot="1" x14ac:dyDescent="0.25">
      <c r="A17" s="6" t="s">
        <v>16</v>
      </c>
      <c r="B17" s="36">
        <v>13</v>
      </c>
      <c r="C17" s="37">
        <v>13</v>
      </c>
      <c r="D17" s="35">
        <v>12</v>
      </c>
      <c r="E17" s="5">
        <v>8</v>
      </c>
      <c r="F17" s="35">
        <v>12</v>
      </c>
      <c r="G17" s="5">
        <v>5</v>
      </c>
      <c r="H17" s="13">
        <f t="shared" si="0"/>
        <v>10.5</v>
      </c>
    </row>
    <row r="18" spans="1:8" ht="17" thickBot="1" x14ac:dyDescent="0.25">
      <c r="A18" s="2" t="s">
        <v>19</v>
      </c>
      <c r="B18" s="17">
        <v>8</v>
      </c>
      <c r="C18" s="5">
        <v>10</v>
      </c>
      <c r="D18" s="35">
        <v>12</v>
      </c>
      <c r="E18" s="35">
        <v>12</v>
      </c>
      <c r="F18" s="35">
        <v>12</v>
      </c>
      <c r="G18" s="35">
        <v>12</v>
      </c>
      <c r="H18" s="13">
        <f t="shared" si="0"/>
        <v>11</v>
      </c>
    </row>
    <row r="19" spans="1:8" ht="17" thickBot="1" x14ac:dyDescent="0.25">
      <c r="A19" s="2" t="s">
        <v>23</v>
      </c>
      <c r="B19" s="36">
        <v>13</v>
      </c>
      <c r="C19" s="5">
        <v>11</v>
      </c>
      <c r="D19" s="37">
        <v>13</v>
      </c>
      <c r="E19" s="37">
        <v>13</v>
      </c>
      <c r="F19" s="5">
        <v>11</v>
      </c>
      <c r="G19" s="5">
        <v>7</v>
      </c>
      <c r="H19" s="13">
        <f t="shared" si="0"/>
        <v>11.333333333333334</v>
      </c>
    </row>
    <row r="20" spans="1:8" ht="17" thickBot="1" x14ac:dyDescent="0.25">
      <c r="A20" s="6" t="s">
        <v>18</v>
      </c>
      <c r="B20" s="34">
        <v>12</v>
      </c>
      <c r="C20" s="35">
        <v>12</v>
      </c>
      <c r="D20" s="5">
        <v>9</v>
      </c>
      <c r="E20" s="35">
        <v>12</v>
      </c>
      <c r="F20" s="35">
        <v>12</v>
      </c>
      <c r="G20" s="35">
        <v>12</v>
      </c>
      <c r="H20" s="13">
        <f t="shared" si="0"/>
        <v>11.5</v>
      </c>
    </row>
    <row r="21" spans="1:8" ht="17" thickBot="1" x14ac:dyDescent="0.25">
      <c r="A21" s="6" t="s">
        <v>12</v>
      </c>
      <c r="B21" s="34">
        <v>12</v>
      </c>
      <c r="C21" s="35">
        <v>12</v>
      </c>
      <c r="D21" s="5">
        <v>10</v>
      </c>
      <c r="E21" s="35">
        <v>12</v>
      </c>
      <c r="F21" s="35">
        <v>12</v>
      </c>
      <c r="G21" s="35">
        <v>12</v>
      </c>
      <c r="H21" s="13">
        <f t="shared" si="0"/>
        <v>11.666666666666666</v>
      </c>
    </row>
    <row r="22" spans="1:8" ht="17" thickBot="1" x14ac:dyDescent="0.25">
      <c r="A22" s="2" t="s">
        <v>17</v>
      </c>
      <c r="B22" s="34">
        <v>12</v>
      </c>
      <c r="C22" s="35">
        <v>12</v>
      </c>
      <c r="D22" s="35">
        <v>12</v>
      </c>
      <c r="E22" s="35">
        <v>12</v>
      </c>
      <c r="F22" s="5">
        <v>10</v>
      </c>
      <c r="G22" s="35">
        <v>12</v>
      </c>
      <c r="H22" s="13">
        <f t="shared" si="0"/>
        <v>11.666666666666666</v>
      </c>
    </row>
  </sheetData>
  <sortState xmlns:xlrd2="http://schemas.microsoft.com/office/spreadsheetml/2017/richdata2" ref="A9:H22">
    <sortCondition ref="H12:H22"/>
  </sortState>
  <mergeCells count="2">
    <mergeCell ref="B4:D4"/>
    <mergeCell ref="E4:G4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57F1-83E6-5240-B113-F9111BBE3541}">
  <dimension ref="B1:M19"/>
  <sheetViews>
    <sheetView zoomScaleNormal="100" workbookViewId="0">
      <selection activeCell="L27" sqref="L27"/>
    </sheetView>
  </sheetViews>
  <sheetFormatPr baseColWidth="10" defaultRowHeight="16" x14ac:dyDescent="0.2"/>
  <sheetData>
    <row r="1" spans="2:13" ht="19" x14ac:dyDescent="0.25">
      <c r="B1" s="59" t="s">
        <v>4</v>
      </c>
    </row>
    <row r="3" spans="2:13" ht="32" x14ac:dyDescent="0.2">
      <c r="C3" s="84" t="s">
        <v>31</v>
      </c>
      <c r="D3" s="48"/>
      <c r="E3" s="82"/>
      <c r="F3" s="83" t="s">
        <v>42</v>
      </c>
      <c r="I3" s="81" t="s">
        <v>34</v>
      </c>
      <c r="J3" s="83" t="s">
        <v>35</v>
      </c>
      <c r="M3" s="47" t="s">
        <v>33</v>
      </c>
    </row>
    <row r="4" spans="2:13" ht="17" thickBot="1" x14ac:dyDescent="0.25">
      <c r="B4" s="79"/>
      <c r="C4" s="51"/>
      <c r="D4" s="49"/>
      <c r="E4" s="79"/>
      <c r="F4" s="51"/>
      <c r="H4" s="79"/>
      <c r="I4" s="51"/>
    </row>
    <row r="5" spans="2:13" ht="17" thickBot="1" x14ac:dyDescent="0.25">
      <c r="B5" s="6" t="s">
        <v>10</v>
      </c>
      <c r="C5" s="52">
        <v>1</v>
      </c>
      <c r="D5" s="50"/>
      <c r="E5" s="6" t="s">
        <v>10</v>
      </c>
      <c r="F5" s="26">
        <v>1</v>
      </c>
      <c r="H5" s="6" t="s">
        <v>10</v>
      </c>
      <c r="I5" s="64">
        <v>1147</v>
      </c>
      <c r="J5" s="66">
        <v>166.83418377739821</v>
      </c>
      <c r="L5" s="6" t="s">
        <v>10</v>
      </c>
      <c r="M5" s="26">
        <v>1</v>
      </c>
    </row>
    <row r="6" spans="2:13" ht="17" thickBot="1" x14ac:dyDescent="0.25">
      <c r="B6" s="2" t="s">
        <v>11</v>
      </c>
      <c r="C6" s="53">
        <v>4</v>
      </c>
      <c r="D6" s="50"/>
      <c r="E6" s="2" t="s">
        <v>11</v>
      </c>
      <c r="F6" s="32">
        <v>3</v>
      </c>
      <c r="H6" s="2" t="s">
        <v>11</v>
      </c>
      <c r="I6" s="64">
        <v>36</v>
      </c>
      <c r="J6" s="67">
        <v>212.77139805130449</v>
      </c>
      <c r="L6" s="2" t="s">
        <v>11</v>
      </c>
      <c r="M6" s="31">
        <v>2</v>
      </c>
    </row>
    <row r="7" spans="2:13" ht="17" thickBot="1" x14ac:dyDescent="0.25">
      <c r="B7" s="6" t="s">
        <v>12</v>
      </c>
      <c r="C7" s="54">
        <v>12</v>
      </c>
      <c r="D7" s="50"/>
      <c r="E7" s="6" t="s">
        <v>12</v>
      </c>
      <c r="F7" s="34">
        <v>12</v>
      </c>
      <c r="H7" s="6" t="s">
        <v>12</v>
      </c>
      <c r="I7" s="64">
        <v>2593</v>
      </c>
      <c r="J7" s="67">
        <v>0</v>
      </c>
      <c r="L7" s="2" t="s">
        <v>15</v>
      </c>
      <c r="M7" s="32">
        <v>3</v>
      </c>
    </row>
    <row r="8" spans="2:13" ht="17" thickBot="1" x14ac:dyDescent="0.25">
      <c r="B8" s="2" t="s">
        <v>13</v>
      </c>
      <c r="C8" s="55">
        <v>13</v>
      </c>
      <c r="D8" s="50"/>
      <c r="E8" s="2" t="s">
        <v>13</v>
      </c>
      <c r="F8" s="36">
        <v>13</v>
      </c>
      <c r="H8" s="2" t="s">
        <v>13</v>
      </c>
      <c r="I8" s="64">
        <v>45</v>
      </c>
      <c r="J8" s="67">
        <v>3.7010576093717749</v>
      </c>
      <c r="L8" s="6" t="s">
        <v>20</v>
      </c>
      <c r="M8" s="44">
        <v>4</v>
      </c>
    </row>
    <row r="9" spans="2:13" ht="17" thickBot="1" x14ac:dyDescent="0.25">
      <c r="B9" s="6" t="s">
        <v>14</v>
      </c>
      <c r="C9" s="56">
        <v>2</v>
      </c>
      <c r="D9" s="50"/>
      <c r="E9" s="6" t="s">
        <v>14</v>
      </c>
      <c r="F9" s="31">
        <v>2</v>
      </c>
      <c r="H9" s="6" t="s">
        <v>14</v>
      </c>
      <c r="I9" s="64">
        <v>5239</v>
      </c>
      <c r="J9" s="67">
        <v>11.80097341708453</v>
      </c>
      <c r="L9" s="6" t="s">
        <v>14</v>
      </c>
      <c r="M9" s="17">
        <v>5</v>
      </c>
    </row>
    <row r="10" spans="2:13" ht="17" thickBot="1" x14ac:dyDescent="0.25">
      <c r="B10" s="2" t="s">
        <v>15</v>
      </c>
      <c r="C10" s="57">
        <v>3</v>
      </c>
      <c r="D10" s="50"/>
      <c r="E10" s="2" t="s">
        <v>15</v>
      </c>
      <c r="F10" s="39">
        <v>4</v>
      </c>
      <c r="H10" s="2" t="s">
        <v>15</v>
      </c>
      <c r="I10" s="64">
        <v>128</v>
      </c>
      <c r="J10" s="67">
        <v>37.258821084439177</v>
      </c>
      <c r="L10" s="6" t="s">
        <v>22</v>
      </c>
      <c r="M10" s="17">
        <v>6</v>
      </c>
    </row>
    <row r="11" spans="2:13" ht="17" thickBot="1" x14ac:dyDescent="0.25">
      <c r="B11" s="6" t="s">
        <v>16</v>
      </c>
      <c r="C11" s="55">
        <v>13</v>
      </c>
      <c r="D11" s="50"/>
      <c r="E11" s="6" t="s">
        <v>16</v>
      </c>
      <c r="F11" s="36">
        <v>13</v>
      </c>
      <c r="H11" s="6" t="s">
        <v>16</v>
      </c>
      <c r="I11" s="64">
        <v>578</v>
      </c>
      <c r="J11" s="67">
        <v>0.71654648607404248</v>
      </c>
      <c r="L11" s="2" t="s">
        <v>21</v>
      </c>
      <c r="M11" s="17">
        <v>7</v>
      </c>
    </row>
    <row r="12" spans="2:13" ht="17" thickBot="1" x14ac:dyDescent="0.25">
      <c r="B12" s="2" t="s">
        <v>17</v>
      </c>
      <c r="C12" s="54">
        <v>12</v>
      </c>
      <c r="D12" s="50"/>
      <c r="E12" s="2" t="s">
        <v>17</v>
      </c>
      <c r="F12" s="34">
        <v>12</v>
      </c>
      <c r="H12" s="2" t="s">
        <v>17</v>
      </c>
      <c r="I12" s="64">
        <v>133</v>
      </c>
      <c r="J12" s="67">
        <v>0.65861690450054877</v>
      </c>
      <c r="L12" s="2" t="s">
        <v>19</v>
      </c>
      <c r="M12" s="17">
        <v>8</v>
      </c>
    </row>
    <row r="13" spans="2:13" ht="17" thickBot="1" x14ac:dyDescent="0.25">
      <c r="B13" s="6" t="s">
        <v>18</v>
      </c>
      <c r="C13" s="53">
        <v>7</v>
      </c>
      <c r="D13" s="50"/>
      <c r="E13" s="6" t="s">
        <v>18</v>
      </c>
      <c r="F13" s="34">
        <v>12</v>
      </c>
      <c r="H13" s="6" t="s">
        <v>18</v>
      </c>
      <c r="I13" s="64">
        <v>554</v>
      </c>
      <c r="J13" s="67">
        <v>0</v>
      </c>
      <c r="L13" s="6" t="s">
        <v>12</v>
      </c>
      <c r="M13" s="34">
        <v>12</v>
      </c>
    </row>
    <row r="14" spans="2:13" ht="17" thickBot="1" x14ac:dyDescent="0.25">
      <c r="B14" s="2" t="s">
        <v>19</v>
      </c>
      <c r="C14" s="53">
        <v>5</v>
      </c>
      <c r="D14" s="50"/>
      <c r="E14" s="2" t="s">
        <v>19</v>
      </c>
      <c r="F14" s="17">
        <v>7</v>
      </c>
      <c r="H14" s="2" t="s">
        <v>19</v>
      </c>
      <c r="I14" s="64">
        <v>1100</v>
      </c>
      <c r="J14" s="67">
        <v>8.7815587266739839E-2</v>
      </c>
      <c r="L14" s="2" t="s">
        <v>17</v>
      </c>
      <c r="M14" s="34">
        <v>12</v>
      </c>
    </row>
    <row r="15" spans="2:13" ht="17" thickBot="1" x14ac:dyDescent="0.25">
      <c r="B15" s="6" t="s">
        <v>20</v>
      </c>
      <c r="C15" s="53">
        <v>6</v>
      </c>
      <c r="D15" s="50"/>
      <c r="E15" s="6" t="s">
        <v>20</v>
      </c>
      <c r="F15" s="17">
        <v>5</v>
      </c>
      <c r="H15" s="6" t="s">
        <v>20</v>
      </c>
      <c r="I15" s="64">
        <v>77</v>
      </c>
      <c r="J15" s="67">
        <v>83.74864045667708</v>
      </c>
      <c r="L15" s="6" t="s">
        <v>18</v>
      </c>
      <c r="M15" s="34">
        <v>12</v>
      </c>
    </row>
    <row r="16" spans="2:13" ht="17" thickBot="1" x14ac:dyDescent="0.25">
      <c r="B16" s="2" t="s">
        <v>21</v>
      </c>
      <c r="C16" s="53">
        <v>8</v>
      </c>
      <c r="D16" s="50"/>
      <c r="E16" s="2" t="s">
        <v>21</v>
      </c>
      <c r="F16" s="17">
        <v>6</v>
      </c>
      <c r="H16" s="2" t="s">
        <v>21</v>
      </c>
      <c r="I16" s="64">
        <v>1588</v>
      </c>
      <c r="J16" s="67">
        <v>0.20106636663352709</v>
      </c>
      <c r="L16" s="2" t="s">
        <v>13</v>
      </c>
      <c r="M16" s="36">
        <v>13</v>
      </c>
    </row>
    <row r="17" spans="2:13" ht="17" thickBot="1" x14ac:dyDescent="0.25">
      <c r="B17" s="6" t="s">
        <v>22</v>
      </c>
      <c r="C17" s="55">
        <v>13</v>
      </c>
      <c r="D17" s="50"/>
      <c r="E17" s="6" t="s">
        <v>22</v>
      </c>
      <c r="F17" s="17">
        <v>8</v>
      </c>
      <c r="H17" s="6" t="s">
        <v>22</v>
      </c>
      <c r="I17" s="64">
        <v>50</v>
      </c>
      <c r="J17" s="67">
        <v>7.9474579185426109</v>
      </c>
      <c r="L17" s="6" t="s">
        <v>16</v>
      </c>
      <c r="M17" s="36">
        <v>13</v>
      </c>
    </row>
    <row r="18" spans="2:13" ht="17" thickBot="1" x14ac:dyDescent="0.25">
      <c r="B18" s="2" t="s">
        <v>23</v>
      </c>
      <c r="C18" s="55">
        <v>13</v>
      </c>
      <c r="D18" s="50"/>
      <c r="E18" s="2" t="s">
        <v>23</v>
      </c>
      <c r="F18" s="36">
        <v>13</v>
      </c>
      <c r="H18" s="2" t="s">
        <v>23</v>
      </c>
      <c r="I18" s="64">
        <v>4064</v>
      </c>
      <c r="J18" s="67">
        <v>7.9503692881441186</v>
      </c>
      <c r="L18" s="2" t="s">
        <v>23</v>
      </c>
      <c r="M18" s="36">
        <v>13</v>
      </c>
    </row>
    <row r="19" spans="2:13" ht="17" thickBot="1" x14ac:dyDescent="0.25">
      <c r="B19" s="6" t="s">
        <v>24</v>
      </c>
      <c r="C19" s="55">
        <v>13</v>
      </c>
      <c r="D19" s="50"/>
      <c r="E19" s="6" t="s">
        <v>24</v>
      </c>
      <c r="F19" s="36">
        <v>13</v>
      </c>
      <c r="H19" s="6" t="s">
        <v>24</v>
      </c>
      <c r="I19" s="64">
        <v>72</v>
      </c>
      <c r="J19" s="67">
        <v>130.1001344381169</v>
      </c>
      <c r="L19" s="6" t="s">
        <v>24</v>
      </c>
      <c r="M19" s="36">
        <v>13</v>
      </c>
    </row>
  </sheetData>
  <sortState xmlns:xlrd2="http://schemas.microsoft.com/office/spreadsheetml/2017/richdata2" ref="B6:C19">
    <sortCondition ref="B5:B19"/>
  </sortState>
  <pageMargins left="0.7" right="0.7" top="0.75" bottom="0.75" header="0.3" footer="0.3"/>
  <pageSetup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5462-F15D-B140-BAD2-EA04DF5BFEAF}">
  <dimension ref="B1:N19"/>
  <sheetViews>
    <sheetView zoomScaleNormal="100" workbookViewId="0">
      <selection activeCell="J28" sqref="J28"/>
    </sheetView>
  </sheetViews>
  <sheetFormatPr baseColWidth="10" defaultRowHeight="16" x14ac:dyDescent="0.2"/>
  <sheetData>
    <row r="1" spans="2:14" ht="19" x14ac:dyDescent="0.25">
      <c r="B1" s="23" t="s">
        <v>5</v>
      </c>
    </row>
    <row r="3" spans="2:14" ht="32" x14ac:dyDescent="0.2">
      <c r="C3" s="80" t="s">
        <v>31</v>
      </c>
      <c r="D3" s="48"/>
      <c r="F3" s="47" t="s">
        <v>32</v>
      </c>
      <c r="H3" s="82"/>
      <c r="I3" s="81" t="s">
        <v>34</v>
      </c>
      <c r="J3" s="48" t="s">
        <v>37</v>
      </c>
      <c r="M3" s="47" t="s">
        <v>33</v>
      </c>
    </row>
    <row r="4" spans="2:14" ht="17" thickBot="1" x14ac:dyDescent="0.25">
      <c r="B4" s="58"/>
      <c r="E4" s="58"/>
      <c r="H4" s="79"/>
      <c r="I4" s="79"/>
      <c r="J4" s="51"/>
      <c r="M4" s="58"/>
    </row>
    <row r="5" spans="2:14" ht="17" thickBot="1" x14ac:dyDescent="0.25">
      <c r="B5" s="6" t="s">
        <v>10</v>
      </c>
      <c r="C5" s="15">
        <v>1</v>
      </c>
      <c r="E5" s="6" t="s">
        <v>10</v>
      </c>
      <c r="F5" s="29">
        <v>2</v>
      </c>
      <c r="H5" s="6" t="s">
        <v>10</v>
      </c>
      <c r="I5" s="64">
        <v>1147</v>
      </c>
      <c r="J5" s="64">
        <v>92</v>
      </c>
      <c r="M5" s="6" t="s">
        <v>10</v>
      </c>
      <c r="N5" s="29">
        <v>2</v>
      </c>
    </row>
    <row r="6" spans="2:14" ht="17" thickBot="1" x14ac:dyDescent="0.25">
      <c r="B6" s="2" t="s">
        <v>11</v>
      </c>
      <c r="C6" s="8">
        <v>2</v>
      </c>
      <c r="E6" s="2" t="s">
        <v>11</v>
      </c>
      <c r="F6" s="33">
        <v>3</v>
      </c>
      <c r="H6" s="2" t="s">
        <v>11</v>
      </c>
      <c r="I6" s="64">
        <v>36</v>
      </c>
      <c r="J6" s="64">
        <v>805</v>
      </c>
      <c r="M6" s="2" t="s">
        <v>11</v>
      </c>
      <c r="N6" s="28">
        <v>1</v>
      </c>
    </row>
    <row r="7" spans="2:14" ht="17" thickBot="1" x14ac:dyDescent="0.25">
      <c r="B7" s="6" t="s">
        <v>12</v>
      </c>
      <c r="C7" s="10">
        <v>12</v>
      </c>
      <c r="E7" s="6" t="s">
        <v>12</v>
      </c>
      <c r="F7" s="35">
        <v>12</v>
      </c>
      <c r="H7" s="6" t="s">
        <v>12</v>
      </c>
      <c r="I7" s="64">
        <v>2593</v>
      </c>
      <c r="J7" s="64">
        <v>12</v>
      </c>
      <c r="M7" s="2" t="s">
        <v>15</v>
      </c>
      <c r="N7" s="33">
        <v>3</v>
      </c>
    </row>
    <row r="8" spans="2:14" ht="17" thickBot="1" x14ac:dyDescent="0.25">
      <c r="B8" s="2" t="s">
        <v>13</v>
      </c>
      <c r="C8" s="5">
        <v>10</v>
      </c>
      <c r="E8" s="2" t="s">
        <v>13</v>
      </c>
      <c r="F8" s="5">
        <v>10</v>
      </c>
      <c r="H8" s="2" t="s">
        <v>13</v>
      </c>
      <c r="I8" s="64">
        <v>45</v>
      </c>
      <c r="J8" s="64">
        <v>211</v>
      </c>
      <c r="M8" s="6" t="s">
        <v>14</v>
      </c>
      <c r="N8" s="45">
        <v>4</v>
      </c>
    </row>
    <row r="9" spans="2:14" ht="17" thickBot="1" x14ac:dyDescent="0.25">
      <c r="B9" s="6" t="s">
        <v>14</v>
      </c>
      <c r="C9" s="5">
        <v>4</v>
      </c>
      <c r="E9" s="6" t="s">
        <v>14</v>
      </c>
      <c r="F9" s="28">
        <v>1</v>
      </c>
      <c r="H9" s="6" t="s">
        <v>14</v>
      </c>
      <c r="I9" s="64">
        <v>5239</v>
      </c>
      <c r="J9" s="64">
        <v>83</v>
      </c>
      <c r="M9" s="6" t="s">
        <v>20</v>
      </c>
      <c r="N9" s="5">
        <v>5</v>
      </c>
    </row>
    <row r="10" spans="2:14" ht="17" thickBot="1" x14ac:dyDescent="0.25">
      <c r="B10" s="2" t="s">
        <v>15</v>
      </c>
      <c r="C10" s="5">
        <v>5</v>
      </c>
      <c r="E10" s="2" t="s">
        <v>15</v>
      </c>
      <c r="F10" s="5">
        <v>5</v>
      </c>
      <c r="H10" s="2" t="s">
        <v>15</v>
      </c>
      <c r="I10" s="64">
        <v>128</v>
      </c>
      <c r="J10" s="64">
        <v>107</v>
      </c>
      <c r="M10" s="6" t="s">
        <v>24</v>
      </c>
      <c r="N10" s="5">
        <v>6</v>
      </c>
    </row>
    <row r="11" spans="2:14" ht="17" thickBot="1" x14ac:dyDescent="0.25">
      <c r="B11" s="6" t="s">
        <v>16</v>
      </c>
      <c r="C11" s="9">
        <v>13</v>
      </c>
      <c r="E11" s="6" t="s">
        <v>16</v>
      </c>
      <c r="F11" s="37">
        <v>13</v>
      </c>
      <c r="H11" s="6" t="s">
        <v>16</v>
      </c>
      <c r="I11" s="64">
        <v>578</v>
      </c>
      <c r="J11" s="64">
        <v>52</v>
      </c>
      <c r="M11" s="6" t="s">
        <v>22</v>
      </c>
      <c r="N11" s="5">
        <v>7</v>
      </c>
    </row>
    <row r="12" spans="2:14" ht="17" thickBot="1" x14ac:dyDescent="0.25">
      <c r="B12" s="2" t="s">
        <v>17</v>
      </c>
      <c r="C12" s="10">
        <v>12</v>
      </c>
      <c r="E12" s="2" t="s">
        <v>17</v>
      </c>
      <c r="F12" s="35">
        <v>12</v>
      </c>
      <c r="H12" s="2" t="s">
        <v>17</v>
      </c>
      <c r="I12" s="64">
        <v>133</v>
      </c>
      <c r="J12" s="64">
        <v>9</v>
      </c>
      <c r="M12" s="2" t="s">
        <v>21</v>
      </c>
      <c r="N12" s="5">
        <v>8</v>
      </c>
    </row>
    <row r="13" spans="2:14" ht="17" thickBot="1" x14ac:dyDescent="0.25">
      <c r="B13" s="6" t="s">
        <v>18</v>
      </c>
      <c r="C13" s="10">
        <v>12</v>
      </c>
      <c r="E13" s="6" t="s">
        <v>18</v>
      </c>
      <c r="F13" s="35">
        <v>12</v>
      </c>
      <c r="H13" s="6" t="s">
        <v>18</v>
      </c>
      <c r="I13" s="64">
        <v>554</v>
      </c>
      <c r="J13" s="64">
        <v>3</v>
      </c>
      <c r="M13" s="2" t="s">
        <v>13</v>
      </c>
      <c r="N13" s="5">
        <v>9</v>
      </c>
    </row>
    <row r="14" spans="2:14" ht="17" thickBot="1" x14ac:dyDescent="0.25">
      <c r="B14" s="2" t="s">
        <v>19</v>
      </c>
      <c r="C14" s="5">
        <v>6</v>
      </c>
      <c r="E14" s="2" t="s">
        <v>19</v>
      </c>
      <c r="F14" s="40">
        <v>4</v>
      </c>
      <c r="H14" s="2" t="s">
        <v>19</v>
      </c>
      <c r="I14" s="64">
        <v>1100</v>
      </c>
      <c r="J14" s="64">
        <v>21</v>
      </c>
      <c r="M14" s="2" t="s">
        <v>19</v>
      </c>
      <c r="N14" s="5">
        <v>10</v>
      </c>
    </row>
    <row r="15" spans="2:14" ht="17" thickBot="1" x14ac:dyDescent="0.25">
      <c r="B15" s="6" t="s">
        <v>20</v>
      </c>
      <c r="C15" s="5">
        <v>9</v>
      </c>
      <c r="E15" s="6" t="s">
        <v>20</v>
      </c>
      <c r="F15" s="5">
        <v>7</v>
      </c>
      <c r="H15" s="6" t="s">
        <v>20</v>
      </c>
      <c r="I15" s="64">
        <v>77</v>
      </c>
      <c r="J15" s="64">
        <v>792</v>
      </c>
      <c r="M15" s="2" t="s">
        <v>23</v>
      </c>
      <c r="N15" s="5">
        <v>11</v>
      </c>
    </row>
    <row r="16" spans="2:14" ht="17" thickBot="1" x14ac:dyDescent="0.25">
      <c r="B16" s="2" t="s">
        <v>21</v>
      </c>
      <c r="C16" s="11">
        <v>3</v>
      </c>
      <c r="E16" s="2" t="s">
        <v>21</v>
      </c>
      <c r="F16" s="5">
        <v>6</v>
      </c>
      <c r="H16" s="2" t="s">
        <v>21</v>
      </c>
      <c r="I16" s="64">
        <v>1588</v>
      </c>
      <c r="J16" s="64">
        <v>30</v>
      </c>
      <c r="M16" s="6" t="s">
        <v>12</v>
      </c>
      <c r="N16" s="35">
        <v>12</v>
      </c>
    </row>
    <row r="17" spans="2:14" ht="17" thickBot="1" x14ac:dyDescent="0.25">
      <c r="B17" s="6" t="s">
        <v>22</v>
      </c>
      <c r="C17" s="5">
        <v>7</v>
      </c>
      <c r="E17" s="6" t="s">
        <v>22</v>
      </c>
      <c r="F17" s="5">
        <v>9</v>
      </c>
      <c r="H17" s="6" t="s">
        <v>22</v>
      </c>
      <c r="I17" s="64">
        <v>50</v>
      </c>
      <c r="J17" s="64">
        <v>91</v>
      </c>
      <c r="M17" s="2" t="s">
        <v>17</v>
      </c>
      <c r="N17" s="35">
        <v>12</v>
      </c>
    </row>
    <row r="18" spans="2:14" ht="17" thickBot="1" x14ac:dyDescent="0.25">
      <c r="B18" s="2" t="s">
        <v>23</v>
      </c>
      <c r="C18" s="5">
        <v>11</v>
      </c>
      <c r="E18" s="2" t="s">
        <v>23</v>
      </c>
      <c r="F18" s="5">
        <v>11</v>
      </c>
      <c r="H18" s="2" t="s">
        <v>23</v>
      </c>
      <c r="I18" s="64">
        <v>4064</v>
      </c>
      <c r="J18" s="64">
        <v>8</v>
      </c>
      <c r="M18" s="6" t="s">
        <v>18</v>
      </c>
      <c r="N18" s="35">
        <v>12</v>
      </c>
    </row>
    <row r="19" spans="2:14" ht="17" thickBot="1" x14ac:dyDescent="0.25">
      <c r="B19" s="6" t="s">
        <v>24</v>
      </c>
      <c r="C19" s="5">
        <v>8</v>
      </c>
      <c r="E19" s="6" t="s">
        <v>24</v>
      </c>
      <c r="F19" s="5">
        <v>8</v>
      </c>
      <c r="H19" s="6" t="s">
        <v>24</v>
      </c>
      <c r="I19" s="64">
        <v>72</v>
      </c>
      <c r="J19" s="64">
        <v>561</v>
      </c>
      <c r="M19" s="6" t="s">
        <v>16</v>
      </c>
      <c r="N19" s="37">
        <v>13</v>
      </c>
    </row>
  </sheetData>
  <sortState xmlns:xlrd2="http://schemas.microsoft.com/office/spreadsheetml/2017/richdata2" ref="B6:C19">
    <sortCondition ref="B5:B19"/>
  </sortState>
  <pageMargins left="0.7" right="0.7" top="0.75" bottom="0.75" header="0.3" footer="0.3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B74C-8F33-FF42-B3E4-AEC7FB661461}">
  <dimension ref="B1:M19"/>
  <sheetViews>
    <sheetView zoomScale="126" zoomScaleNormal="126" workbookViewId="0">
      <selection activeCell="H22" sqref="H22"/>
    </sheetView>
  </sheetViews>
  <sheetFormatPr baseColWidth="10" defaultRowHeight="16" x14ac:dyDescent="0.2"/>
  <sheetData>
    <row r="1" spans="2:13" ht="20" x14ac:dyDescent="0.2">
      <c r="B1" s="85" t="s">
        <v>6</v>
      </c>
    </row>
    <row r="3" spans="2:13" ht="32" x14ac:dyDescent="0.2">
      <c r="B3" s="80" t="s">
        <v>31</v>
      </c>
      <c r="C3" s="48"/>
      <c r="D3" s="48"/>
      <c r="E3" s="47" t="s">
        <v>32</v>
      </c>
      <c r="H3" s="82"/>
      <c r="I3" s="81" t="s">
        <v>34</v>
      </c>
      <c r="J3" s="48" t="s">
        <v>38</v>
      </c>
      <c r="L3" s="47" t="s">
        <v>33</v>
      </c>
    </row>
    <row r="4" spans="2:13" ht="17" thickBot="1" x14ac:dyDescent="0.25">
      <c r="B4" s="58"/>
      <c r="E4" s="58"/>
      <c r="H4" s="79"/>
      <c r="I4" s="79"/>
      <c r="J4" s="5"/>
      <c r="L4" s="58"/>
    </row>
    <row r="5" spans="2:13" ht="17" thickBot="1" x14ac:dyDescent="0.25">
      <c r="B5" s="6" t="s">
        <v>10</v>
      </c>
      <c r="C5" s="15">
        <v>1</v>
      </c>
      <c r="E5" s="6" t="s">
        <v>10</v>
      </c>
      <c r="F5" s="27">
        <v>1</v>
      </c>
      <c r="H5" s="6" t="s">
        <v>10</v>
      </c>
      <c r="I5" s="64">
        <v>1147</v>
      </c>
      <c r="J5" s="78">
        <v>175.54099972117069</v>
      </c>
      <c r="L5" s="6" t="s">
        <v>10</v>
      </c>
      <c r="M5" s="43">
        <v>3</v>
      </c>
    </row>
    <row r="6" spans="2:13" ht="17" thickBot="1" x14ac:dyDescent="0.25">
      <c r="B6" s="2" t="s">
        <v>11</v>
      </c>
      <c r="C6" s="8">
        <v>2</v>
      </c>
      <c r="E6" s="2" t="s">
        <v>11</v>
      </c>
      <c r="F6" s="30">
        <v>2</v>
      </c>
      <c r="H6" s="2" t="s">
        <v>11</v>
      </c>
      <c r="I6" s="64">
        <v>36</v>
      </c>
      <c r="J6" s="78">
        <v>439.53726927937578</v>
      </c>
      <c r="L6" s="2" t="s">
        <v>11</v>
      </c>
      <c r="M6" s="28">
        <v>1</v>
      </c>
    </row>
    <row r="7" spans="2:13" ht="17" thickBot="1" x14ac:dyDescent="0.25">
      <c r="B7" s="6" t="s">
        <v>12</v>
      </c>
      <c r="C7" s="10">
        <v>12</v>
      </c>
      <c r="E7" s="6" t="s">
        <v>12</v>
      </c>
      <c r="F7" s="5">
        <v>8</v>
      </c>
      <c r="H7" s="6" t="s">
        <v>12</v>
      </c>
      <c r="I7" s="64">
        <v>2593</v>
      </c>
      <c r="J7" s="78">
        <v>0.12731629166489439</v>
      </c>
      <c r="L7" s="6" t="s">
        <v>20</v>
      </c>
      <c r="M7" s="30">
        <v>2</v>
      </c>
    </row>
    <row r="8" spans="2:13" ht="17" thickBot="1" x14ac:dyDescent="0.25">
      <c r="B8" s="2" t="s">
        <v>13</v>
      </c>
      <c r="C8" s="5">
        <v>10</v>
      </c>
      <c r="E8" s="2" t="s">
        <v>13</v>
      </c>
      <c r="F8" s="5">
        <v>6</v>
      </c>
      <c r="H8" s="2" t="s">
        <v>13</v>
      </c>
      <c r="I8" s="64">
        <v>45</v>
      </c>
      <c r="J8" s="78">
        <v>2.2547365535753952</v>
      </c>
      <c r="L8" s="6" t="s">
        <v>14</v>
      </c>
      <c r="M8" s="45">
        <v>4</v>
      </c>
    </row>
    <row r="9" spans="2:13" ht="17" thickBot="1" x14ac:dyDescent="0.25">
      <c r="B9" s="6" t="s">
        <v>14</v>
      </c>
      <c r="C9" s="5">
        <v>4</v>
      </c>
      <c r="E9" s="6" t="s">
        <v>14</v>
      </c>
      <c r="F9" s="33">
        <v>3</v>
      </c>
      <c r="H9" s="6" t="s">
        <v>14</v>
      </c>
      <c r="I9" s="64">
        <v>5239</v>
      </c>
      <c r="J9" s="78">
        <v>8.8615100575459564</v>
      </c>
      <c r="L9" s="6" t="s">
        <v>22</v>
      </c>
      <c r="M9" s="5">
        <v>5</v>
      </c>
    </row>
    <row r="10" spans="2:13" ht="17" thickBot="1" x14ac:dyDescent="0.25">
      <c r="B10" s="2" t="s">
        <v>15</v>
      </c>
      <c r="C10" s="5">
        <v>5</v>
      </c>
      <c r="E10" s="2" t="s">
        <v>15</v>
      </c>
      <c r="F10" s="5">
        <v>6</v>
      </c>
      <c r="H10" s="2" t="s">
        <v>15</v>
      </c>
      <c r="I10" s="64">
        <v>128</v>
      </c>
      <c r="J10" s="78">
        <v>9.669075310689875</v>
      </c>
      <c r="L10" s="2" t="s">
        <v>15</v>
      </c>
      <c r="M10" s="5">
        <v>6</v>
      </c>
    </row>
    <row r="11" spans="2:13" ht="17" thickBot="1" x14ac:dyDescent="0.25">
      <c r="B11" s="6" t="s">
        <v>16</v>
      </c>
      <c r="C11" s="9">
        <v>13</v>
      </c>
      <c r="E11" s="6" t="s">
        <v>16</v>
      </c>
      <c r="F11" s="35">
        <v>12</v>
      </c>
      <c r="H11" s="6" t="s">
        <v>16</v>
      </c>
      <c r="I11" s="64">
        <v>578</v>
      </c>
      <c r="J11" s="78">
        <v>0</v>
      </c>
      <c r="L11" s="6" t="s">
        <v>24</v>
      </c>
      <c r="M11" s="5">
        <v>7</v>
      </c>
    </row>
    <row r="12" spans="2:13" ht="17" thickBot="1" x14ac:dyDescent="0.25">
      <c r="B12" s="2" t="s">
        <v>17</v>
      </c>
      <c r="C12" s="10">
        <v>12</v>
      </c>
      <c r="E12" s="2" t="s">
        <v>17</v>
      </c>
      <c r="F12" s="35">
        <v>12</v>
      </c>
      <c r="H12" s="2" t="s">
        <v>17</v>
      </c>
      <c r="I12" s="64">
        <v>133</v>
      </c>
      <c r="J12" s="78">
        <v>0.4357298474945534</v>
      </c>
      <c r="L12" s="2" t="s">
        <v>21</v>
      </c>
      <c r="M12" s="5">
        <v>8</v>
      </c>
    </row>
    <row r="13" spans="2:13" ht="17" thickBot="1" x14ac:dyDescent="0.25">
      <c r="B13" s="6" t="s">
        <v>18</v>
      </c>
      <c r="C13" s="10">
        <v>12</v>
      </c>
      <c r="E13" s="6" t="s">
        <v>18</v>
      </c>
      <c r="F13" s="5">
        <v>5</v>
      </c>
      <c r="H13" s="6" t="s">
        <v>18</v>
      </c>
      <c r="I13" s="64">
        <v>554</v>
      </c>
      <c r="J13" s="78">
        <v>1.2193819441490741</v>
      </c>
      <c r="L13" s="6" t="s">
        <v>18</v>
      </c>
      <c r="M13" s="5">
        <v>9</v>
      </c>
    </row>
    <row r="14" spans="2:13" ht="17" thickBot="1" x14ac:dyDescent="0.25">
      <c r="B14" s="2" t="s">
        <v>19</v>
      </c>
      <c r="C14" s="5">
        <v>6</v>
      </c>
      <c r="E14" s="2" t="s">
        <v>19</v>
      </c>
      <c r="F14" s="35">
        <v>12</v>
      </c>
      <c r="H14" s="2" t="s">
        <v>19</v>
      </c>
      <c r="I14" s="64">
        <v>1100</v>
      </c>
      <c r="J14" s="78">
        <v>1.7799390986409831</v>
      </c>
      <c r="L14" s="6" t="s">
        <v>12</v>
      </c>
      <c r="M14" s="5">
        <v>10</v>
      </c>
    </row>
    <row r="15" spans="2:13" ht="17" thickBot="1" x14ac:dyDescent="0.25">
      <c r="B15" s="6" t="s">
        <v>20</v>
      </c>
      <c r="C15" s="5">
        <v>9</v>
      </c>
      <c r="E15" s="6" t="s">
        <v>20</v>
      </c>
      <c r="F15" s="40">
        <v>4</v>
      </c>
      <c r="H15" s="6" t="s">
        <v>20</v>
      </c>
      <c r="I15" s="64">
        <v>77</v>
      </c>
      <c r="J15" s="78">
        <v>1115.250991980183</v>
      </c>
      <c r="L15" s="2" t="s">
        <v>13</v>
      </c>
      <c r="M15" s="5">
        <v>11</v>
      </c>
    </row>
    <row r="16" spans="2:13" ht="17" thickBot="1" x14ac:dyDescent="0.25">
      <c r="B16" s="2" t="s">
        <v>21</v>
      </c>
      <c r="C16" s="11">
        <v>3</v>
      </c>
      <c r="E16" s="2" t="s">
        <v>21</v>
      </c>
      <c r="F16" s="5">
        <v>7</v>
      </c>
      <c r="H16" s="2" t="s">
        <v>21</v>
      </c>
      <c r="I16" s="64">
        <v>1588</v>
      </c>
      <c r="J16" s="78">
        <v>1.698684776393083</v>
      </c>
      <c r="L16" s="6" t="s">
        <v>16</v>
      </c>
      <c r="M16" s="35">
        <v>12</v>
      </c>
    </row>
    <row r="17" spans="2:13" ht="17" thickBot="1" x14ac:dyDescent="0.25">
      <c r="B17" s="6" t="s">
        <v>22</v>
      </c>
      <c r="C17" s="5">
        <v>7</v>
      </c>
      <c r="E17" s="6" t="s">
        <v>22</v>
      </c>
      <c r="F17" s="5">
        <v>11</v>
      </c>
      <c r="H17" s="6" t="s">
        <v>22</v>
      </c>
      <c r="I17" s="64">
        <v>50</v>
      </c>
      <c r="J17" s="78">
        <v>77.108479448660646</v>
      </c>
      <c r="L17" s="2" t="s">
        <v>17</v>
      </c>
      <c r="M17" s="35">
        <v>12</v>
      </c>
    </row>
    <row r="18" spans="2:13" ht="17" thickBot="1" x14ac:dyDescent="0.25">
      <c r="B18" s="2" t="s">
        <v>23</v>
      </c>
      <c r="C18" s="5">
        <v>11</v>
      </c>
      <c r="E18" s="2" t="s">
        <v>23</v>
      </c>
      <c r="F18" s="37">
        <v>13</v>
      </c>
      <c r="H18" s="2" t="s">
        <v>23</v>
      </c>
      <c r="I18" s="64">
        <v>4064</v>
      </c>
      <c r="J18" s="78">
        <v>0.2144622611638051</v>
      </c>
      <c r="L18" s="2" t="s">
        <v>19</v>
      </c>
      <c r="M18" s="35">
        <v>12</v>
      </c>
    </row>
    <row r="19" spans="2:13" ht="17" thickBot="1" x14ac:dyDescent="0.25">
      <c r="B19" s="6" t="s">
        <v>24</v>
      </c>
      <c r="C19" s="5">
        <v>8</v>
      </c>
      <c r="E19" s="6" t="s">
        <v>24</v>
      </c>
      <c r="F19" s="5">
        <v>9</v>
      </c>
      <c r="H19" s="6" t="s">
        <v>24</v>
      </c>
      <c r="I19" s="64">
        <v>72</v>
      </c>
      <c r="J19" s="78">
        <v>116.6957085718517</v>
      </c>
      <c r="L19" s="2" t="s">
        <v>23</v>
      </c>
      <c r="M19" s="37">
        <v>13</v>
      </c>
    </row>
  </sheetData>
  <sortState xmlns:xlrd2="http://schemas.microsoft.com/office/spreadsheetml/2017/richdata2" ref="E6:F19">
    <sortCondition ref="E5:E19"/>
  </sortState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CR</vt:lpstr>
      <vt:lpstr>CR in order</vt:lpstr>
      <vt:lpstr>IRbio</vt:lpstr>
      <vt:lpstr>IR bio in order</vt:lpstr>
      <vt:lpstr>IRcells</vt:lpstr>
      <vt:lpstr>IR cells in order</vt:lpstr>
      <vt:lpstr>SJR1</vt:lpstr>
      <vt:lpstr>YBP2</vt:lpstr>
      <vt:lpstr>LSZ2</vt:lpstr>
      <vt:lpstr>Sheet1</vt:lpstr>
      <vt:lpstr>SJR2</vt:lpstr>
      <vt:lpstr>YBP1</vt:lpstr>
      <vt:lpstr>WLD2</vt:lpstr>
      <vt:lpstr>'CR in order'!Print_Area</vt:lpstr>
      <vt:lpstr>'IR bio in order'!Print_Area</vt:lpstr>
      <vt:lpstr>'IR cells in order'!Print_Area</vt:lpstr>
      <vt:lpstr>'LSZ2'!Print_Area</vt:lpstr>
      <vt:lpstr>'SJR1'!Print_Area</vt:lpstr>
      <vt:lpstr>'SJR2'!Print_Area</vt:lpstr>
      <vt:lpstr>'WLD2'!Print_Area</vt:lpstr>
      <vt:lpstr>YBP1!Print_Area</vt:lpstr>
      <vt:lpstr>YBP2!Print_Area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Adams</dc:creator>
  <cp:lastModifiedBy>Allison Adams</cp:lastModifiedBy>
  <cp:lastPrinted>2023-04-21T00:33:59Z</cp:lastPrinted>
  <dcterms:created xsi:type="dcterms:W3CDTF">2023-04-11T03:17:31Z</dcterms:created>
  <dcterms:modified xsi:type="dcterms:W3CDTF">2023-04-26T06:02:06Z</dcterms:modified>
</cp:coreProperties>
</file>