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Documents/Thesis/Microplankton/R Work/MicroplanktonAnalysis/data/Clearance Rates/Feeding Rates/"/>
    </mc:Choice>
  </mc:AlternateContent>
  <xr:revisionPtr revIDLastSave="0" documentId="13_ncr:1_{8F6B14F5-A3B9-FC48-94F9-02C2470B0A61}" xr6:coauthVersionLast="47" xr6:coauthVersionMax="47" xr10:uidLastSave="{00000000-0000-0000-0000-000000000000}"/>
  <bookViews>
    <workbookView xWindow="3380" yWindow="500" windowWidth="21260" windowHeight="15500" xr2:uid="{00000000-000D-0000-FFFF-FFFF00000000}"/>
  </bookViews>
  <sheets>
    <sheet name="Sheet1" sheetId="1" r:id="rId1"/>
    <sheet name="Alphabetical" sheetId="2" r:id="rId2"/>
    <sheet name="By Rank" sheetId="3" r:id="rId3"/>
    <sheet name="By YBP2" sheetId="4" r:id="rId4"/>
    <sheet name="By IR tota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5" l="1"/>
  <c r="D22" i="5"/>
  <c r="E22" i="5"/>
  <c r="F22" i="5"/>
  <c r="G22" i="5"/>
  <c r="B22" i="5"/>
  <c r="G21" i="5"/>
  <c r="F21" i="5"/>
  <c r="E21" i="5"/>
  <c r="D21" i="5"/>
  <c r="C21" i="5"/>
  <c r="B21" i="5"/>
  <c r="B21" i="4"/>
  <c r="G21" i="4"/>
  <c r="F21" i="4"/>
  <c r="E21" i="4"/>
  <c r="D21" i="4"/>
  <c r="C21" i="4"/>
  <c r="G21" i="3"/>
  <c r="F21" i="3"/>
  <c r="E21" i="3"/>
  <c r="D21" i="3"/>
  <c r="C21" i="3"/>
  <c r="B21" i="3"/>
  <c r="C21" i="2"/>
  <c r="D21" i="2"/>
  <c r="E21" i="2"/>
  <c r="F21" i="2"/>
  <c r="G21" i="2"/>
  <c r="B21" i="2"/>
  <c r="H20" i="5"/>
  <c r="H17" i="5"/>
  <c r="H18" i="5"/>
  <c r="H16" i="5"/>
  <c r="H14" i="5"/>
  <c r="H19" i="5"/>
  <c r="H15" i="5"/>
  <c r="H13" i="5"/>
  <c r="H12" i="5"/>
  <c r="H9" i="5"/>
  <c r="H11" i="5"/>
  <c r="H10" i="5"/>
  <c r="H7" i="5"/>
  <c r="H8" i="5"/>
  <c r="H5" i="5"/>
  <c r="H6" i="5"/>
  <c r="H4" i="5"/>
  <c r="H19" i="4"/>
  <c r="H18" i="4"/>
  <c r="H17" i="4"/>
  <c r="H14" i="4"/>
  <c r="H13" i="4"/>
  <c r="H15" i="4"/>
  <c r="H10" i="4"/>
  <c r="H16" i="4"/>
  <c r="H7" i="4"/>
  <c r="H12" i="4"/>
  <c r="H20" i="4"/>
  <c r="H9" i="4"/>
  <c r="H5" i="4"/>
  <c r="H11" i="4"/>
  <c r="H8" i="4"/>
  <c r="H6" i="4"/>
  <c r="H4" i="4"/>
  <c r="H11" i="3"/>
  <c r="H15" i="3"/>
  <c r="H16" i="3"/>
  <c r="H9" i="3"/>
  <c r="H7" i="3"/>
  <c r="H12" i="3"/>
  <c r="H13" i="3"/>
  <c r="H20" i="3"/>
  <c r="H10" i="3"/>
  <c r="H6" i="3"/>
  <c r="H4" i="3"/>
  <c r="H19" i="3"/>
  <c r="H14" i="3"/>
  <c r="H17" i="3"/>
  <c r="H18" i="3"/>
  <c r="H8" i="3"/>
  <c r="H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</calcChain>
</file>

<file path=xl/sharedStrings.xml><?xml version="1.0" encoding="utf-8"?>
<sst xmlns="http://schemas.openxmlformats.org/spreadsheetml/2006/main" count="366" uniqueCount="49">
  <si>
    <t>event</t>
  </si>
  <si>
    <t>group_size</t>
  </si>
  <si>
    <t>FRmnpgCcd</t>
  </si>
  <si>
    <t>FRmnUgCcd</t>
  </si>
  <si>
    <t>LSZ2</t>
  </si>
  <si>
    <t>CenDiaLg</t>
  </si>
  <si>
    <t>CenDiaSm</t>
  </si>
  <si>
    <t>ChlLg</t>
  </si>
  <si>
    <t>ChlSm</t>
  </si>
  <si>
    <t>ChnDiaLg</t>
  </si>
  <si>
    <t>ChnDiaSm</t>
  </si>
  <si>
    <t>CilLg</t>
  </si>
  <si>
    <t>CilSm</t>
  </si>
  <si>
    <t>CyanoLg</t>
  </si>
  <si>
    <t>CyanoSm</t>
  </si>
  <si>
    <t>DinoLg</t>
  </si>
  <si>
    <t>FlagLg</t>
  </si>
  <si>
    <t>FlagSm</t>
  </si>
  <si>
    <t>PenDiaLg</t>
  </si>
  <si>
    <t>PenDiaSm</t>
  </si>
  <si>
    <t>UnidLg</t>
  </si>
  <si>
    <t>UnidSm</t>
  </si>
  <si>
    <t>SJR1</t>
  </si>
  <si>
    <t>SJR2</t>
  </si>
  <si>
    <t>WLD2</t>
  </si>
  <si>
    <t>YBP1</t>
  </si>
  <si>
    <t>YBP2</t>
  </si>
  <si>
    <t>Total</t>
  </si>
  <si>
    <t>Cumulative Rank across events</t>
  </si>
  <si>
    <t>Note: Cumulative rank across events is an index of how that taxa group ranked from 1 to 15 in the sampling event, 14 = IR of 0, 15 = negative IR</t>
  </si>
  <si>
    <t>Mean Ingestion Rate, µg C d-1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</si>
  <si>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</si>
  <si>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</si>
  <si>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</si>
  <si>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</si>
  <si>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</si>
  <si>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</si>
  <si>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</si>
  <si>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</si>
  <si>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</si>
  <si>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Taxa Group</t>
  </si>
  <si>
    <t>Note steep drop after CenDiaSm</t>
  </si>
  <si>
    <t xml:space="preserve"> Larger total IR is skewed for the flaglg and pendialg by larger numbers in only one or a few sampling events</t>
  </si>
  <si>
    <t>Note: Cumulative rank across events is an index of how that taxa group ranked from 1 to 15 in the sampling event.</t>
  </si>
  <si>
    <t>14 = IR of 0, 15 = negative IR</t>
  </si>
  <si>
    <t>Note: The top 5 ranked taxa appear in the top 5 total as well.</t>
  </si>
  <si>
    <t xml:space="preserve">Line drawn btw largest </t>
  </si>
  <si>
    <t>change in rate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</si>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</sst>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2" borderId="1" xfId="0" applyNumberFormat="1" applyFill="1" applyBorder="1"/>
    <xf numFmtId="164" fontId="0" fillId="2" borderId="2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52">
    <dxf>
      <numFmt numFmtId="164" formatCode="0.00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outline="0">
        <bottom style="hair">
          <color auto="1"/>
        </bottom>
      </border>
    </dxf>
    <dxf>
      <numFmt numFmtId="164" formatCode="0.00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numFmt numFmtId="164" formatCode="0.00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outline="0">
        <bottom style="hair">
          <color auto="1"/>
        </bottom>
      </border>
    </dxf>
    <dxf>
      <numFmt numFmtId="164" formatCode="0.00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numFmt numFmtId="164" formatCode="0.00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outline="0">
        <bottom style="hair">
          <color auto="1"/>
        </bottom>
      </border>
    </dxf>
    <dxf>
      <numFmt numFmtId="164" formatCode="0.00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numFmt numFmtId="164" formatCode="0.00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outline="0">
        <bottom style="hair">
          <color auto="1"/>
        </bottom>
      </border>
    </dxf>
    <dxf>
      <numFmt numFmtId="164" formatCode="0.00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F60612-E364-B24D-9A15-119B110E002D}" name="Table3" displayName="Table3" ref="A3:I21" totalsRowShown="0" headerRowDxfId="51" headerRowBorderDxfId="50" tableBorderDxfId="49" totalsRowBorderDxfId="48">
  <autoFilter ref="A3:I21" xr:uid="{92F60612-E364-B24D-9A15-119B110E002D}"/>
  <sortState xmlns:xlrd2="http://schemas.microsoft.com/office/spreadsheetml/2017/richdata2" ref="A4:I20">
    <sortCondition ref="A3:A20"/>
  </sortState>
  <tableColumns count="9">
    <tableColumn id="1" xr3:uid="{B13F2A94-436D-F648-BA03-D7D06517C9BA}" name="Column1" dataDxfId="47"/>
    <tableColumn id="2" xr3:uid="{ACF46208-4FD0-924D-9903-F53C7AD2F323}" name="Column2" dataDxfId="46"/>
    <tableColumn id="3" xr3:uid="{B405286A-E7DD-5C45-A67B-FE37A1BAF265}" name="Column3" dataDxfId="45"/>
    <tableColumn id="4" xr3:uid="{8BBB5F8A-93DC-024E-AFD5-4C1F46E28280}" name="Column4" dataDxfId="44"/>
    <tableColumn id="5" xr3:uid="{0BDBB952-C4C1-7F42-BEEE-13F6505658C5}" name="Column5" dataDxfId="43"/>
    <tableColumn id="6" xr3:uid="{438500DE-C818-2448-A9C0-A15B36472E44}" name="Column6" dataDxfId="42"/>
    <tableColumn id="7" xr3:uid="{6888A48D-1ABB-FC48-972E-1F08AAF8CBBB}" name="Column7" dataDxfId="41"/>
    <tableColumn id="8" xr3:uid="{73C5D1EF-F1B0-D843-A8F6-B822611334FD}" name="Column8" dataDxfId="40">
      <calculatedColumnFormula>SUM(B4:G4)</calculatedColumnFormula>
    </tableColumn>
    <tableColumn id="9" xr3:uid="{BD9A40DD-5EBE-ED42-B799-46506378FE80}" name="Column9" dataDxfId="39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D4D105-69E7-AA46-9E6F-64926A17C724}" name="Table35" displayName="Table35" ref="A3:I21" totalsRowShown="0" headerRowDxfId="38" headerRowBorderDxfId="37" tableBorderDxfId="36" totalsRowBorderDxfId="35">
  <autoFilter ref="A3:I21" xr:uid="{92F60612-E364-B24D-9A15-119B110E002D}"/>
  <sortState xmlns:xlrd2="http://schemas.microsoft.com/office/spreadsheetml/2017/richdata2" ref="A4:I20">
    <sortCondition ref="I3:I20"/>
  </sortState>
  <tableColumns count="9">
    <tableColumn id="1" xr3:uid="{92DE4CCE-AF3C-4646-AE4F-A3DCF0F53FE1}" name="Column1" dataDxfId="34"/>
    <tableColumn id="2" xr3:uid="{D1AE17BA-1D93-2640-838B-994F6D764611}" name="Column2" dataDxfId="33"/>
    <tableColumn id="3" xr3:uid="{2D77B00A-CF84-5145-9ED6-B49BF3EFBFF7}" name="Column3" dataDxfId="32"/>
    <tableColumn id="4" xr3:uid="{78EAD6A1-FB50-764D-889C-7CF8D683D558}" name="Column4" dataDxfId="31"/>
    <tableColumn id="5" xr3:uid="{79AAA7AA-F43E-C34D-99CD-2C849470E0F8}" name="Column5" dataDxfId="30"/>
    <tableColumn id="6" xr3:uid="{B1D113DA-213B-4049-8A42-563C03A72BCE}" name="Column6" dataDxfId="29"/>
    <tableColumn id="7" xr3:uid="{876D342F-99B4-8541-A4BC-6381520EE79D}" name="Column7" dataDxfId="28"/>
    <tableColumn id="8" xr3:uid="{E0026D9C-BEB6-0E41-9BDE-B054E29429C4}" name="Column8" dataDxfId="27">
      <calculatedColumnFormula>SUM(B4:G4)</calculatedColumnFormula>
    </tableColumn>
    <tableColumn id="9" xr3:uid="{B261DFA3-AB39-BD47-8E4C-1EED1E32A0AC}" name="Column9" dataDxfId="26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A0109B-B4E4-2448-A5A9-E8F8BB3965FE}" name="Table356" displayName="Table356" ref="A3:I20" totalsRowShown="0" headerRowDxfId="25" headerRowBorderDxfId="24" tableBorderDxfId="23" totalsRowBorderDxfId="22">
  <autoFilter ref="A3:I20" xr:uid="{92F60612-E364-B24D-9A15-119B110E002D}"/>
  <sortState xmlns:xlrd2="http://schemas.microsoft.com/office/spreadsheetml/2017/richdata2" ref="A4:I20">
    <sortCondition descending="1" ref="G3:G20"/>
  </sortState>
  <tableColumns count="9">
    <tableColumn id="1" xr3:uid="{7D20D55E-CD4A-0243-A415-CC7ADF909A9F}" name="Column1" dataDxfId="21"/>
    <tableColumn id="2" xr3:uid="{48102440-3783-C94D-B3F6-44A6EC3A876E}" name="Column2" dataDxfId="20"/>
    <tableColumn id="3" xr3:uid="{2C2724E3-917C-FB4D-B576-9E41D05046A9}" name="Column3" dataDxfId="19"/>
    <tableColumn id="4" xr3:uid="{A92EECE8-44B7-D941-8BEF-5F45BCCDDCCD}" name="Column4" dataDxfId="18"/>
    <tableColumn id="5" xr3:uid="{A6E3BF8F-0CCF-5C48-933E-4305809ADCF3}" name="Column5" dataDxfId="17"/>
    <tableColumn id="6" xr3:uid="{BFF58D02-B8BF-644C-9887-42A2C8C53FE9}" name="Column6" dataDxfId="16"/>
    <tableColumn id="7" xr3:uid="{3DFC20BB-7F69-364A-8453-8FD110E40983}" name="Column7" dataDxfId="15"/>
    <tableColumn id="8" xr3:uid="{116968E7-3439-6444-8AA2-B6AAC1D79A6C}" name="Column8" dataDxfId="14">
      <calculatedColumnFormula>SUM(B4:G4)</calculatedColumnFormula>
    </tableColumn>
    <tableColumn id="9" xr3:uid="{70A49932-6F8A-A246-8DED-427AC8CFE06F}" name="Column9" dataDxfId="13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B3AA87-08A1-DC4B-98BC-3F40B9EFBB98}" name="Table3567" displayName="Table3567" ref="A3:I20" totalsRowShown="0" headerRowDxfId="12" headerRowBorderDxfId="11" tableBorderDxfId="10" totalsRowBorderDxfId="9">
  <autoFilter ref="A3:I20" xr:uid="{92F60612-E364-B24D-9A15-119B110E002D}"/>
  <sortState xmlns:xlrd2="http://schemas.microsoft.com/office/spreadsheetml/2017/richdata2" ref="A4:I20">
    <sortCondition descending="1" ref="H3:H20"/>
  </sortState>
  <tableColumns count="9">
    <tableColumn id="1" xr3:uid="{A0726D03-E4A9-C14F-A3AF-7717064C0F18}" name="Column1" dataDxfId="8"/>
    <tableColumn id="2" xr3:uid="{8402305A-7B87-C243-AB84-6B99C4124C36}" name="Column2" dataDxfId="7"/>
    <tableColumn id="3" xr3:uid="{D0E5A25B-1EB2-AF4B-8AB0-62F5A554D5F6}" name="Column3" dataDxfId="6"/>
    <tableColumn id="4" xr3:uid="{84C3907F-2C4A-E142-851D-451711116D69}" name="Column4" dataDxfId="5"/>
    <tableColumn id="5" xr3:uid="{4D22B1CB-C8B2-0545-B593-5932F6B9E70A}" name="Column5" dataDxfId="4"/>
    <tableColumn id="6" xr3:uid="{ED907D6F-FB39-664D-9594-CA0D916B0EB2}" name="Column6" dataDxfId="3"/>
    <tableColumn id="7" xr3:uid="{14EC3EFB-832C-F04F-8968-D19C6C87706D}" name="Column7" dataDxfId="2"/>
    <tableColumn id="8" xr3:uid="{05658952-0307-DC42-B564-71DD924361AE}" name="Column8" dataDxfId="1">
      <calculatedColumnFormula>SUM(B4:G4)</calculatedColumnFormula>
    </tableColumn>
    <tableColumn id="9" xr3:uid="{CCFD0361-F2B5-4645-8D0F-249C9A0F7C65}" name="Column9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tabSelected="1" zoomScale="150" zoomScaleNormal="150" workbookViewId="0">
      <selection activeCell="H6" sqref="H6"/>
    </sheetView>
  </sheetViews>
  <sheetFormatPr baseColWidth="10" defaultColWidth="8.83203125" defaultRowHeight="15" x14ac:dyDescent="0.2"/>
  <cols>
    <col min="3" max="4" width="12.6640625" bestFit="1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 s="2">
        <v>1232716.3960854909</v>
      </c>
      <c r="D2" s="2">
        <v>1.232716396085491</v>
      </c>
    </row>
    <row r="3" spans="1:4" x14ac:dyDescent="0.2">
      <c r="A3" t="s">
        <v>4</v>
      </c>
      <c r="B3" t="s">
        <v>6</v>
      </c>
      <c r="C3" s="2">
        <v>342176.01031365158</v>
      </c>
      <c r="D3" s="2">
        <v>0.34217601031365158</v>
      </c>
    </row>
    <row r="4" spans="1:4" x14ac:dyDescent="0.2">
      <c r="A4" t="s">
        <v>4</v>
      </c>
      <c r="B4" t="s">
        <v>7</v>
      </c>
      <c r="C4" s="2">
        <v>2287.959813177501</v>
      </c>
      <c r="D4" s="2">
        <v>2.287959813177501E-3</v>
      </c>
    </row>
    <row r="5" spans="1:4" x14ac:dyDescent="0.2">
      <c r="A5" t="s">
        <v>4</v>
      </c>
      <c r="B5" t="s">
        <v>8</v>
      </c>
      <c r="C5" s="2">
        <v>11.22147564861438</v>
      </c>
      <c r="D5" s="2">
        <v>1.1221475648614381E-5</v>
      </c>
    </row>
    <row r="6" spans="1:4" x14ac:dyDescent="0.2">
      <c r="A6" t="s">
        <v>4</v>
      </c>
      <c r="B6" t="s">
        <v>9</v>
      </c>
      <c r="C6" s="2">
        <v>1286.7884868972019</v>
      </c>
      <c r="D6" s="2">
        <v>1.2867884868972021E-3</v>
      </c>
    </row>
    <row r="7" spans="1:4" x14ac:dyDescent="0.2">
      <c r="A7" t="s">
        <v>4</v>
      </c>
      <c r="B7" t="s">
        <v>10</v>
      </c>
      <c r="C7" s="2">
        <v>0</v>
      </c>
      <c r="D7" s="2">
        <v>0</v>
      </c>
    </row>
    <row r="8" spans="1:4" x14ac:dyDescent="0.2">
      <c r="A8" t="s">
        <v>4</v>
      </c>
      <c r="B8" t="s">
        <v>11</v>
      </c>
      <c r="C8" s="2">
        <v>69955.205982214888</v>
      </c>
      <c r="D8" s="2">
        <v>6.9955205982214885E-2</v>
      </c>
    </row>
    <row r="9" spans="1:4" x14ac:dyDescent="0.2">
      <c r="A9" t="s">
        <v>4</v>
      </c>
      <c r="B9" t="s">
        <v>12</v>
      </c>
      <c r="C9" s="2">
        <v>11183.20614070625</v>
      </c>
      <c r="D9" s="2">
        <v>1.118320614070625E-2</v>
      </c>
    </row>
    <row r="10" spans="1:4" x14ac:dyDescent="0.2">
      <c r="A10" t="s">
        <v>4</v>
      </c>
      <c r="B10" t="s">
        <v>13</v>
      </c>
      <c r="C10" s="2">
        <v>0</v>
      </c>
      <c r="D10" s="2">
        <v>0</v>
      </c>
    </row>
    <row r="11" spans="1:4" x14ac:dyDescent="0.2">
      <c r="A11" t="s">
        <v>4</v>
      </c>
      <c r="B11" t="s">
        <v>14</v>
      </c>
      <c r="C11" s="2">
        <v>0</v>
      </c>
      <c r="D11" s="2">
        <v>0</v>
      </c>
    </row>
    <row r="12" spans="1:4" x14ac:dyDescent="0.2">
      <c r="A12" t="s">
        <v>4</v>
      </c>
      <c r="B12" t="s">
        <v>15</v>
      </c>
      <c r="C12" s="2">
        <v>12258.81994975722</v>
      </c>
      <c r="D12" s="2">
        <v>1.225881994975722E-2</v>
      </c>
    </row>
    <row r="13" spans="1:4" x14ac:dyDescent="0.2">
      <c r="A13" t="s">
        <v>4</v>
      </c>
      <c r="B13" t="s">
        <v>16</v>
      </c>
      <c r="C13" s="2">
        <v>0</v>
      </c>
      <c r="D13" s="2">
        <v>0</v>
      </c>
    </row>
    <row r="14" spans="1:4" x14ac:dyDescent="0.2">
      <c r="A14" t="s">
        <v>4</v>
      </c>
      <c r="B14" t="s">
        <v>17</v>
      </c>
      <c r="C14" s="2">
        <v>57933.647685695018</v>
      </c>
      <c r="D14" s="2">
        <v>5.7933647685695019E-2</v>
      </c>
    </row>
    <row r="15" spans="1:4" x14ac:dyDescent="0.2">
      <c r="A15" t="s">
        <v>4</v>
      </c>
      <c r="B15" t="s">
        <v>18</v>
      </c>
      <c r="C15" s="2">
        <v>365.06662174106242</v>
      </c>
      <c r="D15" s="2">
        <v>3.6506662174106238E-4</v>
      </c>
    </row>
    <row r="16" spans="1:4" x14ac:dyDescent="0.2">
      <c r="A16" t="s">
        <v>4</v>
      </c>
      <c r="B16" t="s">
        <v>19</v>
      </c>
      <c r="C16" s="2">
        <v>908.79762227142226</v>
      </c>
      <c r="D16" s="2">
        <v>9.0879762227142225E-4</v>
      </c>
    </row>
    <row r="17" spans="1:4" x14ac:dyDescent="0.2">
      <c r="A17" t="s">
        <v>4</v>
      </c>
      <c r="B17" t="s">
        <v>20</v>
      </c>
      <c r="C17" s="2">
        <v>-168.86422581402351</v>
      </c>
      <c r="D17" s="2">
        <v>-1.688642258140235E-4</v>
      </c>
    </row>
    <row r="18" spans="1:4" x14ac:dyDescent="0.2">
      <c r="A18" t="s">
        <v>4</v>
      </c>
      <c r="B18" t="s">
        <v>21</v>
      </c>
      <c r="C18" s="2">
        <v>995.66590535353089</v>
      </c>
      <c r="D18" s="2">
        <v>9.9566590535353082E-4</v>
      </c>
    </row>
    <row r="19" spans="1:4" x14ac:dyDescent="0.2">
      <c r="A19" t="s">
        <v>22</v>
      </c>
      <c r="B19" t="s">
        <v>5</v>
      </c>
      <c r="C19" s="2">
        <v>1195213.4293517601</v>
      </c>
      <c r="D19" s="2">
        <v>1.19521342935176</v>
      </c>
    </row>
    <row r="20" spans="1:4" x14ac:dyDescent="0.2">
      <c r="A20" t="s">
        <v>22</v>
      </c>
      <c r="B20" t="s">
        <v>6</v>
      </c>
      <c r="C20" s="2">
        <v>90824.773413815201</v>
      </c>
      <c r="D20" s="2">
        <v>9.0824773413815202E-2</v>
      </c>
    </row>
    <row r="21" spans="1:4" x14ac:dyDescent="0.2">
      <c r="A21" t="s">
        <v>22</v>
      </c>
      <c r="B21" t="s">
        <v>7</v>
      </c>
      <c r="C21" s="2">
        <v>0</v>
      </c>
      <c r="D21" s="2">
        <v>0</v>
      </c>
    </row>
    <row r="22" spans="1:4" x14ac:dyDescent="0.2">
      <c r="A22" t="s">
        <v>22</v>
      </c>
      <c r="B22" t="s">
        <v>8</v>
      </c>
      <c r="C22" s="2">
        <v>-288.83545625563698</v>
      </c>
      <c r="D22" s="2">
        <v>-2.8883545625563699E-4</v>
      </c>
    </row>
    <row r="23" spans="1:4" x14ac:dyDescent="0.2">
      <c r="A23" t="s">
        <v>22</v>
      </c>
      <c r="B23" t="s">
        <v>9</v>
      </c>
      <c r="C23" s="2">
        <v>0</v>
      </c>
      <c r="D23" s="2">
        <v>0</v>
      </c>
    </row>
    <row r="24" spans="1:4" x14ac:dyDescent="0.2">
      <c r="A24" t="s">
        <v>22</v>
      </c>
      <c r="B24" t="s">
        <v>10</v>
      </c>
      <c r="C24" s="2">
        <v>0</v>
      </c>
      <c r="D24" s="2">
        <v>0</v>
      </c>
    </row>
    <row r="25" spans="1:4" x14ac:dyDescent="0.2">
      <c r="A25" t="s">
        <v>22</v>
      </c>
      <c r="B25" t="s">
        <v>11</v>
      </c>
      <c r="C25" s="2">
        <v>108533.23037048891</v>
      </c>
      <c r="D25" s="2">
        <v>0.1085332303704889</v>
      </c>
    </row>
    <row r="26" spans="1:4" x14ac:dyDescent="0.2">
      <c r="A26" t="s">
        <v>22</v>
      </c>
      <c r="B26" t="s">
        <v>12</v>
      </c>
      <c r="C26" s="2">
        <v>66134.395776257355</v>
      </c>
      <c r="D26" s="2">
        <v>6.6134395776257349E-2</v>
      </c>
    </row>
    <row r="27" spans="1:4" x14ac:dyDescent="0.2">
      <c r="A27" t="s">
        <v>22</v>
      </c>
      <c r="B27" t="s">
        <v>13</v>
      </c>
      <c r="C27" s="2">
        <v>-650.28372407890208</v>
      </c>
      <c r="D27" s="2">
        <v>-6.5028372407890207E-4</v>
      </c>
    </row>
    <row r="28" spans="1:4" x14ac:dyDescent="0.2">
      <c r="A28" t="s">
        <v>22</v>
      </c>
      <c r="B28" t="s">
        <v>14</v>
      </c>
      <c r="C28" s="2">
        <v>0</v>
      </c>
      <c r="D28" s="2">
        <v>0</v>
      </c>
    </row>
    <row r="29" spans="1:4" x14ac:dyDescent="0.2">
      <c r="A29" t="s">
        <v>22</v>
      </c>
      <c r="B29" t="s">
        <v>15</v>
      </c>
      <c r="C29" s="2">
        <v>0</v>
      </c>
      <c r="D29" s="2">
        <v>0</v>
      </c>
    </row>
    <row r="30" spans="1:4" x14ac:dyDescent="0.2">
      <c r="A30" t="s">
        <v>22</v>
      </c>
      <c r="B30" t="s">
        <v>16</v>
      </c>
      <c r="C30" s="2">
        <v>61.056591595645877</v>
      </c>
      <c r="D30" s="2">
        <v>6.1056591595645877E-5</v>
      </c>
    </row>
    <row r="31" spans="1:4" x14ac:dyDescent="0.2">
      <c r="A31" t="s">
        <v>22</v>
      </c>
      <c r="B31" t="s">
        <v>17</v>
      </c>
      <c r="C31" s="2">
        <v>5238.2505747973828</v>
      </c>
      <c r="D31" s="2">
        <v>5.2382505747973832E-3</v>
      </c>
    </row>
    <row r="32" spans="1:4" x14ac:dyDescent="0.2">
      <c r="A32" t="s">
        <v>22</v>
      </c>
      <c r="B32" t="s">
        <v>18</v>
      </c>
      <c r="C32" s="2">
        <v>98.527482279524904</v>
      </c>
      <c r="D32" s="2">
        <v>9.852748227952491E-5</v>
      </c>
    </row>
    <row r="33" spans="1:4" x14ac:dyDescent="0.2">
      <c r="A33" t="s">
        <v>22</v>
      </c>
      <c r="B33" t="s">
        <v>19</v>
      </c>
      <c r="C33" s="2">
        <v>24.325244618467011</v>
      </c>
      <c r="D33" s="2">
        <v>2.4325244618467011E-5</v>
      </c>
    </row>
    <row r="34" spans="1:4" x14ac:dyDescent="0.2">
      <c r="A34" t="s">
        <v>22</v>
      </c>
      <c r="B34" t="s">
        <v>20</v>
      </c>
      <c r="C34" s="2">
        <v>-85378.522419077461</v>
      </c>
      <c r="D34" s="2">
        <v>-8.5378522419077466E-2</v>
      </c>
    </row>
    <row r="35" spans="1:4" x14ac:dyDescent="0.2">
      <c r="A35" t="s">
        <v>22</v>
      </c>
      <c r="B35" t="s">
        <v>21</v>
      </c>
      <c r="C35" s="2">
        <v>-4561.7546931906354</v>
      </c>
      <c r="D35" s="2">
        <v>-4.5617546931906354E-3</v>
      </c>
    </row>
    <row r="36" spans="1:4" x14ac:dyDescent="0.2">
      <c r="A36" t="s">
        <v>23</v>
      </c>
      <c r="B36" t="s">
        <v>5</v>
      </c>
      <c r="C36" s="2">
        <v>42996.184405916967</v>
      </c>
      <c r="D36" s="2">
        <v>4.2996184405916973E-2</v>
      </c>
    </row>
    <row r="37" spans="1:4" x14ac:dyDescent="0.2">
      <c r="A37" t="s">
        <v>23</v>
      </c>
      <c r="B37" t="s">
        <v>6</v>
      </c>
      <c r="C37" s="2">
        <v>17583.692813696642</v>
      </c>
      <c r="D37" s="2">
        <v>1.7583692813696639E-2</v>
      </c>
    </row>
    <row r="38" spans="1:4" x14ac:dyDescent="0.2">
      <c r="A38" t="s">
        <v>23</v>
      </c>
      <c r="B38" t="s">
        <v>7</v>
      </c>
      <c r="C38" s="2">
        <v>0</v>
      </c>
      <c r="D38" s="2">
        <v>0</v>
      </c>
    </row>
    <row r="39" spans="1:4" x14ac:dyDescent="0.2">
      <c r="A39" t="s">
        <v>23</v>
      </c>
      <c r="B39" t="s">
        <v>8</v>
      </c>
      <c r="C39" s="2">
        <v>717.20378676732014</v>
      </c>
      <c r="D39" s="2">
        <v>7.1720378676732015E-4</v>
      </c>
    </row>
    <row r="40" spans="1:4" x14ac:dyDescent="0.2">
      <c r="A40" t="s">
        <v>23</v>
      </c>
      <c r="B40" t="s">
        <v>9</v>
      </c>
      <c r="C40" s="2">
        <v>0</v>
      </c>
      <c r="D40" s="2">
        <v>0</v>
      </c>
    </row>
    <row r="41" spans="1:4" x14ac:dyDescent="0.2">
      <c r="A41" t="s">
        <v>23</v>
      </c>
      <c r="B41" t="s">
        <v>10</v>
      </c>
      <c r="C41" s="2">
        <v>0</v>
      </c>
      <c r="D41" s="2">
        <v>0</v>
      </c>
    </row>
    <row r="42" spans="1:4" x14ac:dyDescent="0.2">
      <c r="A42" t="s">
        <v>23</v>
      </c>
      <c r="B42" t="s">
        <v>11</v>
      </c>
      <c r="C42" s="2">
        <v>45722.667775062961</v>
      </c>
      <c r="D42" s="2">
        <v>4.572266777506296E-2</v>
      </c>
    </row>
    <row r="43" spans="1:4" x14ac:dyDescent="0.2">
      <c r="A43" t="s">
        <v>23</v>
      </c>
      <c r="B43" t="s">
        <v>12</v>
      </c>
      <c r="C43" s="2">
        <v>15273.21348255072</v>
      </c>
      <c r="D43" s="2">
        <v>1.5273213482550721E-2</v>
      </c>
    </row>
    <row r="44" spans="1:4" x14ac:dyDescent="0.2">
      <c r="A44" t="s">
        <v>23</v>
      </c>
      <c r="B44" t="s">
        <v>13</v>
      </c>
      <c r="C44" s="2">
        <v>23239.636792669709</v>
      </c>
      <c r="D44" s="2">
        <v>2.3239636792669709E-2</v>
      </c>
    </row>
    <row r="45" spans="1:4" x14ac:dyDescent="0.2">
      <c r="A45" t="s">
        <v>23</v>
      </c>
      <c r="B45" t="s">
        <v>14</v>
      </c>
      <c r="C45" s="2">
        <v>0</v>
      </c>
      <c r="D45" s="2">
        <v>0</v>
      </c>
    </row>
    <row r="46" spans="1:4" x14ac:dyDescent="0.2">
      <c r="A46" t="s">
        <v>23</v>
      </c>
      <c r="B46" t="s">
        <v>15</v>
      </c>
      <c r="C46" s="2">
        <v>0</v>
      </c>
      <c r="D46" s="2">
        <v>0</v>
      </c>
    </row>
    <row r="47" spans="1:4" x14ac:dyDescent="0.2">
      <c r="A47" t="s">
        <v>23</v>
      </c>
      <c r="B47" t="s">
        <v>16</v>
      </c>
      <c r="C47" s="2">
        <v>0</v>
      </c>
      <c r="D47" s="2">
        <v>0</v>
      </c>
    </row>
    <row r="48" spans="1:4" x14ac:dyDescent="0.2">
      <c r="A48" t="s">
        <v>23</v>
      </c>
      <c r="B48" t="s">
        <v>17</v>
      </c>
      <c r="C48" s="2">
        <v>41718.021963100888</v>
      </c>
      <c r="D48" s="2">
        <v>4.1718021963100878E-2</v>
      </c>
    </row>
    <row r="49" spans="1:4" x14ac:dyDescent="0.2">
      <c r="A49" t="s">
        <v>23</v>
      </c>
      <c r="B49" t="s">
        <v>18</v>
      </c>
      <c r="C49" s="2">
        <v>531.08842754560658</v>
      </c>
      <c r="D49" s="2">
        <v>5.3108842754560654E-4</v>
      </c>
    </row>
    <row r="50" spans="1:4" x14ac:dyDescent="0.2">
      <c r="A50" t="s">
        <v>23</v>
      </c>
      <c r="B50" t="s">
        <v>19</v>
      </c>
      <c r="C50" s="2">
        <v>2060.0826885646052</v>
      </c>
      <c r="D50" s="2">
        <v>2.060082688564605E-3</v>
      </c>
    </row>
    <row r="51" spans="1:4" x14ac:dyDescent="0.2">
      <c r="A51" t="s">
        <v>23</v>
      </c>
      <c r="B51" t="s">
        <v>20</v>
      </c>
      <c r="C51" s="2">
        <v>-3807.74813766236</v>
      </c>
      <c r="D51" s="2">
        <v>-3.8077481376623591E-3</v>
      </c>
    </row>
    <row r="52" spans="1:4" x14ac:dyDescent="0.2">
      <c r="A52" t="s">
        <v>23</v>
      </c>
      <c r="B52" t="s">
        <v>21</v>
      </c>
      <c r="C52" s="2">
        <v>10913.75501918625</v>
      </c>
      <c r="D52" s="2">
        <v>1.091375501918625E-2</v>
      </c>
    </row>
    <row r="53" spans="1:4" x14ac:dyDescent="0.2">
      <c r="A53" t="s">
        <v>24</v>
      </c>
      <c r="B53" t="s">
        <v>5</v>
      </c>
      <c r="C53" s="2">
        <v>8484.1216404242823</v>
      </c>
      <c r="D53" s="2">
        <v>8.484121640424282E-3</v>
      </c>
    </row>
    <row r="54" spans="1:4" x14ac:dyDescent="0.2">
      <c r="A54" t="s">
        <v>24</v>
      </c>
      <c r="B54" t="s">
        <v>6</v>
      </c>
      <c r="C54" s="2">
        <v>-1208.3956297413581</v>
      </c>
      <c r="D54" s="2">
        <v>-1.2083956297413579E-3</v>
      </c>
    </row>
    <row r="55" spans="1:4" x14ac:dyDescent="0.2">
      <c r="A55" t="s">
        <v>24</v>
      </c>
      <c r="B55" t="s">
        <v>7</v>
      </c>
      <c r="C55" s="2">
        <v>0</v>
      </c>
      <c r="D55" s="2">
        <v>0</v>
      </c>
    </row>
    <row r="56" spans="1:4" x14ac:dyDescent="0.2">
      <c r="A56" t="s">
        <v>24</v>
      </c>
      <c r="B56" t="s">
        <v>8</v>
      </c>
      <c r="C56" s="2">
        <v>-227.71472420845109</v>
      </c>
      <c r="D56" s="2">
        <v>-2.2771472420845111E-4</v>
      </c>
    </row>
    <row r="57" spans="1:4" x14ac:dyDescent="0.2">
      <c r="A57" t="s">
        <v>24</v>
      </c>
      <c r="B57" t="s">
        <v>9</v>
      </c>
      <c r="C57" s="2">
        <v>0</v>
      </c>
      <c r="D57" s="2">
        <v>0</v>
      </c>
    </row>
    <row r="58" spans="1:4" x14ac:dyDescent="0.2">
      <c r="A58" t="s">
        <v>24</v>
      </c>
      <c r="B58" t="s">
        <v>10</v>
      </c>
      <c r="C58" s="2">
        <v>0</v>
      </c>
      <c r="D58" s="2">
        <v>0</v>
      </c>
    </row>
    <row r="59" spans="1:4" x14ac:dyDescent="0.2">
      <c r="A59" t="s">
        <v>24</v>
      </c>
      <c r="B59" t="s">
        <v>11</v>
      </c>
      <c r="C59" s="2">
        <v>48279.830770262313</v>
      </c>
      <c r="D59" s="2">
        <v>4.8279830770262308E-2</v>
      </c>
    </row>
    <row r="60" spans="1:4" x14ac:dyDescent="0.2">
      <c r="A60" t="s">
        <v>24</v>
      </c>
      <c r="B60" t="s">
        <v>12</v>
      </c>
      <c r="C60" s="2">
        <v>21541.345398655481</v>
      </c>
      <c r="D60" s="2">
        <v>2.154134539865548E-2</v>
      </c>
    </row>
    <row r="61" spans="1:4" x14ac:dyDescent="0.2">
      <c r="A61" t="s">
        <v>24</v>
      </c>
      <c r="B61" t="s">
        <v>13</v>
      </c>
      <c r="C61" s="2">
        <v>19627.910512735209</v>
      </c>
      <c r="D61" s="2">
        <v>1.962791051273521E-2</v>
      </c>
    </row>
    <row r="62" spans="1:4" x14ac:dyDescent="0.2">
      <c r="A62" t="s">
        <v>24</v>
      </c>
      <c r="B62" t="s">
        <v>14</v>
      </c>
      <c r="C62" s="2">
        <v>0</v>
      </c>
      <c r="D62" s="2">
        <v>0</v>
      </c>
    </row>
    <row r="63" spans="1:4" x14ac:dyDescent="0.2">
      <c r="A63" t="s">
        <v>24</v>
      </c>
      <c r="B63" t="s">
        <v>15</v>
      </c>
      <c r="C63" s="2">
        <v>0</v>
      </c>
      <c r="D63" s="2">
        <v>0</v>
      </c>
    </row>
    <row r="64" spans="1:4" x14ac:dyDescent="0.2">
      <c r="A64" t="s">
        <v>24</v>
      </c>
      <c r="B64" t="s">
        <v>16</v>
      </c>
      <c r="C64" s="2">
        <v>0</v>
      </c>
      <c r="D64" s="2">
        <v>0</v>
      </c>
    </row>
    <row r="65" spans="1:4" x14ac:dyDescent="0.2">
      <c r="A65" t="s">
        <v>24</v>
      </c>
      <c r="B65" t="s">
        <v>17</v>
      </c>
      <c r="C65" s="2">
        <v>-6758.4285247371417</v>
      </c>
      <c r="D65" s="2">
        <v>-6.7584285247371421E-3</v>
      </c>
    </row>
    <row r="66" spans="1:4" x14ac:dyDescent="0.2">
      <c r="A66" t="s">
        <v>24</v>
      </c>
      <c r="B66" t="s">
        <v>18</v>
      </c>
      <c r="C66" s="2">
        <v>47750.776094201807</v>
      </c>
      <c r="D66" s="2">
        <v>4.7750776094201808E-2</v>
      </c>
    </row>
    <row r="67" spans="1:4" x14ac:dyDescent="0.2">
      <c r="A67" t="s">
        <v>24</v>
      </c>
      <c r="B67" t="s">
        <v>19</v>
      </c>
      <c r="C67" s="2">
        <v>554.24226824248512</v>
      </c>
      <c r="D67" s="2">
        <v>5.5424226824248512E-4</v>
      </c>
    </row>
    <row r="68" spans="1:4" x14ac:dyDescent="0.2">
      <c r="A68" t="s">
        <v>24</v>
      </c>
      <c r="B68" t="s">
        <v>20</v>
      </c>
      <c r="C68" s="2">
        <v>9955.5739346888458</v>
      </c>
      <c r="D68" s="2">
        <v>9.955573934688846E-3</v>
      </c>
    </row>
    <row r="69" spans="1:4" x14ac:dyDescent="0.2">
      <c r="A69" t="s">
        <v>24</v>
      </c>
      <c r="B69" t="s">
        <v>21</v>
      </c>
      <c r="C69" s="2">
        <v>-5408.0944873790868</v>
      </c>
      <c r="D69" s="2">
        <v>-5.4080944873790872E-3</v>
      </c>
    </row>
    <row r="70" spans="1:4" x14ac:dyDescent="0.2">
      <c r="A70" t="s">
        <v>25</v>
      </c>
      <c r="B70" t="s">
        <v>5</v>
      </c>
      <c r="C70" s="2">
        <v>8493.9511800619275</v>
      </c>
      <c r="D70" s="2">
        <v>8.4939511800619268E-3</v>
      </c>
    </row>
    <row r="71" spans="1:4" x14ac:dyDescent="0.2">
      <c r="A71" t="s">
        <v>25</v>
      </c>
      <c r="B71" t="s">
        <v>6</v>
      </c>
      <c r="C71" s="2">
        <v>547.3517439630906</v>
      </c>
      <c r="D71" s="2">
        <v>5.4735174396309063E-4</v>
      </c>
    </row>
    <row r="72" spans="1:4" x14ac:dyDescent="0.2">
      <c r="A72" t="s">
        <v>25</v>
      </c>
      <c r="B72" t="s">
        <v>7</v>
      </c>
      <c r="C72" s="2">
        <v>0</v>
      </c>
      <c r="D72" s="2">
        <v>0</v>
      </c>
    </row>
    <row r="73" spans="1:4" x14ac:dyDescent="0.2">
      <c r="A73" t="s">
        <v>25</v>
      </c>
      <c r="B73" t="s">
        <v>8</v>
      </c>
      <c r="C73" s="2">
        <v>306.60696464318539</v>
      </c>
      <c r="D73" s="2">
        <v>3.0660696464318538E-4</v>
      </c>
    </row>
    <row r="74" spans="1:4" x14ac:dyDescent="0.2">
      <c r="A74" t="s">
        <v>25</v>
      </c>
      <c r="B74" t="s">
        <v>9</v>
      </c>
      <c r="C74" s="2">
        <v>0</v>
      </c>
      <c r="D74" s="2">
        <v>0</v>
      </c>
    </row>
    <row r="75" spans="1:4" x14ac:dyDescent="0.2">
      <c r="A75" t="s">
        <v>25</v>
      </c>
      <c r="B75" t="s">
        <v>10</v>
      </c>
      <c r="C75" s="2">
        <v>0</v>
      </c>
      <c r="D75" s="2">
        <v>0</v>
      </c>
    </row>
    <row r="76" spans="1:4" x14ac:dyDescent="0.2">
      <c r="A76" t="s">
        <v>25</v>
      </c>
      <c r="B76" t="s">
        <v>11</v>
      </c>
      <c r="C76" s="2">
        <v>53499.33711606123</v>
      </c>
      <c r="D76" s="2">
        <v>5.3499337116061231E-2</v>
      </c>
    </row>
    <row r="77" spans="1:4" x14ac:dyDescent="0.2">
      <c r="A77" t="s">
        <v>25</v>
      </c>
      <c r="B77" t="s">
        <v>12</v>
      </c>
      <c r="C77" s="2">
        <v>8898.0713765555302</v>
      </c>
      <c r="D77" s="2">
        <v>8.8980713765555303E-3</v>
      </c>
    </row>
    <row r="78" spans="1:4" x14ac:dyDescent="0.2">
      <c r="A78" t="s">
        <v>25</v>
      </c>
      <c r="B78" t="s">
        <v>13</v>
      </c>
      <c r="C78" s="2">
        <v>0</v>
      </c>
      <c r="D78" s="2">
        <v>0</v>
      </c>
    </row>
    <row r="79" spans="1:4" x14ac:dyDescent="0.2">
      <c r="A79" t="s">
        <v>25</v>
      </c>
      <c r="B79" t="s">
        <v>14</v>
      </c>
      <c r="C79" s="2">
        <v>1263.256896141665</v>
      </c>
      <c r="D79" s="2">
        <v>1.263256896141666E-3</v>
      </c>
    </row>
    <row r="80" spans="1:4" x14ac:dyDescent="0.2">
      <c r="A80" t="s">
        <v>25</v>
      </c>
      <c r="B80" t="s">
        <v>15</v>
      </c>
      <c r="C80" s="2">
        <v>0</v>
      </c>
      <c r="D80" s="2">
        <v>0</v>
      </c>
    </row>
    <row r="81" spans="1:4" x14ac:dyDescent="0.2">
      <c r="A81" t="s">
        <v>25</v>
      </c>
      <c r="B81" t="s">
        <v>16</v>
      </c>
      <c r="C81" s="2">
        <v>0</v>
      </c>
      <c r="D81" s="2">
        <v>0</v>
      </c>
    </row>
    <row r="82" spans="1:4" x14ac:dyDescent="0.2">
      <c r="A82" t="s">
        <v>25</v>
      </c>
      <c r="B82" t="s">
        <v>17</v>
      </c>
      <c r="C82" s="2">
        <v>42805.584381604502</v>
      </c>
      <c r="D82" s="2">
        <v>4.2805584381604499E-2</v>
      </c>
    </row>
    <row r="83" spans="1:4" x14ac:dyDescent="0.2">
      <c r="A83" t="s">
        <v>25</v>
      </c>
      <c r="B83" t="s">
        <v>18</v>
      </c>
      <c r="C83" s="2">
        <v>2880.3189114512288</v>
      </c>
      <c r="D83" s="2">
        <v>2.8803189114512289E-3</v>
      </c>
    </row>
    <row r="84" spans="1:4" x14ac:dyDescent="0.2">
      <c r="A84" t="s">
        <v>25</v>
      </c>
      <c r="B84" t="s">
        <v>19</v>
      </c>
      <c r="C84" s="2">
        <v>377.76689834189659</v>
      </c>
      <c r="D84" s="2">
        <v>3.7776689834189661E-4</v>
      </c>
    </row>
    <row r="85" spans="1:4" x14ac:dyDescent="0.2">
      <c r="A85" t="s">
        <v>25</v>
      </c>
      <c r="B85" t="s">
        <v>20</v>
      </c>
      <c r="C85" s="2">
        <v>307.13824320220402</v>
      </c>
      <c r="D85" s="2">
        <v>3.0713824320220402E-4</v>
      </c>
    </row>
    <row r="86" spans="1:4" x14ac:dyDescent="0.2">
      <c r="A86" t="s">
        <v>25</v>
      </c>
      <c r="B86" t="s">
        <v>21</v>
      </c>
      <c r="C86" s="2">
        <v>3598.4011918584661</v>
      </c>
      <c r="D86" s="2">
        <v>3.598401191858466E-3</v>
      </c>
    </row>
    <row r="87" spans="1:4" x14ac:dyDescent="0.2">
      <c r="A87" t="s">
        <v>26</v>
      </c>
      <c r="B87" t="s">
        <v>5</v>
      </c>
      <c r="C87" s="2">
        <v>440105.10436141811</v>
      </c>
      <c r="D87" s="2">
        <v>0.44010510436141809</v>
      </c>
    </row>
    <row r="88" spans="1:4" x14ac:dyDescent="0.2">
      <c r="A88" t="s">
        <v>26</v>
      </c>
      <c r="B88" t="s">
        <v>6</v>
      </c>
      <c r="C88" s="2">
        <v>498765.795938797</v>
      </c>
      <c r="D88" s="2">
        <v>0.498765795938797</v>
      </c>
    </row>
    <row r="89" spans="1:4" x14ac:dyDescent="0.2">
      <c r="A89" t="s">
        <v>26</v>
      </c>
      <c r="B89" t="s">
        <v>7</v>
      </c>
      <c r="C89" s="2">
        <v>0</v>
      </c>
      <c r="D89" s="2">
        <v>0</v>
      </c>
    </row>
    <row r="90" spans="1:4" x14ac:dyDescent="0.2">
      <c r="A90" t="s">
        <v>26</v>
      </c>
      <c r="B90" t="s">
        <v>8</v>
      </c>
      <c r="C90" s="2">
        <v>10053.71720801031</v>
      </c>
      <c r="D90" s="2">
        <v>1.0053717208010311E-2</v>
      </c>
    </row>
    <row r="91" spans="1:4" x14ac:dyDescent="0.2">
      <c r="A91" t="s">
        <v>26</v>
      </c>
      <c r="B91" t="s">
        <v>9</v>
      </c>
      <c r="C91" s="2">
        <v>69381.707746454282</v>
      </c>
      <c r="D91" s="2">
        <v>6.9381707746454288E-2</v>
      </c>
    </row>
    <row r="92" spans="1:4" x14ac:dyDescent="0.2">
      <c r="A92" t="s">
        <v>26</v>
      </c>
      <c r="B92" t="s">
        <v>10</v>
      </c>
      <c r="C92" s="2">
        <v>0</v>
      </c>
      <c r="D92" s="2">
        <v>0</v>
      </c>
    </row>
    <row r="93" spans="1:4" x14ac:dyDescent="0.2">
      <c r="A93" t="s">
        <v>26</v>
      </c>
      <c r="B93" t="s">
        <v>11</v>
      </c>
      <c r="C93" s="2">
        <v>3753092.6397815701</v>
      </c>
      <c r="D93" s="2">
        <v>3.75309263978157</v>
      </c>
    </row>
    <row r="94" spans="1:4" x14ac:dyDescent="0.2">
      <c r="A94" t="s">
        <v>26</v>
      </c>
      <c r="B94" t="s">
        <v>12</v>
      </c>
      <c r="C94" s="2">
        <v>177707.3115726003</v>
      </c>
      <c r="D94" s="2">
        <v>0.17770731157260031</v>
      </c>
    </row>
    <row r="95" spans="1:4" x14ac:dyDescent="0.2">
      <c r="A95" t="s">
        <v>26</v>
      </c>
      <c r="B95" t="s">
        <v>13</v>
      </c>
      <c r="C95" s="2">
        <v>-294251.76242480619</v>
      </c>
      <c r="D95" s="2">
        <v>-0.29425176242480622</v>
      </c>
    </row>
    <row r="96" spans="1:4" x14ac:dyDescent="0.2">
      <c r="A96" t="s">
        <v>26</v>
      </c>
      <c r="B96" t="s">
        <v>14</v>
      </c>
      <c r="C96" s="2">
        <v>0</v>
      </c>
      <c r="D96" s="2">
        <v>0</v>
      </c>
    </row>
    <row r="97" spans="1:4" x14ac:dyDescent="0.2">
      <c r="A97" t="s">
        <v>26</v>
      </c>
      <c r="B97" t="s">
        <v>15</v>
      </c>
      <c r="C97" s="2">
        <v>0</v>
      </c>
      <c r="D97" s="2">
        <v>0</v>
      </c>
    </row>
    <row r="98" spans="1:4" x14ac:dyDescent="0.2">
      <c r="A98" t="s">
        <v>26</v>
      </c>
      <c r="B98" t="s">
        <v>16</v>
      </c>
      <c r="C98" s="2">
        <v>252415.91285387229</v>
      </c>
      <c r="D98" s="2">
        <v>0.25241591285387233</v>
      </c>
    </row>
    <row r="99" spans="1:4" x14ac:dyDescent="0.2">
      <c r="A99" t="s">
        <v>26</v>
      </c>
      <c r="B99" t="s">
        <v>17</v>
      </c>
      <c r="C99" s="2">
        <v>46953.609656194822</v>
      </c>
      <c r="D99" s="2">
        <v>4.6953609656194821E-2</v>
      </c>
    </row>
    <row r="100" spans="1:4" x14ac:dyDescent="0.2">
      <c r="A100" t="s">
        <v>26</v>
      </c>
      <c r="B100" t="s">
        <v>18</v>
      </c>
      <c r="C100" s="2">
        <v>97054.927153778961</v>
      </c>
      <c r="D100" s="2">
        <v>9.7054927153778961E-2</v>
      </c>
    </row>
    <row r="101" spans="1:4" x14ac:dyDescent="0.2">
      <c r="A101" t="s">
        <v>26</v>
      </c>
      <c r="B101" t="s">
        <v>19</v>
      </c>
      <c r="C101" s="2">
        <v>20712.664316133661</v>
      </c>
      <c r="D101" s="2">
        <v>2.071266431613366E-2</v>
      </c>
    </row>
    <row r="102" spans="1:4" x14ac:dyDescent="0.2">
      <c r="A102" t="s">
        <v>26</v>
      </c>
      <c r="B102" t="s">
        <v>20</v>
      </c>
      <c r="C102" s="2">
        <v>3084.479387658394</v>
      </c>
      <c r="D102" s="2">
        <v>3.0844793876583939E-3</v>
      </c>
    </row>
    <row r="103" spans="1:4" x14ac:dyDescent="0.2">
      <c r="A103" t="s">
        <v>26</v>
      </c>
      <c r="B103" t="s">
        <v>21</v>
      </c>
      <c r="C103" s="2">
        <v>44707.187036301402</v>
      </c>
      <c r="D103" s="2">
        <v>4.4707187036301402E-2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730D-05F6-BA44-B6C0-067AC921A104}">
  <dimension ref="A1:I22"/>
  <sheetViews>
    <sheetView zoomScale="150" zoomScaleNormal="150" workbookViewId="0">
      <pane ySplit="2" topLeftCell="A4" activePane="bottomLeft" state="frozen"/>
      <selection pane="bottomLeft" activeCell="J20" sqref="J20"/>
    </sheetView>
  </sheetViews>
  <sheetFormatPr baseColWidth="10" defaultColWidth="8.83203125" defaultRowHeight="15" x14ac:dyDescent="0.2"/>
  <cols>
    <col min="1" max="1" width="10" customWidth="1"/>
    <col min="2" max="8" width="9.33203125" customWidth="1"/>
    <col min="9" max="9" width="10.5" customWidth="1"/>
  </cols>
  <sheetData>
    <row r="1" spans="1:9" s="1" customFormat="1" x14ac:dyDescent="0.2">
      <c r="A1" s="1" t="s">
        <v>40</v>
      </c>
      <c r="B1" s="19" t="s">
        <v>30</v>
      </c>
      <c r="C1" s="20"/>
      <c r="D1" s="20"/>
      <c r="E1" s="20"/>
      <c r="F1" s="20"/>
      <c r="G1" s="20"/>
    </row>
    <row r="2" spans="1:9" s="1" customFormat="1" ht="48" x14ac:dyDescent="0.2">
      <c r="B2" s="3" t="s">
        <v>4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1" t="s">
        <v>27</v>
      </c>
      <c r="I2" s="4" t="s">
        <v>28</v>
      </c>
    </row>
    <row r="3" spans="1:9" hidden="1" x14ac:dyDescent="0.2">
      <c r="A3" s="9" t="s">
        <v>31</v>
      </c>
      <c r="B3" s="10" t="s">
        <v>32</v>
      </c>
      <c r="C3" s="10" t="s">
        <v>33</v>
      </c>
      <c r="D3" s="10" t="s">
        <v>34</v>
      </c>
      <c r="E3" s="10" t="s">
        <v>35</v>
      </c>
      <c r="F3" s="10" t="s">
        <v>36</v>
      </c>
      <c r="G3" s="10" t="s">
        <v>37</v>
      </c>
      <c r="H3" s="10" t="s">
        <v>38</v>
      </c>
      <c r="I3" s="11" t="s">
        <v>39</v>
      </c>
    </row>
    <row r="4" spans="1:9" x14ac:dyDescent="0.2">
      <c r="A4" s="7" t="s">
        <v>5</v>
      </c>
      <c r="B4" s="5">
        <v>1.232716396085491</v>
      </c>
      <c r="C4" s="5">
        <v>1.19521342935176</v>
      </c>
      <c r="D4" s="5">
        <v>4.2996184405916973E-2</v>
      </c>
      <c r="E4" s="5">
        <v>8.484121640424282E-3</v>
      </c>
      <c r="F4" s="5">
        <v>8.4939511800619268E-3</v>
      </c>
      <c r="G4" s="5">
        <v>0.44010510436141809</v>
      </c>
      <c r="H4" s="5">
        <f t="shared" ref="H4:H20" si="0">SUM(B4:G4)</f>
        <v>2.9280091870250717</v>
      </c>
      <c r="I4" s="8">
        <v>2.67</v>
      </c>
    </row>
    <row r="5" spans="1:9" x14ac:dyDescent="0.2">
      <c r="A5" s="7" t="s">
        <v>6</v>
      </c>
      <c r="B5" s="5">
        <v>0.34217601031365158</v>
      </c>
      <c r="C5" s="5">
        <v>9.0824773413815202E-2</v>
      </c>
      <c r="D5" s="5">
        <v>1.7583692813696639E-2</v>
      </c>
      <c r="E5" s="5">
        <v>-1.2083956297413579E-3</v>
      </c>
      <c r="F5" s="5">
        <v>5.4735174396309063E-4</v>
      </c>
      <c r="G5" s="5">
        <v>0.498765795938797</v>
      </c>
      <c r="H5" s="5">
        <f t="shared" si="0"/>
        <v>0.94868922859418214</v>
      </c>
      <c r="I5" s="8">
        <v>6.67</v>
      </c>
    </row>
    <row r="6" spans="1:9" x14ac:dyDescent="0.2">
      <c r="A6" s="7" t="s">
        <v>7</v>
      </c>
      <c r="B6" s="5">
        <v>2.287959813177501E-3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f t="shared" si="0"/>
        <v>2.287959813177501E-3</v>
      </c>
      <c r="I6" s="8">
        <v>14</v>
      </c>
    </row>
    <row r="7" spans="1:9" x14ac:dyDescent="0.2">
      <c r="A7" s="7" t="s">
        <v>8</v>
      </c>
      <c r="B7" s="5">
        <v>1.1221475648614381E-5</v>
      </c>
      <c r="C7" s="5">
        <v>-2.8883545625563699E-4</v>
      </c>
      <c r="D7" s="5">
        <v>7.1720378676732015E-4</v>
      </c>
      <c r="E7" s="5">
        <v>-2.2771472420845111E-4</v>
      </c>
      <c r="F7" s="5">
        <v>3.0660696464318538E-4</v>
      </c>
      <c r="G7" s="5">
        <v>1.0053717208010311E-2</v>
      </c>
      <c r="H7" s="5">
        <f t="shared" si="0"/>
        <v>1.0572199254605343E-2</v>
      </c>
      <c r="I7" s="8">
        <v>13.5</v>
      </c>
    </row>
    <row r="8" spans="1:9" x14ac:dyDescent="0.2">
      <c r="A8" s="7" t="s">
        <v>9</v>
      </c>
      <c r="B8" s="5">
        <v>1.2867884868972021E-3</v>
      </c>
      <c r="C8" s="5">
        <v>0</v>
      </c>
      <c r="D8" s="5">
        <v>0</v>
      </c>
      <c r="E8" s="5">
        <v>0</v>
      </c>
      <c r="F8" s="5">
        <v>0</v>
      </c>
      <c r="G8" s="5">
        <v>6.9381707746454288E-2</v>
      </c>
      <c r="H8" s="5">
        <f t="shared" si="0"/>
        <v>7.0668496233351488E-2</v>
      </c>
      <c r="I8" s="8">
        <v>12.83</v>
      </c>
    </row>
    <row r="9" spans="1:9" x14ac:dyDescent="0.2">
      <c r="A9" s="7" t="s">
        <v>10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f t="shared" si="0"/>
        <v>0</v>
      </c>
      <c r="I9" s="8">
        <v>14</v>
      </c>
    </row>
    <row r="10" spans="1:9" x14ac:dyDescent="0.2">
      <c r="A10" s="7" t="s">
        <v>11</v>
      </c>
      <c r="B10" s="5">
        <v>6.9955205982214885E-2</v>
      </c>
      <c r="C10" s="5">
        <v>0.1085332303704889</v>
      </c>
      <c r="D10" s="5">
        <v>4.572266777506296E-2</v>
      </c>
      <c r="E10" s="5">
        <v>4.8279830770262308E-2</v>
      </c>
      <c r="F10" s="5">
        <v>5.3499337116061231E-2</v>
      </c>
      <c r="G10" s="5">
        <v>3.75309263978157</v>
      </c>
      <c r="H10" s="5">
        <f t="shared" si="0"/>
        <v>4.07908291179566</v>
      </c>
      <c r="I10" s="8">
        <v>1.5</v>
      </c>
    </row>
    <row r="11" spans="1:9" x14ac:dyDescent="0.2">
      <c r="A11" s="7" t="s">
        <v>12</v>
      </c>
      <c r="B11" s="5">
        <v>1.118320614070625E-2</v>
      </c>
      <c r="C11" s="5">
        <v>6.6134395776257349E-2</v>
      </c>
      <c r="D11" s="5">
        <v>1.5273213482550721E-2</v>
      </c>
      <c r="E11" s="5">
        <v>2.154134539865548E-2</v>
      </c>
      <c r="F11" s="5">
        <v>8.8980713765555303E-3</v>
      </c>
      <c r="G11" s="5">
        <v>0.17770731157260031</v>
      </c>
      <c r="H11" s="5">
        <f t="shared" si="0"/>
        <v>0.30073754374732564</v>
      </c>
      <c r="I11" s="8">
        <v>4.5</v>
      </c>
    </row>
    <row r="12" spans="1:9" x14ac:dyDescent="0.2">
      <c r="A12" s="7" t="s">
        <v>13</v>
      </c>
      <c r="B12" s="5">
        <v>0</v>
      </c>
      <c r="C12" s="5">
        <v>-6.5028372407890207E-4</v>
      </c>
      <c r="D12" s="5">
        <v>2.3239636792669709E-2</v>
      </c>
      <c r="E12" s="5">
        <v>1.962791051273521E-2</v>
      </c>
      <c r="F12" s="5">
        <v>0</v>
      </c>
      <c r="G12" s="5">
        <v>-0.29425176242480622</v>
      </c>
      <c r="H12" s="5">
        <f t="shared" si="0"/>
        <v>-0.25203449884348017</v>
      </c>
      <c r="I12" s="8">
        <v>10.83</v>
      </c>
    </row>
    <row r="13" spans="1:9" x14ac:dyDescent="0.2">
      <c r="A13" s="7" t="s">
        <v>14</v>
      </c>
      <c r="B13" s="5">
        <v>0</v>
      </c>
      <c r="C13" s="5">
        <v>0</v>
      </c>
      <c r="D13" s="5">
        <v>0</v>
      </c>
      <c r="E13" s="5">
        <v>0</v>
      </c>
      <c r="F13" s="5">
        <v>1.263256896141666E-3</v>
      </c>
      <c r="G13" s="5">
        <v>0</v>
      </c>
      <c r="H13" s="5">
        <f t="shared" si="0"/>
        <v>1.263256896141666E-3</v>
      </c>
      <c r="I13" s="8">
        <v>14</v>
      </c>
    </row>
    <row r="14" spans="1:9" x14ac:dyDescent="0.2">
      <c r="A14" s="7" t="s">
        <v>15</v>
      </c>
      <c r="B14" s="5">
        <v>1.225881994975722E-2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f t="shared" si="0"/>
        <v>1.225881994975722E-2</v>
      </c>
      <c r="I14" s="8">
        <v>12.5</v>
      </c>
    </row>
    <row r="15" spans="1:9" x14ac:dyDescent="0.2">
      <c r="A15" s="7" t="s">
        <v>16</v>
      </c>
      <c r="B15" s="5">
        <v>0</v>
      </c>
      <c r="C15" s="5">
        <v>6.1056591595645877E-5</v>
      </c>
      <c r="D15" s="5">
        <v>0</v>
      </c>
      <c r="E15" s="5">
        <v>0</v>
      </c>
      <c r="F15" s="5">
        <v>0</v>
      </c>
      <c r="G15" s="5">
        <v>0.25241591285387233</v>
      </c>
      <c r="H15" s="5">
        <f t="shared" si="0"/>
        <v>0.25247696944546799</v>
      </c>
      <c r="I15" s="8">
        <v>12.33</v>
      </c>
    </row>
    <row r="16" spans="1:9" x14ac:dyDescent="0.2">
      <c r="A16" s="7" t="s">
        <v>17</v>
      </c>
      <c r="B16" s="5">
        <v>5.7933647685695019E-2</v>
      </c>
      <c r="C16" s="5">
        <v>5.2382505747973832E-3</v>
      </c>
      <c r="D16" s="5">
        <v>4.1718021963100878E-2</v>
      </c>
      <c r="E16" s="5">
        <v>-6.7584285247371421E-3</v>
      </c>
      <c r="F16" s="5">
        <v>4.2805584381604499E-2</v>
      </c>
      <c r="G16" s="5">
        <v>4.6953609656194821E-2</v>
      </c>
      <c r="H16" s="5">
        <f t="shared" si="0"/>
        <v>0.18789068573665546</v>
      </c>
      <c r="I16" s="8">
        <v>6.17</v>
      </c>
    </row>
    <row r="17" spans="1:9" x14ac:dyDescent="0.2">
      <c r="A17" s="7" t="s">
        <v>18</v>
      </c>
      <c r="B17" s="5">
        <v>3.6506662174106238E-4</v>
      </c>
      <c r="C17" s="5">
        <v>9.852748227952491E-5</v>
      </c>
      <c r="D17" s="5">
        <v>5.3108842754560654E-4</v>
      </c>
      <c r="E17" s="5">
        <v>4.7750776094201808E-2</v>
      </c>
      <c r="F17" s="5">
        <v>2.8803189114512289E-3</v>
      </c>
      <c r="G17" s="5">
        <v>9.7054927153778961E-2</v>
      </c>
      <c r="H17" s="5">
        <f t="shared" si="0"/>
        <v>0.1486807046909982</v>
      </c>
      <c r="I17" s="8">
        <v>10.67</v>
      </c>
    </row>
    <row r="18" spans="1:9" x14ac:dyDescent="0.2">
      <c r="A18" s="7" t="s">
        <v>19</v>
      </c>
      <c r="B18" s="5">
        <v>9.0879762227142225E-4</v>
      </c>
      <c r="C18" s="5">
        <v>2.4325244618467011E-5</v>
      </c>
      <c r="D18" s="5">
        <v>2.060082688564605E-3</v>
      </c>
      <c r="E18" s="5">
        <v>5.5424226824248512E-4</v>
      </c>
      <c r="F18" s="5">
        <v>3.7776689834189661E-4</v>
      </c>
      <c r="G18" s="5">
        <v>2.071266431613366E-2</v>
      </c>
      <c r="H18" s="5">
        <f t="shared" si="0"/>
        <v>2.4637879038172536E-2</v>
      </c>
      <c r="I18" s="8">
        <v>13.33</v>
      </c>
    </row>
    <row r="19" spans="1:9" x14ac:dyDescent="0.2">
      <c r="A19" s="7" t="s">
        <v>20</v>
      </c>
      <c r="B19" s="5">
        <v>-1.688642258140235E-4</v>
      </c>
      <c r="C19" s="5">
        <v>-8.5378522419077466E-2</v>
      </c>
      <c r="D19" s="5">
        <v>-3.8077481376623591E-3</v>
      </c>
      <c r="E19" s="5">
        <v>9.955573934688846E-3</v>
      </c>
      <c r="F19" s="5">
        <v>3.0713824320220402E-4</v>
      </c>
      <c r="G19" s="5">
        <v>3.0844793876583939E-3</v>
      </c>
      <c r="H19" s="5">
        <f t="shared" si="0"/>
        <v>-7.6007943217004395E-2</v>
      </c>
      <c r="I19" s="8">
        <v>12.83</v>
      </c>
    </row>
    <row r="20" spans="1:9" x14ac:dyDescent="0.2">
      <c r="A20" s="12" t="s">
        <v>21</v>
      </c>
      <c r="B20" s="6">
        <v>9.9566590535353082E-4</v>
      </c>
      <c r="C20" s="6">
        <v>-4.5617546931906354E-3</v>
      </c>
      <c r="D20" s="6">
        <v>1.091375501918625E-2</v>
      </c>
      <c r="E20" s="6">
        <v>-5.4080944873790872E-3</v>
      </c>
      <c r="F20" s="6">
        <v>3.598401191858466E-3</v>
      </c>
      <c r="G20" s="6">
        <v>4.4707187036301402E-2</v>
      </c>
      <c r="H20" s="6">
        <f t="shared" si="0"/>
        <v>5.024515997212993E-2</v>
      </c>
      <c r="I20" s="13">
        <v>12.17</v>
      </c>
    </row>
    <row r="21" spans="1:9" x14ac:dyDescent="0.2">
      <c r="A21" s="12" t="s">
        <v>48</v>
      </c>
      <c r="B21" s="6">
        <f>SUM(B4:B20)</f>
        <v>1.7319099218567915</v>
      </c>
      <c r="C21" s="6">
        <f t="shared" ref="C21:G21" si="1">SUM(C4:C20)</f>
        <v>1.3752485925130098</v>
      </c>
      <c r="D21" s="6">
        <f t="shared" si="1"/>
        <v>0.19694779901739928</v>
      </c>
      <c r="E21" s="6">
        <f t="shared" si="1"/>
        <v>0.14259116725314439</v>
      </c>
      <c r="F21" s="6">
        <f t="shared" si="1"/>
        <v>0.12297778490388493</v>
      </c>
      <c r="G21" s="6">
        <f t="shared" si="1"/>
        <v>5.1197832945879842</v>
      </c>
      <c r="H21" s="6"/>
      <c r="I21" s="13"/>
    </row>
    <row r="22" spans="1:9" x14ac:dyDescent="0.2">
      <c r="A22" t="s">
        <v>29</v>
      </c>
    </row>
  </sheetData>
  <sortState xmlns:xlrd2="http://schemas.microsoft.com/office/spreadsheetml/2017/richdata2" ref="A3:H19">
    <sortCondition descending="1" ref="H3:H19"/>
  </sortState>
  <mergeCells count="1">
    <mergeCell ref="B1:G1"/>
  </mergeCell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6E395-CCD8-A049-AAF7-828DB1C31BDE}">
  <dimension ref="A1:J23"/>
  <sheetViews>
    <sheetView zoomScale="150" zoomScaleNormal="150" workbookViewId="0">
      <pane ySplit="2" topLeftCell="A5" activePane="bottomLeft" state="frozen"/>
      <selection pane="bottomLeft" activeCell="K21" sqref="K21"/>
    </sheetView>
  </sheetViews>
  <sheetFormatPr baseColWidth="10" defaultColWidth="8.83203125" defaultRowHeight="15" x14ac:dyDescent="0.2"/>
  <cols>
    <col min="1" max="1" width="10" customWidth="1"/>
    <col min="2" max="8" width="9.33203125" customWidth="1"/>
    <col min="9" max="9" width="10.5" customWidth="1"/>
  </cols>
  <sheetData>
    <row r="1" spans="1:10" s="1" customFormat="1" x14ac:dyDescent="0.2">
      <c r="A1" s="1" t="s">
        <v>40</v>
      </c>
      <c r="B1" s="19" t="s">
        <v>30</v>
      </c>
      <c r="C1" s="20"/>
      <c r="D1" s="20"/>
      <c r="E1" s="20"/>
      <c r="F1" s="20"/>
      <c r="G1" s="20"/>
    </row>
    <row r="2" spans="1:10" s="1" customFormat="1" ht="48" x14ac:dyDescent="0.2">
      <c r="B2" s="3" t="s">
        <v>4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1" t="s">
        <v>27</v>
      </c>
      <c r="I2" s="4" t="s">
        <v>28</v>
      </c>
    </row>
    <row r="3" spans="1:10" hidden="1" x14ac:dyDescent="0.2">
      <c r="A3" s="9" t="s">
        <v>31</v>
      </c>
      <c r="B3" s="10" t="s">
        <v>32</v>
      </c>
      <c r="C3" s="10" t="s">
        <v>33</v>
      </c>
      <c r="D3" s="10" t="s">
        <v>34</v>
      </c>
      <c r="E3" s="10" t="s">
        <v>35</v>
      </c>
      <c r="F3" s="10" t="s">
        <v>36</v>
      </c>
      <c r="G3" s="10" t="s">
        <v>37</v>
      </c>
      <c r="H3" s="10" t="s">
        <v>38</v>
      </c>
      <c r="I3" s="11" t="s">
        <v>39</v>
      </c>
      <c r="J3" s="10"/>
    </row>
    <row r="4" spans="1:10" x14ac:dyDescent="0.2">
      <c r="A4" s="7" t="s">
        <v>11</v>
      </c>
      <c r="B4" s="5">
        <v>6.9955205982214885E-2</v>
      </c>
      <c r="C4" s="5">
        <v>0.1085332303704889</v>
      </c>
      <c r="D4" s="5">
        <v>4.572266777506296E-2</v>
      </c>
      <c r="E4" s="5">
        <v>4.8279830770262308E-2</v>
      </c>
      <c r="F4" s="5">
        <v>5.3499337116061231E-2</v>
      </c>
      <c r="G4" s="5">
        <v>3.75309263978157</v>
      </c>
      <c r="H4" s="5">
        <f t="shared" ref="H4:H20" si="0">SUM(B4:G4)</f>
        <v>4.07908291179566</v>
      </c>
      <c r="I4" s="8">
        <v>1.5</v>
      </c>
      <c r="J4" s="10"/>
    </row>
    <row r="5" spans="1:10" x14ac:dyDescent="0.2">
      <c r="A5" s="7" t="s">
        <v>5</v>
      </c>
      <c r="B5" s="5">
        <v>1.232716396085491</v>
      </c>
      <c r="C5" s="5">
        <v>1.19521342935176</v>
      </c>
      <c r="D5" s="5">
        <v>4.2996184405916973E-2</v>
      </c>
      <c r="E5" s="5">
        <v>8.484121640424282E-3</v>
      </c>
      <c r="F5" s="5">
        <v>8.4939511800619268E-3</v>
      </c>
      <c r="G5" s="5">
        <v>0.44010510436141809</v>
      </c>
      <c r="H5" s="5">
        <f t="shared" si="0"/>
        <v>2.9280091870250717</v>
      </c>
      <c r="I5" s="8">
        <v>2.67</v>
      </c>
      <c r="J5" s="5"/>
    </row>
    <row r="6" spans="1:10" x14ac:dyDescent="0.2">
      <c r="A6" s="7" t="s">
        <v>12</v>
      </c>
      <c r="B6" s="5">
        <v>1.118320614070625E-2</v>
      </c>
      <c r="C6" s="5">
        <v>6.6134395776257349E-2</v>
      </c>
      <c r="D6" s="5">
        <v>1.5273213482550721E-2</v>
      </c>
      <c r="E6" s="5">
        <v>2.154134539865548E-2</v>
      </c>
      <c r="F6" s="5">
        <v>8.8980713765555303E-3</v>
      </c>
      <c r="G6" s="5">
        <v>0.17770731157260031</v>
      </c>
      <c r="H6" s="5">
        <f t="shared" si="0"/>
        <v>0.30073754374732564</v>
      </c>
      <c r="I6" s="8">
        <v>4.5</v>
      </c>
      <c r="J6" s="5"/>
    </row>
    <row r="7" spans="1:10" x14ac:dyDescent="0.2">
      <c r="A7" s="7" t="s">
        <v>17</v>
      </c>
      <c r="B7" s="5">
        <v>5.7933647685695019E-2</v>
      </c>
      <c r="C7" s="5">
        <v>5.2382505747973832E-3</v>
      </c>
      <c r="D7" s="5">
        <v>4.1718021963100878E-2</v>
      </c>
      <c r="E7" s="5">
        <v>-6.7584285247371421E-3</v>
      </c>
      <c r="F7" s="5">
        <v>4.2805584381604499E-2</v>
      </c>
      <c r="G7" s="5">
        <v>4.6953609656194821E-2</v>
      </c>
      <c r="H7" s="5">
        <f t="shared" si="0"/>
        <v>0.18789068573665546</v>
      </c>
      <c r="I7" s="8">
        <v>6.17</v>
      </c>
      <c r="J7" s="5"/>
    </row>
    <row r="8" spans="1:10" ht="16" thickBot="1" x14ac:dyDescent="0.25">
      <c r="A8" s="12" t="s">
        <v>6</v>
      </c>
      <c r="B8" s="6">
        <v>0.34217601031365158</v>
      </c>
      <c r="C8" s="6">
        <v>9.0824773413815202E-2</v>
      </c>
      <c r="D8" s="6">
        <v>1.7583692813696639E-2</v>
      </c>
      <c r="E8" s="6">
        <v>-1.2083956297413579E-3</v>
      </c>
      <c r="F8" s="6">
        <v>5.4735174396309063E-4</v>
      </c>
      <c r="G8" s="6">
        <v>0.498765795938797</v>
      </c>
      <c r="H8" s="6">
        <f t="shared" si="0"/>
        <v>0.94868922859418214</v>
      </c>
      <c r="I8" s="13">
        <v>6.67</v>
      </c>
      <c r="J8" s="5" t="s">
        <v>41</v>
      </c>
    </row>
    <row r="9" spans="1:10" x14ac:dyDescent="0.2">
      <c r="A9" s="14" t="s">
        <v>18</v>
      </c>
      <c r="B9" s="15">
        <v>3.6506662174106238E-4</v>
      </c>
      <c r="C9" s="15">
        <v>9.852748227952491E-5</v>
      </c>
      <c r="D9" s="15">
        <v>5.3108842754560654E-4</v>
      </c>
      <c r="E9" s="15">
        <v>4.7750776094201808E-2</v>
      </c>
      <c r="F9" s="15">
        <v>2.8803189114512289E-3</v>
      </c>
      <c r="G9" s="15">
        <v>9.7054927153778961E-2</v>
      </c>
      <c r="H9" s="15">
        <f t="shared" si="0"/>
        <v>0.1486807046909982</v>
      </c>
      <c r="I9" s="16">
        <v>10.67</v>
      </c>
      <c r="J9" s="5"/>
    </row>
    <row r="10" spans="1:10" x14ac:dyDescent="0.2">
      <c r="A10" s="7" t="s">
        <v>13</v>
      </c>
      <c r="B10" s="5">
        <v>0</v>
      </c>
      <c r="C10" s="5">
        <v>-6.5028372407890207E-4</v>
      </c>
      <c r="D10" s="5">
        <v>2.3239636792669709E-2</v>
      </c>
      <c r="E10" s="5">
        <v>1.962791051273521E-2</v>
      </c>
      <c r="F10" s="5">
        <v>0</v>
      </c>
      <c r="G10" s="5">
        <v>-0.29425176242480622</v>
      </c>
      <c r="H10" s="5">
        <f t="shared" si="0"/>
        <v>-0.25203449884348017</v>
      </c>
      <c r="I10" s="8">
        <v>10.83</v>
      </c>
      <c r="J10" s="5"/>
    </row>
    <row r="11" spans="1:10" x14ac:dyDescent="0.2">
      <c r="A11" s="7" t="s">
        <v>21</v>
      </c>
      <c r="B11" s="5">
        <v>9.9566590535353082E-4</v>
      </c>
      <c r="C11" s="5">
        <v>-4.5617546931906354E-3</v>
      </c>
      <c r="D11" s="5">
        <v>1.091375501918625E-2</v>
      </c>
      <c r="E11" s="5">
        <v>-5.4080944873790872E-3</v>
      </c>
      <c r="F11" s="5">
        <v>3.598401191858466E-3</v>
      </c>
      <c r="G11" s="5">
        <v>4.4707187036301402E-2</v>
      </c>
      <c r="H11" s="5">
        <f t="shared" si="0"/>
        <v>5.024515997212993E-2</v>
      </c>
      <c r="I11" s="8">
        <v>12.17</v>
      </c>
      <c r="J11" s="5"/>
    </row>
    <row r="12" spans="1:10" x14ac:dyDescent="0.2">
      <c r="A12" s="7" t="s">
        <v>16</v>
      </c>
      <c r="B12" s="5">
        <v>0</v>
      </c>
      <c r="C12" s="5">
        <v>6.1056591595645877E-5</v>
      </c>
      <c r="D12" s="5">
        <v>0</v>
      </c>
      <c r="E12" s="5">
        <v>0</v>
      </c>
      <c r="F12" s="5">
        <v>0</v>
      </c>
      <c r="G12" s="5">
        <v>0.25241591285387233</v>
      </c>
      <c r="H12" s="5">
        <f t="shared" si="0"/>
        <v>0.25247696944546799</v>
      </c>
      <c r="I12" s="8">
        <v>12.33</v>
      </c>
      <c r="J12" s="5"/>
    </row>
    <row r="13" spans="1:10" x14ac:dyDescent="0.2">
      <c r="A13" s="7" t="s">
        <v>15</v>
      </c>
      <c r="B13" s="5">
        <v>1.225881994975722E-2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f t="shared" si="0"/>
        <v>1.225881994975722E-2</v>
      </c>
      <c r="I13" s="8">
        <v>12.5</v>
      </c>
      <c r="J13" s="5"/>
    </row>
    <row r="14" spans="1:10" x14ac:dyDescent="0.2">
      <c r="A14" s="7" t="s">
        <v>9</v>
      </c>
      <c r="B14" s="5">
        <v>1.2867884868972021E-3</v>
      </c>
      <c r="C14" s="5">
        <v>0</v>
      </c>
      <c r="D14" s="5">
        <v>0</v>
      </c>
      <c r="E14" s="5">
        <v>0</v>
      </c>
      <c r="F14" s="5">
        <v>0</v>
      </c>
      <c r="G14" s="5">
        <v>6.9381707746454288E-2</v>
      </c>
      <c r="H14" s="5">
        <f t="shared" si="0"/>
        <v>7.0668496233351488E-2</v>
      </c>
      <c r="I14" s="8">
        <v>12.83</v>
      </c>
      <c r="J14" s="5"/>
    </row>
    <row r="15" spans="1:10" x14ac:dyDescent="0.2">
      <c r="A15" s="7" t="s">
        <v>20</v>
      </c>
      <c r="B15" s="5">
        <v>-1.688642258140235E-4</v>
      </c>
      <c r="C15" s="5">
        <v>-8.5378522419077466E-2</v>
      </c>
      <c r="D15" s="5">
        <v>-3.8077481376623591E-3</v>
      </c>
      <c r="E15" s="5">
        <v>9.955573934688846E-3</v>
      </c>
      <c r="F15" s="5">
        <v>3.0713824320220402E-4</v>
      </c>
      <c r="G15" s="5">
        <v>3.0844793876583939E-3</v>
      </c>
      <c r="H15" s="5">
        <f t="shared" si="0"/>
        <v>-7.6007943217004395E-2</v>
      </c>
      <c r="I15" s="8">
        <v>12.83</v>
      </c>
      <c r="J15" s="5"/>
    </row>
    <row r="16" spans="1:10" x14ac:dyDescent="0.2">
      <c r="A16" s="7" t="s">
        <v>19</v>
      </c>
      <c r="B16" s="5">
        <v>9.0879762227142225E-4</v>
      </c>
      <c r="C16" s="5">
        <v>2.4325244618467011E-5</v>
      </c>
      <c r="D16" s="5">
        <v>2.060082688564605E-3</v>
      </c>
      <c r="E16" s="5">
        <v>5.5424226824248512E-4</v>
      </c>
      <c r="F16" s="5">
        <v>3.7776689834189661E-4</v>
      </c>
      <c r="G16" s="5">
        <v>2.071266431613366E-2</v>
      </c>
      <c r="H16" s="5">
        <f t="shared" si="0"/>
        <v>2.4637879038172536E-2</v>
      </c>
      <c r="I16" s="8">
        <v>13.33</v>
      </c>
      <c r="J16" s="5"/>
    </row>
    <row r="17" spans="1:10" x14ac:dyDescent="0.2">
      <c r="A17" s="7" t="s">
        <v>8</v>
      </c>
      <c r="B17" s="5">
        <v>1.1221475648614381E-5</v>
      </c>
      <c r="C17" s="5">
        <v>-2.8883545625563699E-4</v>
      </c>
      <c r="D17" s="5">
        <v>7.1720378676732015E-4</v>
      </c>
      <c r="E17" s="5">
        <v>-2.2771472420845111E-4</v>
      </c>
      <c r="F17" s="5">
        <v>3.0660696464318538E-4</v>
      </c>
      <c r="G17" s="5">
        <v>1.0053717208010311E-2</v>
      </c>
      <c r="H17" s="5">
        <f t="shared" si="0"/>
        <v>1.0572199254605343E-2</v>
      </c>
      <c r="I17" s="8">
        <v>13.5</v>
      </c>
      <c r="J17" s="5"/>
    </row>
    <row r="18" spans="1:10" x14ac:dyDescent="0.2">
      <c r="A18" s="7" t="s">
        <v>7</v>
      </c>
      <c r="B18" s="5">
        <v>2.287959813177501E-3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f t="shared" si="0"/>
        <v>2.287959813177501E-3</v>
      </c>
      <c r="I18" s="8">
        <v>14</v>
      </c>
      <c r="J18" s="5"/>
    </row>
    <row r="19" spans="1:10" x14ac:dyDescent="0.2">
      <c r="A19" s="7" t="s">
        <v>10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f t="shared" si="0"/>
        <v>0</v>
      </c>
      <c r="I19" s="8">
        <v>14</v>
      </c>
      <c r="J19" s="5"/>
    </row>
    <row r="20" spans="1:10" x14ac:dyDescent="0.2">
      <c r="A20" s="12" t="s">
        <v>14</v>
      </c>
      <c r="B20" s="6">
        <v>0</v>
      </c>
      <c r="C20" s="6">
        <v>0</v>
      </c>
      <c r="D20" s="6">
        <v>0</v>
      </c>
      <c r="E20" s="6">
        <v>0</v>
      </c>
      <c r="F20" s="6">
        <v>1.263256896141666E-3</v>
      </c>
      <c r="G20" s="6">
        <v>0</v>
      </c>
      <c r="H20" s="6">
        <f t="shared" si="0"/>
        <v>1.263256896141666E-3</v>
      </c>
      <c r="I20" s="13">
        <v>14</v>
      </c>
      <c r="J20" s="6"/>
    </row>
    <row r="21" spans="1:10" x14ac:dyDescent="0.2">
      <c r="A21" s="12" t="s">
        <v>48</v>
      </c>
      <c r="B21" s="6">
        <f>SUM(B4:B20)</f>
        <v>1.7319099218567915</v>
      </c>
      <c r="C21" s="6">
        <f t="shared" ref="C21:G21" si="1">SUM(C4:C20)</f>
        <v>1.3752485925130098</v>
      </c>
      <c r="D21" s="6">
        <f t="shared" si="1"/>
        <v>0.19694779901739934</v>
      </c>
      <c r="E21" s="6">
        <f t="shared" si="1"/>
        <v>0.14259116725314439</v>
      </c>
      <c r="F21" s="6">
        <f t="shared" si="1"/>
        <v>0.12297778490388492</v>
      </c>
      <c r="G21" s="6">
        <f t="shared" si="1"/>
        <v>5.1197832945879842</v>
      </c>
      <c r="H21" s="6"/>
      <c r="I21" s="13"/>
    </row>
    <row r="22" spans="1:10" x14ac:dyDescent="0.2">
      <c r="B22" s="2"/>
      <c r="C22" s="2"/>
      <c r="D22" s="2"/>
      <c r="E22" s="2"/>
      <c r="F22" s="2"/>
      <c r="G22" s="2"/>
      <c r="H22" s="2"/>
      <c r="I22" s="2"/>
    </row>
    <row r="23" spans="1:10" x14ac:dyDescent="0.2">
      <c r="A23" t="s">
        <v>29</v>
      </c>
    </row>
  </sheetData>
  <mergeCells count="1">
    <mergeCell ref="B1:G1"/>
  </mergeCells>
  <phoneticPr fontId="2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7D74-0F5E-1D42-BF50-DFCC81763837}">
  <dimension ref="A1:I22"/>
  <sheetViews>
    <sheetView zoomScale="150" zoomScaleNormal="150" workbookViewId="0">
      <pane ySplit="2" topLeftCell="A11" activePane="bottomLeft" state="frozen"/>
      <selection pane="bottomLeft" activeCell="G25" sqref="G25"/>
    </sheetView>
  </sheetViews>
  <sheetFormatPr baseColWidth="10" defaultColWidth="8.83203125" defaultRowHeight="15" x14ac:dyDescent="0.2"/>
  <cols>
    <col min="1" max="1" width="10" customWidth="1"/>
    <col min="2" max="8" width="9.33203125" customWidth="1"/>
    <col min="9" max="9" width="10.5" customWidth="1"/>
  </cols>
  <sheetData>
    <row r="1" spans="1:9" s="1" customFormat="1" x14ac:dyDescent="0.2">
      <c r="A1" s="1" t="s">
        <v>40</v>
      </c>
      <c r="B1" s="19" t="s">
        <v>30</v>
      </c>
      <c r="C1" s="20"/>
      <c r="D1" s="20"/>
      <c r="E1" s="20"/>
      <c r="F1" s="20"/>
      <c r="G1" s="20"/>
    </row>
    <row r="2" spans="1:9" s="1" customFormat="1" ht="48" x14ac:dyDescent="0.2">
      <c r="B2" s="3" t="s">
        <v>4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1" t="s">
        <v>27</v>
      </c>
      <c r="I2" s="4" t="s">
        <v>28</v>
      </c>
    </row>
    <row r="3" spans="1:9" hidden="1" x14ac:dyDescent="0.2">
      <c r="A3" s="9" t="s">
        <v>31</v>
      </c>
      <c r="B3" s="10" t="s">
        <v>32</v>
      </c>
      <c r="C3" s="10" t="s">
        <v>33</v>
      </c>
      <c r="D3" s="10" t="s">
        <v>34</v>
      </c>
      <c r="E3" s="10" t="s">
        <v>35</v>
      </c>
      <c r="F3" s="10" t="s">
        <v>36</v>
      </c>
      <c r="G3" s="10" t="s">
        <v>37</v>
      </c>
      <c r="H3" s="10" t="s">
        <v>38</v>
      </c>
      <c r="I3" s="11" t="s">
        <v>39</v>
      </c>
    </row>
    <row r="4" spans="1:9" x14ac:dyDescent="0.2">
      <c r="A4" s="7" t="s">
        <v>11</v>
      </c>
      <c r="B4" s="5">
        <v>6.9955205982214885E-2</v>
      </c>
      <c r="C4" s="5">
        <v>0.1085332303704889</v>
      </c>
      <c r="D4" s="5">
        <v>4.572266777506296E-2</v>
      </c>
      <c r="E4" s="5">
        <v>4.8279830770262308E-2</v>
      </c>
      <c r="F4" s="5">
        <v>5.3499337116061231E-2</v>
      </c>
      <c r="G4" s="5">
        <v>3.75309263978157</v>
      </c>
      <c r="H4" s="5">
        <f t="shared" ref="H4:H20" si="0">SUM(B4:G4)</f>
        <v>4.07908291179566</v>
      </c>
      <c r="I4" s="8">
        <v>1.5</v>
      </c>
    </row>
    <row r="5" spans="1:9" x14ac:dyDescent="0.2">
      <c r="A5" s="7" t="s">
        <v>6</v>
      </c>
      <c r="B5" s="5">
        <v>0.34217601031365158</v>
      </c>
      <c r="C5" s="5">
        <v>9.0824773413815202E-2</v>
      </c>
      <c r="D5" s="5">
        <v>1.7583692813696639E-2</v>
      </c>
      <c r="E5" s="5">
        <v>-1.2083956297413579E-3</v>
      </c>
      <c r="F5" s="5">
        <v>5.4735174396309063E-4</v>
      </c>
      <c r="G5" s="5">
        <v>0.498765795938797</v>
      </c>
      <c r="H5" s="5">
        <f t="shared" si="0"/>
        <v>0.94868922859418214</v>
      </c>
      <c r="I5" s="8">
        <v>6.67</v>
      </c>
    </row>
    <row r="6" spans="1:9" x14ac:dyDescent="0.2">
      <c r="A6" s="7" t="s">
        <v>5</v>
      </c>
      <c r="B6" s="5">
        <v>1.232716396085491</v>
      </c>
      <c r="C6" s="5">
        <v>1.19521342935176</v>
      </c>
      <c r="D6" s="5">
        <v>4.2996184405916973E-2</v>
      </c>
      <c r="E6" s="5">
        <v>8.484121640424282E-3</v>
      </c>
      <c r="F6" s="5">
        <v>8.4939511800619268E-3</v>
      </c>
      <c r="G6" s="5">
        <v>0.44010510436141809</v>
      </c>
      <c r="H6" s="5">
        <f t="shared" si="0"/>
        <v>2.9280091870250717</v>
      </c>
      <c r="I6" s="8">
        <v>2.67</v>
      </c>
    </row>
    <row r="7" spans="1:9" x14ac:dyDescent="0.2">
      <c r="A7" s="7" t="s">
        <v>16</v>
      </c>
      <c r="B7" s="5">
        <v>0</v>
      </c>
      <c r="C7" s="5">
        <v>6.1056591595645877E-5</v>
      </c>
      <c r="D7" s="5">
        <v>0</v>
      </c>
      <c r="E7" s="5">
        <v>0</v>
      </c>
      <c r="F7" s="5">
        <v>0</v>
      </c>
      <c r="G7" s="5">
        <v>0.25241591285387233</v>
      </c>
      <c r="H7" s="5">
        <f t="shared" si="0"/>
        <v>0.25247696944546799</v>
      </c>
      <c r="I7" s="8">
        <v>12.33</v>
      </c>
    </row>
    <row r="8" spans="1:9" x14ac:dyDescent="0.2">
      <c r="A8" s="7" t="s">
        <v>12</v>
      </c>
      <c r="B8" s="5">
        <v>1.118320614070625E-2</v>
      </c>
      <c r="C8" s="5">
        <v>6.6134395776257349E-2</v>
      </c>
      <c r="D8" s="5">
        <v>1.5273213482550721E-2</v>
      </c>
      <c r="E8" s="5">
        <v>2.154134539865548E-2</v>
      </c>
      <c r="F8" s="5">
        <v>8.8980713765555303E-3</v>
      </c>
      <c r="G8" s="5">
        <v>0.17770731157260031</v>
      </c>
      <c r="H8" s="5">
        <f t="shared" si="0"/>
        <v>0.30073754374732564</v>
      </c>
      <c r="I8" s="8">
        <v>4.5</v>
      </c>
    </row>
    <row r="9" spans="1:9" x14ac:dyDescent="0.2">
      <c r="A9" s="7" t="s">
        <v>18</v>
      </c>
      <c r="B9" s="5">
        <v>3.6506662174106238E-4</v>
      </c>
      <c r="C9" s="5">
        <v>9.852748227952491E-5</v>
      </c>
      <c r="D9" s="5">
        <v>5.3108842754560654E-4</v>
      </c>
      <c r="E9" s="5">
        <v>4.7750776094201808E-2</v>
      </c>
      <c r="F9" s="5">
        <v>2.8803189114512289E-3</v>
      </c>
      <c r="G9" s="5">
        <v>9.7054927153778961E-2</v>
      </c>
      <c r="H9" s="5">
        <f t="shared" si="0"/>
        <v>0.1486807046909982</v>
      </c>
      <c r="I9" s="8">
        <v>10.67</v>
      </c>
    </row>
    <row r="10" spans="1:9" x14ac:dyDescent="0.2">
      <c r="A10" s="7" t="s">
        <v>9</v>
      </c>
      <c r="B10" s="5">
        <v>1.2867884868972021E-3</v>
      </c>
      <c r="C10" s="5">
        <v>0</v>
      </c>
      <c r="D10" s="5">
        <v>0</v>
      </c>
      <c r="E10" s="5">
        <v>0</v>
      </c>
      <c r="F10" s="5">
        <v>0</v>
      </c>
      <c r="G10" s="5">
        <v>6.9381707746454288E-2</v>
      </c>
      <c r="H10" s="5">
        <f t="shared" si="0"/>
        <v>7.0668496233351488E-2</v>
      </c>
      <c r="I10" s="8">
        <v>12.83</v>
      </c>
    </row>
    <row r="11" spans="1:9" x14ac:dyDescent="0.2">
      <c r="A11" s="7" t="s">
        <v>17</v>
      </c>
      <c r="B11" s="5">
        <v>5.7933647685695019E-2</v>
      </c>
      <c r="C11" s="5">
        <v>5.2382505747973832E-3</v>
      </c>
      <c r="D11" s="5">
        <v>4.1718021963100878E-2</v>
      </c>
      <c r="E11" s="5">
        <v>-6.7584285247371421E-3</v>
      </c>
      <c r="F11" s="5">
        <v>4.2805584381604499E-2</v>
      </c>
      <c r="G11" s="5">
        <v>4.6953609656194821E-2</v>
      </c>
      <c r="H11" s="5">
        <f t="shared" si="0"/>
        <v>0.18789068573665546</v>
      </c>
      <c r="I11" s="8">
        <v>6.17</v>
      </c>
    </row>
    <row r="12" spans="1:9" x14ac:dyDescent="0.2">
      <c r="A12" s="7" t="s">
        <v>21</v>
      </c>
      <c r="B12" s="5">
        <v>9.9566590535353082E-4</v>
      </c>
      <c r="C12" s="5">
        <v>-4.5617546931906354E-3</v>
      </c>
      <c r="D12" s="5">
        <v>1.091375501918625E-2</v>
      </c>
      <c r="E12" s="5">
        <v>-5.4080944873790872E-3</v>
      </c>
      <c r="F12" s="5">
        <v>3.598401191858466E-3</v>
      </c>
      <c r="G12" s="5">
        <v>4.4707187036301402E-2</v>
      </c>
      <c r="H12" s="5">
        <f t="shared" si="0"/>
        <v>5.024515997212993E-2</v>
      </c>
      <c r="I12" s="8">
        <v>12.17</v>
      </c>
    </row>
    <row r="13" spans="1:9" x14ac:dyDescent="0.2">
      <c r="A13" s="7" t="s">
        <v>19</v>
      </c>
      <c r="B13" s="5">
        <v>9.0879762227142225E-4</v>
      </c>
      <c r="C13" s="5">
        <v>2.4325244618467011E-5</v>
      </c>
      <c r="D13" s="5">
        <v>2.060082688564605E-3</v>
      </c>
      <c r="E13" s="5">
        <v>5.5424226824248512E-4</v>
      </c>
      <c r="F13" s="5">
        <v>3.7776689834189661E-4</v>
      </c>
      <c r="G13" s="5">
        <v>2.071266431613366E-2</v>
      </c>
      <c r="H13" s="5">
        <f t="shared" si="0"/>
        <v>2.4637879038172536E-2</v>
      </c>
      <c r="I13" s="8">
        <v>13.33</v>
      </c>
    </row>
    <row r="14" spans="1:9" x14ac:dyDescent="0.2">
      <c r="A14" s="7" t="s">
        <v>8</v>
      </c>
      <c r="B14" s="5">
        <v>1.1221475648614381E-5</v>
      </c>
      <c r="C14" s="5">
        <v>-2.8883545625563699E-4</v>
      </c>
      <c r="D14" s="5">
        <v>7.1720378676732015E-4</v>
      </c>
      <c r="E14" s="5">
        <v>-2.2771472420845111E-4</v>
      </c>
      <c r="F14" s="5">
        <v>3.0660696464318538E-4</v>
      </c>
      <c r="G14" s="5">
        <v>1.0053717208010311E-2</v>
      </c>
      <c r="H14" s="5">
        <f t="shared" si="0"/>
        <v>1.0572199254605343E-2</v>
      </c>
      <c r="I14" s="8">
        <v>13.5</v>
      </c>
    </row>
    <row r="15" spans="1:9" x14ac:dyDescent="0.2">
      <c r="A15" s="7" t="s">
        <v>20</v>
      </c>
      <c r="B15" s="5">
        <v>-1.688642258140235E-4</v>
      </c>
      <c r="C15" s="5">
        <v>-8.5378522419077466E-2</v>
      </c>
      <c r="D15" s="5">
        <v>-3.8077481376623591E-3</v>
      </c>
      <c r="E15" s="5">
        <v>9.955573934688846E-3</v>
      </c>
      <c r="F15" s="5">
        <v>3.0713824320220402E-4</v>
      </c>
      <c r="G15" s="5">
        <v>3.0844793876583939E-3</v>
      </c>
      <c r="H15" s="5">
        <f t="shared" si="0"/>
        <v>-7.6007943217004395E-2</v>
      </c>
      <c r="I15" s="8">
        <v>12.83</v>
      </c>
    </row>
    <row r="16" spans="1:9" x14ac:dyDescent="0.2">
      <c r="A16" s="7" t="s">
        <v>15</v>
      </c>
      <c r="B16" s="5">
        <v>1.225881994975722E-2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f t="shared" si="0"/>
        <v>1.225881994975722E-2</v>
      </c>
      <c r="I16" s="8">
        <v>12.5</v>
      </c>
    </row>
    <row r="17" spans="1:9" x14ac:dyDescent="0.2">
      <c r="A17" s="7" t="s">
        <v>7</v>
      </c>
      <c r="B17" s="5">
        <v>2.287959813177501E-3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f t="shared" si="0"/>
        <v>2.287959813177501E-3</v>
      </c>
      <c r="I17" s="8">
        <v>14</v>
      </c>
    </row>
    <row r="18" spans="1:9" x14ac:dyDescent="0.2">
      <c r="A18" s="7" t="s">
        <v>10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f t="shared" si="0"/>
        <v>0</v>
      </c>
      <c r="I18" s="8">
        <v>14</v>
      </c>
    </row>
    <row r="19" spans="1:9" x14ac:dyDescent="0.2">
      <c r="A19" s="7" t="s">
        <v>14</v>
      </c>
      <c r="B19" s="5">
        <v>0</v>
      </c>
      <c r="C19" s="5">
        <v>0</v>
      </c>
      <c r="D19" s="5">
        <v>0</v>
      </c>
      <c r="E19" s="5">
        <v>0</v>
      </c>
      <c r="F19" s="5">
        <v>1.263256896141666E-3</v>
      </c>
      <c r="G19" s="5">
        <v>0</v>
      </c>
      <c r="H19" s="5">
        <f t="shared" si="0"/>
        <v>1.263256896141666E-3</v>
      </c>
      <c r="I19" s="8">
        <v>14</v>
      </c>
    </row>
    <row r="20" spans="1:9" x14ac:dyDescent="0.2">
      <c r="A20" s="12" t="s">
        <v>13</v>
      </c>
      <c r="B20" s="6">
        <v>0</v>
      </c>
      <c r="C20" s="6">
        <v>-6.5028372407890207E-4</v>
      </c>
      <c r="D20" s="6">
        <v>2.3239636792669709E-2</v>
      </c>
      <c r="E20" s="6">
        <v>1.962791051273521E-2</v>
      </c>
      <c r="F20" s="6">
        <v>0</v>
      </c>
      <c r="G20" s="6">
        <v>-0.29425176242480622</v>
      </c>
      <c r="H20" s="6">
        <f t="shared" si="0"/>
        <v>-0.25203449884348017</v>
      </c>
      <c r="I20" s="13">
        <v>10.83</v>
      </c>
    </row>
    <row r="21" spans="1:9" x14ac:dyDescent="0.2">
      <c r="A21" s="12" t="s">
        <v>48</v>
      </c>
      <c r="B21" s="6">
        <f>SUM(B4:B20)</f>
        <v>1.7319099218567917</v>
      </c>
      <c r="C21" s="6">
        <f t="shared" ref="C21:G21" si="1">SUM(C4:C20)</f>
        <v>1.37524859251301</v>
      </c>
      <c r="D21" s="6">
        <f t="shared" si="1"/>
        <v>0.19694779901739934</v>
      </c>
      <c r="E21" s="6">
        <f t="shared" si="1"/>
        <v>0.14259116725314439</v>
      </c>
      <c r="F21" s="6">
        <f t="shared" si="1"/>
        <v>0.12297778490388493</v>
      </c>
      <c r="G21" s="6">
        <f t="shared" si="1"/>
        <v>5.1197832945879842</v>
      </c>
      <c r="H21" s="6"/>
      <c r="I21" s="13"/>
    </row>
    <row r="22" spans="1:9" x14ac:dyDescent="0.2">
      <c r="A22" t="s">
        <v>29</v>
      </c>
    </row>
  </sheetData>
  <mergeCells count="1">
    <mergeCell ref="B1:G1"/>
  </mergeCell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7D50-ABBF-7141-9871-C61E1ED88883}">
  <dimension ref="A1:J27"/>
  <sheetViews>
    <sheetView zoomScale="150" zoomScaleNormal="150" workbookViewId="0">
      <pane ySplit="2" topLeftCell="A6" activePane="bottomLeft" state="frozen"/>
      <selection pane="bottomLeft" activeCell="C23" sqref="C23"/>
    </sheetView>
  </sheetViews>
  <sheetFormatPr baseColWidth="10" defaultColWidth="8.83203125" defaultRowHeight="15" x14ac:dyDescent="0.2"/>
  <cols>
    <col min="1" max="1" width="10" customWidth="1"/>
    <col min="2" max="8" width="9.33203125" customWidth="1"/>
    <col min="9" max="9" width="10.5" customWidth="1"/>
  </cols>
  <sheetData>
    <row r="1" spans="1:10" s="1" customFormat="1" x14ac:dyDescent="0.2">
      <c r="A1" s="1" t="s">
        <v>40</v>
      </c>
      <c r="B1" s="19" t="s">
        <v>30</v>
      </c>
      <c r="C1" s="20"/>
      <c r="D1" s="20"/>
      <c r="E1" s="20"/>
      <c r="F1" s="20"/>
      <c r="G1" s="20"/>
    </row>
    <row r="2" spans="1:10" s="1" customFormat="1" ht="48" x14ac:dyDescent="0.2">
      <c r="B2" s="3" t="s">
        <v>4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1" t="s">
        <v>27</v>
      </c>
      <c r="I2" s="4" t="s">
        <v>28</v>
      </c>
    </row>
    <row r="3" spans="1:10" hidden="1" x14ac:dyDescent="0.2">
      <c r="A3" s="9" t="s">
        <v>31</v>
      </c>
      <c r="B3" s="10" t="s">
        <v>32</v>
      </c>
      <c r="C3" s="10" t="s">
        <v>33</v>
      </c>
      <c r="D3" s="10" t="s">
        <v>34</v>
      </c>
      <c r="E3" s="10" t="s">
        <v>35</v>
      </c>
      <c r="F3" s="10" t="s">
        <v>36</v>
      </c>
      <c r="G3" s="10" t="s">
        <v>37</v>
      </c>
      <c r="H3" s="10" t="s">
        <v>38</v>
      </c>
      <c r="I3" s="11" t="s">
        <v>39</v>
      </c>
    </row>
    <row r="4" spans="1:10" x14ac:dyDescent="0.2">
      <c r="A4" s="7" t="s">
        <v>11</v>
      </c>
      <c r="B4" s="5">
        <v>6.9955205982214885E-2</v>
      </c>
      <c r="C4" s="5">
        <v>0.1085332303704889</v>
      </c>
      <c r="D4" s="5">
        <v>4.572266777506296E-2</v>
      </c>
      <c r="E4" s="5">
        <v>4.8279830770262308E-2</v>
      </c>
      <c r="F4" s="5">
        <v>5.3499337116061231E-2</v>
      </c>
      <c r="G4" s="5">
        <v>3.75309263978157</v>
      </c>
      <c r="H4" s="17">
        <f t="shared" ref="H4:H20" si="0">SUM(B4:G4)</f>
        <v>4.07908291179566</v>
      </c>
      <c r="I4" s="8">
        <v>1.5</v>
      </c>
    </row>
    <row r="5" spans="1:10" x14ac:dyDescent="0.2">
      <c r="A5" s="7" t="s">
        <v>5</v>
      </c>
      <c r="B5" s="5">
        <v>1.232716396085491</v>
      </c>
      <c r="C5" s="5">
        <v>1.19521342935176</v>
      </c>
      <c r="D5" s="5">
        <v>4.2996184405916973E-2</v>
      </c>
      <c r="E5" s="5">
        <v>8.484121640424282E-3</v>
      </c>
      <c r="F5" s="5">
        <v>8.4939511800619268E-3</v>
      </c>
      <c r="G5" s="5">
        <v>0.44010510436141809</v>
      </c>
      <c r="H5" s="17">
        <f t="shared" si="0"/>
        <v>2.9280091870250717</v>
      </c>
      <c r="I5" s="8">
        <v>2.67</v>
      </c>
    </row>
    <row r="6" spans="1:10" x14ac:dyDescent="0.2">
      <c r="A6" s="7" t="s">
        <v>6</v>
      </c>
      <c r="B6" s="5">
        <v>0.34217601031365158</v>
      </c>
      <c r="C6" s="5">
        <v>9.0824773413815202E-2</v>
      </c>
      <c r="D6" s="5">
        <v>1.7583692813696639E-2</v>
      </c>
      <c r="E6" s="5">
        <v>-1.2083956297413579E-3</v>
      </c>
      <c r="F6" s="5">
        <v>5.4735174396309063E-4</v>
      </c>
      <c r="G6" s="5">
        <v>0.498765795938797</v>
      </c>
      <c r="H6" s="17">
        <f t="shared" si="0"/>
        <v>0.94868922859418214</v>
      </c>
      <c r="I6" s="8">
        <v>6.67</v>
      </c>
    </row>
    <row r="7" spans="1:10" x14ac:dyDescent="0.2">
      <c r="A7" s="7" t="s">
        <v>12</v>
      </c>
      <c r="B7" s="5">
        <v>1.118320614070625E-2</v>
      </c>
      <c r="C7" s="5">
        <v>6.6134395776257349E-2</v>
      </c>
      <c r="D7" s="5">
        <v>1.5273213482550721E-2</v>
      </c>
      <c r="E7" s="5">
        <v>2.154134539865548E-2</v>
      </c>
      <c r="F7" s="5">
        <v>8.8980713765555303E-3</v>
      </c>
      <c r="G7" s="5">
        <v>0.17770731157260031</v>
      </c>
      <c r="H7" s="17">
        <f t="shared" si="0"/>
        <v>0.30073754374732564</v>
      </c>
      <c r="I7" s="8">
        <v>4.5</v>
      </c>
    </row>
    <row r="8" spans="1:10" x14ac:dyDescent="0.2">
      <c r="A8" s="7" t="s">
        <v>16</v>
      </c>
      <c r="B8" s="5">
        <v>0</v>
      </c>
      <c r="C8" s="5">
        <v>6.1056591595645877E-5</v>
      </c>
      <c r="D8" s="5">
        <v>0</v>
      </c>
      <c r="E8" s="5">
        <v>0</v>
      </c>
      <c r="F8" s="5">
        <v>0</v>
      </c>
      <c r="G8" s="5">
        <v>0.25241591285387233</v>
      </c>
      <c r="H8" s="17">
        <f t="shared" si="0"/>
        <v>0.25247696944546799</v>
      </c>
      <c r="I8" s="8">
        <v>12.33</v>
      </c>
    </row>
    <row r="9" spans="1:10" x14ac:dyDescent="0.2">
      <c r="A9" s="7" t="s">
        <v>17</v>
      </c>
      <c r="B9" s="5">
        <v>5.7933647685695019E-2</v>
      </c>
      <c r="C9" s="5">
        <v>5.2382505747973832E-3</v>
      </c>
      <c r="D9" s="5">
        <v>4.1718021963100878E-2</v>
      </c>
      <c r="E9" s="5">
        <v>-6.7584285247371421E-3</v>
      </c>
      <c r="F9" s="5">
        <v>4.2805584381604499E-2</v>
      </c>
      <c r="G9" s="5">
        <v>4.6953609656194821E-2</v>
      </c>
      <c r="H9" s="17">
        <f t="shared" si="0"/>
        <v>0.18789068573665546</v>
      </c>
      <c r="I9" s="8">
        <v>6.17</v>
      </c>
    </row>
    <row r="10" spans="1:10" ht="16" thickBot="1" x14ac:dyDescent="0.25">
      <c r="A10" s="12" t="s">
        <v>18</v>
      </c>
      <c r="B10" s="6">
        <v>3.6506662174106238E-4</v>
      </c>
      <c r="C10" s="6">
        <v>9.852748227952491E-5</v>
      </c>
      <c r="D10" s="6">
        <v>5.3108842754560654E-4</v>
      </c>
      <c r="E10" s="6">
        <v>4.7750776094201808E-2</v>
      </c>
      <c r="F10" s="6">
        <v>2.8803189114512289E-3</v>
      </c>
      <c r="G10" s="6">
        <v>9.7054927153778961E-2</v>
      </c>
      <c r="H10" s="18">
        <f t="shared" si="0"/>
        <v>0.1486807046909982</v>
      </c>
      <c r="I10" s="13">
        <v>10.67</v>
      </c>
      <c r="J10" t="s">
        <v>46</v>
      </c>
    </row>
    <row r="11" spans="1:10" x14ac:dyDescent="0.2">
      <c r="A11" s="14" t="s">
        <v>9</v>
      </c>
      <c r="B11" s="15">
        <v>1.2867884868972021E-3</v>
      </c>
      <c r="C11" s="15">
        <v>0</v>
      </c>
      <c r="D11" s="15">
        <v>0</v>
      </c>
      <c r="E11" s="15">
        <v>0</v>
      </c>
      <c r="F11" s="15">
        <v>0</v>
      </c>
      <c r="G11" s="15">
        <v>6.9381707746454288E-2</v>
      </c>
      <c r="H11" s="15">
        <f t="shared" si="0"/>
        <v>7.0668496233351488E-2</v>
      </c>
      <c r="I11" s="16">
        <v>12.83</v>
      </c>
      <c r="J11" t="s">
        <v>47</v>
      </c>
    </row>
    <row r="12" spans="1:10" x14ac:dyDescent="0.2">
      <c r="A12" s="7" t="s">
        <v>21</v>
      </c>
      <c r="B12" s="5">
        <v>9.9566590535353082E-4</v>
      </c>
      <c r="C12" s="5">
        <v>-4.5617546931906354E-3</v>
      </c>
      <c r="D12" s="5">
        <v>1.091375501918625E-2</v>
      </c>
      <c r="E12" s="5">
        <v>-5.4080944873790872E-3</v>
      </c>
      <c r="F12" s="5">
        <v>3.598401191858466E-3</v>
      </c>
      <c r="G12" s="5">
        <v>4.4707187036301402E-2</v>
      </c>
      <c r="H12" s="5">
        <f t="shared" si="0"/>
        <v>5.024515997212993E-2</v>
      </c>
      <c r="I12" s="8">
        <v>12.17</v>
      </c>
    </row>
    <row r="13" spans="1:10" x14ac:dyDescent="0.2">
      <c r="A13" s="7" t="s">
        <v>19</v>
      </c>
      <c r="B13" s="5">
        <v>9.0879762227142225E-4</v>
      </c>
      <c r="C13" s="5">
        <v>2.4325244618467011E-5</v>
      </c>
      <c r="D13" s="5">
        <v>2.060082688564605E-3</v>
      </c>
      <c r="E13" s="5">
        <v>5.5424226824248512E-4</v>
      </c>
      <c r="F13" s="5">
        <v>3.7776689834189661E-4</v>
      </c>
      <c r="G13" s="5">
        <v>2.071266431613366E-2</v>
      </c>
      <c r="H13" s="5">
        <f t="shared" si="0"/>
        <v>2.4637879038172536E-2</v>
      </c>
      <c r="I13" s="8">
        <v>13.33</v>
      </c>
    </row>
    <row r="14" spans="1:10" x14ac:dyDescent="0.2">
      <c r="A14" s="7" t="s">
        <v>15</v>
      </c>
      <c r="B14" s="5">
        <v>1.225881994975722E-2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f t="shared" si="0"/>
        <v>1.225881994975722E-2</v>
      </c>
      <c r="I14" s="8">
        <v>12.5</v>
      </c>
    </row>
    <row r="15" spans="1:10" x14ac:dyDescent="0.2">
      <c r="A15" s="7" t="s">
        <v>8</v>
      </c>
      <c r="B15" s="5">
        <v>1.1221475648614381E-5</v>
      </c>
      <c r="C15" s="5">
        <v>-2.8883545625563699E-4</v>
      </c>
      <c r="D15" s="5">
        <v>7.1720378676732015E-4</v>
      </c>
      <c r="E15" s="5">
        <v>-2.2771472420845111E-4</v>
      </c>
      <c r="F15" s="5">
        <v>3.0660696464318538E-4</v>
      </c>
      <c r="G15" s="5">
        <v>1.0053717208010311E-2</v>
      </c>
      <c r="H15" s="5">
        <f t="shared" si="0"/>
        <v>1.0572199254605343E-2</v>
      </c>
      <c r="I15" s="8">
        <v>13.5</v>
      </c>
    </row>
    <row r="16" spans="1:10" x14ac:dyDescent="0.2">
      <c r="A16" s="7" t="s">
        <v>7</v>
      </c>
      <c r="B16" s="5">
        <v>2.287959813177501E-3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f t="shared" si="0"/>
        <v>2.287959813177501E-3</v>
      </c>
      <c r="I16" s="8">
        <v>14</v>
      </c>
    </row>
    <row r="17" spans="1:9" x14ac:dyDescent="0.2">
      <c r="A17" s="7" t="s">
        <v>14</v>
      </c>
      <c r="B17" s="5">
        <v>0</v>
      </c>
      <c r="C17" s="5">
        <v>0</v>
      </c>
      <c r="D17" s="5">
        <v>0</v>
      </c>
      <c r="E17" s="5">
        <v>0</v>
      </c>
      <c r="F17" s="5">
        <v>1.263256896141666E-3</v>
      </c>
      <c r="G17" s="5">
        <v>0</v>
      </c>
      <c r="H17" s="5">
        <f t="shared" si="0"/>
        <v>1.263256896141666E-3</v>
      </c>
      <c r="I17" s="8">
        <v>14</v>
      </c>
    </row>
    <row r="18" spans="1:9" x14ac:dyDescent="0.2">
      <c r="A18" s="7" t="s">
        <v>10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f t="shared" si="0"/>
        <v>0</v>
      </c>
      <c r="I18" s="8">
        <v>14</v>
      </c>
    </row>
    <row r="19" spans="1:9" x14ac:dyDescent="0.2">
      <c r="A19" s="7" t="s">
        <v>20</v>
      </c>
      <c r="B19" s="5">
        <v>-1.688642258140235E-4</v>
      </c>
      <c r="C19" s="5">
        <v>-8.5378522419077466E-2</v>
      </c>
      <c r="D19" s="5">
        <v>-3.8077481376623591E-3</v>
      </c>
      <c r="E19" s="5">
        <v>9.955573934688846E-3</v>
      </c>
      <c r="F19" s="5">
        <v>3.0713824320220402E-4</v>
      </c>
      <c r="G19" s="5">
        <v>3.0844793876583939E-3</v>
      </c>
      <c r="H19" s="5">
        <f t="shared" si="0"/>
        <v>-7.6007943217004395E-2</v>
      </c>
      <c r="I19" s="8">
        <v>12.83</v>
      </c>
    </row>
    <row r="20" spans="1:9" x14ac:dyDescent="0.2">
      <c r="A20" s="12" t="s">
        <v>13</v>
      </c>
      <c r="B20" s="6">
        <v>0</v>
      </c>
      <c r="C20" s="6">
        <v>-6.5028372407890207E-4</v>
      </c>
      <c r="D20" s="6">
        <v>2.3239636792669709E-2</v>
      </c>
      <c r="E20" s="6">
        <v>1.962791051273521E-2</v>
      </c>
      <c r="F20" s="6">
        <v>0</v>
      </c>
      <c r="G20" s="6">
        <v>-0.29425176242480622</v>
      </c>
      <c r="H20" s="6">
        <f t="shared" si="0"/>
        <v>-0.25203449884348017</v>
      </c>
      <c r="I20" s="13">
        <v>10.83</v>
      </c>
    </row>
    <row r="21" spans="1:9" x14ac:dyDescent="0.2">
      <c r="A21" s="12" t="s">
        <v>48</v>
      </c>
      <c r="B21" s="6">
        <f>SUM(B4:B20)</f>
        <v>1.7319099218567915</v>
      </c>
      <c r="C21" s="6">
        <f t="shared" ref="C21:G21" si="1">SUM(C4:C20)</f>
        <v>1.3752485925130098</v>
      </c>
      <c r="D21" s="6">
        <f t="shared" si="1"/>
        <v>0.19694779901739931</v>
      </c>
      <c r="E21" s="6">
        <f t="shared" si="1"/>
        <v>0.14259116725314439</v>
      </c>
      <c r="F21" s="6">
        <f t="shared" si="1"/>
        <v>0.12297778490388492</v>
      </c>
      <c r="G21" s="6">
        <f t="shared" si="1"/>
        <v>5.1197832945879842</v>
      </c>
      <c r="H21" s="6"/>
      <c r="I21" s="13"/>
    </row>
    <row r="22" spans="1:9" x14ac:dyDescent="0.2">
      <c r="A22" s="21"/>
      <c r="B22" s="22">
        <f>AVERAGE(B4:B20)</f>
        <v>0.10187705422687009</v>
      </c>
      <c r="C22" s="22">
        <f t="shared" ref="C22:G22" si="2">AVERAGE(C4:C20)</f>
        <v>8.0896976030177051E-2</v>
      </c>
      <c r="D22" s="22">
        <f t="shared" si="2"/>
        <v>1.1585164648082312E-2</v>
      </c>
      <c r="E22" s="22">
        <f t="shared" si="2"/>
        <v>8.3877157207731985E-3</v>
      </c>
      <c r="F22" s="22">
        <f t="shared" si="2"/>
        <v>7.2339873472873481E-3</v>
      </c>
      <c r="G22" s="22">
        <f t="shared" si="2"/>
        <v>0.30116372321105789</v>
      </c>
      <c r="H22" s="22"/>
      <c r="I22" s="22"/>
    </row>
    <row r="24" spans="1:9" x14ac:dyDescent="0.2">
      <c r="A24" t="s">
        <v>43</v>
      </c>
    </row>
    <row r="25" spans="1:9" x14ac:dyDescent="0.2">
      <c r="A25" t="s">
        <v>44</v>
      </c>
    </row>
    <row r="26" spans="1:9" x14ac:dyDescent="0.2">
      <c r="A26" t="s">
        <v>45</v>
      </c>
    </row>
    <row r="27" spans="1:9" x14ac:dyDescent="0.2">
      <c r="A27" t="s">
        <v>42</v>
      </c>
    </row>
  </sheetData>
  <mergeCells count="1">
    <mergeCell ref="B1:G1"/>
  </mergeCells>
  <phoneticPr fontId="2" type="noConversion"/>
  <pageMargins left="0.7" right="0.7" top="0.75" bottom="0.75" header="0.3" footer="0.3"/>
  <pageSetup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Alphabetical</vt:lpstr>
      <vt:lpstr>By Rank</vt:lpstr>
      <vt:lpstr>By YBP2</vt:lpstr>
      <vt:lpstr>By IR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cp:lastPrinted>2023-05-23T20:08:33Z</cp:lastPrinted>
  <dcterms:created xsi:type="dcterms:W3CDTF">2023-04-24T21:09:30Z</dcterms:created>
  <dcterms:modified xsi:type="dcterms:W3CDTF">2023-05-31T00:55:55Z</dcterms:modified>
</cp:coreProperties>
</file>