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MicroplanktonAnalysis/data/Clearance Rates/Feeding Rates/"/>
    </mc:Choice>
  </mc:AlternateContent>
  <xr:revisionPtr revIDLastSave="0" documentId="13_ncr:1_{EB1CCE5F-4D78-934D-967B-E5B7765039B2}" xr6:coauthVersionLast="47" xr6:coauthVersionMax="47" xr10:uidLastSave="{00000000-0000-0000-0000-000000000000}"/>
  <bookViews>
    <workbookView xWindow="-3840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3" i="1"/>
</calcChain>
</file>

<file path=xl/sharedStrings.xml><?xml version="1.0" encoding="utf-8"?>
<sst xmlns="http://schemas.openxmlformats.org/spreadsheetml/2006/main" count="235" uniqueCount="38">
  <si>
    <t>event</t>
  </si>
  <si>
    <t>rep</t>
  </si>
  <si>
    <t>group</t>
  </si>
  <si>
    <t>type</t>
  </si>
  <si>
    <t>sa</t>
  </si>
  <si>
    <t>la</t>
  </si>
  <si>
    <t>wi</t>
  </si>
  <si>
    <t>cpm</t>
  </si>
  <si>
    <t>Cmn</t>
  </si>
  <si>
    <t>size</t>
  </si>
  <si>
    <t>CR</t>
  </si>
  <si>
    <t>Imn</t>
  </si>
  <si>
    <t>FR</t>
  </si>
  <si>
    <t>YBP2</t>
  </si>
  <si>
    <t>chlorophyte</t>
  </si>
  <si>
    <t>actinastrum</t>
  </si>
  <si>
    <t>small</t>
  </si>
  <si>
    <t>ciliate</t>
  </si>
  <si>
    <t>round</t>
  </si>
  <si>
    <t>large</t>
  </si>
  <si>
    <t>cyanobacteria</t>
  </si>
  <si>
    <t>aphanizomenon</t>
  </si>
  <si>
    <t>diatom</t>
  </si>
  <si>
    <t>centric</t>
  </si>
  <si>
    <t>pennate</t>
  </si>
  <si>
    <t>diatom cylindrotheca</t>
  </si>
  <si>
    <t>flagellate</t>
  </si>
  <si>
    <t>euglenid</t>
  </si>
  <si>
    <t>unidentified</t>
  </si>
  <si>
    <t>colonial</t>
  </si>
  <si>
    <t>scenedesmus</t>
  </si>
  <si>
    <t>other</t>
  </si>
  <si>
    <t>FR/1000</t>
  </si>
  <si>
    <t>counts per ml</t>
  </si>
  <si>
    <t>mean cpm of Control samples</t>
  </si>
  <si>
    <t>mean cpm of Initial samples</t>
  </si>
  <si>
    <r>
      <t>Clearance Rate, ml copepod</t>
    </r>
    <r>
      <rPr>
        <vertAlign val="superscript"/>
        <sz val="11"/>
        <color theme="1"/>
        <rFont val="Calibri (Body)"/>
      </rPr>
      <t>-1</t>
    </r>
    <r>
      <rPr>
        <sz val="11"/>
        <color theme="1"/>
        <rFont val="Calibri"/>
        <family val="2"/>
        <scheme val="minor"/>
      </rPr>
      <t xml:space="preserve"> day</t>
    </r>
    <r>
      <rPr>
        <vertAlign val="superscript"/>
        <sz val="11"/>
        <color theme="1"/>
        <rFont val="Calibri (Body)"/>
      </rPr>
      <t>-1</t>
    </r>
  </si>
  <si>
    <r>
      <t>Feeding Rate, counts copepod</t>
    </r>
    <r>
      <rPr>
        <vertAlign val="superscript"/>
        <sz val="11"/>
        <color theme="1"/>
        <rFont val="Calibri (Body)"/>
      </rPr>
      <t>-1</t>
    </r>
    <r>
      <rPr>
        <sz val="11"/>
        <color theme="1"/>
        <rFont val="Calibri"/>
        <family val="2"/>
        <scheme val="minor"/>
      </rPr>
      <t xml:space="preserve"> day</t>
    </r>
    <r>
      <rPr>
        <vertAlign val="superscript"/>
        <sz val="11"/>
        <color theme="1"/>
        <rFont val="Calibri (Body)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</si>
</sst>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topLeftCell="C1" zoomScale="150" zoomScaleNormal="150" workbookViewId="0">
      <selection activeCell="O1" sqref="O1"/>
    </sheetView>
  </sheetViews>
  <sheetFormatPr baseColWidth="10" defaultColWidth="8.83203125" defaultRowHeight="15" x14ac:dyDescent="0.2"/>
  <cols>
    <col min="1" max="1" width="8.83203125" style="4"/>
    <col min="3" max="3" width="17.6640625" bestFit="1" customWidth="1"/>
    <col min="4" max="4" width="13.33203125" bestFit="1" customWidth="1"/>
    <col min="8" max="9" width="9.6640625" bestFit="1" customWidth="1"/>
    <col min="10" max="10" width="8.83203125" style="4"/>
    <col min="11" max="11" width="9.1640625" bestFit="1" customWidth="1"/>
    <col min="12" max="12" width="9.6640625" bestFit="1" customWidth="1"/>
    <col min="13" max="13" width="10.6640625" bestFit="1" customWidth="1"/>
  </cols>
  <sheetData>
    <row r="1" spans="1:14" ht="68" x14ac:dyDescent="0.2">
      <c r="H1" s="5" t="s">
        <v>33</v>
      </c>
      <c r="I1" s="6" t="s">
        <v>34</v>
      </c>
      <c r="K1" s="5" t="s">
        <v>36</v>
      </c>
      <c r="L1" s="5" t="s">
        <v>35</v>
      </c>
      <c r="M1" s="5" t="s">
        <v>37</v>
      </c>
    </row>
    <row r="2" spans="1:14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32</v>
      </c>
    </row>
    <row r="3" spans="1:14" x14ac:dyDescent="0.2">
      <c r="A3" s="4" t="s">
        <v>13</v>
      </c>
      <c r="B3" s="4">
        <v>2</v>
      </c>
      <c r="C3" t="s">
        <v>22</v>
      </c>
      <c r="D3" t="s">
        <v>23</v>
      </c>
      <c r="E3">
        <v>9.5</v>
      </c>
      <c r="F3">
        <v>9.5</v>
      </c>
      <c r="H3" s="2">
        <v>4.3046547666877117</v>
      </c>
      <c r="I3" s="2">
        <v>70.717843194556366</v>
      </c>
      <c r="J3" s="3" t="s">
        <v>16</v>
      </c>
      <c r="K3" s="2">
        <v>69.39189926990737</v>
      </c>
      <c r="L3" s="2">
        <v>128.8093918467211</v>
      </c>
      <c r="M3" s="2">
        <v>8938.328344045698</v>
      </c>
      <c r="N3" s="2">
        <f>M3/1000</f>
        <v>8.9383283440456989</v>
      </c>
    </row>
    <row r="4" spans="1:14" x14ac:dyDescent="0.2">
      <c r="A4" s="4" t="s">
        <v>13</v>
      </c>
      <c r="B4" s="4">
        <v>1</v>
      </c>
      <c r="C4" t="s">
        <v>22</v>
      </c>
      <c r="D4" t="s">
        <v>23</v>
      </c>
      <c r="E4">
        <v>9.5</v>
      </c>
      <c r="F4">
        <v>9.5</v>
      </c>
      <c r="H4" s="2">
        <v>11.99162431163464</v>
      </c>
      <c r="I4" s="2">
        <v>70.717843194556366</v>
      </c>
      <c r="J4" s="3" t="s">
        <v>16</v>
      </c>
      <c r="K4" s="2">
        <v>43.992551889739993</v>
      </c>
      <c r="L4" s="2">
        <v>128.8093918467211</v>
      </c>
      <c r="M4" s="2">
        <v>5666.6538547027276</v>
      </c>
      <c r="N4" s="2">
        <f t="shared" ref="N4:N56" si="0">M4/1000</f>
        <v>5.6666538547027274</v>
      </c>
    </row>
    <row r="5" spans="1:14" x14ac:dyDescent="0.2">
      <c r="A5" s="4" t="s">
        <v>13</v>
      </c>
      <c r="B5" s="4">
        <v>3</v>
      </c>
      <c r="C5" t="s">
        <v>22</v>
      </c>
      <c r="D5" t="s">
        <v>23</v>
      </c>
      <c r="E5">
        <v>9.5</v>
      </c>
      <c r="F5">
        <v>9.5</v>
      </c>
      <c r="H5" s="2">
        <v>14.913232104121469</v>
      </c>
      <c r="I5" s="2">
        <v>70.717843194556366</v>
      </c>
      <c r="J5" s="3" t="s">
        <v>16</v>
      </c>
      <c r="K5" s="2">
        <v>38.586965796018369</v>
      </c>
      <c r="L5" s="2">
        <v>128.8093918467211</v>
      </c>
      <c r="M5" s="2">
        <v>4970.3635973953542</v>
      </c>
      <c r="N5" s="2">
        <f t="shared" si="0"/>
        <v>4.9703635973953544</v>
      </c>
    </row>
    <row r="6" spans="1:14" x14ac:dyDescent="0.2">
      <c r="A6" s="4" t="s">
        <v>13</v>
      </c>
      <c r="B6" s="4">
        <v>3</v>
      </c>
      <c r="C6" t="s">
        <v>22</v>
      </c>
      <c r="D6" t="s">
        <v>23</v>
      </c>
      <c r="E6">
        <v>5.5</v>
      </c>
      <c r="F6">
        <v>5.5</v>
      </c>
      <c r="H6" s="2">
        <v>28.018799710773681</v>
      </c>
      <c r="I6" s="2">
        <v>113.6304851633697</v>
      </c>
      <c r="J6" s="3" t="s">
        <v>16</v>
      </c>
      <c r="K6" s="2">
        <v>34.710220536503748</v>
      </c>
      <c r="L6" s="2">
        <v>139.63643745237479</v>
      </c>
      <c r="M6" s="2">
        <v>4846.8115389036402</v>
      </c>
      <c r="N6" s="2">
        <f t="shared" si="0"/>
        <v>4.8468115389036406</v>
      </c>
    </row>
    <row r="7" spans="1:14" x14ac:dyDescent="0.2">
      <c r="A7" s="4" t="s">
        <v>13</v>
      </c>
      <c r="B7" s="4">
        <v>1</v>
      </c>
      <c r="C7" t="s">
        <v>26</v>
      </c>
      <c r="D7" t="s">
        <v>31</v>
      </c>
      <c r="E7">
        <v>6.33</v>
      </c>
      <c r="F7">
        <v>9.5</v>
      </c>
      <c r="H7" s="2">
        <v>22.13838334455626</v>
      </c>
      <c r="I7" s="2">
        <v>84.215381790443658</v>
      </c>
      <c r="J7" s="3" t="s">
        <v>16</v>
      </c>
      <c r="K7" s="2">
        <v>33.123270221765303</v>
      </c>
      <c r="L7" s="2">
        <v>144.813903679383</v>
      </c>
      <c r="M7" s="2">
        <v>4796.7100634408962</v>
      </c>
      <c r="N7" s="2">
        <f t="shared" si="0"/>
        <v>4.7967100634408961</v>
      </c>
    </row>
    <row r="8" spans="1:14" x14ac:dyDescent="0.2">
      <c r="A8" s="4" t="s">
        <v>13</v>
      </c>
      <c r="B8" s="4">
        <v>3</v>
      </c>
      <c r="C8" t="s">
        <v>26</v>
      </c>
      <c r="D8" t="s">
        <v>31</v>
      </c>
      <c r="E8">
        <v>6.33</v>
      </c>
      <c r="F8">
        <v>9.5</v>
      </c>
      <c r="H8" s="2">
        <v>23.047722342733191</v>
      </c>
      <c r="I8" s="2">
        <v>84.215381790443658</v>
      </c>
      <c r="J8" s="3" t="s">
        <v>16</v>
      </c>
      <c r="K8" s="2">
        <v>32.125305335085152</v>
      </c>
      <c r="L8" s="2">
        <v>144.813903679383</v>
      </c>
      <c r="M8" s="2">
        <v>4652.1908724657906</v>
      </c>
      <c r="N8" s="2">
        <f t="shared" si="0"/>
        <v>4.6521908724657903</v>
      </c>
    </row>
    <row r="9" spans="1:14" x14ac:dyDescent="0.2">
      <c r="A9" s="4" t="s">
        <v>13</v>
      </c>
      <c r="B9" s="4">
        <v>2</v>
      </c>
      <c r="C9" t="s">
        <v>26</v>
      </c>
      <c r="D9" t="s">
        <v>31</v>
      </c>
      <c r="E9">
        <v>6.33</v>
      </c>
      <c r="F9">
        <v>9.5</v>
      </c>
      <c r="H9" s="2">
        <v>26.545371061240889</v>
      </c>
      <c r="I9" s="2">
        <v>84.215381790443658</v>
      </c>
      <c r="J9" s="3" t="s">
        <v>16</v>
      </c>
      <c r="K9" s="2">
        <v>28.622529582549049</v>
      </c>
      <c r="L9" s="2">
        <v>144.813903679383</v>
      </c>
      <c r="M9" s="2">
        <v>4144.9402420275492</v>
      </c>
      <c r="N9" s="2">
        <f t="shared" si="0"/>
        <v>4.1449402420275492</v>
      </c>
    </row>
    <row r="10" spans="1:14" x14ac:dyDescent="0.2">
      <c r="A10" s="4" t="s">
        <v>13</v>
      </c>
      <c r="B10" s="4">
        <v>1</v>
      </c>
      <c r="C10" t="s">
        <v>22</v>
      </c>
      <c r="D10" t="s">
        <v>23</v>
      </c>
      <c r="E10">
        <v>5.5</v>
      </c>
      <c r="F10">
        <v>5.5</v>
      </c>
      <c r="H10" s="2">
        <v>41.509468771042989</v>
      </c>
      <c r="I10" s="2">
        <v>113.6304851633697</v>
      </c>
      <c r="J10" s="3" t="s">
        <v>16</v>
      </c>
      <c r="K10" s="2">
        <v>24.965958559623179</v>
      </c>
      <c r="L10" s="2">
        <v>139.63643745237479</v>
      </c>
      <c r="M10" s="2">
        <v>3486.1575108494021</v>
      </c>
      <c r="N10" s="2">
        <f t="shared" si="0"/>
        <v>3.4861575108494023</v>
      </c>
    </row>
    <row r="11" spans="1:14" x14ac:dyDescent="0.2">
      <c r="A11" s="4" t="s">
        <v>13</v>
      </c>
      <c r="B11" s="4">
        <v>3</v>
      </c>
      <c r="C11" t="s">
        <v>22</v>
      </c>
      <c r="D11" t="s">
        <v>23</v>
      </c>
      <c r="E11">
        <v>14</v>
      </c>
      <c r="F11">
        <v>14</v>
      </c>
      <c r="H11" s="2">
        <v>3.1634128705712219</v>
      </c>
      <c r="I11" s="2">
        <v>32.697384835547318</v>
      </c>
      <c r="J11" s="3" t="s">
        <v>19</v>
      </c>
      <c r="K11" s="2">
        <v>57.904498404682002</v>
      </c>
      <c r="L11" s="2">
        <v>41.427581051999283</v>
      </c>
      <c r="M11" s="2">
        <v>2398.8433009353271</v>
      </c>
      <c r="N11" s="2">
        <f t="shared" si="0"/>
        <v>2.3988433009353272</v>
      </c>
    </row>
    <row r="12" spans="1:14" x14ac:dyDescent="0.2">
      <c r="A12" s="4" t="s">
        <v>13</v>
      </c>
      <c r="B12" s="4">
        <v>2</v>
      </c>
      <c r="C12" t="s">
        <v>22</v>
      </c>
      <c r="D12" t="s">
        <v>23</v>
      </c>
      <c r="E12">
        <v>14</v>
      </c>
      <c r="F12">
        <v>14</v>
      </c>
      <c r="H12" s="2">
        <v>4.3046547666877117</v>
      </c>
      <c r="I12" s="2">
        <v>32.697384835547318</v>
      </c>
      <c r="J12" s="3" t="s">
        <v>19</v>
      </c>
      <c r="K12" s="2">
        <v>50.267537695877472</v>
      </c>
      <c r="L12" s="2">
        <v>41.427581051999283</v>
      </c>
      <c r="M12" s="2">
        <v>2082.4624921803929</v>
      </c>
      <c r="N12" s="2">
        <f t="shared" si="0"/>
        <v>2.0824624921803929</v>
      </c>
    </row>
    <row r="13" spans="1:14" x14ac:dyDescent="0.2">
      <c r="A13" s="4" t="s">
        <v>13</v>
      </c>
      <c r="B13" s="4">
        <v>2</v>
      </c>
      <c r="C13" t="s">
        <v>26</v>
      </c>
      <c r="D13" t="s">
        <v>31</v>
      </c>
      <c r="E13">
        <v>9</v>
      </c>
      <c r="F13">
        <v>14</v>
      </c>
      <c r="H13" s="2">
        <v>5.0220972278023304</v>
      </c>
      <c r="I13" s="2">
        <v>20.370238949473919</v>
      </c>
      <c r="J13" s="3" t="s">
        <v>16</v>
      </c>
      <c r="K13" s="2">
        <v>34.713969463576703</v>
      </c>
      <c r="L13" s="2">
        <v>42.36108337009113</v>
      </c>
      <c r="M13" s="2">
        <v>1470.52135455337</v>
      </c>
      <c r="N13" s="2">
        <f t="shared" si="0"/>
        <v>1.47052135455337</v>
      </c>
    </row>
    <row r="14" spans="1:14" x14ac:dyDescent="0.2">
      <c r="A14" s="4" t="s">
        <v>13</v>
      </c>
      <c r="B14" s="4">
        <v>3</v>
      </c>
      <c r="C14" t="s">
        <v>26</v>
      </c>
      <c r="D14" t="s">
        <v>31</v>
      </c>
      <c r="E14">
        <v>9</v>
      </c>
      <c r="F14">
        <v>14</v>
      </c>
      <c r="H14" s="2">
        <v>5.8749096167751267</v>
      </c>
      <c r="I14" s="2">
        <v>20.370238949473919</v>
      </c>
      <c r="J14" s="3" t="s">
        <v>16</v>
      </c>
      <c r="K14" s="2">
        <v>30.825568734694372</v>
      </c>
      <c r="L14" s="2">
        <v>42.36108337009113</v>
      </c>
      <c r="M14" s="2">
        <v>1305.8044871008631</v>
      </c>
      <c r="N14" s="2">
        <f t="shared" si="0"/>
        <v>1.3058044871008632</v>
      </c>
    </row>
    <row r="15" spans="1:14" x14ac:dyDescent="0.2">
      <c r="A15" s="4" t="s">
        <v>13</v>
      </c>
      <c r="B15" s="4">
        <v>2</v>
      </c>
      <c r="C15" t="s">
        <v>28</v>
      </c>
      <c r="D15" t="s">
        <v>18</v>
      </c>
      <c r="E15">
        <v>9.5</v>
      </c>
      <c r="F15">
        <v>9.5</v>
      </c>
      <c r="H15" s="2">
        <v>10.761636916719279</v>
      </c>
      <c r="I15" s="2">
        <v>23.58983043976248</v>
      </c>
      <c r="J15" s="3" t="s">
        <v>16</v>
      </c>
      <c r="K15" s="2">
        <v>19.45719497543401</v>
      </c>
      <c r="L15" s="2">
        <v>51.398418018838001</v>
      </c>
      <c r="M15" s="2">
        <v>1000.069040821391</v>
      </c>
      <c r="N15" s="2">
        <f t="shared" si="0"/>
        <v>1.000069040821391</v>
      </c>
    </row>
    <row r="16" spans="1:14" x14ac:dyDescent="0.2">
      <c r="A16" s="4" t="s">
        <v>13</v>
      </c>
      <c r="B16" s="4">
        <v>2</v>
      </c>
      <c r="C16" t="s">
        <v>17</v>
      </c>
      <c r="D16" t="s">
        <v>18</v>
      </c>
      <c r="E16">
        <v>9.5</v>
      </c>
      <c r="F16">
        <v>9.5</v>
      </c>
      <c r="H16" s="2">
        <v>2.1523273833438559</v>
      </c>
      <c r="I16" s="2">
        <v>36.128434561232602</v>
      </c>
      <c r="J16" s="3" t="s">
        <v>16</v>
      </c>
      <c r="K16" s="2">
        <v>69.925650881815571</v>
      </c>
      <c r="L16" s="2">
        <v>10.71304016664646</v>
      </c>
      <c r="M16" s="2">
        <v>749.11630657578769</v>
      </c>
      <c r="N16" s="2">
        <f t="shared" si="0"/>
        <v>0.74911630657578765</v>
      </c>
    </row>
    <row r="17" spans="1:14" x14ac:dyDescent="0.2">
      <c r="A17" s="4" t="s">
        <v>13</v>
      </c>
      <c r="B17" s="4">
        <v>1</v>
      </c>
      <c r="C17" t="s">
        <v>28</v>
      </c>
      <c r="D17" t="s">
        <v>18</v>
      </c>
      <c r="E17">
        <v>5.5</v>
      </c>
      <c r="F17">
        <v>5.5</v>
      </c>
      <c r="H17" s="2">
        <v>166.96030772352839</v>
      </c>
      <c r="I17" s="2">
        <v>204.96266125279291</v>
      </c>
      <c r="J17" s="3" t="s">
        <v>16</v>
      </c>
      <c r="K17" s="2">
        <v>5.0840696370891774</v>
      </c>
      <c r="L17" s="2">
        <v>119.5787954072192</v>
      </c>
      <c r="M17" s="2">
        <v>607.9469229695419</v>
      </c>
      <c r="N17" s="2">
        <f t="shared" si="0"/>
        <v>0.60794692296954189</v>
      </c>
    </row>
    <row r="18" spans="1:14" x14ac:dyDescent="0.2">
      <c r="A18" s="4" t="s">
        <v>13</v>
      </c>
      <c r="B18" s="4">
        <v>3</v>
      </c>
      <c r="C18" t="s">
        <v>17</v>
      </c>
      <c r="D18" t="s">
        <v>18</v>
      </c>
      <c r="E18">
        <v>14</v>
      </c>
      <c r="F18">
        <v>14</v>
      </c>
      <c r="H18" s="2">
        <v>4.5191612436731736</v>
      </c>
      <c r="I18" s="2">
        <v>19.07460337149487</v>
      </c>
      <c r="J18" s="3" t="s">
        <v>16</v>
      </c>
      <c r="K18" s="2">
        <v>35.700777783559289</v>
      </c>
      <c r="L18" s="2">
        <v>16.08584812100646</v>
      </c>
      <c r="M18" s="2">
        <v>574.27728922813628</v>
      </c>
      <c r="N18" s="2">
        <f t="shared" si="0"/>
        <v>0.57427728922813626</v>
      </c>
    </row>
    <row r="19" spans="1:14" x14ac:dyDescent="0.2">
      <c r="A19" s="4" t="s">
        <v>13</v>
      </c>
      <c r="B19" s="4">
        <v>3</v>
      </c>
      <c r="C19" t="s">
        <v>17</v>
      </c>
      <c r="D19" t="s">
        <v>18</v>
      </c>
      <c r="E19">
        <v>9.5</v>
      </c>
      <c r="F19">
        <v>9.5</v>
      </c>
      <c r="H19" s="2">
        <v>4.9710773680404916</v>
      </c>
      <c r="I19" s="2">
        <v>36.128434561232602</v>
      </c>
      <c r="J19" s="3" t="s">
        <v>16</v>
      </c>
      <c r="K19" s="2">
        <v>49.172873213108147</v>
      </c>
      <c r="L19" s="2">
        <v>10.71304016664646</v>
      </c>
      <c r="M19" s="2">
        <v>526.79096584144133</v>
      </c>
      <c r="N19" s="2">
        <f t="shared" si="0"/>
        <v>0.52679096584144136</v>
      </c>
    </row>
    <row r="20" spans="1:14" x14ac:dyDescent="0.2">
      <c r="A20" s="4" t="s">
        <v>13</v>
      </c>
      <c r="B20" s="4">
        <v>3</v>
      </c>
      <c r="C20" t="s">
        <v>28</v>
      </c>
      <c r="D20" t="s">
        <v>18</v>
      </c>
      <c r="E20">
        <v>14</v>
      </c>
      <c r="F20">
        <v>14</v>
      </c>
      <c r="H20" s="2">
        <v>2.7114967462039039</v>
      </c>
      <c r="I20" s="2">
        <v>13.49333331891633</v>
      </c>
      <c r="J20" s="3" t="s">
        <v>16</v>
      </c>
      <c r="K20" s="2">
        <v>39.783062251085603</v>
      </c>
      <c r="L20" s="2">
        <v>12.076768470867581</v>
      </c>
      <c r="M20" s="2">
        <v>480.45083186847262</v>
      </c>
      <c r="N20" s="2">
        <f t="shared" si="0"/>
        <v>0.48045083186847259</v>
      </c>
    </row>
    <row r="21" spans="1:14" x14ac:dyDescent="0.2">
      <c r="A21" s="4" t="s">
        <v>13</v>
      </c>
      <c r="B21" s="4">
        <v>2</v>
      </c>
      <c r="C21" t="s">
        <v>17</v>
      </c>
      <c r="D21" t="s">
        <v>18</v>
      </c>
      <c r="E21">
        <v>24</v>
      </c>
      <c r="F21">
        <v>24</v>
      </c>
      <c r="H21" s="2">
        <v>0.68157033805888767</v>
      </c>
      <c r="I21" s="2">
        <v>5.8486655651582531</v>
      </c>
      <c r="J21" s="3" t="s">
        <v>19</v>
      </c>
      <c r="K21" s="2">
        <v>53.291406782824332</v>
      </c>
      <c r="L21" s="2">
        <v>9.0133894313460861</v>
      </c>
      <c r="M21" s="2">
        <v>480.33620267787398</v>
      </c>
      <c r="N21" s="2">
        <f t="shared" si="0"/>
        <v>0.48033620267787397</v>
      </c>
    </row>
    <row r="22" spans="1:14" x14ac:dyDescent="0.2">
      <c r="A22" s="4" t="s">
        <v>13</v>
      </c>
      <c r="B22" s="4">
        <v>1</v>
      </c>
      <c r="C22" t="s">
        <v>26</v>
      </c>
      <c r="D22" t="s">
        <v>31</v>
      </c>
      <c r="E22">
        <v>9</v>
      </c>
      <c r="F22">
        <v>14</v>
      </c>
      <c r="H22" s="2">
        <v>12.914056950991149</v>
      </c>
      <c r="I22" s="2">
        <v>20.370238949473919</v>
      </c>
      <c r="J22" s="3" t="s">
        <v>16</v>
      </c>
      <c r="K22" s="2">
        <v>11.299014211149061</v>
      </c>
      <c r="L22" s="2">
        <v>42.36108337009113</v>
      </c>
      <c r="M22" s="2">
        <v>478.63848299832989</v>
      </c>
      <c r="N22" s="2">
        <f t="shared" si="0"/>
        <v>0.47863848299832989</v>
      </c>
    </row>
    <row r="23" spans="1:14" x14ac:dyDescent="0.2">
      <c r="A23" s="4" t="s">
        <v>13</v>
      </c>
      <c r="B23" s="4">
        <v>1</v>
      </c>
      <c r="C23" t="s">
        <v>17</v>
      </c>
      <c r="D23" t="s">
        <v>18</v>
      </c>
      <c r="E23">
        <v>24</v>
      </c>
      <c r="F23">
        <v>24</v>
      </c>
      <c r="H23" s="2">
        <v>0.90398398656938073</v>
      </c>
      <c r="I23" s="2">
        <v>5.8486655651582531</v>
      </c>
      <c r="J23" s="3" t="s">
        <v>19</v>
      </c>
      <c r="K23" s="2">
        <v>46.289937910667483</v>
      </c>
      <c r="L23" s="2">
        <v>9.0133894313460861</v>
      </c>
      <c r="M23" s="2">
        <v>417.22923714167678</v>
      </c>
      <c r="N23" s="2">
        <f t="shared" si="0"/>
        <v>0.41722923714167676</v>
      </c>
    </row>
    <row r="24" spans="1:14" x14ac:dyDescent="0.2">
      <c r="A24" s="4" t="s">
        <v>13</v>
      </c>
      <c r="B24" s="4">
        <v>3</v>
      </c>
      <c r="C24" t="s">
        <v>14</v>
      </c>
      <c r="D24" t="s">
        <v>29</v>
      </c>
      <c r="E24">
        <v>12</v>
      </c>
      <c r="F24">
        <v>12</v>
      </c>
      <c r="H24" s="2">
        <v>1.355748373101952</v>
      </c>
      <c r="I24" s="2">
        <v>9.6200096200096183</v>
      </c>
      <c r="J24" s="3" t="s">
        <v>16</v>
      </c>
      <c r="K24" s="2">
        <v>48.579064019721891</v>
      </c>
      <c r="L24" s="2">
        <v>7.6586433260393862</v>
      </c>
      <c r="M24" s="2">
        <v>372.04972443988322</v>
      </c>
      <c r="N24" s="2">
        <f t="shared" si="0"/>
        <v>0.37204972443988321</v>
      </c>
    </row>
    <row r="25" spans="1:14" x14ac:dyDescent="0.2">
      <c r="A25" s="4" t="s">
        <v>13</v>
      </c>
      <c r="B25" s="4">
        <v>1</v>
      </c>
      <c r="C25" t="s">
        <v>28</v>
      </c>
      <c r="D25" t="s">
        <v>18</v>
      </c>
      <c r="E25">
        <v>9.5</v>
      </c>
      <c r="F25">
        <v>9.5</v>
      </c>
      <c r="H25" s="2">
        <v>18.448652787130211</v>
      </c>
      <c r="I25" s="2">
        <v>23.58983043976248</v>
      </c>
      <c r="J25" s="3" t="s">
        <v>16</v>
      </c>
      <c r="K25" s="2">
        <v>6.0943955281879578</v>
      </c>
      <c r="L25" s="2">
        <v>51.398418018838001</v>
      </c>
      <c r="M25" s="2">
        <v>313.24228892994171</v>
      </c>
      <c r="N25" s="2">
        <f t="shared" si="0"/>
        <v>0.31324228892994171</v>
      </c>
    </row>
    <row r="26" spans="1:14" x14ac:dyDescent="0.2">
      <c r="A26" s="4" t="s">
        <v>13</v>
      </c>
      <c r="B26" s="4">
        <v>2</v>
      </c>
      <c r="C26" t="s">
        <v>26</v>
      </c>
      <c r="D26" t="s">
        <v>31</v>
      </c>
      <c r="E26">
        <v>3.67</v>
      </c>
      <c r="F26">
        <v>5.5</v>
      </c>
      <c r="H26" s="2">
        <v>118.1388585968739</v>
      </c>
      <c r="I26" s="2">
        <v>134.2860349488673</v>
      </c>
      <c r="J26" s="3" t="s">
        <v>16</v>
      </c>
      <c r="K26" s="2">
        <v>3.176095465530445</v>
      </c>
      <c r="L26" s="2">
        <v>70.311083942255422</v>
      </c>
      <c r="M26" s="2">
        <v>223.31471488552791</v>
      </c>
      <c r="N26" s="2">
        <f t="shared" si="0"/>
        <v>0.2233147148855279</v>
      </c>
    </row>
    <row r="27" spans="1:14" x14ac:dyDescent="0.2">
      <c r="A27" s="4" t="s">
        <v>13</v>
      </c>
      <c r="B27" s="4">
        <v>2</v>
      </c>
      <c r="C27" t="s">
        <v>28</v>
      </c>
      <c r="D27" t="s">
        <v>18</v>
      </c>
      <c r="E27">
        <v>14</v>
      </c>
      <c r="F27">
        <v>14</v>
      </c>
      <c r="H27" s="2">
        <v>7.1744246111461862</v>
      </c>
      <c r="I27" s="2">
        <v>13.49333331891633</v>
      </c>
      <c r="J27" s="3" t="s">
        <v>16</v>
      </c>
      <c r="K27" s="2">
        <v>15.660230682365111</v>
      </c>
      <c r="L27" s="2">
        <v>12.076768470867581</v>
      </c>
      <c r="M27" s="2">
        <v>189.12498015130009</v>
      </c>
      <c r="N27" s="2">
        <f t="shared" si="0"/>
        <v>0.18912498015130008</v>
      </c>
    </row>
    <row r="28" spans="1:14" x14ac:dyDescent="0.2">
      <c r="A28" s="4" t="s">
        <v>13</v>
      </c>
      <c r="B28" s="4">
        <v>1</v>
      </c>
      <c r="C28" t="s">
        <v>28</v>
      </c>
      <c r="D28" t="s">
        <v>18</v>
      </c>
      <c r="E28">
        <v>14</v>
      </c>
      <c r="F28">
        <v>14</v>
      </c>
      <c r="H28" s="2">
        <v>8.3018937542085975</v>
      </c>
      <c r="I28" s="2">
        <v>13.49333331891633</v>
      </c>
      <c r="J28" s="3" t="s">
        <v>16</v>
      </c>
      <c r="K28" s="2">
        <v>12.0416120653364</v>
      </c>
      <c r="L28" s="2">
        <v>12.076768470867581</v>
      </c>
      <c r="M28" s="2">
        <v>145.4237609290733</v>
      </c>
      <c r="N28" s="2">
        <f t="shared" si="0"/>
        <v>0.1454237609290733</v>
      </c>
    </row>
    <row r="29" spans="1:14" x14ac:dyDescent="0.2">
      <c r="A29" s="4" t="s">
        <v>13</v>
      </c>
      <c r="B29" s="4">
        <v>3</v>
      </c>
      <c r="C29" t="s">
        <v>14</v>
      </c>
      <c r="D29" t="s">
        <v>15</v>
      </c>
      <c r="E29">
        <v>2.5</v>
      </c>
      <c r="F29">
        <v>12.5</v>
      </c>
      <c r="H29" s="2">
        <v>0.36153289949385392</v>
      </c>
      <c r="I29" s="2">
        <v>2.17042257523658</v>
      </c>
      <c r="J29" s="3" t="s">
        <v>16</v>
      </c>
      <c r="K29" s="2">
        <v>44.434702066512571</v>
      </c>
      <c r="L29" s="2">
        <v>2.6145886692586249</v>
      </c>
      <c r="M29" s="2">
        <v>116.1784685449866</v>
      </c>
      <c r="N29" s="2">
        <f t="shared" si="0"/>
        <v>0.1161784685449866</v>
      </c>
    </row>
    <row r="30" spans="1:14" x14ac:dyDescent="0.2">
      <c r="A30" s="4" t="s">
        <v>13</v>
      </c>
      <c r="B30" s="4">
        <v>3</v>
      </c>
      <c r="C30" t="s">
        <v>25</v>
      </c>
      <c r="D30" t="s">
        <v>24</v>
      </c>
      <c r="E30">
        <v>8</v>
      </c>
      <c r="F30">
        <v>72</v>
      </c>
      <c r="H30" s="2">
        <v>0.14461315979754161</v>
      </c>
      <c r="I30" s="2">
        <v>3.1368965926725609</v>
      </c>
      <c r="J30" s="3" t="s">
        <v>19</v>
      </c>
      <c r="K30" s="2">
        <v>76.28214680669673</v>
      </c>
      <c r="L30" s="2">
        <v>1.320555067489495</v>
      </c>
      <c r="M30" s="2">
        <v>100.7347755245609</v>
      </c>
      <c r="N30" s="2">
        <f t="shared" si="0"/>
        <v>0.10073477552456091</v>
      </c>
    </row>
    <row r="31" spans="1:14" x14ac:dyDescent="0.2">
      <c r="A31" s="4" t="s">
        <v>13</v>
      </c>
      <c r="B31" s="4">
        <v>3</v>
      </c>
      <c r="C31" t="s">
        <v>28</v>
      </c>
      <c r="D31" t="s">
        <v>18</v>
      </c>
      <c r="E31">
        <v>24.5</v>
      </c>
      <c r="F31">
        <v>24.5</v>
      </c>
      <c r="H31" s="2">
        <v>1.0122921185827909</v>
      </c>
      <c r="I31" s="2">
        <v>4.9464585228835318</v>
      </c>
      <c r="J31" s="3" t="s">
        <v>19</v>
      </c>
      <c r="K31" s="2">
        <v>39.330855773521563</v>
      </c>
      <c r="L31" s="2">
        <v>2.3885345459038958</v>
      </c>
      <c r="M31" s="2">
        <v>93.943107735019964</v>
      </c>
      <c r="N31" s="2">
        <f t="shared" si="0"/>
        <v>9.3943107735019959E-2</v>
      </c>
    </row>
    <row r="32" spans="1:14" x14ac:dyDescent="0.2">
      <c r="A32" s="4" t="s">
        <v>13</v>
      </c>
      <c r="B32" s="4">
        <v>2</v>
      </c>
      <c r="C32" t="s">
        <v>28</v>
      </c>
      <c r="D32" t="s">
        <v>18</v>
      </c>
      <c r="E32">
        <v>24.5</v>
      </c>
      <c r="F32">
        <v>24.5</v>
      </c>
      <c r="H32" s="2">
        <v>1.09051254089422</v>
      </c>
      <c r="I32" s="2">
        <v>4.9464585228835318</v>
      </c>
      <c r="J32" s="3" t="s">
        <v>19</v>
      </c>
      <c r="K32" s="2">
        <v>37.485596583591871</v>
      </c>
      <c r="L32" s="2">
        <v>2.3885345459038958</v>
      </c>
      <c r="M32" s="2">
        <v>89.535642413726251</v>
      </c>
      <c r="N32" s="2">
        <f t="shared" si="0"/>
        <v>8.9535642413726246E-2</v>
      </c>
    </row>
    <row r="33" spans="1:14" x14ac:dyDescent="0.2">
      <c r="A33" s="4" t="s">
        <v>13</v>
      </c>
      <c r="B33" s="4">
        <v>2</v>
      </c>
      <c r="C33" t="s">
        <v>22</v>
      </c>
      <c r="D33" t="s">
        <v>23</v>
      </c>
      <c r="E33">
        <v>24.5</v>
      </c>
      <c r="F33">
        <v>24.5</v>
      </c>
      <c r="H33" s="2">
        <v>0.40894220283533261</v>
      </c>
      <c r="I33" s="2">
        <v>1.674048868868971</v>
      </c>
      <c r="J33" s="3" t="s">
        <v>19</v>
      </c>
      <c r="K33" s="2">
        <v>34.94203472608276</v>
      </c>
      <c r="L33" s="2">
        <v>2.5138638348497628</v>
      </c>
      <c r="M33" s="2">
        <v>87.839517413963989</v>
      </c>
      <c r="N33" s="2">
        <f t="shared" si="0"/>
        <v>8.7839517413963994E-2</v>
      </c>
    </row>
    <row r="34" spans="1:14" x14ac:dyDescent="0.2">
      <c r="A34" s="4" t="s">
        <v>13</v>
      </c>
      <c r="B34" s="4">
        <v>1</v>
      </c>
      <c r="C34" t="s">
        <v>14</v>
      </c>
      <c r="D34" t="s">
        <v>15</v>
      </c>
      <c r="E34">
        <v>2.5</v>
      </c>
      <c r="F34">
        <v>12.5</v>
      </c>
      <c r="H34" s="2">
        <v>0.64570284754955765</v>
      </c>
      <c r="I34" s="2">
        <v>2.17042257523658</v>
      </c>
      <c r="J34" s="3" t="s">
        <v>16</v>
      </c>
      <c r="K34" s="2">
        <v>30.055873461427911</v>
      </c>
      <c r="L34" s="2">
        <v>2.6145886692586249</v>
      </c>
      <c r="M34" s="2">
        <v>78.583746196920416</v>
      </c>
      <c r="N34" s="2">
        <f t="shared" si="0"/>
        <v>7.858374619692042E-2</v>
      </c>
    </row>
    <row r="35" spans="1:14" x14ac:dyDescent="0.2">
      <c r="A35" s="4" t="s">
        <v>13</v>
      </c>
      <c r="B35" s="4">
        <v>3</v>
      </c>
      <c r="C35" t="s">
        <v>22</v>
      </c>
      <c r="D35" t="s">
        <v>23</v>
      </c>
      <c r="E35">
        <v>24.5</v>
      </c>
      <c r="F35">
        <v>24.5</v>
      </c>
      <c r="H35" s="2">
        <v>0.57845263919016632</v>
      </c>
      <c r="I35" s="2">
        <v>1.674048868868971</v>
      </c>
      <c r="J35" s="3" t="s">
        <v>19</v>
      </c>
      <c r="K35" s="2">
        <v>26.344710094329098</v>
      </c>
      <c r="L35" s="2">
        <v>2.5138638348497628</v>
      </c>
      <c r="M35" s="2">
        <v>66.227013945735408</v>
      </c>
      <c r="N35" s="2">
        <f t="shared" si="0"/>
        <v>6.6227013945735408E-2</v>
      </c>
    </row>
    <row r="36" spans="1:14" x14ac:dyDescent="0.2">
      <c r="A36" s="4" t="s">
        <v>13</v>
      </c>
      <c r="B36" s="4">
        <v>2</v>
      </c>
      <c r="C36" t="s">
        <v>25</v>
      </c>
      <c r="D36" t="s">
        <v>24</v>
      </c>
      <c r="E36">
        <v>8</v>
      </c>
      <c r="F36">
        <v>72</v>
      </c>
      <c r="H36" s="2">
        <v>0.54525627044711011</v>
      </c>
      <c r="I36" s="2">
        <v>3.1368965926725609</v>
      </c>
      <c r="J36" s="3" t="s">
        <v>19</v>
      </c>
      <c r="K36" s="2">
        <v>43.378805689486008</v>
      </c>
      <c r="L36" s="2">
        <v>1.320555067489495</v>
      </c>
      <c r="M36" s="2">
        <v>57.284101674892888</v>
      </c>
      <c r="N36" s="2">
        <f t="shared" si="0"/>
        <v>5.7284101674892889E-2</v>
      </c>
    </row>
    <row r="37" spans="1:14" x14ac:dyDescent="0.2">
      <c r="A37" s="4" t="s">
        <v>13</v>
      </c>
      <c r="B37" s="4">
        <v>1</v>
      </c>
      <c r="C37" t="s">
        <v>17</v>
      </c>
      <c r="D37" t="s">
        <v>18</v>
      </c>
      <c r="E37">
        <v>14</v>
      </c>
      <c r="F37">
        <v>14</v>
      </c>
      <c r="H37" s="2">
        <v>16.603787508417199</v>
      </c>
      <c r="I37" s="2">
        <v>19.07460337149487</v>
      </c>
      <c r="J37" s="3" t="s">
        <v>16</v>
      </c>
      <c r="K37" s="2">
        <v>3.4392723356266361</v>
      </c>
      <c r="L37" s="2">
        <v>16.08584812100646</v>
      </c>
      <c r="M37" s="2">
        <v>55.323612437669198</v>
      </c>
      <c r="N37" s="2">
        <f t="shared" si="0"/>
        <v>5.5323612437669201E-2</v>
      </c>
    </row>
    <row r="38" spans="1:14" x14ac:dyDescent="0.2">
      <c r="A38" s="4" t="s">
        <v>13</v>
      </c>
      <c r="B38" s="4">
        <v>1</v>
      </c>
      <c r="C38" t="s">
        <v>25</v>
      </c>
      <c r="D38" t="s">
        <v>24</v>
      </c>
      <c r="E38">
        <v>8</v>
      </c>
      <c r="F38">
        <v>72</v>
      </c>
      <c r="H38" s="2">
        <v>1.0331245560792921</v>
      </c>
      <c r="I38" s="2">
        <v>3.1368965926725609</v>
      </c>
      <c r="J38" s="3" t="s">
        <v>19</v>
      </c>
      <c r="K38" s="2">
        <v>27.53477049884809</v>
      </c>
      <c r="L38" s="2">
        <v>1.320555067489495</v>
      </c>
      <c r="M38" s="2">
        <v>36.361180714414097</v>
      </c>
      <c r="N38" s="2">
        <f t="shared" si="0"/>
        <v>3.6361180714414097E-2</v>
      </c>
    </row>
    <row r="39" spans="1:14" x14ac:dyDescent="0.2">
      <c r="A39" s="4" t="s">
        <v>13</v>
      </c>
      <c r="B39" s="4">
        <v>3</v>
      </c>
      <c r="C39" t="s">
        <v>22</v>
      </c>
      <c r="D39" t="s">
        <v>24</v>
      </c>
      <c r="E39">
        <v>8</v>
      </c>
      <c r="F39">
        <v>56</v>
      </c>
      <c r="H39" s="2">
        <v>0.36153289949385392</v>
      </c>
      <c r="I39" s="2">
        <v>1.700060716454159</v>
      </c>
      <c r="J39" s="3" t="s">
        <v>19</v>
      </c>
      <c r="K39" s="2">
        <v>38.379141189199657</v>
      </c>
      <c r="L39" s="2">
        <v>0.64560152831582862</v>
      </c>
      <c r="M39" s="2">
        <v>24.77763220719627</v>
      </c>
      <c r="N39" s="2">
        <f t="shared" si="0"/>
        <v>2.4777632207196268E-2</v>
      </c>
    </row>
    <row r="40" spans="1:14" x14ac:dyDescent="0.2">
      <c r="A40" s="4" t="s">
        <v>13</v>
      </c>
      <c r="B40" s="4">
        <v>1</v>
      </c>
      <c r="C40" t="s">
        <v>22</v>
      </c>
      <c r="D40" t="s">
        <v>23</v>
      </c>
      <c r="E40">
        <v>24.5</v>
      </c>
      <c r="F40">
        <v>24.5</v>
      </c>
      <c r="H40" s="2">
        <v>1.2914056950991151</v>
      </c>
      <c r="I40" s="2">
        <v>1.674048868868971</v>
      </c>
      <c r="J40" s="3" t="s">
        <v>19</v>
      </c>
      <c r="K40" s="2">
        <v>6.43378094624632</v>
      </c>
      <c r="L40" s="2">
        <v>2.5138638348497628</v>
      </c>
      <c r="M40" s="2">
        <v>16.173649242114109</v>
      </c>
      <c r="N40" s="2">
        <f t="shared" si="0"/>
        <v>1.6173649242114108E-2</v>
      </c>
    </row>
    <row r="41" spans="1:14" x14ac:dyDescent="0.2">
      <c r="A41" s="4" t="s">
        <v>13</v>
      </c>
      <c r="B41" s="4">
        <v>2</v>
      </c>
      <c r="C41" t="s">
        <v>22</v>
      </c>
      <c r="D41" t="s">
        <v>24</v>
      </c>
      <c r="E41">
        <v>8</v>
      </c>
      <c r="F41">
        <v>64</v>
      </c>
      <c r="G41">
        <v>8</v>
      </c>
      <c r="H41" s="2">
        <v>0.1363140676117775</v>
      </c>
      <c r="I41" s="2">
        <v>1.4430014430014431</v>
      </c>
      <c r="J41" s="3" t="s">
        <v>19</v>
      </c>
      <c r="K41" s="2">
        <v>58.496408907254441</v>
      </c>
      <c r="L41" s="2">
        <v>0.27203482045701849</v>
      </c>
      <c r="M41" s="2">
        <v>15.913060094465299</v>
      </c>
      <c r="N41" s="2">
        <f t="shared" si="0"/>
        <v>1.59130600944653E-2</v>
      </c>
    </row>
    <row r="42" spans="1:14" x14ac:dyDescent="0.2">
      <c r="A42" s="4" t="s">
        <v>13</v>
      </c>
      <c r="B42" s="4">
        <v>1</v>
      </c>
      <c r="C42" t="s">
        <v>22</v>
      </c>
      <c r="D42" t="s">
        <v>24</v>
      </c>
      <c r="E42">
        <v>8</v>
      </c>
      <c r="F42">
        <v>120</v>
      </c>
      <c r="G42">
        <v>8</v>
      </c>
      <c r="H42" s="2">
        <v>0.12914056950991151</v>
      </c>
      <c r="I42" s="2">
        <v>0.65645514223194745</v>
      </c>
      <c r="J42" s="3" t="s">
        <v>19</v>
      </c>
      <c r="K42" s="2">
        <v>40.310081458082188</v>
      </c>
      <c r="L42" s="2">
        <v>0.39207897603245889</v>
      </c>
      <c r="M42" s="2">
        <v>15.804735461869869</v>
      </c>
      <c r="N42" s="2">
        <f t="shared" si="0"/>
        <v>1.5804735461869869E-2</v>
      </c>
    </row>
    <row r="43" spans="1:14" x14ac:dyDescent="0.2">
      <c r="A43" s="4" t="s">
        <v>13</v>
      </c>
      <c r="B43" s="4">
        <v>2</v>
      </c>
      <c r="C43" t="s">
        <v>26</v>
      </c>
      <c r="D43" t="s">
        <v>27</v>
      </c>
      <c r="E43">
        <v>16</v>
      </c>
      <c r="F43">
        <v>48</v>
      </c>
      <c r="H43" s="2">
        <v>0.1363140676117775</v>
      </c>
      <c r="I43" s="2">
        <v>0.34025128906213681</v>
      </c>
      <c r="J43" s="3" t="s">
        <v>19</v>
      </c>
      <c r="K43" s="2">
        <v>22.67750488381715</v>
      </c>
      <c r="L43" s="2">
        <v>0.10940919037199121</v>
      </c>
      <c r="M43" s="2">
        <v>2.4811274489953119</v>
      </c>
      <c r="N43" s="2">
        <f t="shared" si="0"/>
        <v>2.4811274489953119E-3</v>
      </c>
    </row>
    <row r="44" spans="1:14" x14ac:dyDescent="0.2">
      <c r="A44" s="4" t="s">
        <v>13</v>
      </c>
      <c r="B44" s="4">
        <v>3</v>
      </c>
      <c r="C44" t="s">
        <v>22</v>
      </c>
      <c r="D44" t="s">
        <v>24</v>
      </c>
      <c r="E44">
        <v>24</v>
      </c>
      <c r="F44">
        <v>72</v>
      </c>
      <c r="G44">
        <v>24</v>
      </c>
      <c r="H44" s="2">
        <v>7.230657989877079E-2</v>
      </c>
      <c r="I44" s="2">
        <v>7.2150072150072145E-2</v>
      </c>
      <c r="J44" s="3" t="s">
        <v>19</v>
      </c>
      <c r="K44" s="2">
        <v>-5.3719775442868378E-2</v>
      </c>
      <c r="L44" s="2">
        <v>0.10940919037199121</v>
      </c>
      <c r="M44" s="2">
        <v>-5.8774371381694066E-3</v>
      </c>
      <c r="N44" s="2">
        <f t="shared" si="0"/>
        <v>-5.8774371381694063E-6</v>
      </c>
    </row>
    <row r="45" spans="1:14" x14ac:dyDescent="0.2">
      <c r="A45" s="4" t="s">
        <v>13</v>
      </c>
      <c r="B45" s="4">
        <v>2</v>
      </c>
      <c r="C45" t="s">
        <v>17</v>
      </c>
      <c r="D45" t="s">
        <v>18</v>
      </c>
      <c r="E45">
        <v>40</v>
      </c>
      <c r="F45">
        <v>40</v>
      </c>
      <c r="H45" s="2">
        <v>2.8625954198473278</v>
      </c>
      <c r="I45" s="2">
        <v>0.76468025045705568</v>
      </c>
      <c r="J45" s="3" t="s">
        <v>19</v>
      </c>
      <c r="K45" s="2">
        <v>-32.725649753853133</v>
      </c>
      <c r="L45" s="2">
        <v>9.6050418265564819E-2</v>
      </c>
      <c r="M45" s="2">
        <v>-3.1433123468699709</v>
      </c>
      <c r="N45" s="2">
        <f t="shared" si="0"/>
        <v>-3.1433123468699708E-3</v>
      </c>
    </row>
    <row r="46" spans="1:14" x14ac:dyDescent="0.2">
      <c r="A46" s="4" t="s">
        <v>13</v>
      </c>
      <c r="B46" s="4">
        <v>1</v>
      </c>
      <c r="C46" t="s">
        <v>28</v>
      </c>
      <c r="D46" t="s">
        <v>18</v>
      </c>
      <c r="E46">
        <v>24.5</v>
      </c>
      <c r="F46">
        <v>24.5</v>
      </c>
      <c r="H46" s="2">
        <v>5.2947633499063729</v>
      </c>
      <c r="I46" s="2">
        <v>4.9464585228835318</v>
      </c>
      <c r="J46" s="3" t="s">
        <v>19</v>
      </c>
      <c r="K46" s="2">
        <v>-1.686984021895775</v>
      </c>
      <c r="L46" s="2">
        <v>2.3885345459038958</v>
      </c>
      <c r="M46" s="2">
        <v>-4.0294196146859527</v>
      </c>
      <c r="N46" s="2">
        <f t="shared" si="0"/>
        <v>-4.0294196146859525E-3</v>
      </c>
    </row>
    <row r="47" spans="1:14" x14ac:dyDescent="0.2">
      <c r="A47" s="4" t="s">
        <v>13</v>
      </c>
      <c r="B47" s="4">
        <v>3</v>
      </c>
      <c r="C47" t="s">
        <v>14</v>
      </c>
      <c r="D47" t="s">
        <v>30</v>
      </c>
      <c r="E47">
        <v>4</v>
      </c>
      <c r="F47">
        <v>6</v>
      </c>
      <c r="H47" s="2">
        <v>18.52856109906001</v>
      </c>
      <c r="I47" s="2">
        <v>16.555965506314859</v>
      </c>
      <c r="J47" s="3" t="s">
        <v>16</v>
      </c>
      <c r="K47" s="2">
        <v>-2.7907209223499061</v>
      </c>
      <c r="L47" s="2">
        <v>11.485856154500061</v>
      </c>
      <c r="M47" s="2">
        <v>-32.053819081464738</v>
      </c>
      <c r="N47" s="2">
        <f t="shared" si="0"/>
        <v>-3.2053819081464735E-2</v>
      </c>
    </row>
    <row r="48" spans="1:14" x14ac:dyDescent="0.2">
      <c r="A48" s="4" t="s">
        <v>13</v>
      </c>
      <c r="B48" s="4">
        <v>2</v>
      </c>
      <c r="C48" t="s">
        <v>28</v>
      </c>
      <c r="D48" t="s">
        <v>18</v>
      </c>
      <c r="E48">
        <v>5.5</v>
      </c>
      <c r="F48">
        <v>5.5</v>
      </c>
      <c r="H48" s="2">
        <v>207.19738276990179</v>
      </c>
      <c r="I48" s="2">
        <v>204.96266125279291</v>
      </c>
      <c r="J48" s="3" t="s">
        <v>16</v>
      </c>
      <c r="K48" s="2">
        <v>-0.26884223573780047</v>
      </c>
      <c r="L48" s="2">
        <v>119.5787954072192</v>
      </c>
      <c r="M48" s="2">
        <v>-32.147830704109843</v>
      </c>
      <c r="N48" s="2">
        <f t="shared" si="0"/>
        <v>-3.2147830704109842E-2</v>
      </c>
    </row>
    <row r="49" spans="1:14" x14ac:dyDescent="0.2">
      <c r="A49" s="4" t="s">
        <v>13</v>
      </c>
      <c r="B49" s="4">
        <v>3</v>
      </c>
      <c r="C49" t="s">
        <v>28</v>
      </c>
      <c r="D49" t="s">
        <v>31</v>
      </c>
      <c r="E49">
        <v>4</v>
      </c>
      <c r="F49">
        <v>8</v>
      </c>
      <c r="H49" s="2">
        <v>51.970354302241503</v>
      </c>
      <c r="I49" s="2">
        <v>11.13134992916414</v>
      </c>
      <c r="J49" s="3" t="s">
        <v>16</v>
      </c>
      <c r="K49" s="2">
        <v>-38.201677526428789</v>
      </c>
      <c r="L49" s="2">
        <v>6.5645514223194734</v>
      </c>
      <c r="M49" s="2">
        <v>-250.77687654110801</v>
      </c>
      <c r="N49" s="2">
        <f t="shared" si="0"/>
        <v>-0.25077687654110803</v>
      </c>
    </row>
    <row r="50" spans="1:14" x14ac:dyDescent="0.2">
      <c r="A50" s="4" t="s">
        <v>13</v>
      </c>
      <c r="B50" s="4">
        <v>3</v>
      </c>
      <c r="C50" t="s">
        <v>17</v>
      </c>
      <c r="D50" t="s">
        <v>18</v>
      </c>
      <c r="E50">
        <v>5.5</v>
      </c>
      <c r="F50">
        <v>5.5</v>
      </c>
      <c r="H50" s="2">
        <v>8.5864063629790301</v>
      </c>
      <c r="I50" s="2">
        <v>1.2274711728263641</v>
      </c>
      <c r="J50" s="3" t="s">
        <v>16</v>
      </c>
      <c r="K50" s="2">
        <v>-48.2253499902274</v>
      </c>
      <c r="L50" s="2">
        <v>8.9669192134862836</v>
      </c>
      <c r="M50" s="2">
        <v>-432.43281740447071</v>
      </c>
      <c r="N50" s="2">
        <f t="shared" si="0"/>
        <v>-0.4324328174044707</v>
      </c>
    </row>
    <row r="51" spans="1:14" x14ac:dyDescent="0.2">
      <c r="A51" s="4" t="s">
        <v>13</v>
      </c>
      <c r="B51" s="4">
        <v>1</v>
      </c>
      <c r="C51" t="s">
        <v>26</v>
      </c>
      <c r="D51" t="s">
        <v>31</v>
      </c>
      <c r="E51">
        <v>3.67</v>
      </c>
      <c r="F51">
        <v>5.5</v>
      </c>
      <c r="H51" s="2">
        <v>178.0294993958066</v>
      </c>
      <c r="I51" s="2">
        <v>134.2860349488673</v>
      </c>
      <c r="J51" s="3" t="s">
        <v>16</v>
      </c>
      <c r="K51" s="2">
        <v>-6.9906834950618046</v>
      </c>
      <c r="L51" s="2">
        <v>70.311083942255422</v>
      </c>
      <c r="M51" s="2">
        <v>-491.52253403502999</v>
      </c>
      <c r="N51" s="2">
        <f t="shared" si="0"/>
        <v>-0.49152253403502999</v>
      </c>
    </row>
    <row r="52" spans="1:14" x14ac:dyDescent="0.2">
      <c r="A52" s="4" t="s">
        <v>13</v>
      </c>
      <c r="B52" s="4">
        <v>3</v>
      </c>
      <c r="C52" t="s">
        <v>28</v>
      </c>
      <c r="D52" t="s">
        <v>18</v>
      </c>
      <c r="E52">
        <v>5.5</v>
      </c>
      <c r="F52">
        <v>5.5</v>
      </c>
      <c r="H52" s="2">
        <v>245.8423716558207</v>
      </c>
      <c r="I52" s="2">
        <v>204.96266125279291</v>
      </c>
      <c r="J52" s="3" t="s">
        <v>16</v>
      </c>
      <c r="K52" s="2">
        <v>-4.5086804938481864</v>
      </c>
      <c r="L52" s="2">
        <v>119.5787954072192</v>
      </c>
      <c r="M52" s="2">
        <v>-539.14258233039232</v>
      </c>
      <c r="N52" s="2">
        <f t="shared" si="0"/>
        <v>-0.53914258233039236</v>
      </c>
    </row>
    <row r="53" spans="1:14" x14ac:dyDescent="0.2">
      <c r="A53" s="4" t="s">
        <v>13</v>
      </c>
      <c r="B53" s="4">
        <v>1</v>
      </c>
      <c r="C53" t="s">
        <v>20</v>
      </c>
      <c r="D53" t="s">
        <v>21</v>
      </c>
      <c r="E53">
        <v>8</v>
      </c>
      <c r="F53">
        <v>80</v>
      </c>
      <c r="H53" s="2">
        <v>6.1987473364757539</v>
      </c>
      <c r="I53" s="2">
        <v>1.531728665207877</v>
      </c>
      <c r="J53" s="3" t="s">
        <v>19</v>
      </c>
      <c r="K53" s="2">
        <v>-34.657517481909849</v>
      </c>
      <c r="L53" s="2">
        <v>16.698155761499571</v>
      </c>
      <c r="M53" s="2">
        <v>-578.71662521982512</v>
      </c>
      <c r="N53" s="2">
        <f t="shared" si="0"/>
        <v>-0.57871662521982514</v>
      </c>
    </row>
    <row r="54" spans="1:14" x14ac:dyDescent="0.2">
      <c r="A54" s="4" t="s">
        <v>13</v>
      </c>
      <c r="B54" s="4">
        <v>3</v>
      </c>
      <c r="C54" t="s">
        <v>26</v>
      </c>
      <c r="D54" t="s">
        <v>31</v>
      </c>
      <c r="E54">
        <v>3.67</v>
      </c>
      <c r="F54">
        <v>5.5</v>
      </c>
      <c r="H54" s="2">
        <v>189.80477223427329</v>
      </c>
      <c r="I54" s="2">
        <v>134.2860349488673</v>
      </c>
      <c r="J54" s="3" t="s">
        <v>16</v>
      </c>
      <c r="K54" s="2">
        <v>-8.5785095649797789</v>
      </c>
      <c r="L54" s="2">
        <v>70.311083942255422</v>
      </c>
      <c r="M54" s="2">
        <v>-603.16430612273427</v>
      </c>
      <c r="N54" s="2">
        <f t="shared" si="0"/>
        <v>-0.60316430612273431</v>
      </c>
    </row>
    <row r="55" spans="1:14" x14ac:dyDescent="0.2">
      <c r="A55" s="4" t="s">
        <v>13</v>
      </c>
      <c r="B55" s="4">
        <v>2</v>
      </c>
      <c r="C55" t="s">
        <v>20</v>
      </c>
      <c r="D55" t="s">
        <v>21</v>
      </c>
      <c r="E55">
        <v>8</v>
      </c>
      <c r="F55">
        <v>80</v>
      </c>
      <c r="H55" s="2">
        <v>7.7699018538713194</v>
      </c>
      <c r="I55" s="2">
        <v>1.531728665207877</v>
      </c>
      <c r="J55" s="3" t="s">
        <v>19</v>
      </c>
      <c r="K55" s="2">
        <v>-40.258210428960659</v>
      </c>
      <c r="L55" s="2">
        <v>16.698155761499571</v>
      </c>
      <c r="M55" s="2">
        <v>-672.23786842201173</v>
      </c>
      <c r="N55" s="2">
        <f t="shared" si="0"/>
        <v>-0.67223786842201172</v>
      </c>
    </row>
    <row r="56" spans="1:14" x14ac:dyDescent="0.2">
      <c r="A56" s="4" t="s">
        <v>13</v>
      </c>
      <c r="B56" s="4">
        <v>3</v>
      </c>
      <c r="C56" t="s">
        <v>28</v>
      </c>
      <c r="D56" t="s">
        <v>18</v>
      </c>
      <c r="E56">
        <v>9.5</v>
      </c>
      <c r="F56">
        <v>9.5</v>
      </c>
      <c r="H56" s="2">
        <v>49.258857556037597</v>
      </c>
      <c r="I56" s="2">
        <v>23.58983043976248</v>
      </c>
      <c r="J56" s="3" t="s">
        <v>16</v>
      </c>
      <c r="K56" s="2">
        <v>-18.25344705631592</v>
      </c>
      <c r="L56" s="2">
        <v>51.398418018838001</v>
      </c>
      <c r="M56" s="2">
        <v>-938.19830208525389</v>
      </c>
      <c r="N56" s="2">
        <f t="shared" si="0"/>
        <v>-0.9381983020852539</v>
      </c>
    </row>
  </sheetData>
  <sortState xmlns:xlrd2="http://schemas.microsoft.com/office/spreadsheetml/2017/richdata2" ref="A3:M56">
    <sortCondition descending="1" ref="M3:M5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2023-02-03T02:00:03Z</dcterms:created>
  <dcterms:modified xsi:type="dcterms:W3CDTF">2023-02-06T01:59:45Z</dcterms:modified>
</cp:coreProperties>
</file>