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lisonadams/Documents/Thesis/Microplankton/R Work/100x June 2022/"/>
    </mc:Choice>
  </mc:AlternateContent>
  <xr:revisionPtr revIDLastSave="0" documentId="13_ncr:1_{107C9E78-BE16-A841-9D0E-CDC87F5B06E2}" xr6:coauthVersionLast="47" xr6:coauthVersionMax="47" xr10:uidLastSave="{00000000-0000-0000-0000-000000000000}"/>
  <bookViews>
    <workbookView xWindow="-36600" yWindow="620" windowWidth="30100" windowHeight="19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7" i="1" l="1"/>
  <c r="P29" i="1"/>
  <c r="P28" i="1"/>
  <c r="P21" i="1"/>
  <c r="P20" i="1"/>
  <c r="P19" i="1"/>
  <c r="P18" i="1"/>
  <c r="P11" i="1" l="1"/>
  <c r="P10" i="1"/>
  <c r="P9" i="1"/>
  <c r="P8" i="1"/>
</calcChain>
</file>

<file path=xl/sharedStrings.xml><?xml version="1.0" encoding="utf-8"?>
<sst xmlns="http://schemas.openxmlformats.org/spreadsheetml/2006/main" count="161" uniqueCount="38">
  <si>
    <t>samp_date</t>
  </si>
  <si>
    <t>cnt_date</t>
  </si>
  <si>
    <t>sample</t>
  </si>
  <si>
    <t>group</t>
  </si>
  <si>
    <t>type</t>
  </si>
  <si>
    <t>sa</t>
  </si>
  <si>
    <t>la</t>
  </si>
  <si>
    <t>wi</t>
  </si>
  <si>
    <t>counts</t>
  </si>
  <si>
    <t>tot_vol_um3</t>
  </si>
  <si>
    <t>tot_biomass_pgC</t>
  </si>
  <si>
    <t>pres_fact</t>
  </si>
  <si>
    <t>vol_set_ml</t>
  </si>
  <si>
    <t>bio_per_vol_pgc_ml</t>
  </si>
  <si>
    <t>bio_per_vol_ugl</t>
  </si>
  <si>
    <t>8/14/19</t>
  </si>
  <si>
    <t>10/1/21</t>
  </si>
  <si>
    <t>WLD2 IC-1</t>
  </si>
  <si>
    <t>diatom</t>
  </si>
  <si>
    <t>centric</t>
  </si>
  <si>
    <t>10/5/21</t>
  </si>
  <si>
    <t>WLD2 IC-2</t>
  </si>
  <si>
    <t>10/6/21</t>
  </si>
  <si>
    <t>WLD2 IC-3</t>
  </si>
  <si>
    <t>8/15/19</t>
  </si>
  <si>
    <t>9/22/21</t>
  </si>
  <si>
    <t>WLD2 FC-1</t>
  </si>
  <si>
    <t>9/24/21</t>
  </si>
  <si>
    <t>WLD2 FC-2</t>
  </si>
  <si>
    <t>9/29/21</t>
  </si>
  <si>
    <t>WLD2 FC-3</t>
  </si>
  <si>
    <t>9/23/21</t>
  </si>
  <si>
    <t>WLD2 T24-1</t>
  </si>
  <si>
    <t>9/28/21</t>
  </si>
  <si>
    <t>WLD2 T24-2</t>
  </si>
  <si>
    <t>9/30/21</t>
  </si>
  <si>
    <t>WLD2 T24-3</t>
  </si>
  <si>
    <t>Mean 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</si>
</sst>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zoomScale="160" zoomScaleNormal="160" workbookViewId="0">
      <selection activeCell="P35" sqref="P35"/>
    </sheetView>
  </sheetViews>
  <sheetFormatPr baseColWidth="10" defaultColWidth="8.83203125" defaultRowHeight="15" x14ac:dyDescent="0.2"/>
  <cols>
    <col min="1" max="1" width="9.83203125" bestFit="1" customWidth="1"/>
    <col min="2" max="2" width="8" bestFit="1" customWidth="1"/>
    <col min="3" max="3" width="10.5" bestFit="1" customWidth="1"/>
    <col min="4" max="4" width="6.6640625" bestFit="1" customWidth="1"/>
    <col min="5" max="5" width="6.5" bestFit="1" customWidth="1"/>
    <col min="6" max="7" width="5.1640625" bestFit="1" customWidth="1"/>
    <col min="8" max="8" width="3" hidden="1" customWidth="1"/>
    <col min="9" max="9" width="6.33203125" bestFit="1" customWidth="1"/>
    <col min="10" max="10" width="12.1640625" hidden="1" customWidth="1"/>
    <col min="11" max="11" width="14.6640625" hidden="1" customWidth="1"/>
    <col min="12" max="12" width="8.33203125" hidden="1" customWidth="1"/>
    <col min="13" max="13" width="9.5" hidden="1" customWidth="1"/>
    <col min="14" max="14" width="17.1640625" hidden="1" customWidth="1"/>
    <col min="15" max="15" width="13.6640625" bestFit="1" customWidth="1"/>
    <col min="16" max="16" width="12.5" bestFit="1" customWidth="1"/>
  </cols>
  <sheetData>
    <row r="1" spans="1:1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37</v>
      </c>
    </row>
    <row r="2" spans="1:16" x14ac:dyDescent="0.2">
      <c r="A2" t="s">
        <v>15</v>
      </c>
      <c r="B2" t="s">
        <v>16</v>
      </c>
      <c r="C2" s="2" t="s">
        <v>17</v>
      </c>
      <c r="D2" t="s">
        <v>18</v>
      </c>
      <c r="E2" t="s">
        <v>19</v>
      </c>
      <c r="F2">
        <v>5.5</v>
      </c>
      <c r="G2">
        <v>5.5</v>
      </c>
      <c r="I2">
        <v>19</v>
      </c>
      <c r="J2">
        <v>2482.6685468750002</v>
      </c>
      <c r="K2">
        <v>114.58012022092559</v>
      </c>
      <c r="L2">
        <v>0.91700000000000004</v>
      </c>
      <c r="M2">
        <v>26</v>
      </c>
      <c r="N2">
        <v>4.8058099245417987</v>
      </c>
      <c r="O2">
        <v>4.8058099245417976E-3</v>
      </c>
    </row>
    <row r="3" spans="1:16" x14ac:dyDescent="0.2">
      <c r="A3" t="s">
        <v>15</v>
      </c>
      <c r="B3" t="s">
        <v>16</v>
      </c>
      <c r="C3" s="2" t="s">
        <v>17</v>
      </c>
      <c r="D3" t="s">
        <v>18</v>
      </c>
      <c r="E3" t="s">
        <v>19</v>
      </c>
      <c r="F3">
        <v>9.5</v>
      </c>
      <c r="G3">
        <v>9.5</v>
      </c>
      <c r="I3">
        <v>8</v>
      </c>
      <c r="J3">
        <v>5386.8871250000002</v>
      </c>
      <c r="K3">
        <v>226.7224521655308</v>
      </c>
      <c r="L3">
        <v>0.91700000000000004</v>
      </c>
      <c r="M3">
        <v>26</v>
      </c>
      <c r="N3">
        <v>9.5093722072615865</v>
      </c>
      <c r="O3">
        <v>9.5093722072615867E-3</v>
      </c>
    </row>
    <row r="4" spans="1:16" x14ac:dyDescent="0.2">
      <c r="A4" t="s">
        <v>15</v>
      </c>
      <c r="B4" t="s">
        <v>20</v>
      </c>
      <c r="C4" s="2" t="s">
        <v>21</v>
      </c>
      <c r="D4" t="s">
        <v>18</v>
      </c>
      <c r="E4" t="s">
        <v>19</v>
      </c>
      <c r="F4">
        <v>5.5</v>
      </c>
      <c r="G4">
        <v>5.5</v>
      </c>
      <c r="I4">
        <v>14</v>
      </c>
      <c r="J4">
        <v>1829.3347187500001</v>
      </c>
      <c r="K4">
        <v>87.55201596918748</v>
      </c>
      <c r="L4">
        <v>0.90700000000000003</v>
      </c>
      <c r="M4">
        <v>25</v>
      </c>
      <c r="N4">
        <v>3.8611693922464161</v>
      </c>
      <c r="O4">
        <v>3.8611693922464161E-3</v>
      </c>
    </row>
    <row r="5" spans="1:16" x14ac:dyDescent="0.2">
      <c r="A5" t="s">
        <v>15</v>
      </c>
      <c r="B5" t="s">
        <v>20</v>
      </c>
      <c r="C5" s="2" t="s">
        <v>21</v>
      </c>
      <c r="D5" t="s">
        <v>18</v>
      </c>
      <c r="E5" t="s">
        <v>19</v>
      </c>
      <c r="F5">
        <v>9.5</v>
      </c>
      <c r="G5">
        <v>9.5</v>
      </c>
      <c r="I5">
        <v>9</v>
      </c>
      <c r="J5">
        <v>6060.2480156250003</v>
      </c>
      <c r="K5">
        <v>251.51269015248269</v>
      </c>
      <c r="L5">
        <v>0.90700000000000003</v>
      </c>
      <c r="M5">
        <v>25</v>
      </c>
      <c r="N5">
        <v>11.09207012800365</v>
      </c>
      <c r="O5">
        <v>1.109207012800365E-2</v>
      </c>
    </row>
    <row r="6" spans="1:16" x14ac:dyDescent="0.2">
      <c r="A6" t="s">
        <v>15</v>
      </c>
      <c r="B6" t="s">
        <v>20</v>
      </c>
      <c r="C6" s="2" t="s">
        <v>21</v>
      </c>
      <c r="D6" t="s">
        <v>18</v>
      </c>
      <c r="E6" t="s">
        <v>19</v>
      </c>
      <c r="F6">
        <v>14</v>
      </c>
      <c r="G6">
        <v>14</v>
      </c>
      <c r="I6">
        <v>3</v>
      </c>
      <c r="J6">
        <v>6465.2070000000003</v>
      </c>
      <c r="K6">
        <v>266.26187534644419</v>
      </c>
      <c r="L6">
        <v>0.90700000000000003</v>
      </c>
      <c r="M6">
        <v>25</v>
      </c>
      <c r="N6">
        <v>11.742530335014081</v>
      </c>
      <c r="O6">
        <v>1.174253033501407E-2</v>
      </c>
    </row>
    <row r="7" spans="1:16" x14ac:dyDescent="0.2">
      <c r="A7" t="s">
        <v>15</v>
      </c>
      <c r="B7" t="s">
        <v>20</v>
      </c>
      <c r="C7" s="2" t="s">
        <v>21</v>
      </c>
      <c r="D7" t="s">
        <v>18</v>
      </c>
      <c r="E7" t="s">
        <v>19</v>
      </c>
      <c r="F7">
        <v>24.5</v>
      </c>
      <c r="G7">
        <v>24.5</v>
      </c>
      <c r="I7">
        <v>8</v>
      </c>
      <c r="J7">
        <v>92398.583375000002</v>
      </c>
      <c r="K7">
        <v>2772.9178429672579</v>
      </c>
      <c r="L7">
        <v>0.90700000000000003</v>
      </c>
      <c r="M7">
        <v>25</v>
      </c>
      <c r="N7">
        <v>122.2896512885229</v>
      </c>
      <c r="O7">
        <v>0.1222896512885229</v>
      </c>
    </row>
    <row r="8" spans="1:16" x14ac:dyDescent="0.2">
      <c r="A8" t="s">
        <v>15</v>
      </c>
      <c r="B8" t="s">
        <v>22</v>
      </c>
      <c r="C8" s="2" t="s">
        <v>23</v>
      </c>
      <c r="D8" t="s">
        <v>18</v>
      </c>
      <c r="E8" t="s">
        <v>19</v>
      </c>
      <c r="F8" s="5">
        <v>5.5</v>
      </c>
      <c r="G8" s="5">
        <v>5.5</v>
      </c>
      <c r="I8">
        <v>17</v>
      </c>
      <c r="J8">
        <v>2221.3350156249999</v>
      </c>
      <c r="K8">
        <v>103.88500161877271</v>
      </c>
      <c r="L8">
        <v>0.91500000000000004</v>
      </c>
      <c r="M8">
        <v>25</v>
      </c>
      <c r="N8">
        <v>4.5414208357933417</v>
      </c>
      <c r="O8">
        <v>4.5414208357933417E-3</v>
      </c>
      <c r="P8" s="5">
        <f>AVERAGE(O2+O4+O8)</f>
        <v>1.3208400152581555E-2</v>
      </c>
    </row>
    <row r="9" spans="1:16" x14ac:dyDescent="0.2">
      <c r="A9" t="s">
        <v>15</v>
      </c>
      <c r="B9" t="s">
        <v>22</v>
      </c>
      <c r="C9" s="2" t="s">
        <v>23</v>
      </c>
      <c r="D9" t="s">
        <v>18</v>
      </c>
      <c r="E9" t="s">
        <v>19</v>
      </c>
      <c r="F9" s="6">
        <v>9.5</v>
      </c>
      <c r="G9" s="6">
        <v>9.5</v>
      </c>
      <c r="I9">
        <v>8</v>
      </c>
      <c r="J9">
        <v>5386.8871250000002</v>
      </c>
      <c r="K9">
        <v>226.7224521655308</v>
      </c>
      <c r="L9">
        <v>0.91500000000000004</v>
      </c>
      <c r="M9">
        <v>25</v>
      </c>
      <c r="N9">
        <v>9.9113640290942406</v>
      </c>
      <c r="O9">
        <v>9.9113640290942398E-3</v>
      </c>
      <c r="P9" s="6">
        <f>AVERAGE(O3+O5+O9)</f>
        <v>3.0512806364359477E-2</v>
      </c>
    </row>
    <row r="10" spans="1:16" x14ac:dyDescent="0.2">
      <c r="A10" t="s">
        <v>15</v>
      </c>
      <c r="B10" t="s">
        <v>22</v>
      </c>
      <c r="C10" s="2" t="s">
        <v>23</v>
      </c>
      <c r="D10" t="s">
        <v>18</v>
      </c>
      <c r="E10" t="s">
        <v>19</v>
      </c>
      <c r="F10" s="7">
        <v>14</v>
      </c>
      <c r="G10" s="7">
        <v>14</v>
      </c>
      <c r="I10">
        <v>7</v>
      </c>
      <c r="J10">
        <v>15085.483</v>
      </c>
      <c r="K10">
        <v>561.68979609988617</v>
      </c>
      <c r="L10">
        <v>0.91500000000000004</v>
      </c>
      <c r="M10">
        <v>25</v>
      </c>
      <c r="N10">
        <v>24.554745184694479</v>
      </c>
      <c r="O10">
        <v>2.4554745184694481E-2</v>
      </c>
      <c r="P10" s="7">
        <f>AVERAGE(O6+O10)</f>
        <v>3.6297275519708551E-2</v>
      </c>
    </row>
    <row r="11" spans="1:16" x14ac:dyDescent="0.2">
      <c r="A11" t="s">
        <v>15</v>
      </c>
      <c r="B11" t="s">
        <v>22</v>
      </c>
      <c r="C11" s="2" t="s">
        <v>23</v>
      </c>
      <c r="D11" t="s">
        <v>18</v>
      </c>
      <c r="E11" t="s">
        <v>19</v>
      </c>
      <c r="F11" s="8">
        <v>24.5</v>
      </c>
      <c r="G11" s="8">
        <v>24.5</v>
      </c>
      <c r="I11">
        <v>2</v>
      </c>
      <c r="J11">
        <v>23099.64584375</v>
      </c>
      <c r="K11">
        <v>817.56473447554674</v>
      </c>
      <c r="L11">
        <v>0.91500000000000004</v>
      </c>
      <c r="M11">
        <v>25</v>
      </c>
      <c r="N11">
        <v>35.740534840461059</v>
      </c>
      <c r="O11">
        <v>3.5740534840461059E-2</v>
      </c>
      <c r="P11" s="8">
        <f>AVERAGE(O7+O11)</f>
        <v>0.15803018612898395</v>
      </c>
    </row>
    <row r="12" spans="1:16" x14ac:dyDescent="0.2">
      <c r="A12" t="s">
        <v>24</v>
      </c>
      <c r="B12" t="s">
        <v>25</v>
      </c>
      <c r="C12" s="3" t="s">
        <v>26</v>
      </c>
      <c r="D12" t="s">
        <v>18</v>
      </c>
      <c r="E12" t="s">
        <v>19</v>
      </c>
      <c r="F12">
        <v>5.5</v>
      </c>
      <c r="G12">
        <v>5.5</v>
      </c>
      <c r="I12">
        <v>7</v>
      </c>
      <c r="J12">
        <v>914.66735937500005</v>
      </c>
      <c r="K12">
        <v>47.53995041348869</v>
      </c>
      <c r="L12">
        <v>0.90400000000000003</v>
      </c>
      <c r="M12">
        <v>24</v>
      </c>
      <c r="N12">
        <v>2.1911850301202378</v>
      </c>
      <c r="O12">
        <v>2.1911850301202379E-3</v>
      </c>
    </row>
    <row r="13" spans="1:16" x14ac:dyDescent="0.2">
      <c r="A13" t="s">
        <v>24</v>
      </c>
      <c r="B13" t="s">
        <v>25</v>
      </c>
      <c r="C13" s="3" t="s">
        <v>26</v>
      </c>
      <c r="D13" t="s">
        <v>18</v>
      </c>
      <c r="E13" t="s">
        <v>19</v>
      </c>
      <c r="F13">
        <v>9.5</v>
      </c>
      <c r="G13">
        <v>9.5</v>
      </c>
      <c r="I13">
        <v>5</v>
      </c>
      <c r="J13">
        <v>3366.8044531249998</v>
      </c>
      <c r="K13">
        <v>149.8527873240578</v>
      </c>
      <c r="L13">
        <v>0.90400000000000003</v>
      </c>
      <c r="M13">
        <v>24</v>
      </c>
      <c r="N13">
        <v>6.9069315691398314</v>
      </c>
      <c r="O13">
        <v>6.9069315691398306E-3</v>
      </c>
    </row>
    <row r="14" spans="1:16" x14ac:dyDescent="0.2">
      <c r="A14" t="s">
        <v>24</v>
      </c>
      <c r="B14" t="s">
        <v>25</v>
      </c>
      <c r="C14" s="3" t="s">
        <v>26</v>
      </c>
      <c r="D14" t="s">
        <v>18</v>
      </c>
      <c r="E14" t="s">
        <v>19</v>
      </c>
      <c r="F14">
        <v>14</v>
      </c>
      <c r="G14">
        <v>14</v>
      </c>
      <c r="I14">
        <v>3</v>
      </c>
      <c r="J14">
        <v>6465.2070000000003</v>
      </c>
      <c r="K14">
        <v>266.26187534644419</v>
      </c>
      <c r="L14">
        <v>0.90400000000000003</v>
      </c>
      <c r="M14">
        <v>24</v>
      </c>
      <c r="N14">
        <v>12.27239469701531</v>
      </c>
      <c r="O14">
        <v>1.2272394697015311E-2</v>
      </c>
    </row>
    <row r="15" spans="1:16" x14ac:dyDescent="0.2">
      <c r="A15" t="s">
        <v>24</v>
      </c>
      <c r="B15" t="s">
        <v>25</v>
      </c>
      <c r="C15" s="3" t="s">
        <v>26</v>
      </c>
      <c r="D15" t="s">
        <v>18</v>
      </c>
      <c r="E15" t="s">
        <v>19</v>
      </c>
      <c r="F15">
        <v>24.5</v>
      </c>
      <c r="G15">
        <v>24.5</v>
      </c>
      <c r="I15">
        <v>7</v>
      </c>
      <c r="J15">
        <v>80848.760453124996</v>
      </c>
      <c r="K15">
        <v>2465.1655902279249</v>
      </c>
      <c r="L15">
        <v>0.90400000000000003</v>
      </c>
      <c r="M15">
        <v>24</v>
      </c>
      <c r="N15">
        <v>113.62304527230479</v>
      </c>
      <c r="O15">
        <v>0.1136230452723048</v>
      </c>
    </row>
    <row r="16" spans="1:16" x14ac:dyDescent="0.2">
      <c r="A16" t="s">
        <v>24</v>
      </c>
      <c r="B16" t="s">
        <v>27</v>
      </c>
      <c r="C16" s="3" t="s">
        <v>28</v>
      </c>
      <c r="D16" t="s">
        <v>18</v>
      </c>
      <c r="E16" t="s">
        <v>19</v>
      </c>
      <c r="F16">
        <v>5.5</v>
      </c>
      <c r="G16">
        <v>5.5</v>
      </c>
      <c r="I16">
        <v>8</v>
      </c>
      <c r="J16">
        <v>1045.3341250000001</v>
      </c>
      <c r="K16">
        <v>53.474856730883211</v>
      </c>
      <c r="L16">
        <v>0.90600000000000003</v>
      </c>
      <c r="M16">
        <v>25</v>
      </c>
      <c r="N16">
        <v>2.360920826970561</v>
      </c>
      <c r="O16">
        <v>2.3609208269705609E-3</v>
      </c>
    </row>
    <row r="17" spans="1:16" x14ac:dyDescent="0.2">
      <c r="A17" t="s">
        <v>24</v>
      </c>
      <c r="B17" t="s">
        <v>27</v>
      </c>
      <c r="C17" s="3" t="s">
        <v>28</v>
      </c>
      <c r="D17" t="s">
        <v>18</v>
      </c>
      <c r="E17" t="s">
        <v>19</v>
      </c>
      <c r="F17">
        <v>24.5</v>
      </c>
      <c r="G17">
        <v>24.5</v>
      </c>
      <c r="I17">
        <v>12</v>
      </c>
      <c r="J17">
        <v>138597.87506250001</v>
      </c>
      <c r="K17">
        <v>3963.4501618845911</v>
      </c>
      <c r="L17">
        <v>0.90600000000000003</v>
      </c>
      <c r="M17">
        <v>25</v>
      </c>
      <c r="N17">
        <v>174.98676211411001</v>
      </c>
      <c r="O17">
        <v>0.17498676211410999</v>
      </c>
    </row>
    <row r="18" spans="1:16" x14ac:dyDescent="0.2">
      <c r="A18" t="s">
        <v>24</v>
      </c>
      <c r="B18" t="s">
        <v>29</v>
      </c>
      <c r="C18" s="3" t="s">
        <v>30</v>
      </c>
      <c r="D18" t="s">
        <v>18</v>
      </c>
      <c r="E18" t="s">
        <v>19</v>
      </c>
      <c r="F18" s="5">
        <v>5.5</v>
      </c>
      <c r="G18" s="5">
        <v>5.5</v>
      </c>
      <c r="I18">
        <v>17</v>
      </c>
      <c r="J18">
        <v>2221.3350156249999</v>
      </c>
      <c r="K18">
        <v>103.88500161877271</v>
      </c>
      <c r="L18">
        <v>0.90900000000000003</v>
      </c>
      <c r="M18">
        <v>25</v>
      </c>
      <c r="N18">
        <v>4.5713972109470928</v>
      </c>
      <c r="O18">
        <v>4.5713972109470927E-3</v>
      </c>
      <c r="P18" s="5">
        <f>AVERAGE(O12+O16+O18)</f>
        <v>9.1235030680378911E-3</v>
      </c>
    </row>
    <row r="19" spans="1:16" x14ac:dyDescent="0.2">
      <c r="A19" t="s">
        <v>24</v>
      </c>
      <c r="B19" t="s">
        <v>29</v>
      </c>
      <c r="C19" s="3" t="s">
        <v>30</v>
      </c>
      <c r="D19" t="s">
        <v>18</v>
      </c>
      <c r="E19" t="s">
        <v>19</v>
      </c>
      <c r="F19" s="6">
        <v>9.5</v>
      </c>
      <c r="G19" s="6">
        <v>9.5</v>
      </c>
      <c r="I19">
        <v>6</v>
      </c>
      <c r="J19">
        <v>4040.1653437499999</v>
      </c>
      <c r="K19">
        <v>175.96386929838289</v>
      </c>
      <c r="L19">
        <v>0.90900000000000003</v>
      </c>
      <c r="M19">
        <v>25</v>
      </c>
      <c r="N19">
        <v>7.7431845675856064</v>
      </c>
      <c r="O19">
        <v>7.7431845675856063E-3</v>
      </c>
      <c r="P19" s="6">
        <f>AVERAGE(O13+O19)</f>
        <v>1.4650116136725438E-2</v>
      </c>
    </row>
    <row r="20" spans="1:16" x14ac:dyDescent="0.2">
      <c r="A20" t="s">
        <v>24</v>
      </c>
      <c r="B20" t="s">
        <v>29</v>
      </c>
      <c r="C20" s="3" t="s">
        <v>30</v>
      </c>
      <c r="D20" t="s">
        <v>18</v>
      </c>
      <c r="E20" t="s">
        <v>19</v>
      </c>
      <c r="F20" s="7">
        <v>14</v>
      </c>
      <c r="G20" s="7">
        <v>14</v>
      </c>
      <c r="I20">
        <v>2</v>
      </c>
      <c r="J20">
        <v>4310.1379999999999</v>
      </c>
      <c r="K20">
        <v>186.28272714271051</v>
      </c>
      <c r="L20">
        <v>0.90900000000000003</v>
      </c>
      <c r="M20">
        <v>25</v>
      </c>
      <c r="N20">
        <v>8.1972597202512851</v>
      </c>
      <c r="O20">
        <v>8.1972597202512858E-3</v>
      </c>
      <c r="P20" s="7">
        <f>AVERAGE(O14+O20)</f>
        <v>2.0469654417266597E-2</v>
      </c>
    </row>
    <row r="21" spans="1:16" x14ac:dyDescent="0.2">
      <c r="A21" t="s">
        <v>24</v>
      </c>
      <c r="B21" t="s">
        <v>29</v>
      </c>
      <c r="C21" s="3" t="s">
        <v>30</v>
      </c>
      <c r="D21" t="s">
        <v>18</v>
      </c>
      <c r="E21" t="s">
        <v>19</v>
      </c>
      <c r="F21" s="8">
        <v>24.5</v>
      </c>
      <c r="G21" s="8">
        <v>24.5</v>
      </c>
      <c r="I21">
        <v>5</v>
      </c>
      <c r="J21">
        <v>57749.114609374999</v>
      </c>
      <c r="K21">
        <v>1832.767173344959</v>
      </c>
      <c r="L21">
        <v>0.90900000000000003</v>
      </c>
      <c r="M21">
        <v>25</v>
      </c>
      <c r="N21">
        <v>80.649820609239114</v>
      </c>
      <c r="O21">
        <v>8.0649820609239115E-2</v>
      </c>
      <c r="P21" s="8">
        <f>AVERAGE(O15+O17+O21)</f>
        <v>0.36925962799565393</v>
      </c>
    </row>
    <row r="22" spans="1:16" x14ac:dyDescent="0.2">
      <c r="A22" t="s">
        <v>24</v>
      </c>
      <c r="B22" t="s">
        <v>31</v>
      </c>
      <c r="C22" s="4" t="s">
        <v>32</v>
      </c>
      <c r="D22" t="s">
        <v>18</v>
      </c>
      <c r="E22" t="s">
        <v>19</v>
      </c>
      <c r="F22">
        <v>5.5</v>
      </c>
      <c r="G22">
        <v>5.5</v>
      </c>
      <c r="I22">
        <v>10</v>
      </c>
      <c r="J22">
        <v>1306.6676562499999</v>
      </c>
      <c r="K22">
        <v>65.091960339128519</v>
      </c>
      <c r="L22">
        <v>0.90600000000000003</v>
      </c>
      <c r="M22">
        <v>26</v>
      </c>
      <c r="N22">
        <v>2.7632858014573149</v>
      </c>
      <c r="O22">
        <v>2.7632858014573149E-3</v>
      </c>
    </row>
    <row r="23" spans="1:16" x14ac:dyDescent="0.2">
      <c r="A23" t="s">
        <v>24</v>
      </c>
      <c r="B23" t="s">
        <v>31</v>
      </c>
      <c r="C23" s="4" t="s">
        <v>32</v>
      </c>
      <c r="D23" t="s">
        <v>18</v>
      </c>
      <c r="E23" t="s">
        <v>19</v>
      </c>
      <c r="F23">
        <v>9.5</v>
      </c>
      <c r="G23">
        <v>9.5</v>
      </c>
      <c r="I23">
        <v>2</v>
      </c>
      <c r="J23">
        <v>1346.72178125</v>
      </c>
      <c r="K23">
        <v>66.846654643761724</v>
      </c>
      <c r="L23">
        <v>0.90600000000000003</v>
      </c>
      <c r="M23">
        <v>26</v>
      </c>
      <c r="N23">
        <v>2.8377761353269531</v>
      </c>
      <c r="O23">
        <v>2.837776135326953E-3</v>
      </c>
    </row>
    <row r="24" spans="1:16" x14ac:dyDescent="0.2">
      <c r="A24" t="s">
        <v>24</v>
      </c>
      <c r="B24" t="s">
        <v>31</v>
      </c>
      <c r="C24" s="4" t="s">
        <v>32</v>
      </c>
      <c r="D24" t="s">
        <v>18</v>
      </c>
      <c r="E24" t="s">
        <v>19</v>
      </c>
      <c r="F24">
        <v>24.5</v>
      </c>
      <c r="G24">
        <v>24.5</v>
      </c>
      <c r="I24">
        <v>3</v>
      </c>
      <c r="J24">
        <v>34649.468765625003</v>
      </c>
      <c r="K24">
        <v>1168.5802691293441</v>
      </c>
      <c r="L24">
        <v>0.90600000000000003</v>
      </c>
      <c r="M24">
        <v>26</v>
      </c>
      <c r="N24">
        <v>49.608603715798267</v>
      </c>
      <c r="O24">
        <v>4.9608603715798269E-2</v>
      </c>
    </row>
    <row r="25" spans="1:16" x14ac:dyDescent="0.2">
      <c r="A25" t="s">
        <v>24</v>
      </c>
      <c r="B25" t="s">
        <v>33</v>
      </c>
      <c r="C25" s="4" t="s">
        <v>34</v>
      </c>
      <c r="D25" t="s">
        <v>18</v>
      </c>
      <c r="E25" t="s">
        <v>19</v>
      </c>
      <c r="F25">
        <v>5.5</v>
      </c>
      <c r="G25">
        <v>5.5</v>
      </c>
      <c r="I25">
        <v>6</v>
      </c>
      <c r="J25">
        <v>784.00059375000001</v>
      </c>
      <c r="K25">
        <v>41.502915175215541</v>
      </c>
      <c r="L25">
        <v>0.90600000000000003</v>
      </c>
      <c r="M25">
        <v>25</v>
      </c>
      <c r="N25">
        <v>1.8323582858814811</v>
      </c>
      <c r="O25">
        <v>1.8323582858814811E-3</v>
      </c>
    </row>
    <row r="26" spans="1:16" x14ac:dyDescent="0.2">
      <c r="A26" t="s">
        <v>24</v>
      </c>
      <c r="B26" t="s">
        <v>33</v>
      </c>
      <c r="C26" s="4" t="s">
        <v>34</v>
      </c>
      <c r="D26" t="s">
        <v>18</v>
      </c>
      <c r="E26" t="s">
        <v>19</v>
      </c>
      <c r="F26">
        <v>9.5</v>
      </c>
      <c r="G26">
        <v>9.5</v>
      </c>
      <c r="I26">
        <v>8</v>
      </c>
      <c r="J26">
        <v>5386.8871250000002</v>
      </c>
      <c r="K26">
        <v>226.7224521655308</v>
      </c>
      <c r="L26">
        <v>0.90600000000000003</v>
      </c>
      <c r="M26">
        <v>25</v>
      </c>
      <c r="N26">
        <v>10.009821287661399</v>
      </c>
      <c r="O26">
        <v>1.00098212876614E-2</v>
      </c>
    </row>
    <row r="27" spans="1:16" x14ac:dyDescent="0.2">
      <c r="A27" t="s">
        <v>24</v>
      </c>
      <c r="B27" t="s">
        <v>33</v>
      </c>
      <c r="C27" s="4" t="s">
        <v>34</v>
      </c>
      <c r="D27" t="s">
        <v>18</v>
      </c>
      <c r="E27" t="s">
        <v>19</v>
      </c>
      <c r="F27" s="8">
        <v>24.5</v>
      </c>
      <c r="G27" s="8">
        <v>24.5</v>
      </c>
      <c r="I27">
        <v>4</v>
      </c>
      <c r="J27">
        <v>46199.291687500001</v>
      </c>
      <c r="K27">
        <v>1505.669233267397</v>
      </c>
      <c r="L27">
        <v>0.90600000000000003</v>
      </c>
      <c r="M27">
        <v>25</v>
      </c>
      <c r="N27">
        <v>66.475462837412678</v>
      </c>
      <c r="O27">
        <v>6.647546283741268E-2</v>
      </c>
      <c r="P27" s="8">
        <f>AVERAGE(O24+O27)</f>
        <v>0.11608406655321095</v>
      </c>
    </row>
    <row r="28" spans="1:16" x14ac:dyDescent="0.2">
      <c r="A28" t="s">
        <v>24</v>
      </c>
      <c r="B28" t="s">
        <v>35</v>
      </c>
      <c r="C28" s="4" t="s">
        <v>36</v>
      </c>
      <c r="D28" t="s">
        <v>18</v>
      </c>
      <c r="E28" t="s">
        <v>19</v>
      </c>
      <c r="F28" s="5">
        <v>5.5</v>
      </c>
      <c r="G28" s="5">
        <v>5.5</v>
      </c>
      <c r="I28">
        <v>38</v>
      </c>
      <c r="J28">
        <v>4965.3370937500003</v>
      </c>
      <c r="K28">
        <v>211.0166381765421</v>
      </c>
      <c r="L28">
        <v>0.90700000000000003</v>
      </c>
      <c r="M28">
        <v>27</v>
      </c>
      <c r="N28">
        <v>8.616792771307205</v>
      </c>
      <c r="O28">
        <v>8.6167927713072055E-3</v>
      </c>
      <c r="P28" s="5">
        <f>AVERAGE(O22+O25+O28)</f>
        <v>1.3212436858646003E-2</v>
      </c>
    </row>
    <row r="29" spans="1:16" x14ac:dyDescent="0.2">
      <c r="A29" t="s">
        <v>24</v>
      </c>
      <c r="B29" t="s">
        <v>35</v>
      </c>
      <c r="C29" s="4" t="s">
        <v>36</v>
      </c>
      <c r="D29" t="s">
        <v>18</v>
      </c>
      <c r="E29" t="s">
        <v>19</v>
      </c>
      <c r="F29" s="6">
        <v>9.5</v>
      </c>
      <c r="G29" s="6">
        <v>9.5</v>
      </c>
      <c r="I29">
        <v>5</v>
      </c>
      <c r="J29">
        <v>3366.8044531249998</v>
      </c>
      <c r="K29">
        <v>149.8527873240578</v>
      </c>
      <c r="L29">
        <v>0.90700000000000003</v>
      </c>
      <c r="M29">
        <v>27</v>
      </c>
      <c r="N29">
        <v>6.1191876893322634</v>
      </c>
      <c r="O29">
        <v>6.1191876893322622E-3</v>
      </c>
      <c r="P29" s="6">
        <f>AVERAGE(O23+O26+O29)</f>
        <v>1.8966785112320615E-2</v>
      </c>
    </row>
    <row r="30" spans="1:16" x14ac:dyDescent="0.2">
      <c r="A30" t="s">
        <v>24</v>
      </c>
      <c r="B30" t="s">
        <v>35</v>
      </c>
      <c r="C30" s="4" t="s">
        <v>36</v>
      </c>
      <c r="D30" t="s">
        <v>18</v>
      </c>
      <c r="E30" t="s">
        <v>19</v>
      </c>
      <c r="F30" s="7">
        <v>14</v>
      </c>
      <c r="G30" s="7">
        <v>14</v>
      </c>
      <c r="I30">
        <v>1</v>
      </c>
      <c r="J30">
        <v>2155.069</v>
      </c>
      <c r="K30">
        <v>101.1498309116101</v>
      </c>
      <c r="L30">
        <v>0.90700000000000003</v>
      </c>
      <c r="M30">
        <v>27</v>
      </c>
      <c r="N30">
        <v>4.1304190008416048</v>
      </c>
      <c r="O30">
        <v>4.1304190008416052E-3</v>
      </c>
      <c r="P30" s="7">
        <v>4.1304190008416052E-3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Allison Adams</cp:lastModifiedBy>
  <dcterms:created xsi:type="dcterms:W3CDTF">2022-07-12T23:43:58Z</dcterms:created>
  <dcterms:modified xsi:type="dcterms:W3CDTF">2022-07-22T01:29:09Z</dcterms:modified>
</cp:coreProperties>
</file>