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Ingestion/Excel Files/"/>
    </mc:Choice>
  </mc:AlternateContent>
  <xr:revisionPtr revIDLastSave="0" documentId="13_ncr:1_{B77E1E6A-58B8-C949-912C-8DAD3392107C}" xr6:coauthVersionLast="47" xr6:coauthVersionMax="47" xr10:uidLastSave="{00000000-0000-0000-0000-000000000000}"/>
  <bookViews>
    <workbookView xWindow="-35080" yWindow="500" windowWidth="33500" windowHeight="21100" activeTab="6" xr2:uid="{00000000-000D-0000-FFFF-FFFF00000000}"/>
  </bookViews>
  <sheets>
    <sheet name="Sheet1" sheetId="1" r:id="rId1"/>
    <sheet name="Means Only ugC" sheetId="5" r:id="rId2"/>
    <sheet name="Means by Taxa" sheetId="6" r:id="rId3"/>
    <sheet name="Means by Taxa 2" sheetId="7" r:id="rId4"/>
    <sheet name="Means byTaxa Table" sheetId="4" r:id="rId5"/>
    <sheet name="Meansby Taxa and Event" sheetId="2" r:id="rId6"/>
    <sheet name="Means by Event" sheetId="8" r:id="rId7"/>
    <sheet name="Means byEvent Table" sheetId="3" r:id="rId8"/>
  </sheets>
  <definedNames>
    <definedName name="_xlnm.Print_Area" localSheetId="3">'Means by Taxa 2'!$A$1:$E$37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8" l="1"/>
  <c r="E37" i="7"/>
  <c r="D37" i="7"/>
  <c r="E31" i="7"/>
  <c r="D31" i="7"/>
  <c r="E25" i="7"/>
  <c r="E19" i="7"/>
  <c r="E13" i="7"/>
  <c r="E7" i="7"/>
  <c r="D25" i="7"/>
  <c r="D19" i="7"/>
  <c r="D13" i="7"/>
  <c r="D7" i="7"/>
  <c r="E37" i="8"/>
  <c r="E31" i="8"/>
  <c r="E25" i="8"/>
  <c r="E19" i="8"/>
  <c r="E7" i="8"/>
  <c r="D25" i="8"/>
  <c r="D13" i="8"/>
  <c r="D37" i="8"/>
  <c r="D31" i="8"/>
  <c r="D19" i="8"/>
  <c r="D7" i="8"/>
</calcChain>
</file>

<file path=xl/sharedStrings.xml><?xml version="1.0" encoding="utf-8"?>
<sst xmlns="http://schemas.openxmlformats.org/spreadsheetml/2006/main" count="810" uniqueCount="38">
  <si>
    <t>event</t>
  </si>
  <si>
    <t>taxaGroup</t>
  </si>
  <si>
    <t>CrMNmlcd</t>
  </si>
  <si>
    <t>IRpgCd</t>
  </si>
  <si>
    <t>IRµgCd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</si>
  <si>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</si>
  <si>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</si>
  <si>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</si>
  <si>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</si>
  <si>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</si>
  <si>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</si>
  <si>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</si>
  <si>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</si>
  <si>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</si>
  <si>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</si>
  <si>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</si>
  <si>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</si>
  <si>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</si>
  <si>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</si>
  <si>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</si>
  <si>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</si>
  <si>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</si>
  <si>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</si>
  <si>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</si>
  <si>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</si>
  <si>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</si>
  <si>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</si>
  <si>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</si>
  <si>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event2</t>
  </si>
  <si>
    <t>taxaGroup3</t>
  </si>
  <si>
    <t>IRµgCd4</t>
  </si>
  <si>
    <t>event6</t>
  </si>
  <si>
    <t>taxaGroup7</t>
  </si>
  <si>
    <t>IRµgCd8</t>
  </si>
  <si>
    <t>Mean per Event</t>
  </si>
  <si>
    <t>Total Sum per Event</t>
  </si>
  <si>
    <t>Mean per Taxa Group</t>
  </si>
  <si>
    <t>Total Sum per Taxa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</si>
</sst>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/>
      <top/>
      <bottom style="mediumDashed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2" fontId="0" fillId="0" borderId="8" xfId="0" applyNumberFormat="1" applyBorder="1"/>
    <xf numFmtId="2" fontId="0" fillId="0" borderId="10" xfId="0" applyNumberForma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1" fillId="2" borderId="12" xfId="0" applyFont="1" applyFill="1" applyBorder="1" applyAlignment="1">
      <alignment horizontal="center"/>
    </xf>
    <xf numFmtId="0" fontId="0" fillId="0" borderId="14" xfId="0" applyBorder="1"/>
    <xf numFmtId="2" fontId="0" fillId="0" borderId="14" xfId="0" applyNumberFormat="1" applyBorder="1"/>
    <xf numFmtId="164" fontId="0" fillId="0" borderId="0" xfId="0" applyNumberFormat="1"/>
    <xf numFmtId="2" fontId="0" fillId="0" borderId="15" xfId="0" applyNumberFormat="1" applyBorder="1"/>
    <xf numFmtId="0" fontId="1" fillId="0" borderId="16" xfId="0" applyFont="1" applyBorder="1" applyAlignment="1">
      <alignment horizontal="center"/>
    </xf>
    <xf numFmtId="2" fontId="0" fillId="0" borderId="17" xfId="0" applyNumberFormat="1" applyBorder="1"/>
  </cellXfs>
  <cellStyles count="1">
    <cellStyle name="Normal" xfId="0" builtinId="0"/>
  </cellStyles>
  <dxfs count="42">
    <dxf>
      <numFmt numFmtId="2" formatCode="0.0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2" formatCode="0.0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2" formatCode="0.0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hair">
          <color auto="1"/>
        </left>
        <right style="hair">
          <color auto="1"/>
        </right>
        <top style="medium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B7B12B-5C15-124F-AF0F-44FA40F99F8F}" name="Table14" displayName="Table14" ref="A2:K15" totalsRowShown="0" headerRowDxfId="41" headerRowBorderDxfId="40" tableBorderDxfId="39">
  <autoFilter ref="A2:K15" xr:uid="{8A31772D-E357-764C-9DD3-7B0169BFF0D2}"/>
  <tableColumns count="11">
    <tableColumn id="1" xr3:uid="{4A246B9C-50B8-9249-B492-4CFBD382346F}" name="Column1" dataDxfId="38"/>
    <tableColumn id="2" xr3:uid="{D0FEC830-1DAE-BD43-834E-C1BE660EEAD8}" name="Column2" dataDxfId="37"/>
    <tableColumn id="3" xr3:uid="{0B9EF2C1-CA73-0044-819C-D8B5A3F81094}" name="Column3" dataDxfId="36"/>
    <tableColumn id="4" xr3:uid="{4ACF5B5E-F60E-DC42-928C-0BF149BDFA34}" name="Column4" dataDxfId="35"/>
    <tableColumn id="5" xr3:uid="{2A65BF4A-F634-4D46-BBB9-1F204BB9AB68}" name="Column5" dataDxfId="34"/>
    <tableColumn id="6" xr3:uid="{17C6B864-94AE-ED4C-ADDC-0C7C8B97C7EC}" name="Column6" dataDxfId="33"/>
    <tableColumn id="7" xr3:uid="{D1809E0C-26BA-B043-A396-A7DF2AA58ACA}" name="Column7" dataDxfId="32"/>
    <tableColumn id="8" xr3:uid="{631F097F-7F48-0944-91E7-90E41E2202EB}" name="Column8" dataDxfId="31"/>
    <tableColumn id="9" xr3:uid="{461E4816-E3C6-4840-AA79-9759D1885F78}" name="Column9" dataDxfId="30"/>
    <tableColumn id="10" xr3:uid="{72060136-E203-0048-83AC-876F0F7175EA}" name="Column10" dataDxfId="29"/>
    <tableColumn id="11" xr3:uid="{6C455976-3DE4-6944-BA55-A682B4C606AE}" name="Column11" dataDxfId="2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71C311-4DDA-A241-9D69-DF8199A2B9C1}" name="Table5" displayName="Table5" ref="A1:K14" totalsRowShown="0" headerRowDxfId="27" headerRowBorderDxfId="26" tableBorderDxfId="25">
  <autoFilter ref="A1:K14" xr:uid="{CE71C311-4DDA-A241-9D69-DF8199A2B9C1}"/>
  <tableColumns count="11">
    <tableColumn id="1" xr3:uid="{AF8FC767-7685-074A-BEDF-6327BDB5787B}" name="event" dataDxfId="24"/>
    <tableColumn id="2" xr3:uid="{ED76B1E8-4C18-D74A-8DF5-9B255447F0B9}" name="taxaGroup" dataDxfId="23"/>
    <tableColumn id="3" xr3:uid="{05D16869-8BC9-5141-A532-AEB01B1865B5}" name="IRµgCd" dataDxfId="22"/>
    <tableColumn id="4" xr3:uid="{D18EDE9F-57FC-F144-9530-22DBE2D4793F}" name="Column1" dataDxfId="21"/>
    <tableColumn id="5" xr3:uid="{1FBE160B-DA0E-194C-ADC0-E0516A6D28DA}" name="event2" dataDxfId="20"/>
    <tableColumn id="6" xr3:uid="{55DC5476-0B0E-434B-A6DC-CD6E73C7907B}" name="taxaGroup3" dataDxfId="19"/>
    <tableColumn id="7" xr3:uid="{1DB4BE39-4E7E-E448-8AB2-33095F5B49C2}" name="IRµgCd4" dataDxfId="18"/>
    <tableColumn id="8" xr3:uid="{73C0185D-6860-D848-B0DD-F8A496D4CDCE}" name="Column5" dataDxfId="17"/>
    <tableColumn id="9" xr3:uid="{623E1555-6B44-8D49-9EFF-42F7D8CBBEE2}" name="event6" dataDxfId="16"/>
    <tableColumn id="10" xr3:uid="{36CF4C44-F722-174A-8BB7-B6D4F740B8B0}" name="taxaGroup7" dataDxfId="15"/>
    <tableColumn id="11" xr3:uid="{9CC4FD8D-151C-4449-80B7-7D919D34556E}" name="IRµgCd8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0F873F-165C-2A49-B7D2-A7FB3FDB4FE9}" name="Table6" displayName="Table6" ref="A18:K31" totalsRowShown="0" headerRowDxfId="13" headerRowBorderDxfId="12" tableBorderDxfId="11">
  <autoFilter ref="A18:K31" xr:uid="{F70F873F-165C-2A49-B7D2-A7FB3FDB4FE9}"/>
  <tableColumns count="11">
    <tableColumn id="1" xr3:uid="{DF050075-992A-1046-84F9-C48CD19E79C9}" name="event" dataDxfId="10"/>
    <tableColumn id="2" xr3:uid="{874DB3B8-BE1A-3348-9D50-6D878DFA8D6F}" name="taxaGroup" dataDxfId="9"/>
    <tableColumn id="3" xr3:uid="{34C5190C-4F6A-E44B-8C84-AC4243AA3799}" name="IRµgCd" dataDxfId="8"/>
    <tableColumn id="4" xr3:uid="{3175CACC-1BF4-EF40-9548-CBFB189EBE9B}" name="Column1" dataDxfId="7"/>
    <tableColumn id="5" xr3:uid="{D79D92F3-3E17-4340-8ABE-DDE3C6D76368}" name="event2" dataDxfId="6"/>
    <tableColumn id="6" xr3:uid="{127350D3-9E78-1F49-A09D-FBC25C0A50C8}" name="taxaGroup3" dataDxfId="5"/>
    <tableColumn id="7" xr3:uid="{F53A987E-ADF0-9747-BBCE-F650D2A062BD}" name="IRµgCd4" dataDxfId="4"/>
    <tableColumn id="8" xr3:uid="{AFA57A1F-E711-674A-83AC-56E52B0E567D}" name="Column5" dataDxfId="3"/>
    <tableColumn id="9" xr3:uid="{A89578B6-6045-5A42-B23B-CF3E294D7CB4}" name="event6" dataDxfId="2"/>
    <tableColumn id="10" xr3:uid="{AD56E20B-78D6-B346-9DBC-09836267C096}" name="taxaGroup7" dataDxfId="1"/>
    <tableColumn id="11" xr3:uid="{CE38B45F-FA9D-3E4D-8983-F70B1E026766}" name="IRµgCd8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zoomScale="140" zoomScaleNormal="140" workbookViewId="0">
      <selection activeCell="G23" sqref="G23"/>
    </sheetView>
  </sheetViews>
  <sheetFormatPr baseColWidth="10" defaultColWidth="8.83203125" defaultRowHeight="15" x14ac:dyDescent="0.2"/>
  <cols>
    <col min="5" max="5" width="11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16</v>
      </c>
      <c r="B2" t="s">
        <v>8</v>
      </c>
      <c r="C2">
        <v>49.036625744492213</v>
      </c>
      <c r="D2">
        <v>3753092.6397815701</v>
      </c>
      <c r="E2">
        <v>3.75309263978157</v>
      </c>
    </row>
    <row r="3" spans="1:5" x14ac:dyDescent="0.2">
      <c r="A3" t="s">
        <v>5</v>
      </c>
      <c r="B3" t="s">
        <v>6</v>
      </c>
      <c r="C3">
        <v>53.324006367500623</v>
      </c>
      <c r="D3">
        <v>1232716.3960854909</v>
      </c>
      <c r="E3">
        <v>1.232716396085491</v>
      </c>
    </row>
    <row r="4" spans="1:5" x14ac:dyDescent="0.2">
      <c r="A4" t="s">
        <v>12</v>
      </c>
      <c r="B4" t="s">
        <v>6</v>
      </c>
      <c r="C4">
        <v>48.915412043839993</v>
      </c>
      <c r="D4">
        <v>1195213.4293517601</v>
      </c>
      <c r="E4">
        <v>1.19521342935176</v>
      </c>
    </row>
    <row r="5" spans="1:5" x14ac:dyDescent="0.2">
      <c r="A5" t="s">
        <v>16</v>
      </c>
      <c r="B5" t="s">
        <v>7</v>
      </c>
      <c r="C5">
        <v>53.314181127165362</v>
      </c>
      <c r="D5">
        <v>498765.79593879712</v>
      </c>
      <c r="E5">
        <v>0.49876579593879711</v>
      </c>
    </row>
    <row r="6" spans="1:5" x14ac:dyDescent="0.2">
      <c r="A6" t="s">
        <v>16</v>
      </c>
      <c r="B6" t="s">
        <v>6</v>
      </c>
      <c r="C6">
        <v>61.862732682007334</v>
      </c>
      <c r="D6">
        <v>440105.10436141811</v>
      </c>
      <c r="E6">
        <v>0.44010510436141809</v>
      </c>
    </row>
    <row r="7" spans="1:5" x14ac:dyDescent="0.2">
      <c r="A7" t="s">
        <v>5</v>
      </c>
      <c r="B7" t="s">
        <v>7</v>
      </c>
      <c r="C7">
        <v>46.630924729988152</v>
      </c>
      <c r="D7">
        <v>342176.01031365158</v>
      </c>
      <c r="E7">
        <v>0.34217601031365158</v>
      </c>
    </row>
    <row r="8" spans="1:5" x14ac:dyDescent="0.2">
      <c r="A8" t="s">
        <v>16</v>
      </c>
      <c r="B8" t="s">
        <v>11</v>
      </c>
      <c r="C8">
        <v>8.2478378559433985</v>
      </c>
      <c r="D8">
        <v>297841.87393463083</v>
      </c>
      <c r="E8">
        <v>0.2978418739346308</v>
      </c>
    </row>
    <row r="9" spans="1:5" x14ac:dyDescent="0.2">
      <c r="A9" t="s">
        <v>16</v>
      </c>
      <c r="B9" t="s">
        <v>9</v>
      </c>
      <c r="C9">
        <v>43.898651207354789</v>
      </c>
      <c r="D9">
        <v>177707.3115726003</v>
      </c>
      <c r="E9">
        <v>0.17770731157260031</v>
      </c>
    </row>
    <row r="10" spans="1:5" x14ac:dyDescent="0.2">
      <c r="A10" t="s">
        <v>12</v>
      </c>
      <c r="B10" t="s">
        <v>8</v>
      </c>
      <c r="C10">
        <v>44.49461179139638</v>
      </c>
      <c r="D10">
        <v>108533.23037048891</v>
      </c>
      <c r="E10">
        <v>0.1085332303704889</v>
      </c>
    </row>
    <row r="11" spans="1:5" x14ac:dyDescent="0.2">
      <c r="A11" t="s">
        <v>12</v>
      </c>
      <c r="B11" t="s">
        <v>7</v>
      </c>
      <c r="C11">
        <v>26.777779353426411</v>
      </c>
      <c r="D11">
        <v>90824.773413815215</v>
      </c>
      <c r="E11">
        <v>9.0824773413815216E-2</v>
      </c>
    </row>
    <row r="12" spans="1:5" x14ac:dyDescent="0.2">
      <c r="A12" t="s">
        <v>5</v>
      </c>
      <c r="B12" t="s">
        <v>8</v>
      </c>
      <c r="C12">
        <v>46.383300599618103</v>
      </c>
      <c r="D12">
        <v>69955.205982214888</v>
      </c>
      <c r="E12">
        <v>6.9955205982214885E-2</v>
      </c>
    </row>
    <row r="13" spans="1:5" x14ac:dyDescent="0.2">
      <c r="A13" t="s">
        <v>12</v>
      </c>
      <c r="B13" t="s">
        <v>9</v>
      </c>
      <c r="C13">
        <v>43.245667143964837</v>
      </c>
      <c r="D13">
        <v>66134.395776257355</v>
      </c>
      <c r="E13">
        <v>6.6134395776257349E-2</v>
      </c>
    </row>
    <row r="14" spans="1:5" x14ac:dyDescent="0.2">
      <c r="A14" t="s">
        <v>5</v>
      </c>
      <c r="B14" t="s">
        <v>10</v>
      </c>
      <c r="C14">
        <v>13.15441419874557</v>
      </c>
      <c r="D14">
        <v>57933.64768569501</v>
      </c>
      <c r="E14">
        <v>5.7933647685695012E-2</v>
      </c>
    </row>
    <row r="15" spans="1:5" x14ac:dyDescent="0.2">
      <c r="A15" t="s">
        <v>15</v>
      </c>
      <c r="B15" t="s">
        <v>8</v>
      </c>
      <c r="C15">
        <v>33.303722178266433</v>
      </c>
      <c r="D15">
        <v>53499.33711606123</v>
      </c>
      <c r="E15">
        <v>5.3499337116061217E-2</v>
      </c>
    </row>
    <row r="16" spans="1:5" x14ac:dyDescent="0.2">
      <c r="A16" t="s">
        <v>14</v>
      </c>
      <c r="B16" t="s">
        <v>8</v>
      </c>
      <c r="C16">
        <v>45.253306006031238</v>
      </c>
      <c r="D16">
        <v>48279.830770262313</v>
      </c>
      <c r="E16">
        <v>4.8279830770262301E-2</v>
      </c>
    </row>
    <row r="17" spans="1:5" x14ac:dyDescent="0.2">
      <c r="A17" t="s">
        <v>16</v>
      </c>
      <c r="B17" t="s">
        <v>10</v>
      </c>
      <c r="C17">
        <v>4.985305363606586</v>
      </c>
      <c r="D17">
        <v>46953.609656194822</v>
      </c>
      <c r="E17">
        <v>4.6953609656194821E-2</v>
      </c>
    </row>
    <row r="18" spans="1:5" x14ac:dyDescent="0.2">
      <c r="A18" t="s">
        <v>13</v>
      </c>
      <c r="B18" t="s">
        <v>8</v>
      </c>
      <c r="C18">
        <v>35.299573879018439</v>
      </c>
      <c r="D18">
        <v>45722.667775062961</v>
      </c>
      <c r="E18">
        <v>4.572266777506296E-2</v>
      </c>
    </row>
    <row r="19" spans="1:5" x14ac:dyDescent="0.2">
      <c r="A19" t="s">
        <v>13</v>
      </c>
      <c r="B19" t="s">
        <v>6</v>
      </c>
      <c r="C19">
        <v>38.628327351363488</v>
      </c>
      <c r="D19">
        <v>42996.184405916982</v>
      </c>
      <c r="E19">
        <v>4.299618440591698E-2</v>
      </c>
    </row>
    <row r="20" spans="1:5" x14ac:dyDescent="0.2">
      <c r="A20" t="s">
        <v>15</v>
      </c>
      <c r="B20" t="s">
        <v>10</v>
      </c>
      <c r="C20">
        <v>8.9550439645090165</v>
      </c>
      <c r="D20">
        <v>42805.584381604502</v>
      </c>
      <c r="E20">
        <v>4.2805584381604499E-2</v>
      </c>
    </row>
    <row r="21" spans="1:5" x14ac:dyDescent="0.2">
      <c r="A21" t="s">
        <v>13</v>
      </c>
      <c r="B21" t="s">
        <v>10</v>
      </c>
      <c r="C21">
        <v>15.088702368469971</v>
      </c>
      <c r="D21">
        <v>41718.02196310088</v>
      </c>
      <c r="E21">
        <v>4.1718021963100878E-2</v>
      </c>
    </row>
    <row r="22" spans="1:5" x14ac:dyDescent="0.2">
      <c r="A22" t="s">
        <v>13</v>
      </c>
      <c r="B22" t="s">
        <v>11</v>
      </c>
      <c r="C22">
        <v>11.899861483203489</v>
      </c>
      <c r="D22">
        <v>36115.025916733692</v>
      </c>
      <c r="E22">
        <v>3.6115025916733691E-2</v>
      </c>
    </row>
    <row r="23" spans="1:5" x14ac:dyDescent="0.2">
      <c r="A23" t="s">
        <v>14</v>
      </c>
      <c r="B23" t="s">
        <v>9</v>
      </c>
      <c r="C23">
        <v>23.69755220416123</v>
      </c>
      <c r="D23">
        <v>21541.345398655481</v>
      </c>
      <c r="E23">
        <v>2.154134539865548E-2</v>
      </c>
    </row>
    <row r="24" spans="1:5" x14ac:dyDescent="0.2">
      <c r="A24" t="s">
        <v>13</v>
      </c>
      <c r="B24" t="s">
        <v>7</v>
      </c>
      <c r="C24">
        <v>18.223164680506599</v>
      </c>
      <c r="D24">
        <v>17583.692813696642</v>
      </c>
      <c r="E24">
        <v>1.7583692813696639E-2</v>
      </c>
    </row>
    <row r="25" spans="1:5" x14ac:dyDescent="0.2">
      <c r="A25" t="s">
        <v>13</v>
      </c>
      <c r="B25" t="s">
        <v>9</v>
      </c>
      <c r="C25">
        <v>30.394682109555578</v>
      </c>
      <c r="D25">
        <v>15273.21348255072</v>
      </c>
      <c r="E25">
        <v>1.5273213482550721E-2</v>
      </c>
    </row>
    <row r="26" spans="1:5" x14ac:dyDescent="0.2">
      <c r="A26" t="s">
        <v>15</v>
      </c>
      <c r="B26" t="s">
        <v>6</v>
      </c>
      <c r="C26">
        <v>30.227047957333919</v>
      </c>
      <c r="D26">
        <v>12740.92677009289</v>
      </c>
      <c r="E26">
        <v>1.274092677009289E-2</v>
      </c>
    </row>
    <row r="27" spans="1:5" x14ac:dyDescent="0.2">
      <c r="A27" t="s">
        <v>5</v>
      </c>
      <c r="B27" t="s">
        <v>9</v>
      </c>
      <c r="C27">
        <v>31.89641175614581</v>
      </c>
      <c r="D27">
        <v>11183.20614070625</v>
      </c>
      <c r="E27">
        <v>1.118320614070625E-2</v>
      </c>
    </row>
    <row r="28" spans="1:5" x14ac:dyDescent="0.2">
      <c r="A28" t="s">
        <v>15</v>
      </c>
      <c r="B28" t="s">
        <v>9</v>
      </c>
      <c r="C28">
        <v>16.864141223369359</v>
      </c>
      <c r="D28">
        <v>8898.0713765555302</v>
      </c>
      <c r="E28">
        <v>8.8980713765555303E-3</v>
      </c>
    </row>
    <row r="29" spans="1:5" x14ac:dyDescent="0.2">
      <c r="A29" t="s">
        <v>14</v>
      </c>
      <c r="B29" t="s">
        <v>6</v>
      </c>
      <c r="C29">
        <v>36.824509089056761</v>
      </c>
      <c r="D29">
        <v>8484.1216404242823</v>
      </c>
      <c r="E29">
        <v>8.484121640424282E-3</v>
      </c>
    </row>
    <row r="30" spans="1:5" x14ac:dyDescent="0.2">
      <c r="A30" t="s">
        <v>15</v>
      </c>
      <c r="B30" t="s">
        <v>11</v>
      </c>
      <c r="C30">
        <v>3.9822767067981011</v>
      </c>
      <c r="D30">
        <v>8146.2139910014284</v>
      </c>
      <c r="E30">
        <v>8.1462139910014279E-3</v>
      </c>
    </row>
    <row r="31" spans="1:5" x14ac:dyDescent="0.2">
      <c r="A31" t="s">
        <v>5</v>
      </c>
      <c r="B31" t="s">
        <v>11</v>
      </c>
      <c r="C31">
        <v>2.8532935488878262</v>
      </c>
      <c r="D31">
        <v>5481.8557800869967</v>
      </c>
      <c r="E31">
        <v>5.4818557800869966E-3</v>
      </c>
    </row>
    <row r="32" spans="1:5" x14ac:dyDescent="0.2">
      <c r="A32" t="s">
        <v>12</v>
      </c>
      <c r="B32" t="s">
        <v>10</v>
      </c>
      <c r="C32">
        <v>10.94570200089389</v>
      </c>
      <c r="D32">
        <v>5238.2505747973828</v>
      </c>
      <c r="E32">
        <v>5.2382505747973823E-3</v>
      </c>
    </row>
    <row r="33" spans="1:5" x14ac:dyDescent="0.2">
      <c r="A33" t="s">
        <v>15</v>
      </c>
      <c r="B33" t="s">
        <v>7</v>
      </c>
      <c r="C33">
        <v>5.6246558158568556</v>
      </c>
      <c r="D33">
        <v>547.35174396309071</v>
      </c>
      <c r="E33">
        <v>5.4735174396309063E-4</v>
      </c>
    </row>
    <row r="34" spans="1:5" x14ac:dyDescent="0.2">
      <c r="A34" t="s">
        <v>14</v>
      </c>
      <c r="B34" t="s">
        <v>7</v>
      </c>
      <c r="C34">
        <v>-6.8504476642554621</v>
      </c>
      <c r="D34">
        <v>-1208.3956297413581</v>
      </c>
      <c r="E34" s="26">
        <v>-1.2083956297413579E-3</v>
      </c>
    </row>
    <row r="35" spans="1:5" x14ac:dyDescent="0.2">
      <c r="A35" t="s">
        <v>14</v>
      </c>
      <c r="B35" t="s">
        <v>10</v>
      </c>
      <c r="C35">
        <v>-0.93461216484694931</v>
      </c>
      <c r="D35">
        <v>-6758.4285247371417</v>
      </c>
      <c r="E35" s="26">
        <v>-6.7584285247371412E-3</v>
      </c>
    </row>
    <row r="36" spans="1:5" x14ac:dyDescent="0.2">
      <c r="A36" t="s">
        <v>14</v>
      </c>
      <c r="B36" t="s">
        <v>11</v>
      </c>
      <c r="C36">
        <v>-2.5188175683882719</v>
      </c>
      <c r="D36">
        <v>-16371.97460909954</v>
      </c>
      <c r="E36" s="26">
        <v>-1.6371974609099539E-2</v>
      </c>
    </row>
    <row r="37" spans="1:5" x14ac:dyDescent="0.2">
      <c r="A37" t="s">
        <v>12</v>
      </c>
      <c r="B37" t="s">
        <v>11</v>
      </c>
      <c r="C37">
        <v>-6.121008072853015</v>
      </c>
      <c r="D37">
        <v>-26203.460574345168</v>
      </c>
      <c r="E37" s="26">
        <v>-2.620346057434517E-2</v>
      </c>
    </row>
  </sheetData>
  <sortState xmlns:xlrd2="http://schemas.microsoft.com/office/spreadsheetml/2017/richdata2" ref="A2:E37">
    <sortCondition descending="1" ref="E3:E3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F785-24CD-1940-81F5-65C35CCAD70C}">
  <dimension ref="A1:C37"/>
  <sheetViews>
    <sheetView zoomScale="140" zoomScaleNormal="140" workbookViewId="0">
      <selection activeCell="B2" sqref="B2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5</v>
      </c>
      <c r="B2" t="s">
        <v>6</v>
      </c>
      <c r="C2" s="2">
        <v>1.232716396085491</v>
      </c>
    </row>
    <row r="3" spans="1:3" x14ac:dyDescent="0.2">
      <c r="A3" t="s">
        <v>12</v>
      </c>
      <c r="B3" t="s">
        <v>6</v>
      </c>
      <c r="C3" s="2">
        <v>1.19521342935176</v>
      </c>
    </row>
    <row r="4" spans="1:3" x14ac:dyDescent="0.2">
      <c r="A4" t="s">
        <v>16</v>
      </c>
      <c r="B4" t="s">
        <v>6</v>
      </c>
      <c r="C4" s="2">
        <v>0.44010510436141809</v>
      </c>
    </row>
    <row r="5" spans="1:3" x14ac:dyDescent="0.2">
      <c r="A5" t="s">
        <v>13</v>
      </c>
      <c r="B5" t="s">
        <v>6</v>
      </c>
      <c r="C5" s="2">
        <v>4.299618440591698E-2</v>
      </c>
    </row>
    <row r="6" spans="1:3" x14ac:dyDescent="0.2">
      <c r="A6" t="s">
        <v>15</v>
      </c>
      <c r="B6" t="s">
        <v>6</v>
      </c>
      <c r="C6" s="2">
        <v>1.274092677009289E-2</v>
      </c>
    </row>
    <row r="7" spans="1:3" x14ac:dyDescent="0.2">
      <c r="A7" t="s">
        <v>14</v>
      </c>
      <c r="B7" t="s">
        <v>6</v>
      </c>
      <c r="C7" s="2">
        <v>8.484121640424282E-3</v>
      </c>
    </row>
    <row r="8" spans="1:3" x14ac:dyDescent="0.2">
      <c r="A8" t="s">
        <v>16</v>
      </c>
      <c r="B8" t="s">
        <v>7</v>
      </c>
      <c r="C8" s="2">
        <v>0.49876579593879711</v>
      </c>
    </row>
    <row r="9" spans="1:3" x14ac:dyDescent="0.2">
      <c r="A9" t="s">
        <v>5</v>
      </c>
      <c r="B9" t="s">
        <v>7</v>
      </c>
      <c r="C9" s="2">
        <v>0.34217601031365158</v>
      </c>
    </row>
    <row r="10" spans="1:3" x14ac:dyDescent="0.2">
      <c r="A10" t="s">
        <v>12</v>
      </c>
      <c r="B10" t="s">
        <v>7</v>
      </c>
      <c r="C10" s="2">
        <v>9.0824773413815216E-2</v>
      </c>
    </row>
    <row r="11" spans="1:3" x14ac:dyDescent="0.2">
      <c r="A11" t="s">
        <v>13</v>
      </c>
      <c r="B11" t="s">
        <v>7</v>
      </c>
      <c r="C11" s="2">
        <v>1.7583692813696639E-2</v>
      </c>
    </row>
    <row r="12" spans="1:3" x14ac:dyDescent="0.2">
      <c r="A12" t="s">
        <v>15</v>
      </c>
      <c r="B12" t="s">
        <v>7</v>
      </c>
      <c r="C12" s="2">
        <v>5.4735174396309063E-4</v>
      </c>
    </row>
    <row r="13" spans="1:3" x14ac:dyDescent="0.2">
      <c r="A13" t="s">
        <v>14</v>
      </c>
      <c r="B13" t="s">
        <v>7</v>
      </c>
      <c r="C13" s="2">
        <v>-1.2083956297413579E-3</v>
      </c>
    </row>
    <row r="14" spans="1:3" x14ac:dyDescent="0.2">
      <c r="A14" t="s">
        <v>16</v>
      </c>
      <c r="B14" t="s">
        <v>8</v>
      </c>
      <c r="C14" s="2">
        <v>3.75309263978157</v>
      </c>
    </row>
    <row r="15" spans="1:3" x14ac:dyDescent="0.2">
      <c r="A15" t="s">
        <v>12</v>
      </c>
      <c r="B15" t="s">
        <v>8</v>
      </c>
      <c r="C15" s="2">
        <v>0.1085332303704889</v>
      </c>
    </row>
    <row r="16" spans="1:3" x14ac:dyDescent="0.2">
      <c r="A16" t="s">
        <v>5</v>
      </c>
      <c r="B16" t="s">
        <v>8</v>
      </c>
      <c r="C16" s="2">
        <v>6.9955205982214885E-2</v>
      </c>
    </row>
    <row r="17" spans="1:3" x14ac:dyDescent="0.2">
      <c r="A17" t="s">
        <v>15</v>
      </c>
      <c r="B17" t="s">
        <v>8</v>
      </c>
      <c r="C17" s="2">
        <v>5.3499337116061217E-2</v>
      </c>
    </row>
    <row r="18" spans="1:3" x14ac:dyDescent="0.2">
      <c r="A18" t="s">
        <v>14</v>
      </c>
      <c r="B18" t="s">
        <v>8</v>
      </c>
      <c r="C18" s="2">
        <v>4.8279830770262301E-2</v>
      </c>
    </row>
    <row r="19" spans="1:3" x14ac:dyDescent="0.2">
      <c r="A19" t="s">
        <v>13</v>
      </c>
      <c r="B19" t="s">
        <v>8</v>
      </c>
      <c r="C19" s="2">
        <v>4.572266777506296E-2</v>
      </c>
    </row>
    <row r="20" spans="1:3" x14ac:dyDescent="0.2">
      <c r="A20" t="s">
        <v>16</v>
      </c>
      <c r="B20" t="s">
        <v>9</v>
      </c>
      <c r="C20" s="2">
        <v>0.17770731157260031</v>
      </c>
    </row>
    <row r="21" spans="1:3" x14ac:dyDescent="0.2">
      <c r="A21" t="s">
        <v>12</v>
      </c>
      <c r="B21" t="s">
        <v>9</v>
      </c>
      <c r="C21" s="2">
        <v>6.6134395776257349E-2</v>
      </c>
    </row>
    <row r="22" spans="1:3" x14ac:dyDescent="0.2">
      <c r="A22" t="s">
        <v>14</v>
      </c>
      <c r="B22" t="s">
        <v>9</v>
      </c>
      <c r="C22" s="2">
        <v>2.154134539865548E-2</v>
      </c>
    </row>
    <row r="23" spans="1:3" x14ac:dyDescent="0.2">
      <c r="A23" t="s">
        <v>13</v>
      </c>
      <c r="B23" t="s">
        <v>9</v>
      </c>
      <c r="C23" s="2">
        <v>1.5273213482550721E-2</v>
      </c>
    </row>
    <row r="24" spans="1:3" x14ac:dyDescent="0.2">
      <c r="A24" t="s">
        <v>5</v>
      </c>
      <c r="B24" t="s">
        <v>9</v>
      </c>
      <c r="C24" s="2">
        <v>1.118320614070625E-2</v>
      </c>
    </row>
    <row r="25" spans="1:3" x14ac:dyDescent="0.2">
      <c r="A25" t="s">
        <v>15</v>
      </c>
      <c r="B25" t="s">
        <v>9</v>
      </c>
      <c r="C25" s="2">
        <v>8.8980713765555303E-3</v>
      </c>
    </row>
    <row r="26" spans="1:3" x14ac:dyDescent="0.2">
      <c r="A26" t="s">
        <v>5</v>
      </c>
      <c r="B26" t="s">
        <v>10</v>
      </c>
      <c r="C26" s="2">
        <v>5.7933647685695012E-2</v>
      </c>
    </row>
    <row r="27" spans="1:3" x14ac:dyDescent="0.2">
      <c r="A27" t="s">
        <v>16</v>
      </c>
      <c r="B27" t="s">
        <v>10</v>
      </c>
      <c r="C27" s="2">
        <v>4.6953609656194821E-2</v>
      </c>
    </row>
    <row r="28" spans="1:3" x14ac:dyDescent="0.2">
      <c r="A28" t="s">
        <v>15</v>
      </c>
      <c r="B28" t="s">
        <v>10</v>
      </c>
      <c r="C28" s="2">
        <v>4.2805584381604499E-2</v>
      </c>
    </row>
    <row r="29" spans="1:3" x14ac:dyDescent="0.2">
      <c r="A29" t="s">
        <v>13</v>
      </c>
      <c r="B29" t="s">
        <v>10</v>
      </c>
      <c r="C29" s="2">
        <v>4.1718021963100878E-2</v>
      </c>
    </row>
    <row r="30" spans="1:3" x14ac:dyDescent="0.2">
      <c r="A30" t="s">
        <v>12</v>
      </c>
      <c r="B30" t="s">
        <v>10</v>
      </c>
      <c r="C30" s="2">
        <v>5.2382505747973823E-3</v>
      </c>
    </row>
    <row r="31" spans="1:3" x14ac:dyDescent="0.2">
      <c r="A31" t="s">
        <v>14</v>
      </c>
      <c r="B31" t="s">
        <v>10</v>
      </c>
      <c r="C31" s="2">
        <v>-6.7584285247371412E-3</v>
      </c>
    </row>
    <row r="32" spans="1:3" x14ac:dyDescent="0.2">
      <c r="A32" t="s">
        <v>16</v>
      </c>
      <c r="B32" t="s">
        <v>11</v>
      </c>
      <c r="C32" s="2">
        <v>0.2978418739346308</v>
      </c>
    </row>
    <row r="33" spans="1:3" x14ac:dyDescent="0.2">
      <c r="A33" t="s">
        <v>13</v>
      </c>
      <c r="B33" t="s">
        <v>11</v>
      </c>
      <c r="C33" s="2">
        <v>3.6115025916733691E-2</v>
      </c>
    </row>
    <row r="34" spans="1:3" x14ac:dyDescent="0.2">
      <c r="A34" t="s">
        <v>15</v>
      </c>
      <c r="B34" t="s">
        <v>11</v>
      </c>
      <c r="C34" s="2">
        <v>8.1462139910014279E-3</v>
      </c>
    </row>
    <row r="35" spans="1:3" x14ac:dyDescent="0.2">
      <c r="A35" t="s">
        <v>5</v>
      </c>
      <c r="B35" t="s">
        <v>11</v>
      </c>
      <c r="C35" s="2">
        <v>5.4818557800869966E-3</v>
      </c>
    </row>
    <row r="36" spans="1:3" x14ac:dyDescent="0.2">
      <c r="A36" t="s">
        <v>14</v>
      </c>
      <c r="B36" t="s">
        <v>11</v>
      </c>
      <c r="C36" s="2">
        <v>-1.6371974609099539E-2</v>
      </c>
    </row>
    <row r="37" spans="1:3" x14ac:dyDescent="0.2">
      <c r="A37" t="s">
        <v>12</v>
      </c>
      <c r="B37" t="s">
        <v>11</v>
      </c>
      <c r="C37" s="2">
        <v>-2.620346057434517E-2</v>
      </c>
    </row>
  </sheetData>
  <sortState xmlns:xlrd2="http://schemas.microsoft.com/office/spreadsheetml/2017/richdata2" ref="A2:C37">
    <sortCondition ref="B2:B37"/>
    <sortCondition descending="1" ref="C2:C37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40A3-5E59-DF44-991A-9F2848340D6A}">
  <dimension ref="A1:W13"/>
  <sheetViews>
    <sheetView zoomScale="150" zoomScaleNormal="150" workbookViewId="0">
      <selection activeCell="W2" sqref="W2"/>
    </sheetView>
  </sheetViews>
  <sheetFormatPr baseColWidth="10" defaultColWidth="8.83203125" defaultRowHeight="15" x14ac:dyDescent="0.2"/>
  <cols>
    <col min="4" max="4" width="3.6640625" customWidth="1"/>
    <col min="8" max="8" width="3.5" customWidth="1"/>
    <col min="12" max="12" width="3.5" customWidth="1"/>
    <col min="16" max="16" width="3.33203125" customWidth="1"/>
    <col min="20" max="20" width="3.5" customWidth="1"/>
  </cols>
  <sheetData>
    <row r="1" spans="1:23" s="1" customFormat="1" x14ac:dyDescent="0.2">
      <c r="A1" s="1" t="s">
        <v>0</v>
      </c>
      <c r="B1" s="1" t="s">
        <v>1</v>
      </c>
      <c r="C1" s="1" t="s">
        <v>4</v>
      </c>
      <c r="E1" s="1" t="s">
        <v>0</v>
      </c>
      <c r="F1" s="1" t="s">
        <v>1</v>
      </c>
      <c r="G1" s="1" t="s">
        <v>4</v>
      </c>
      <c r="I1" s="1" t="s">
        <v>0</v>
      </c>
      <c r="J1" s="1" t="s">
        <v>1</v>
      </c>
      <c r="K1" s="1" t="s">
        <v>4</v>
      </c>
      <c r="M1" s="1" t="s">
        <v>0</v>
      </c>
      <c r="N1" s="1" t="s">
        <v>1</v>
      </c>
      <c r="O1" s="1" t="s">
        <v>4</v>
      </c>
      <c r="Q1" s="1" t="s">
        <v>0</v>
      </c>
      <c r="R1" s="1" t="s">
        <v>1</v>
      </c>
      <c r="S1" s="1" t="s">
        <v>4</v>
      </c>
      <c r="U1" s="1" t="s">
        <v>0</v>
      </c>
      <c r="V1" s="1" t="s">
        <v>1</v>
      </c>
      <c r="W1" s="1" t="s">
        <v>4</v>
      </c>
    </row>
    <row r="2" spans="1:23" x14ac:dyDescent="0.2">
      <c r="A2" t="s">
        <v>5</v>
      </c>
      <c r="B2" t="s">
        <v>6</v>
      </c>
      <c r="C2" s="2">
        <v>1.232716396085491</v>
      </c>
      <c r="D2" s="2"/>
      <c r="E2" t="s">
        <v>16</v>
      </c>
      <c r="F2" t="s">
        <v>7</v>
      </c>
      <c r="G2" s="2">
        <v>0.49876579593879711</v>
      </c>
      <c r="I2" t="s">
        <v>16</v>
      </c>
      <c r="J2" t="s">
        <v>8</v>
      </c>
      <c r="K2" s="2">
        <v>3.75309263978157</v>
      </c>
      <c r="M2" t="s">
        <v>16</v>
      </c>
      <c r="N2" t="s">
        <v>9</v>
      </c>
      <c r="O2" s="2">
        <v>0.17770731157260031</v>
      </c>
      <c r="Q2" t="s">
        <v>5</v>
      </c>
      <c r="R2" t="s">
        <v>10</v>
      </c>
      <c r="S2" s="2">
        <v>5.7933647685695012E-2</v>
      </c>
      <c r="U2" t="s">
        <v>16</v>
      </c>
      <c r="V2" t="s">
        <v>11</v>
      </c>
      <c r="W2" s="2">
        <v>0.2978418739346308</v>
      </c>
    </row>
    <row r="3" spans="1:23" x14ac:dyDescent="0.2">
      <c r="A3" t="s">
        <v>12</v>
      </c>
      <c r="B3" t="s">
        <v>6</v>
      </c>
      <c r="C3" s="2">
        <v>1.19521342935176</v>
      </c>
      <c r="D3" s="2"/>
      <c r="E3" t="s">
        <v>5</v>
      </c>
      <c r="F3" t="s">
        <v>7</v>
      </c>
      <c r="G3" s="2">
        <v>0.34217601031365158</v>
      </c>
      <c r="I3" t="s">
        <v>12</v>
      </c>
      <c r="J3" t="s">
        <v>8</v>
      </c>
      <c r="K3" s="2">
        <v>0.1085332303704889</v>
      </c>
      <c r="M3" t="s">
        <v>12</v>
      </c>
      <c r="N3" t="s">
        <v>9</v>
      </c>
      <c r="O3" s="2">
        <v>6.6134395776257349E-2</v>
      </c>
      <c r="Q3" t="s">
        <v>16</v>
      </c>
      <c r="R3" t="s">
        <v>10</v>
      </c>
      <c r="S3" s="2">
        <v>4.6953609656194821E-2</v>
      </c>
      <c r="U3" t="s">
        <v>13</v>
      </c>
      <c r="V3" t="s">
        <v>11</v>
      </c>
      <c r="W3" s="2">
        <v>3.6115025916733691E-2</v>
      </c>
    </row>
    <row r="4" spans="1:23" x14ac:dyDescent="0.2">
      <c r="A4" t="s">
        <v>16</v>
      </c>
      <c r="B4" t="s">
        <v>6</v>
      </c>
      <c r="C4" s="2">
        <v>0.44010510436141809</v>
      </c>
      <c r="D4" s="2"/>
      <c r="E4" t="s">
        <v>12</v>
      </c>
      <c r="F4" t="s">
        <v>7</v>
      </c>
      <c r="G4" s="2">
        <v>9.0824773413815216E-2</v>
      </c>
      <c r="I4" t="s">
        <v>5</v>
      </c>
      <c r="J4" t="s">
        <v>8</v>
      </c>
      <c r="K4" s="2">
        <v>6.9955205982214885E-2</v>
      </c>
      <c r="M4" t="s">
        <v>14</v>
      </c>
      <c r="N4" t="s">
        <v>9</v>
      </c>
      <c r="O4" s="2">
        <v>2.154134539865548E-2</v>
      </c>
      <c r="Q4" t="s">
        <v>15</v>
      </c>
      <c r="R4" t="s">
        <v>10</v>
      </c>
      <c r="S4" s="2">
        <v>4.2805584381604499E-2</v>
      </c>
      <c r="U4" t="s">
        <v>15</v>
      </c>
      <c r="V4" t="s">
        <v>11</v>
      </c>
      <c r="W4" s="2">
        <v>8.1462139910014279E-3</v>
      </c>
    </row>
    <row r="5" spans="1:23" x14ac:dyDescent="0.2">
      <c r="A5" t="s">
        <v>13</v>
      </c>
      <c r="B5" t="s">
        <v>6</v>
      </c>
      <c r="C5" s="2">
        <v>4.299618440591698E-2</v>
      </c>
      <c r="D5" s="2"/>
      <c r="E5" t="s">
        <v>13</v>
      </c>
      <c r="F5" t="s">
        <v>7</v>
      </c>
      <c r="G5" s="2">
        <v>1.7583692813696639E-2</v>
      </c>
      <c r="I5" t="s">
        <v>15</v>
      </c>
      <c r="J5" t="s">
        <v>8</v>
      </c>
      <c r="K5" s="2">
        <v>5.3499337116061217E-2</v>
      </c>
      <c r="M5" t="s">
        <v>13</v>
      </c>
      <c r="N5" t="s">
        <v>9</v>
      </c>
      <c r="O5" s="2">
        <v>1.5273213482550721E-2</v>
      </c>
      <c r="Q5" t="s">
        <v>13</v>
      </c>
      <c r="R5" t="s">
        <v>10</v>
      </c>
      <c r="S5" s="2">
        <v>4.1718021963100878E-2</v>
      </c>
      <c r="U5" t="s">
        <v>5</v>
      </c>
      <c r="V5" t="s">
        <v>11</v>
      </c>
      <c r="W5" s="2">
        <v>5.4818557800869966E-3</v>
      </c>
    </row>
    <row r="6" spans="1:23" x14ac:dyDescent="0.2">
      <c r="A6" t="s">
        <v>15</v>
      </c>
      <c r="B6" t="s">
        <v>6</v>
      </c>
      <c r="C6" s="2">
        <v>1.274092677009289E-2</v>
      </c>
      <c r="D6" s="2"/>
      <c r="E6" t="s">
        <v>15</v>
      </c>
      <c r="F6" t="s">
        <v>7</v>
      </c>
      <c r="G6" s="2">
        <v>5.4735174396309063E-4</v>
      </c>
      <c r="I6" t="s">
        <v>14</v>
      </c>
      <c r="J6" t="s">
        <v>8</v>
      </c>
      <c r="K6" s="2">
        <v>4.8279830770262301E-2</v>
      </c>
      <c r="M6" t="s">
        <v>5</v>
      </c>
      <c r="N6" t="s">
        <v>9</v>
      </c>
      <c r="O6" s="2">
        <v>1.118320614070625E-2</v>
      </c>
      <c r="Q6" t="s">
        <v>12</v>
      </c>
      <c r="R6" t="s">
        <v>10</v>
      </c>
      <c r="S6" s="2">
        <v>5.2382505747973823E-3</v>
      </c>
      <c r="U6" t="s">
        <v>14</v>
      </c>
      <c r="V6" t="s">
        <v>11</v>
      </c>
      <c r="W6" s="2">
        <v>-1.6371974609099539E-2</v>
      </c>
    </row>
    <row r="7" spans="1:23" x14ac:dyDescent="0.2">
      <c r="A7" t="s">
        <v>14</v>
      </c>
      <c r="B7" t="s">
        <v>6</v>
      </c>
      <c r="C7" s="2">
        <v>8.484121640424282E-3</v>
      </c>
      <c r="D7" s="2"/>
      <c r="E7" t="s">
        <v>14</v>
      </c>
      <c r="F7" t="s">
        <v>7</v>
      </c>
      <c r="G7" s="2">
        <v>-1.2083956297413579E-3</v>
      </c>
      <c r="I7" t="s">
        <v>13</v>
      </c>
      <c r="J7" t="s">
        <v>8</v>
      </c>
      <c r="K7" s="2">
        <v>4.572266777506296E-2</v>
      </c>
      <c r="M7" t="s">
        <v>15</v>
      </c>
      <c r="N7" t="s">
        <v>9</v>
      </c>
      <c r="O7" s="2">
        <v>8.8980713765555303E-3</v>
      </c>
      <c r="Q7" t="s">
        <v>14</v>
      </c>
      <c r="R7" t="s">
        <v>10</v>
      </c>
      <c r="S7" s="2">
        <v>-6.7584285247371412E-3</v>
      </c>
      <c r="U7" t="s">
        <v>12</v>
      </c>
      <c r="V7" t="s">
        <v>11</v>
      </c>
      <c r="W7" s="2">
        <v>-2.620346057434517E-2</v>
      </c>
    </row>
    <row r="8" spans="1:23" x14ac:dyDescent="0.2">
      <c r="D8" s="2"/>
      <c r="E8" s="2"/>
      <c r="F8" s="2"/>
      <c r="G8" s="2"/>
    </row>
    <row r="9" spans="1:23" x14ac:dyDescent="0.2">
      <c r="D9" s="2"/>
      <c r="E9" s="2"/>
      <c r="F9" s="2"/>
      <c r="G9" s="2"/>
    </row>
    <row r="10" spans="1:23" x14ac:dyDescent="0.2">
      <c r="D10" s="2"/>
      <c r="E10" s="2"/>
      <c r="F10" s="2"/>
      <c r="G10" s="2"/>
    </row>
    <row r="11" spans="1:23" x14ac:dyDescent="0.2">
      <c r="D11" s="2"/>
      <c r="E11" s="2"/>
      <c r="F11" s="2"/>
      <c r="G11" s="2"/>
    </row>
    <row r="12" spans="1:23" x14ac:dyDescent="0.2">
      <c r="D12" s="2"/>
      <c r="E12" s="2"/>
      <c r="F12" s="2"/>
      <c r="G12" s="2"/>
    </row>
    <row r="13" spans="1:23" x14ac:dyDescent="0.2">
      <c r="D13" s="2"/>
      <c r="E13" s="2"/>
      <c r="F13" s="2"/>
      <c r="G13" s="2"/>
    </row>
  </sheetData>
  <sortState xmlns:xlrd2="http://schemas.microsoft.com/office/spreadsheetml/2017/richdata2" ref="U2:W7">
    <sortCondition descending="1" ref="W2:W7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A4DF-B93F-E741-B255-208B4D0643C2}">
  <dimension ref="A1:K37"/>
  <sheetViews>
    <sheetView zoomScale="140" zoomScaleNormal="140" workbookViewId="0">
      <selection activeCell="E38" sqref="E38"/>
    </sheetView>
  </sheetViews>
  <sheetFormatPr baseColWidth="10" defaultColWidth="8.83203125" defaultRowHeight="15" x14ac:dyDescent="0.2"/>
  <cols>
    <col min="4" max="4" width="17.1640625" customWidth="1"/>
    <col min="5" max="5" width="20" customWidth="1"/>
  </cols>
  <sheetData>
    <row r="1" spans="1:11" s="1" customFormat="1" ht="16" thickBot="1" x14ac:dyDescent="0.25">
      <c r="A1" s="7" t="s">
        <v>0</v>
      </c>
      <c r="B1" s="7" t="s">
        <v>1</v>
      </c>
      <c r="C1" s="7" t="s">
        <v>4</v>
      </c>
      <c r="D1" s="19" t="s">
        <v>36</v>
      </c>
      <c r="E1" s="28" t="s">
        <v>37</v>
      </c>
      <c r="I1" s="7" t="s">
        <v>0</v>
      </c>
      <c r="J1" s="7" t="s">
        <v>1</v>
      </c>
      <c r="K1" s="7" t="s">
        <v>4</v>
      </c>
    </row>
    <row r="2" spans="1:11" x14ac:dyDescent="0.2">
      <c r="A2" s="5" t="s">
        <v>5</v>
      </c>
      <c r="B2" s="5" t="s">
        <v>6</v>
      </c>
      <c r="C2" s="6">
        <v>1.232716396085491</v>
      </c>
      <c r="D2" s="2"/>
      <c r="E2" s="2"/>
      <c r="F2" s="2"/>
      <c r="G2" s="2"/>
      <c r="I2" s="5" t="s">
        <v>5</v>
      </c>
      <c r="J2" s="5" t="s">
        <v>6</v>
      </c>
      <c r="K2" s="6">
        <v>1.232716396085491</v>
      </c>
    </row>
    <row r="3" spans="1:11" x14ac:dyDescent="0.2">
      <c r="A3" s="3" t="s">
        <v>12</v>
      </c>
      <c r="B3" s="3" t="s">
        <v>6</v>
      </c>
      <c r="C3" s="4">
        <v>1.19521342935176</v>
      </c>
      <c r="D3" s="2"/>
      <c r="E3" s="2"/>
      <c r="F3" s="2"/>
      <c r="G3" s="2"/>
      <c r="I3" s="3" t="s">
        <v>5</v>
      </c>
      <c r="J3" s="3" t="s">
        <v>7</v>
      </c>
      <c r="K3" s="4">
        <v>0.34217601031365158</v>
      </c>
    </row>
    <row r="4" spans="1:11" x14ac:dyDescent="0.2">
      <c r="A4" s="3" t="s">
        <v>16</v>
      </c>
      <c r="B4" s="3" t="s">
        <v>6</v>
      </c>
      <c r="C4" s="4">
        <v>0.44010510436141809</v>
      </c>
      <c r="D4" s="2"/>
      <c r="E4" s="2"/>
      <c r="F4" s="2"/>
      <c r="G4" s="2"/>
      <c r="I4" s="3" t="s">
        <v>5</v>
      </c>
      <c r="J4" s="3" t="s">
        <v>8</v>
      </c>
      <c r="K4" s="4">
        <v>6.9955205982214885E-2</v>
      </c>
    </row>
    <row r="5" spans="1:11" x14ac:dyDescent="0.2">
      <c r="A5" s="3" t="s">
        <v>13</v>
      </c>
      <c r="B5" s="3" t="s">
        <v>6</v>
      </c>
      <c r="C5" s="4">
        <v>4.299618440591698E-2</v>
      </c>
      <c r="D5" s="2"/>
      <c r="E5" s="2"/>
      <c r="F5" s="2"/>
      <c r="G5" s="2"/>
      <c r="I5" s="3" t="s">
        <v>5</v>
      </c>
      <c r="J5" s="3" t="s">
        <v>10</v>
      </c>
      <c r="K5" s="4">
        <v>5.7933647685695012E-2</v>
      </c>
    </row>
    <row r="6" spans="1:11" x14ac:dyDescent="0.2">
      <c r="A6" s="3" t="s">
        <v>15</v>
      </c>
      <c r="B6" s="3" t="s">
        <v>6</v>
      </c>
      <c r="C6" s="4">
        <v>1.274092677009289E-2</v>
      </c>
      <c r="D6" s="2"/>
      <c r="E6" s="2"/>
      <c r="F6" s="2"/>
      <c r="G6" s="2"/>
      <c r="I6" s="3" t="s">
        <v>5</v>
      </c>
      <c r="J6" s="3" t="s">
        <v>9</v>
      </c>
      <c r="K6" s="4">
        <v>1.118320614070625E-2</v>
      </c>
    </row>
    <row r="7" spans="1:11" ht="16" thickBot="1" x14ac:dyDescent="0.25">
      <c r="A7" s="24" t="s">
        <v>14</v>
      </c>
      <c r="B7" s="24" t="s">
        <v>6</v>
      </c>
      <c r="C7" s="25">
        <v>8.484121640424282E-3</v>
      </c>
      <c r="D7" s="27">
        <f>AVERAGE(C2:C7)</f>
        <v>0.4887093604358505</v>
      </c>
      <c r="E7" s="29">
        <f>SUM(C2:C7)</f>
        <v>2.9322561626151029</v>
      </c>
      <c r="F7" s="2"/>
      <c r="G7" s="2"/>
      <c r="I7" s="24" t="s">
        <v>5</v>
      </c>
      <c r="J7" s="24" t="s">
        <v>11</v>
      </c>
      <c r="K7" s="25">
        <v>5.4818557800869966E-3</v>
      </c>
    </row>
    <row r="8" spans="1:11" x14ac:dyDescent="0.2">
      <c r="A8" s="5" t="s">
        <v>16</v>
      </c>
      <c r="B8" s="5" t="s">
        <v>7</v>
      </c>
      <c r="C8" s="6">
        <v>0.49876579593879711</v>
      </c>
      <c r="D8" s="2"/>
      <c r="E8" s="2"/>
      <c r="F8" s="2"/>
      <c r="G8" s="2"/>
      <c r="I8" s="5" t="s">
        <v>12</v>
      </c>
      <c r="J8" s="5" t="s">
        <v>6</v>
      </c>
      <c r="K8" s="6">
        <v>1.19521342935176</v>
      </c>
    </row>
    <row r="9" spans="1:11" x14ac:dyDescent="0.2">
      <c r="A9" s="3" t="s">
        <v>5</v>
      </c>
      <c r="B9" s="3" t="s">
        <v>7</v>
      </c>
      <c r="C9" s="4">
        <v>0.34217601031365158</v>
      </c>
      <c r="D9" s="2"/>
      <c r="E9" s="2"/>
      <c r="F9" s="2"/>
      <c r="G9" s="2"/>
      <c r="I9" s="3" t="s">
        <v>12</v>
      </c>
      <c r="J9" s="3" t="s">
        <v>8</v>
      </c>
      <c r="K9" s="4">
        <v>0.1085332303704889</v>
      </c>
    </row>
    <row r="10" spans="1:11" x14ac:dyDescent="0.2">
      <c r="A10" s="3" t="s">
        <v>12</v>
      </c>
      <c r="B10" s="3" t="s">
        <v>7</v>
      </c>
      <c r="C10" s="4">
        <v>9.0824773413815216E-2</v>
      </c>
      <c r="D10" s="2"/>
      <c r="E10" s="2"/>
      <c r="F10" s="2"/>
      <c r="G10" s="2"/>
      <c r="I10" s="3" t="s">
        <v>12</v>
      </c>
      <c r="J10" s="3" t="s">
        <v>7</v>
      </c>
      <c r="K10" s="4">
        <v>9.0824773413815216E-2</v>
      </c>
    </row>
    <row r="11" spans="1:11" x14ac:dyDescent="0.2">
      <c r="A11" s="3" t="s">
        <v>13</v>
      </c>
      <c r="B11" s="3" t="s">
        <v>7</v>
      </c>
      <c r="C11" s="4">
        <v>1.7583692813696639E-2</v>
      </c>
      <c r="D11" s="2"/>
      <c r="E11" s="2"/>
      <c r="F11" s="2"/>
      <c r="G11" s="2"/>
      <c r="I11" s="3" t="s">
        <v>12</v>
      </c>
      <c r="J11" s="3" t="s">
        <v>9</v>
      </c>
      <c r="K11" s="4">
        <v>6.6134395776257349E-2</v>
      </c>
    </row>
    <row r="12" spans="1:11" x14ac:dyDescent="0.2">
      <c r="A12" s="3" t="s">
        <v>15</v>
      </c>
      <c r="B12" s="3" t="s">
        <v>7</v>
      </c>
      <c r="C12" s="4">
        <v>5.4735174396309063E-4</v>
      </c>
      <c r="D12" s="2"/>
      <c r="E12" s="2"/>
      <c r="F12" s="2"/>
      <c r="G12" s="2"/>
      <c r="I12" s="3" t="s">
        <v>12</v>
      </c>
      <c r="J12" s="3" t="s">
        <v>10</v>
      </c>
      <c r="K12" s="4">
        <v>5.2382505747973823E-3</v>
      </c>
    </row>
    <row r="13" spans="1:11" ht="16" thickBot="1" x14ac:dyDescent="0.25">
      <c r="A13" s="24" t="s">
        <v>14</v>
      </c>
      <c r="B13" s="24" t="s">
        <v>7</v>
      </c>
      <c r="C13" s="25">
        <v>-1.2083956297413579E-3</v>
      </c>
      <c r="D13" s="27">
        <f>AVERAGE(C8:C13)</f>
        <v>0.15811487143236372</v>
      </c>
      <c r="E13" s="29">
        <f>SUM(C8:C13)</f>
        <v>0.94868922859418237</v>
      </c>
      <c r="F13" s="2"/>
      <c r="G13" s="2"/>
      <c r="I13" s="24" t="s">
        <v>12</v>
      </c>
      <c r="J13" s="24" t="s">
        <v>11</v>
      </c>
      <c r="K13" s="25">
        <v>-2.620346057434517E-2</v>
      </c>
    </row>
    <row r="14" spans="1:11" x14ac:dyDescent="0.2">
      <c r="A14" s="5" t="s">
        <v>16</v>
      </c>
      <c r="B14" s="5" t="s">
        <v>8</v>
      </c>
      <c r="C14" s="6">
        <v>3.75309263978157</v>
      </c>
      <c r="D14" s="2"/>
      <c r="E14" s="2"/>
      <c r="F14" s="2"/>
      <c r="G14" s="2"/>
      <c r="I14" s="5" t="s">
        <v>13</v>
      </c>
      <c r="J14" s="5" t="s">
        <v>8</v>
      </c>
      <c r="K14" s="6">
        <v>4.572266777506296E-2</v>
      </c>
    </row>
    <row r="15" spans="1:11" x14ac:dyDescent="0.2">
      <c r="A15" s="3" t="s">
        <v>12</v>
      </c>
      <c r="B15" s="3" t="s">
        <v>8</v>
      </c>
      <c r="C15" s="4">
        <v>0.1085332303704889</v>
      </c>
      <c r="D15" s="2"/>
      <c r="E15" s="2"/>
      <c r="F15" s="2"/>
      <c r="G15" s="2"/>
      <c r="I15" s="3" t="s">
        <v>13</v>
      </c>
      <c r="J15" s="3" t="s">
        <v>6</v>
      </c>
      <c r="K15" s="4">
        <v>4.299618440591698E-2</v>
      </c>
    </row>
    <row r="16" spans="1:11" x14ac:dyDescent="0.2">
      <c r="A16" s="3" t="s">
        <v>5</v>
      </c>
      <c r="B16" s="3" t="s">
        <v>8</v>
      </c>
      <c r="C16" s="4">
        <v>6.9955205982214885E-2</v>
      </c>
      <c r="D16" s="2"/>
      <c r="E16" s="2"/>
      <c r="F16" s="2"/>
      <c r="G16" s="2"/>
      <c r="I16" s="3" t="s">
        <v>13</v>
      </c>
      <c r="J16" s="3" t="s">
        <v>10</v>
      </c>
      <c r="K16" s="4">
        <v>4.1718021963100878E-2</v>
      </c>
    </row>
    <row r="17" spans="1:11" x14ac:dyDescent="0.2">
      <c r="A17" s="3" t="s">
        <v>15</v>
      </c>
      <c r="B17" s="3" t="s">
        <v>8</v>
      </c>
      <c r="C17" s="4">
        <v>5.3499337116061217E-2</v>
      </c>
      <c r="D17" s="2"/>
      <c r="E17" s="2"/>
      <c r="F17" s="2"/>
      <c r="G17" s="2"/>
      <c r="I17" s="3" t="s">
        <v>13</v>
      </c>
      <c r="J17" s="3" t="s">
        <v>11</v>
      </c>
      <c r="K17" s="4">
        <v>3.6115025916733691E-2</v>
      </c>
    </row>
    <row r="18" spans="1:11" x14ac:dyDescent="0.2">
      <c r="A18" s="3" t="s">
        <v>14</v>
      </c>
      <c r="B18" s="3" t="s">
        <v>8</v>
      </c>
      <c r="C18" s="4">
        <v>4.8279830770262301E-2</v>
      </c>
      <c r="D18" s="2"/>
      <c r="E18" s="2"/>
      <c r="F18" s="2"/>
      <c r="G18" s="2"/>
      <c r="I18" s="3" t="s">
        <v>13</v>
      </c>
      <c r="J18" s="3" t="s">
        <v>7</v>
      </c>
      <c r="K18" s="4">
        <v>1.7583692813696639E-2</v>
      </c>
    </row>
    <row r="19" spans="1:11" ht="16" thickBot="1" x14ac:dyDescent="0.25">
      <c r="A19" s="24" t="s">
        <v>13</v>
      </c>
      <c r="B19" s="24" t="s">
        <v>8</v>
      </c>
      <c r="C19" s="25">
        <v>4.572266777506296E-2</v>
      </c>
      <c r="D19" s="27">
        <f>AVERAGE(C14:C19)</f>
        <v>0.67984715196594347</v>
      </c>
      <c r="E19" s="29">
        <f>SUM(C14:C19)</f>
        <v>4.0790829117956608</v>
      </c>
      <c r="F19" s="2"/>
      <c r="G19" s="2"/>
      <c r="I19" s="24" t="s">
        <v>13</v>
      </c>
      <c r="J19" s="24" t="s">
        <v>9</v>
      </c>
      <c r="K19" s="25">
        <v>1.5273213482550721E-2</v>
      </c>
    </row>
    <row r="20" spans="1:11" x14ac:dyDescent="0.2">
      <c r="A20" s="5" t="s">
        <v>16</v>
      </c>
      <c r="B20" s="5" t="s">
        <v>9</v>
      </c>
      <c r="C20" s="6">
        <v>0.17770731157260031</v>
      </c>
      <c r="D20" s="2"/>
      <c r="E20" s="2"/>
      <c r="F20" s="2"/>
      <c r="G20" s="2"/>
      <c r="I20" s="5" t="s">
        <v>14</v>
      </c>
      <c r="J20" s="5" t="s">
        <v>8</v>
      </c>
      <c r="K20" s="6">
        <v>4.8279830770262301E-2</v>
      </c>
    </row>
    <row r="21" spans="1:11" x14ac:dyDescent="0.2">
      <c r="A21" s="3" t="s">
        <v>12</v>
      </c>
      <c r="B21" s="3" t="s">
        <v>9</v>
      </c>
      <c r="C21" s="4">
        <v>6.6134395776257349E-2</v>
      </c>
      <c r="D21" s="2"/>
      <c r="E21" s="2"/>
      <c r="F21" s="2"/>
      <c r="G21" s="2"/>
      <c r="I21" s="3" t="s">
        <v>14</v>
      </c>
      <c r="J21" s="3" t="s">
        <v>9</v>
      </c>
      <c r="K21" s="4">
        <v>2.154134539865548E-2</v>
      </c>
    </row>
    <row r="22" spans="1:11" x14ac:dyDescent="0.2">
      <c r="A22" s="3" t="s">
        <v>14</v>
      </c>
      <c r="B22" s="3" t="s">
        <v>9</v>
      </c>
      <c r="C22" s="4">
        <v>2.154134539865548E-2</v>
      </c>
      <c r="D22" s="2"/>
      <c r="E22" s="2"/>
      <c r="F22" s="2"/>
      <c r="G22" s="2"/>
      <c r="I22" s="3" t="s">
        <v>14</v>
      </c>
      <c r="J22" s="3" t="s">
        <v>6</v>
      </c>
      <c r="K22" s="4">
        <v>8.484121640424282E-3</v>
      </c>
    </row>
    <row r="23" spans="1:11" x14ac:dyDescent="0.2">
      <c r="A23" s="3" t="s">
        <v>13</v>
      </c>
      <c r="B23" s="3" t="s">
        <v>9</v>
      </c>
      <c r="C23" s="4">
        <v>1.5273213482550721E-2</v>
      </c>
      <c r="D23" s="2"/>
      <c r="E23" s="2"/>
      <c r="F23" s="2"/>
      <c r="G23" s="2"/>
      <c r="I23" s="3" t="s">
        <v>14</v>
      </c>
      <c r="J23" s="3" t="s">
        <v>7</v>
      </c>
      <c r="K23" s="4">
        <v>-1.2083956297413579E-3</v>
      </c>
    </row>
    <row r="24" spans="1:11" x14ac:dyDescent="0.2">
      <c r="A24" s="3" t="s">
        <v>5</v>
      </c>
      <c r="B24" s="3" t="s">
        <v>9</v>
      </c>
      <c r="C24" s="4">
        <v>1.118320614070625E-2</v>
      </c>
      <c r="D24" s="2"/>
      <c r="E24" s="2"/>
      <c r="F24" s="2"/>
      <c r="G24" s="2"/>
      <c r="I24" s="3" t="s">
        <v>14</v>
      </c>
      <c r="J24" s="3" t="s">
        <v>10</v>
      </c>
      <c r="K24" s="4">
        <v>-6.7584285247371412E-3</v>
      </c>
    </row>
    <row r="25" spans="1:11" ht="16" thickBot="1" x14ac:dyDescent="0.25">
      <c r="A25" s="24" t="s">
        <v>15</v>
      </c>
      <c r="B25" s="24" t="s">
        <v>9</v>
      </c>
      <c r="C25" s="25">
        <v>8.8980713765555303E-3</v>
      </c>
      <c r="D25" s="27">
        <f>AVERAGE(C20:C25)</f>
        <v>5.0122923957887595E-2</v>
      </c>
      <c r="E25" s="29">
        <f>SUM(C20:C25)</f>
        <v>0.30073754374732559</v>
      </c>
      <c r="F25" s="2"/>
      <c r="G25" s="2"/>
      <c r="I25" s="24" t="s">
        <v>14</v>
      </c>
      <c r="J25" s="24" t="s">
        <v>11</v>
      </c>
      <c r="K25" s="25">
        <v>-1.6371974609099539E-2</v>
      </c>
    </row>
    <row r="26" spans="1:11" x14ac:dyDescent="0.2">
      <c r="A26" s="5" t="s">
        <v>5</v>
      </c>
      <c r="B26" s="5" t="s">
        <v>10</v>
      </c>
      <c r="C26" s="6">
        <v>5.7933647685695012E-2</v>
      </c>
      <c r="D26" s="2"/>
      <c r="E26" s="2"/>
      <c r="F26" s="2"/>
      <c r="G26" s="2"/>
      <c r="I26" s="5" t="s">
        <v>15</v>
      </c>
      <c r="J26" s="5" t="s">
        <v>8</v>
      </c>
      <c r="K26" s="6">
        <v>5.3499337116061217E-2</v>
      </c>
    </row>
    <row r="27" spans="1:11" x14ac:dyDescent="0.2">
      <c r="A27" s="3" t="s">
        <v>16</v>
      </c>
      <c r="B27" s="3" t="s">
        <v>10</v>
      </c>
      <c r="C27" s="4">
        <v>4.6953609656194821E-2</v>
      </c>
      <c r="D27" s="2"/>
      <c r="E27" s="2"/>
      <c r="F27" s="2"/>
      <c r="G27" s="2"/>
      <c r="I27" s="3" t="s">
        <v>15</v>
      </c>
      <c r="J27" s="3" t="s">
        <v>10</v>
      </c>
      <c r="K27" s="4">
        <v>4.2805584381604499E-2</v>
      </c>
    </row>
    <row r="28" spans="1:11" x14ac:dyDescent="0.2">
      <c r="A28" s="3" t="s">
        <v>15</v>
      </c>
      <c r="B28" s="3" t="s">
        <v>10</v>
      </c>
      <c r="C28" s="4">
        <v>4.2805584381604499E-2</v>
      </c>
      <c r="D28" s="2"/>
      <c r="E28" s="2"/>
      <c r="F28" s="2"/>
      <c r="G28" s="2"/>
      <c r="I28" s="3" t="s">
        <v>15</v>
      </c>
      <c r="J28" s="3" t="s">
        <v>6</v>
      </c>
      <c r="K28" s="4">
        <v>1.274092677009289E-2</v>
      </c>
    </row>
    <row r="29" spans="1:11" x14ac:dyDescent="0.2">
      <c r="A29" s="3" t="s">
        <v>13</v>
      </c>
      <c r="B29" s="3" t="s">
        <v>10</v>
      </c>
      <c r="C29" s="4">
        <v>4.1718021963100878E-2</v>
      </c>
      <c r="D29" s="2"/>
      <c r="E29" s="2"/>
      <c r="F29" s="2"/>
      <c r="G29" s="2"/>
      <c r="I29" s="3" t="s">
        <v>15</v>
      </c>
      <c r="J29" s="3" t="s">
        <v>9</v>
      </c>
      <c r="K29" s="4">
        <v>8.8980713765555303E-3</v>
      </c>
    </row>
    <row r="30" spans="1:11" x14ac:dyDescent="0.2">
      <c r="A30" s="3" t="s">
        <v>12</v>
      </c>
      <c r="B30" s="3" t="s">
        <v>10</v>
      </c>
      <c r="C30" s="4">
        <v>5.2382505747973823E-3</v>
      </c>
      <c r="D30" s="2"/>
      <c r="E30" s="2"/>
      <c r="F30" s="2"/>
      <c r="G30" s="2"/>
      <c r="I30" s="3" t="s">
        <v>15</v>
      </c>
      <c r="J30" s="3" t="s">
        <v>11</v>
      </c>
      <c r="K30" s="4">
        <v>8.1462139910014279E-3</v>
      </c>
    </row>
    <row r="31" spans="1:11" ht="16" thickBot="1" x14ac:dyDescent="0.25">
      <c r="A31" s="24" t="s">
        <v>14</v>
      </c>
      <c r="B31" s="24" t="s">
        <v>10</v>
      </c>
      <c r="C31" s="25">
        <v>-6.7584285247371412E-3</v>
      </c>
      <c r="D31" s="27">
        <f>AVERAGE(C26:C31)</f>
        <v>3.1315114289442572E-2</v>
      </c>
      <c r="E31" s="29">
        <f>SUM(C26:C31)</f>
        <v>0.18789068573665543</v>
      </c>
      <c r="F31" s="2"/>
      <c r="G31" s="2"/>
      <c r="I31" s="24" t="s">
        <v>15</v>
      </c>
      <c r="J31" s="24" t="s">
        <v>7</v>
      </c>
      <c r="K31" s="25">
        <v>5.4735174396309063E-4</v>
      </c>
    </row>
    <row r="32" spans="1:11" x14ac:dyDescent="0.2">
      <c r="A32" s="5" t="s">
        <v>16</v>
      </c>
      <c r="B32" s="5" t="s">
        <v>11</v>
      </c>
      <c r="C32" s="6">
        <v>0.2978418739346308</v>
      </c>
      <c r="D32" s="2"/>
      <c r="E32" s="2"/>
      <c r="F32" s="2"/>
      <c r="G32" s="2"/>
      <c r="I32" s="5" t="s">
        <v>16</v>
      </c>
      <c r="J32" s="5" t="s">
        <v>8</v>
      </c>
      <c r="K32" s="6">
        <v>3.75309263978157</v>
      </c>
    </row>
    <row r="33" spans="1:11" x14ac:dyDescent="0.2">
      <c r="A33" s="3" t="s">
        <v>13</v>
      </c>
      <c r="B33" s="3" t="s">
        <v>11</v>
      </c>
      <c r="C33" s="4">
        <v>3.6115025916733691E-2</v>
      </c>
      <c r="D33" s="2"/>
      <c r="E33" s="2"/>
      <c r="F33" s="2"/>
      <c r="G33" s="2"/>
      <c r="I33" s="3" t="s">
        <v>16</v>
      </c>
      <c r="J33" s="3" t="s">
        <v>7</v>
      </c>
      <c r="K33" s="4">
        <v>0.49876579593879711</v>
      </c>
    </row>
    <row r="34" spans="1:11" x14ac:dyDescent="0.2">
      <c r="A34" s="3" t="s">
        <v>15</v>
      </c>
      <c r="B34" s="3" t="s">
        <v>11</v>
      </c>
      <c r="C34" s="4">
        <v>8.1462139910014279E-3</v>
      </c>
      <c r="D34" s="2"/>
      <c r="E34" s="2"/>
      <c r="F34" s="2"/>
      <c r="G34" s="2"/>
      <c r="I34" s="3" t="s">
        <v>16</v>
      </c>
      <c r="J34" s="3" t="s">
        <v>6</v>
      </c>
      <c r="K34" s="4">
        <v>0.44010510436141809</v>
      </c>
    </row>
    <row r="35" spans="1:11" x14ac:dyDescent="0.2">
      <c r="A35" s="3" t="s">
        <v>5</v>
      </c>
      <c r="B35" s="3" t="s">
        <v>11</v>
      </c>
      <c r="C35" s="4">
        <v>5.4818557800869966E-3</v>
      </c>
      <c r="D35" s="2"/>
      <c r="E35" s="2"/>
      <c r="F35" s="2"/>
      <c r="G35" s="2"/>
      <c r="I35" s="3" t="s">
        <v>16</v>
      </c>
      <c r="J35" s="3" t="s">
        <v>11</v>
      </c>
      <c r="K35" s="4">
        <v>0.2978418739346308</v>
      </c>
    </row>
    <row r="36" spans="1:11" x14ac:dyDescent="0.2">
      <c r="A36" s="3" t="s">
        <v>14</v>
      </c>
      <c r="B36" s="3" t="s">
        <v>11</v>
      </c>
      <c r="C36" s="4">
        <v>-1.6371974609099539E-2</v>
      </c>
      <c r="D36" s="2"/>
      <c r="E36" s="2"/>
      <c r="F36" s="2"/>
      <c r="G36" s="2"/>
      <c r="I36" s="3" t="s">
        <v>16</v>
      </c>
      <c r="J36" s="3" t="s">
        <v>9</v>
      </c>
      <c r="K36" s="4">
        <v>0.17770731157260031</v>
      </c>
    </row>
    <row r="37" spans="1:11" ht="16" thickBot="1" x14ac:dyDescent="0.25">
      <c r="A37" s="24" t="s">
        <v>12</v>
      </c>
      <c r="B37" s="24" t="s">
        <v>11</v>
      </c>
      <c r="C37" s="25">
        <v>-2.620346057434517E-2</v>
      </c>
      <c r="D37" s="27">
        <f>AVERAGE(C32:C37)</f>
        <v>5.0834922406501358E-2</v>
      </c>
      <c r="E37" s="29">
        <f>SUM(C32:C37)</f>
        <v>0.30500953443900813</v>
      </c>
      <c r="F37" s="2"/>
      <c r="G37" s="2"/>
      <c r="I37" s="24" t="s">
        <v>16</v>
      </c>
      <c r="J37" s="24" t="s">
        <v>10</v>
      </c>
      <c r="K37" s="25">
        <v>4.6953609656194821E-2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7D16-FC31-E44D-A4B6-531D9353B357}">
  <dimension ref="A1:K15"/>
  <sheetViews>
    <sheetView zoomScale="140" zoomScaleNormal="140" workbookViewId="0">
      <selection activeCell="J10" sqref="J10"/>
    </sheetView>
  </sheetViews>
  <sheetFormatPr baseColWidth="10" defaultColWidth="8.83203125" defaultRowHeight="15" x14ac:dyDescent="0.2"/>
  <cols>
    <col min="1" max="9" width="9" customWidth="1"/>
    <col min="10" max="11" width="10" customWidth="1"/>
  </cols>
  <sheetData>
    <row r="1" spans="1:11" s="1" customFormat="1" x14ac:dyDescent="0.2">
      <c r="A1" s="12" t="s">
        <v>0</v>
      </c>
      <c r="B1" s="12" t="s">
        <v>1</v>
      </c>
      <c r="C1" s="12" t="s">
        <v>4</v>
      </c>
      <c r="D1" s="12"/>
      <c r="E1" s="12" t="s">
        <v>0</v>
      </c>
      <c r="F1" s="12" t="s">
        <v>1</v>
      </c>
      <c r="G1" s="12" t="s">
        <v>4</v>
      </c>
      <c r="H1" s="12"/>
      <c r="I1" s="12" t="s">
        <v>0</v>
      </c>
      <c r="J1" s="12" t="s">
        <v>1</v>
      </c>
      <c r="K1" s="12" t="s">
        <v>4</v>
      </c>
    </row>
    <row r="2" spans="1:11" x14ac:dyDescent="0.2">
      <c r="A2" s="8" t="s">
        <v>17</v>
      </c>
      <c r="B2" s="5" t="s">
        <v>18</v>
      </c>
      <c r="C2" s="6" t="s">
        <v>19</v>
      </c>
      <c r="D2" s="5" t="s">
        <v>20</v>
      </c>
      <c r="E2" s="5" t="s">
        <v>21</v>
      </c>
      <c r="F2" s="5" t="s">
        <v>22</v>
      </c>
      <c r="G2" s="6" t="s">
        <v>23</v>
      </c>
      <c r="H2" s="5" t="s">
        <v>24</v>
      </c>
      <c r="I2" s="5" t="s">
        <v>25</v>
      </c>
      <c r="J2" s="5" t="s">
        <v>26</v>
      </c>
      <c r="K2" s="10" t="s">
        <v>27</v>
      </c>
    </row>
    <row r="3" spans="1:11" x14ac:dyDescent="0.2">
      <c r="A3" s="8" t="s">
        <v>5</v>
      </c>
      <c r="B3" s="5" t="s">
        <v>6</v>
      </c>
      <c r="C3" s="6">
        <v>1.232716396085491</v>
      </c>
      <c r="D3" s="5"/>
      <c r="E3" s="5" t="s">
        <v>5</v>
      </c>
      <c r="F3" s="5" t="s">
        <v>8</v>
      </c>
      <c r="G3" s="6">
        <v>6.9955205982214885E-2</v>
      </c>
      <c r="H3" s="5"/>
      <c r="I3" s="5" t="s">
        <v>5</v>
      </c>
      <c r="J3" s="5" t="s">
        <v>10</v>
      </c>
      <c r="K3" s="10">
        <v>5.7933647685695012E-2</v>
      </c>
    </row>
    <row r="4" spans="1:11" x14ac:dyDescent="0.2">
      <c r="A4" s="9" t="s">
        <v>12</v>
      </c>
      <c r="B4" s="3" t="s">
        <v>6</v>
      </c>
      <c r="C4" s="4">
        <v>1.19521342935176</v>
      </c>
      <c r="D4" s="3"/>
      <c r="E4" s="3" t="s">
        <v>12</v>
      </c>
      <c r="F4" s="3" t="s">
        <v>8</v>
      </c>
      <c r="G4" s="4">
        <v>0.1085332303704889</v>
      </c>
      <c r="H4" s="3"/>
      <c r="I4" s="3" t="s">
        <v>12</v>
      </c>
      <c r="J4" s="3" t="s">
        <v>10</v>
      </c>
      <c r="K4" s="11">
        <v>5.2382505747973823E-3</v>
      </c>
    </row>
    <row r="5" spans="1:11" x14ac:dyDescent="0.2">
      <c r="A5" s="9" t="s">
        <v>13</v>
      </c>
      <c r="B5" s="3" t="s">
        <v>6</v>
      </c>
      <c r="C5" s="4">
        <v>4.299618440591698E-2</v>
      </c>
      <c r="D5" s="3"/>
      <c r="E5" s="3" t="s">
        <v>13</v>
      </c>
      <c r="F5" s="3" t="s">
        <v>8</v>
      </c>
      <c r="G5" s="4">
        <v>4.572266777506296E-2</v>
      </c>
      <c r="H5" s="3"/>
      <c r="I5" s="3" t="s">
        <v>13</v>
      </c>
      <c r="J5" s="3" t="s">
        <v>10</v>
      </c>
      <c r="K5" s="11">
        <v>4.1718021963100878E-2</v>
      </c>
    </row>
    <row r="6" spans="1:11" x14ac:dyDescent="0.2">
      <c r="A6" s="9" t="s">
        <v>14</v>
      </c>
      <c r="B6" s="3" t="s">
        <v>6</v>
      </c>
      <c r="C6" s="4">
        <v>8.484121640424282E-3</v>
      </c>
      <c r="D6" s="3"/>
      <c r="E6" s="3" t="s">
        <v>14</v>
      </c>
      <c r="F6" s="3" t="s">
        <v>8</v>
      </c>
      <c r="G6" s="4">
        <v>4.8279830770262301E-2</v>
      </c>
      <c r="H6" s="3"/>
      <c r="I6" s="3" t="s">
        <v>14</v>
      </c>
      <c r="J6" s="3" t="s">
        <v>10</v>
      </c>
      <c r="K6" s="11">
        <v>-6.7584285247371412E-3</v>
      </c>
    </row>
    <row r="7" spans="1:11" x14ac:dyDescent="0.2">
      <c r="A7" s="9" t="s">
        <v>15</v>
      </c>
      <c r="B7" s="3" t="s">
        <v>6</v>
      </c>
      <c r="C7" s="4">
        <v>1.274092677009289E-2</v>
      </c>
      <c r="D7" s="3"/>
      <c r="E7" s="3" t="s">
        <v>15</v>
      </c>
      <c r="F7" s="3" t="s">
        <v>8</v>
      </c>
      <c r="G7" s="4">
        <v>5.3499337116061217E-2</v>
      </c>
      <c r="H7" s="3"/>
      <c r="I7" s="3" t="s">
        <v>15</v>
      </c>
      <c r="J7" s="3" t="s">
        <v>10</v>
      </c>
      <c r="K7" s="11">
        <v>4.2805584381604499E-2</v>
      </c>
    </row>
    <row r="8" spans="1:11" x14ac:dyDescent="0.2">
      <c r="A8" s="9" t="s">
        <v>16</v>
      </c>
      <c r="B8" s="3" t="s">
        <v>6</v>
      </c>
      <c r="C8" s="4">
        <v>0.44010510436141809</v>
      </c>
      <c r="D8" s="3"/>
      <c r="E8" s="3" t="s">
        <v>16</v>
      </c>
      <c r="F8" s="3" t="s">
        <v>8</v>
      </c>
      <c r="G8" s="4">
        <v>3.75309263978157</v>
      </c>
      <c r="H8" s="3"/>
      <c r="I8" s="3" t="s">
        <v>16</v>
      </c>
      <c r="J8" s="3" t="s">
        <v>10</v>
      </c>
      <c r="K8" s="11">
        <v>4.6953609656194821E-2</v>
      </c>
    </row>
    <row r="9" spans="1:11" x14ac:dyDescent="0.2">
      <c r="A9" s="9"/>
      <c r="B9" s="3"/>
      <c r="C9" s="4"/>
      <c r="D9" s="3"/>
      <c r="E9" s="3"/>
      <c r="F9" s="3"/>
      <c r="G9" s="4"/>
      <c r="H9" s="3"/>
      <c r="I9" s="3"/>
      <c r="J9" s="3"/>
      <c r="K9" s="11"/>
    </row>
    <row r="10" spans="1:11" x14ac:dyDescent="0.2">
      <c r="A10" s="9" t="s">
        <v>5</v>
      </c>
      <c r="B10" s="3" t="s">
        <v>7</v>
      </c>
      <c r="C10" s="4">
        <v>0.34217601031365158</v>
      </c>
      <c r="D10" s="3"/>
      <c r="E10" s="3" t="s">
        <v>5</v>
      </c>
      <c r="F10" s="3" t="s">
        <v>9</v>
      </c>
      <c r="G10" s="4">
        <v>1.118320614070625E-2</v>
      </c>
      <c r="H10" s="3"/>
      <c r="I10" s="3" t="s">
        <v>5</v>
      </c>
      <c r="J10" s="3" t="s">
        <v>11</v>
      </c>
      <c r="K10" s="11">
        <v>5.4818557800869966E-3</v>
      </c>
    </row>
    <row r="11" spans="1:11" x14ac:dyDescent="0.2">
      <c r="A11" s="9" t="s">
        <v>12</v>
      </c>
      <c r="B11" s="3" t="s">
        <v>7</v>
      </c>
      <c r="C11" s="4">
        <v>9.0824773413815216E-2</v>
      </c>
      <c r="D11" s="3"/>
      <c r="E11" s="3" t="s">
        <v>12</v>
      </c>
      <c r="F11" s="3" t="s">
        <v>9</v>
      </c>
      <c r="G11" s="4">
        <v>6.6134395776257349E-2</v>
      </c>
      <c r="H11" s="3"/>
      <c r="I11" s="3" t="s">
        <v>12</v>
      </c>
      <c r="J11" s="3" t="s">
        <v>11</v>
      </c>
      <c r="K11" s="11">
        <v>-2.620346057434517E-2</v>
      </c>
    </row>
    <row r="12" spans="1:11" x14ac:dyDescent="0.2">
      <c r="A12" s="9" t="s">
        <v>13</v>
      </c>
      <c r="B12" s="3" t="s">
        <v>7</v>
      </c>
      <c r="C12" s="4">
        <v>1.7583692813696639E-2</v>
      </c>
      <c r="D12" s="3"/>
      <c r="E12" s="3" t="s">
        <v>13</v>
      </c>
      <c r="F12" s="3" t="s">
        <v>9</v>
      </c>
      <c r="G12" s="4">
        <v>1.5273213482550721E-2</v>
      </c>
      <c r="H12" s="3"/>
      <c r="I12" s="3" t="s">
        <v>13</v>
      </c>
      <c r="J12" s="3" t="s">
        <v>11</v>
      </c>
      <c r="K12" s="11">
        <v>3.6115025916733691E-2</v>
      </c>
    </row>
    <row r="13" spans="1:11" x14ac:dyDescent="0.2">
      <c r="A13" s="9" t="s">
        <v>14</v>
      </c>
      <c r="B13" s="3" t="s">
        <v>7</v>
      </c>
      <c r="C13" s="4">
        <v>-1.2083956297413579E-3</v>
      </c>
      <c r="D13" s="3"/>
      <c r="E13" s="3" t="s">
        <v>14</v>
      </c>
      <c r="F13" s="3" t="s">
        <v>9</v>
      </c>
      <c r="G13" s="4">
        <v>2.154134539865548E-2</v>
      </c>
      <c r="H13" s="3"/>
      <c r="I13" s="3" t="s">
        <v>14</v>
      </c>
      <c r="J13" s="3" t="s">
        <v>11</v>
      </c>
      <c r="K13" s="11">
        <v>-1.6371974609099539E-2</v>
      </c>
    </row>
    <row r="14" spans="1:11" x14ac:dyDescent="0.2">
      <c r="A14" s="9" t="s">
        <v>15</v>
      </c>
      <c r="B14" s="3" t="s">
        <v>7</v>
      </c>
      <c r="C14" s="4">
        <v>5.4735174396309063E-4</v>
      </c>
      <c r="D14" s="3"/>
      <c r="E14" s="3" t="s">
        <v>15</v>
      </c>
      <c r="F14" s="3" t="s">
        <v>9</v>
      </c>
      <c r="G14" s="4">
        <v>8.8980713765555303E-3</v>
      </c>
      <c r="H14" s="3"/>
      <c r="I14" s="3" t="s">
        <v>15</v>
      </c>
      <c r="J14" s="3" t="s">
        <v>11</v>
      </c>
      <c r="K14" s="11">
        <v>8.1462139910014279E-3</v>
      </c>
    </row>
    <row r="15" spans="1:11" x14ac:dyDescent="0.2">
      <c r="A15" s="13" t="s">
        <v>16</v>
      </c>
      <c r="B15" s="14" t="s">
        <v>7</v>
      </c>
      <c r="C15" s="15">
        <v>0.49876579593879711</v>
      </c>
      <c r="D15" s="14"/>
      <c r="E15" s="14" t="s">
        <v>16</v>
      </c>
      <c r="F15" s="14" t="s">
        <v>9</v>
      </c>
      <c r="G15" s="15">
        <v>0.17770731157260031</v>
      </c>
      <c r="H15" s="14"/>
      <c r="I15" s="14" t="s">
        <v>16</v>
      </c>
      <c r="J15" s="14" t="s">
        <v>11</v>
      </c>
      <c r="K15" s="16">
        <v>0.2978418739346308</v>
      </c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34F9-1B57-7248-B314-84B0DA6CDD7C}">
  <dimension ref="A1:K31"/>
  <sheetViews>
    <sheetView zoomScale="140" zoomScaleNormal="140" workbookViewId="0">
      <selection activeCell="M12" sqref="M12"/>
    </sheetView>
  </sheetViews>
  <sheetFormatPr baseColWidth="10" defaultColWidth="8.83203125" defaultRowHeight="15" x14ac:dyDescent="0.2"/>
  <cols>
    <col min="2" max="2" width="10.1640625" customWidth="1"/>
    <col min="4" max="4" width="9.1640625" customWidth="1"/>
    <col min="6" max="6" width="11.1640625" customWidth="1"/>
    <col min="8" max="8" width="9.1640625" customWidth="1"/>
    <col min="10" max="10" width="11.1640625" customWidth="1"/>
  </cols>
  <sheetData>
    <row r="1" spans="1:11" s="1" customFormat="1" ht="16" thickBot="1" x14ac:dyDescent="0.25">
      <c r="A1" s="17" t="s">
        <v>0</v>
      </c>
      <c r="B1" s="18" t="s">
        <v>1</v>
      </c>
      <c r="C1" s="18" t="s">
        <v>4</v>
      </c>
      <c r="D1" s="23" t="s">
        <v>17</v>
      </c>
      <c r="E1" s="18" t="s">
        <v>28</v>
      </c>
      <c r="F1" s="18" t="s">
        <v>29</v>
      </c>
      <c r="G1" s="18" t="s">
        <v>30</v>
      </c>
      <c r="H1" s="23" t="s">
        <v>21</v>
      </c>
      <c r="I1" s="18" t="s">
        <v>31</v>
      </c>
      <c r="J1" s="18" t="s">
        <v>32</v>
      </c>
      <c r="K1" s="19" t="s">
        <v>33</v>
      </c>
    </row>
    <row r="2" spans="1:11" x14ac:dyDescent="0.2">
      <c r="A2" s="8" t="s">
        <v>5</v>
      </c>
      <c r="B2" s="5" t="s">
        <v>6</v>
      </c>
      <c r="C2" s="6">
        <v>1.232716396085491</v>
      </c>
      <c r="D2" s="20"/>
      <c r="E2" s="5" t="s">
        <v>5</v>
      </c>
      <c r="F2" s="5" t="s">
        <v>8</v>
      </c>
      <c r="G2" s="6">
        <v>6.9955205982214885E-2</v>
      </c>
      <c r="H2" s="20"/>
      <c r="I2" s="5" t="s">
        <v>5</v>
      </c>
      <c r="J2" s="5" t="s">
        <v>10</v>
      </c>
      <c r="K2" s="10">
        <v>5.7933647685695012E-2</v>
      </c>
    </row>
    <row r="3" spans="1:11" x14ac:dyDescent="0.2">
      <c r="A3" s="9" t="s">
        <v>12</v>
      </c>
      <c r="B3" s="3" t="s">
        <v>6</v>
      </c>
      <c r="C3" s="4">
        <v>1.19521342935176</v>
      </c>
      <c r="D3" s="21"/>
      <c r="E3" s="3" t="s">
        <v>12</v>
      </c>
      <c r="F3" s="3" t="s">
        <v>8</v>
      </c>
      <c r="G3" s="4">
        <v>0.1085332303704889</v>
      </c>
      <c r="H3" s="21"/>
      <c r="I3" s="3" t="s">
        <v>12</v>
      </c>
      <c r="J3" s="3" t="s">
        <v>10</v>
      </c>
      <c r="K3" s="11">
        <v>5.2382505747973823E-3</v>
      </c>
    </row>
    <row r="4" spans="1:11" x14ac:dyDescent="0.2">
      <c r="A4" s="9" t="s">
        <v>13</v>
      </c>
      <c r="B4" s="3" t="s">
        <v>6</v>
      </c>
      <c r="C4" s="4">
        <v>4.299618440591698E-2</v>
      </c>
      <c r="D4" s="21"/>
      <c r="E4" s="3" t="s">
        <v>13</v>
      </c>
      <c r="F4" s="3" t="s">
        <v>8</v>
      </c>
      <c r="G4" s="4">
        <v>4.572266777506296E-2</v>
      </c>
      <c r="H4" s="21"/>
      <c r="I4" s="3" t="s">
        <v>13</v>
      </c>
      <c r="J4" s="3" t="s">
        <v>10</v>
      </c>
      <c r="K4" s="11">
        <v>4.1718021963100878E-2</v>
      </c>
    </row>
    <row r="5" spans="1:11" x14ac:dyDescent="0.2">
      <c r="A5" s="9" t="s">
        <v>14</v>
      </c>
      <c r="B5" s="3" t="s">
        <v>6</v>
      </c>
      <c r="C5" s="4">
        <v>8.484121640424282E-3</v>
      </c>
      <c r="D5" s="21"/>
      <c r="E5" s="3" t="s">
        <v>14</v>
      </c>
      <c r="F5" s="3" t="s">
        <v>8</v>
      </c>
      <c r="G5" s="4">
        <v>4.8279830770262301E-2</v>
      </c>
      <c r="H5" s="21"/>
      <c r="I5" s="3" t="s">
        <v>14</v>
      </c>
      <c r="J5" s="3" t="s">
        <v>10</v>
      </c>
      <c r="K5" s="11">
        <v>-6.7584285247371412E-3</v>
      </c>
    </row>
    <row r="6" spans="1:11" x14ac:dyDescent="0.2">
      <c r="A6" s="9" t="s">
        <v>15</v>
      </c>
      <c r="B6" s="3" t="s">
        <v>6</v>
      </c>
      <c r="C6" s="4">
        <v>1.274092677009289E-2</v>
      </c>
      <c r="D6" s="21"/>
      <c r="E6" s="3" t="s">
        <v>15</v>
      </c>
      <c r="F6" s="3" t="s">
        <v>8</v>
      </c>
      <c r="G6" s="4">
        <v>5.3499337116061217E-2</v>
      </c>
      <c r="H6" s="21"/>
      <c r="I6" s="3" t="s">
        <v>15</v>
      </c>
      <c r="J6" s="3" t="s">
        <v>10</v>
      </c>
      <c r="K6" s="11">
        <v>4.2805584381604499E-2</v>
      </c>
    </row>
    <row r="7" spans="1:11" x14ac:dyDescent="0.2">
      <c r="A7" s="9" t="s">
        <v>16</v>
      </c>
      <c r="B7" s="3" t="s">
        <v>6</v>
      </c>
      <c r="C7" s="4">
        <v>0.44010510436141809</v>
      </c>
      <c r="D7" s="21"/>
      <c r="E7" s="3" t="s">
        <v>16</v>
      </c>
      <c r="F7" s="3" t="s">
        <v>8</v>
      </c>
      <c r="G7" s="4">
        <v>3.75309263978157</v>
      </c>
      <c r="H7" s="21"/>
      <c r="I7" s="3" t="s">
        <v>16</v>
      </c>
      <c r="J7" s="3" t="s">
        <v>10</v>
      </c>
      <c r="K7" s="11">
        <v>4.6953609656194821E-2</v>
      </c>
    </row>
    <row r="8" spans="1:11" x14ac:dyDescent="0.2">
      <c r="A8" s="9"/>
      <c r="B8" s="3"/>
      <c r="C8" s="4"/>
      <c r="D8" s="21"/>
      <c r="E8" s="3"/>
      <c r="F8" s="3"/>
      <c r="G8" s="4"/>
      <c r="H8" s="21"/>
      <c r="I8" s="3"/>
      <c r="J8" s="3"/>
      <c r="K8" s="11"/>
    </row>
    <row r="9" spans="1:11" x14ac:dyDescent="0.2">
      <c r="A9" s="9" t="s">
        <v>5</v>
      </c>
      <c r="B9" s="3" t="s">
        <v>7</v>
      </c>
      <c r="C9" s="4">
        <v>0.34217601031365158</v>
      </c>
      <c r="D9" s="21"/>
      <c r="E9" s="3" t="s">
        <v>5</v>
      </c>
      <c r="F9" s="3" t="s">
        <v>9</v>
      </c>
      <c r="G9" s="4">
        <v>1.118320614070625E-2</v>
      </c>
      <c r="H9" s="21"/>
      <c r="I9" s="3" t="s">
        <v>5</v>
      </c>
      <c r="J9" s="3" t="s">
        <v>11</v>
      </c>
      <c r="K9" s="11">
        <v>5.4818557800869966E-3</v>
      </c>
    </row>
    <row r="10" spans="1:11" x14ac:dyDescent="0.2">
      <c r="A10" s="9" t="s">
        <v>12</v>
      </c>
      <c r="B10" s="3" t="s">
        <v>7</v>
      </c>
      <c r="C10" s="4">
        <v>9.0824773413815216E-2</v>
      </c>
      <c r="D10" s="21"/>
      <c r="E10" s="3" t="s">
        <v>12</v>
      </c>
      <c r="F10" s="3" t="s">
        <v>9</v>
      </c>
      <c r="G10" s="4">
        <v>6.6134395776257349E-2</v>
      </c>
      <c r="H10" s="21"/>
      <c r="I10" s="3" t="s">
        <v>12</v>
      </c>
      <c r="J10" s="3" t="s">
        <v>11</v>
      </c>
      <c r="K10" s="11">
        <v>-2.620346057434517E-2</v>
      </c>
    </row>
    <row r="11" spans="1:11" x14ac:dyDescent="0.2">
      <c r="A11" s="9" t="s">
        <v>13</v>
      </c>
      <c r="B11" s="3" t="s">
        <v>7</v>
      </c>
      <c r="C11" s="4">
        <v>1.7583692813696639E-2</v>
      </c>
      <c r="D11" s="21"/>
      <c r="E11" s="3" t="s">
        <v>13</v>
      </c>
      <c r="F11" s="3" t="s">
        <v>9</v>
      </c>
      <c r="G11" s="4">
        <v>1.5273213482550721E-2</v>
      </c>
      <c r="H11" s="21"/>
      <c r="I11" s="3" t="s">
        <v>13</v>
      </c>
      <c r="J11" s="3" t="s">
        <v>11</v>
      </c>
      <c r="K11" s="11">
        <v>3.6115025916733691E-2</v>
      </c>
    </row>
    <row r="12" spans="1:11" x14ac:dyDescent="0.2">
      <c r="A12" s="9" t="s">
        <v>14</v>
      </c>
      <c r="B12" s="3" t="s">
        <v>7</v>
      </c>
      <c r="C12" s="4">
        <v>-1.2083956297413579E-3</v>
      </c>
      <c r="D12" s="21"/>
      <c r="E12" s="3" t="s">
        <v>14</v>
      </c>
      <c r="F12" s="3" t="s">
        <v>9</v>
      </c>
      <c r="G12" s="4">
        <v>2.154134539865548E-2</v>
      </c>
      <c r="H12" s="21"/>
      <c r="I12" s="3" t="s">
        <v>14</v>
      </c>
      <c r="J12" s="3" t="s">
        <v>11</v>
      </c>
      <c r="K12" s="11">
        <v>-1.6371974609099539E-2</v>
      </c>
    </row>
    <row r="13" spans="1:11" x14ac:dyDescent="0.2">
      <c r="A13" s="9" t="s">
        <v>15</v>
      </c>
      <c r="B13" s="3" t="s">
        <v>7</v>
      </c>
      <c r="C13" s="4">
        <v>5.4735174396309063E-4</v>
      </c>
      <c r="D13" s="21"/>
      <c r="E13" s="3" t="s">
        <v>15</v>
      </c>
      <c r="F13" s="3" t="s">
        <v>9</v>
      </c>
      <c r="G13" s="4">
        <v>8.8980713765555303E-3</v>
      </c>
      <c r="H13" s="21"/>
      <c r="I13" s="3" t="s">
        <v>15</v>
      </c>
      <c r="J13" s="3" t="s">
        <v>11</v>
      </c>
      <c r="K13" s="11">
        <v>8.1462139910014279E-3</v>
      </c>
    </row>
    <row r="14" spans="1:11" x14ac:dyDescent="0.2">
      <c r="A14" s="13" t="s">
        <v>16</v>
      </c>
      <c r="B14" s="14" t="s">
        <v>7</v>
      </c>
      <c r="C14" s="15">
        <v>0.49876579593879711</v>
      </c>
      <c r="D14" s="22"/>
      <c r="E14" s="14" t="s">
        <v>16</v>
      </c>
      <c r="F14" s="14" t="s">
        <v>9</v>
      </c>
      <c r="G14" s="15">
        <v>0.17770731157260031</v>
      </c>
      <c r="H14" s="22"/>
      <c r="I14" s="14" t="s">
        <v>16</v>
      </c>
      <c r="J14" s="14" t="s">
        <v>11</v>
      </c>
      <c r="K14" s="16">
        <v>0.2978418739346308</v>
      </c>
    </row>
    <row r="18" spans="1:11" ht="16" thickBot="1" x14ac:dyDescent="0.25">
      <c r="A18" s="17" t="s">
        <v>0</v>
      </c>
      <c r="B18" s="18" t="s">
        <v>1</v>
      </c>
      <c r="C18" s="18" t="s">
        <v>4</v>
      </c>
      <c r="D18" s="23" t="s">
        <v>17</v>
      </c>
      <c r="E18" s="18" t="s">
        <v>28</v>
      </c>
      <c r="F18" s="18" t="s">
        <v>29</v>
      </c>
      <c r="G18" s="18" t="s">
        <v>30</v>
      </c>
      <c r="H18" s="23" t="s">
        <v>21</v>
      </c>
      <c r="I18" s="18" t="s">
        <v>31</v>
      </c>
      <c r="J18" s="18" t="s">
        <v>32</v>
      </c>
      <c r="K18" s="19" t="s">
        <v>33</v>
      </c>
    </row>
    <row r="19" spans="1:11" x14ac:dyDescent="0.2">
      <c r="A19" s="8" t="s">
        <v>5</v>
      </c>
      <c r="B19" s="5" t="s">
        <v>6</v>
      </c>
      <c r="C19" s="6">
        <v>1.232716396085491</v>
      </c>
      <c r="D19" s="20"/>
      <c r="E19" s="5" t="s">
        <v>12</v>
      </c>
      <c r="F19" s="5" t="s">
        <v>6</v>
      </c>
      <c r="G19" s="6">
        <v>1.19521342935176</v>
      </c>
      <c r="H19" s="20"/>
      <c r="I19" s="5" t="s">
        <v>15</v>
      </c>
      <c r="J19" s="5" t="s">
        <v>6</v>
      </c>
      <c r="K19" s="10">
        <v>1.274092677009289E-2</v>
      </c>
    </row>
    <row r="20" spans="1:11" x14ac:dyDescent="0.2">
      <c r="A20" s="9" t="s">
        <v>5</v>
      </c>
      <c r="B20" s="3" t="s">
        <v>7</v>
      </c>
      <c r="C20" s="4">
        <v>0.34217601031365158</v>
      </c>
      <c r="D20" s="21"/>
      <c r="E20" s="3" t="s">
        <v>12</v>
      </c>
      <c r="F20" s="3" t="s">
        <v>7</v>
      </c>
      <c r="G20" s="4">
        <v>9.0824773413815216E-2</v>
      </c>
      <c r="H20" s="21"/>
      <c r="I20" s="3" t="s">
        <v>15</v>
      </c>
      <c r="J20" s="3" t="s">
        <v>7</v>
      </c>
      <c r="K20" s="11">
        <v>5.4735174396309063E-4</v>
      </c>
    </row>
    <row r="21" spans="1:11" x14ac:dyDescent="0.2">
      <c r="A21" s="9" t="s">
        <v>5</v>
      </c>
      <c r="B21" s="3" t="s">
        <v>8</v>
      </c>
      <c r="C21" s="4">
        <v>6.9955205982214885E-2</v>
      </c>
      <c r="D21" s="21"/>
      <c r="E21" s="3" t="s">
        <v>12</v>
      </c>
      <c r="F21" s="3" t="s">
        <v>8</v>
      </c>
      <c r="G21" s="4">
        <v>0.1085332303704889</v>
      </c>
      <c r="H21" s="21"/>
      <c r="I21" s="3" t="s">
        <v>15</v>
      </c>
      <c r="J21" s="3" t="s">
        <v>8</v>
      </c>
      <c r="K21" s="11">
        <v>5.3499337116061217E-2</v>
      </c>
    </row>
    <row r="22" spans="1:11" x14ac:dyDescent="0.2">
      <c r="A22" s="9" t="s">
        <v>5</v>
      </c>
      <c r="B22" s="3" t="s">
        <v>9</v>
      </c>
      <c r="C22" s="4">
        <v>1.118320614070625E-2</v>
      </c>
      <c r="D22" s="21"/>
      <c r="E22" s="3" t="s">
        <v>12</v>
      </c>
      <c r="F22" s="3" t="s">
        <v>9</v>
      </c>
      <c r="G22" s="4">
        <v>6.6134395776257349E-2</v>
      </c>
      <c r="H22" s="21"/>
      <c r="I22" s="3" t="s">
        <v>15</v>
      </c>
      <c r="J22" s="3" t="s">
        <v>9</v>
      </c>
      <c r="K22" s="11">
        <v>8.8980713765555303E-3</v>
      </c>
    </row>
    <row r="23" spans="1:11" x14ac:dyDescent="0.2">
      <c r="A23" s="9" t="s">
        <v>5</v>
      </c>
      <c r="B23" s="3" t="s">
        <v>10</v>
      </c>
      <c r="C23" s="4">
        <v>5.7933647685695012E-2</v>
      </c>
      <c r="D23" s="21"/>
      <c r="E23" s="3" t="s">
        <v>12</v>
      </c>
      <c r="F23" s="3" t="s">
        <v>10</v>
      </c>
      <c r="G23" s="4">
        <v>5.2382505747973823E-3</v>
      </c>
      <c r="H23" s="21"/>
      <c r="I23" s="3" t="s">
        <v>15</v>
      </c>
      <c r="J23" s="3" t="s">
        <v>10</v>
      </c>
      <c r="K23" s="11">
        <v>4.2805584381604499E-2</v>
      </c>
    </row>
    <row r="24" spans="1:11" x14ac:dyDescent="0.2">
      <c r="A24" s="9" t="s">
        <v>5</v>
      </c>
      <c r="B24" s="3" t="s">
        <v>11</v>
      </c>
      <c r="C24" s="4">
        <v>5.4818557800869966E-3</v>
      </c>
      <c r="D24" s="21"/>
      <c r="E24" s="3" t="s">
        <v>12</v>
      </c>
      <c r="F24" s="3" t="s">
        <v>11</v>
      </c>
      <c r="G24" s="4">
        <v>-2.620346057434517E-2</v>
      </c>
      <c r="H24" s="21"/>
      <c r="I24" s="3" t="s">
        <v>15</v>
      </c>
      <c r="J24" s="3" t="s">
        <v>11</v>
      </c>
      <c r="K24" s="11">
        <v>8.1462139910014279E-3</v>
      </c>
    </row>
    <row r="25" spans="1:11" x14ac:dyDescent="0.2">
      <c r="A25" s="9"/>
      <c r="B25" s="3"/>
      <c r="C25" s="4"/>
      <c r="D25" s="21"/>
      <c r="E25" s="3"/>
      <c r="F25" s="3"/>
      <c r="G25" s="4"/>
      <c r="H25" s="21"/>
      <c r="I25" s="3"/>
      <c r="J25" s="3"/>
      <c r="K25" s="11"/>
    </row>
    <row r="26" spans="1:11" x14ac:dyDescent="0.2">
      <c r="A26" s="9" t="s">
        <v>14</v>
      </c>
      <c r="B26" s="3" t="s">
        <v>6</v>
      </c>
      <c r="C26" s="4">
        <v>8.484121640424282E-3</v>
      </c>
      <c r="D26" s="21"/>
      <c r="E26" s="3" t="s">
        <v>13</v>
      </c>
      <c r="F26" s="3" t="s">
        <v>6</v>
      </c>
      <c r="G26" s="4">
        <v>4.299618440591698E-2</v>
      </c>
      <c r="H26" s="21"/>
      <c r="I26" s="3" t="s">
        <v>16</v>
      </c>
      <c r="J26" s="3" t="s">
        <v>6</v>
      </c>
      <c r="K26" s="11">
        <v>0.44010510436141809</v>
      </c>
    </row>
    <row r="27" spans="1:11" x14ac:dyDescent="0.2">
      <c r="A27" s="9" t="s">
        <v>14</v>
      </c>
      <c r="B27" s="3" t="s">
        <v>7</v>
      </c>
      <c r="C27" s="4">
        <v>-1.2083956297413579E-3</v>
      </c>
      <c r="D27" s="21"/>
      <c r="E27" s="3" t="s">
        <v>13</v>
      </c>
      <c r="F27" s="3" t="s">
        <v>7</v>
      </c>
      <c r="G27" s="4">
        <v>1.7583692813696639E-2</v>
      </c>
      <c r="H27" s="21"/>
      <c r="I27" s="3" t="s">
        <v>16</v>
      </c>
      <c r="J27" s="3" t="s">
        <v>7</v>
      </c>
      <c r="K27" s="11">
        <v>0.49876579593879711</v>
      </c>
    </row>
    <row r="28" spans="1:11" x14ac:dyDescent="0.2">
      <c r="A28" s="9" t="s">
        <v>14</v>
      </c>
      <c r="B28" s="3" t="s">
        <v>8</v>
      </c>
      <c r="C28" s="4">
        <v>4.8279830770262301E-2</v>
      </c>
      <c r="D28" s="21"/>
      <c r="E28" s="3" t="s">
        <v>13</v>
      </c>
      <c r="F28" s="3" t="s">
        <v>8</v>
      </c>
      <c r="G28" s="4">
        <v>4.572266777506296E-2</v>
      </c>
      <c r="H28" s="21"/>
      <c r="I28" s="3" t="s">
        <v>16</v>
      </c>
      <c r="J28" s="3" t="s">
        <v>8</v>
      </c>
      <c r="K28" s="11">
        <v>3.75309263978157</v>
      </c>
    </row>
    <row r="29" spans="1:11" x14ac:dyDescent="0.2">
      <c r="A29" s="9" t="s">
        <v>14</v>
      </c>
      <c r="B29" s="3" t="s">
        <v>9</v>
      </c>
      <c r="C29" s="4">
        <v>2.154134539865548E-2</v>
      </c>
      <c r="D29" s="21"/>
      <c r="E29" s="3" t="s">
        <v>13</v>
      </c>
      <c r="F29" s="3" t="s">
        <v>9</v>
      </c>
      <c r="G29" s="4">
        <v>1.5273213482550721E-2</v>
      </c>
      <c r="H29" s="21"/>
      <c r="I29" s="3" t="s">
        <v>16</v>
      </c>
      <c r="J29" s="3" t="s">
        <v>9</v>
      </c>
      <c r="K29" s="11">
        <v>0.17770731157260031</v>
      </c>
    </row>
    <row r="30" spans="1:11" x14ac:dyDescent="0.2">
      <c r="A30" s="9" t="s">
        <v>14</v>
      </c>
      <c r="B30" s="3" t="s">
        <v>10</v>
      </c>
      <c r="C30" s="4">
        <v>-6.7584285247371412E-3</v>
      </c>
      <c r="D30" s="21"/>
      <c r="E30" s="3" t="s">
        <v>13</v>
      </c>
      <c r="F30" s="3" t="s">
        <v>10</v>
      </c>
      <c r="G30" s="4">
        <v>4.1718021963100878E-2</v>
      </c>
      <c r="H30" s="21"/>
      <c r="I30" s="3" t="s">
        <v>16</v>
      </c>
      <c r="J30" s="3" t="s">
        <v>10</v>
      </c>
      <c r="K30" s="11">
        <v>4.6953609656194821E-2</v>
      </c>
    </row>
    <row r="31" spans="1:11" x14ac:dyDescent="0.2">
      <c r="A31" s="13" t="s">
        <v>14</v>
      </c>
      <c r="B31" s="14" t="s">
        <v>11</v>
      </c>
      <c r="C31" s="15">
        <v>-1.6371974609099539E-2</v>
      </c>
      <c r="D31" s="22"/>
      <c r="E31" s="14" t="s">
        <v>13</v>
      </c>
      <c r="F31" s="14" t="s">
        <v>11</v>
      </c>
      <c r="G31" s="15">
        <v>3.6115025916733691E-2</v>
      </c>
      <c r="H31" s="22"/>
      <c r="I31" s="14" t="s">
        <v>16</v>
      </c>
      <c r="J31" s="14" t="s">
        <v>11</v>
      </c>
      <c r="K31" s="16">
        <v>0.2978418739346308</v>
      </c>
    </row>
  </sheetData>
  <pageMargins left="0.7" right="0.7" top="0.75" bottom="0.75" header="0.3" footer="0.3"/>
  <pageSetup orientation="landscape" horizontalDpi="0" verticalDpi="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7F29-CA13-144E-BA10-9E51AF19C1B9}">
  <dimension ref="A1:E37"/>
  <sheetViews>
    <sheetView tabSelected="1" zoomScale="150" zoomScaleNormal="150" workbookViewId="0">
      <selection activeCell="G8" sqref="G8"/>
    </sheetView>
  </sheetViews>
  <sheetFormatPr baseColWidth="10" defaultColWidth="8.83203125" defaultRowHeight="15" x14ac:dyDescent="0.2"/>
  <cols>
    <col min="4" max="4" width="15.1640625" customWidth="1"/>
    <col min="5" max="5" width="16.6640625" customWidth="1"/>
  </cols>
  <sheetData>
    <row r="1" spans="1:5" s="1" customFormat="1" ht="16" thickBot="1" x14ac:dyDescent="0.25">
      <c r="A1" s="7" t="s">
        <v>0</v>
      </c>
      <c r="B1" s="7" t="s">
        <v>1</v>
      </c>
      <c r="C1" s="7" t="s">
        <v>4</v>
      </c>
      <c r="D1" s="19" t="s">
        <v>34</v>
      </c>
      <c r="E1" s="28" t="s">
        <v>35</v>
      </c>
    </row>
    <row r="2" spans="1:5" x14ac:dyDescent="0.2">
      <c r="A2" s="5" t="s">
        <v>5</v>
      </c>
      <c r="B2" s="5" t="s">
        <v>6</v>
      </c>
      <c r="C2" s="6">
        <v>1.232716396085491</v>
      </c>
    </row>
    <row r="3" spans="1:5" x14ac:dyDescent="0.2">
      <c r="A3" s="3" t="s">
        <v>5</v>
      </c>
      <c r="B3" s="3" t="s">
        <v>7</v>
      </c>
      <c r="C3" s="4">
        <v>0.34217601031365158</v>
      </c>
    </row>
    <row r="4" spans="1:5" x14ac:dyDescent="0.2">
      <c r="A4" s="3" t="s">
        <v>5</v>
      </c>
      <c r="B4" s="3" t="s">
        <v>8</v>
      </c>
      <c r="C4" s="4">
        <v>6.9955205982214885E-2</v>
      </c>
    </row>
    <row r="5" spans="1:5" x14ac:dyDescent="0.2">
      <c r="A5" s="3" t="s">
        <v>5</v>
      </c>
      <c r="B5" s="3" t="s">
        <v>10</v>
      </c>
      <c r="C5" s="4">
        <v>5.7933647685695012E-2</v>
      </c>
    </row>
    <row r="6" spans="1:5" x14ac:dyDescent="0.2">
      <c r="A6" s="3" t="s">
        <v>5</v>
      </c>
      <c r="B6" s="3" t="s">
        <v>9</v>
      </c>
      <c r="C6" s="4">
        <v>1.118320614070625E-2</v>
      </c>
    </row>
    <row r="7" spans="1:5" ht="16" thickBot="1" x14ac:dyDescent="0.25">
      <c r="A7" s="24" t="s">
        <v>5</v>
      </c>
      <c r="B7" s="24" t="s">
        <v>11</v>
      </c>
      <c r="C7" s="25">
        <v>5.4818557800869966E-3</v>
      </c>
      <c r="D7" s="27">
        <f>AVERAGE(C2:C7)</f>
        <v>0.28657438699797427</v>
      </c>
      <c r="E7" s="29">
        <f>SUM(C2:C7)</f>
        <v>1.7194463219878457</v>
      </c>
    </row>
    <row r="8" spans="1:5" x14ac:dyDescent="0.2">
      <c r="A8" s="5" t="s">
        <v>12</v>
      </c>
      <c r="B8" s="5" t="s">
        <v>6</v>
      </c>
      <c r="C8" s="6">
        <v>1.19521342935176</v>
      </c>
    </row>
    <row r="9" spans="1:5" x14ac:dyDescent="0.2">
      <c r="A9" s="3" t="s">
        <v>12</v>
      </c>
      <c r="B9" s="3" t="s">
        <v>8</v>
      </c>
      <c r="C9" s="4">
        <v>0.1085332303704889</v>
      </c>
    </row>
    <row r="10" spans="1:5" x14ac:dyDescent="0.2">
      <c r="A10" s="3" t="s">
        <v>12</v>
      </c>
      <c r="B10" s="3" t="s">
        <v>7</v>
      </c>
      <c r="C10" s="4">
        <v>9.0824773413815216E-2</v>
      </c>
    </row>
    <row r="11" spans="1:5" x14ac:dyDescent="0.2">
      <c r="A11" s="3" t="s">
        <v>12</v>
      </c>
      <c r="B11" s="3" t="s">
        <v>9</v>
      </c>
      <c r="C11" s="4">
        <v>6.6134395776257349E-2</v>
      </c>
    </row>
    <row r="12" spans="1:5" x14ac:dyDescent="0.2">
      <c r="A12" s="3" t="s">
        <v>12</v>
      </c>
      <c r="B12" s="3" t="s">
        <v>10</v>
      </c>
      <c r="C12" s="4">
        <v>5.2382505747973823E-3</v>
      </c>
    </row>
    <row r="13" spans="1:5" ht="16" thickBot="1" x14ac:dyDescent="0.25">
      <c r="A13" s="24" t="s">
        <v>12</v>
      </c>
      <c r="B13" s="24" t="s">
        <v>11</v>
      </c>
      <c r="C13" s="25">
        <v>-2.620346057434517E-2</v>
      </c>
      <c r="D13" s="27">
        <f>AVERAGE(C8:C12)</f>
        <v>0.29318881589742374</v>
      </c>
      <c r="E13" s="29">
        <f>SUM(C8:C12)</f>
        <v>1.4659440794871188</v>
      </c>
    </row>
    <row r="14" spans="1:5" x14ac:dyDescent="0.2">
      <c r="A14" s="5" t="s">
        <v>13</v>
      </c>
      <c r="B14" s="5" t="s">
        <v>8</v>
      </c>
      <c r="C14" s="6">
        <v>4.572266777506296E-2</v>
      </c>
    </row>
    <row r="15" spans="1:5" x14ac:dyDescent="0.2">
      <c r="A15" s="3" t="s">
        <v>13</v>
      </c>
      <c r="B15" s="3" t="s">
        <v>6</v>
      </c>
      <c r="C15" s="4">
        <v>4.299618440591698E-2</v>
      </c>
    </row>
    <row r="16" spans="1:5" x14ac:dyDescent="0.2">
      <c r="A16" s="3" t="s">
        <v>13</v>
      </c>
      <c r="B16" s="3" t="s">
        <v>10</v>
      </c>
      <c r="C16" s="4">
        <v>4.1718021963100878E-2</v>
      </c>
    </row>
    <row r="17" spans="1:5" x14ac:dyDescent="0.2">
      <c r="A17" s="3" t="s">
        <v>13</v>
      </c>
      <c r="B17" s="3" t="s">
        <v>11</v>
      </c>
      <c r="C17" s="4">
        <v>3.6115025916733691E-2</v>
      </c>
    </row>
    <row r="18" spans="1:5" x14ac:dyDescent="0.2">
      <c r="A18" s="3" t="s">
        <v>13</v>
      </c>
      <c r="B18" s="3" t="s">
        <v>7</v>
      </c>
      <c r="C18" s="4">
        <v>1.7583692813696639E-2</v>
      </c>
    </row>
    <row r="19" spans="1:5" ht="16" thickBot="1" x14ac:dyDescent="0.25">
      <c r="A19" s="24" t="s">
        <v>13</v>
      </c>
      <c r="B19" s="24" t="s">
        <v>9</v>
      </c>
      <c r="C19" s="25">
        <v>1.5273213482550721E-2</v>
      </c>
      <c r="D19" s="27">
        <f>AVERAGE(C14:C19)</f>
        <v>3.3234801059510315E-2</v>
      </c>
      <c r="E19" s="29">
        <f>SUM(C14:C19)</f>
        <v>0.19940880635706187</v>
      </c>
    </row>
    <row r="20" spans="1:5" x14ac:dyDescent="0.2">
      <c r="A20" s="5" t="s">
        <v>14</v>
      </c>
      <c r="B20" s="5" t="s">
        <v>8</v>
      </c>
      <c r="C20" s="6">
        <v>4.8279830770262301E-2</v>
      </c>
    </row>
    <row r="21" spans="1:5" x14ac:dyDescent="0.2">
      <c r="A21" s="3" t="s">
        <v>14</v>
      </c>
      <c r="B21" s="3" t="s">
        <v>9</v>
      </c>
      <c r="C21" s="4">
        <v>2.154134539865548E-2</v>
      </c>
    </row>
    <row r="22" spans="1:5" x14ac:dyDescent="0.2">
      <c r="A22" s="3" t="s">
        <v>14</v>
      </c>
      <c r="B22" s="3" t="s">
        <v>6</v>
      </c>
      <c r="C22" s="4">
        <v>8.484121640424282E-3</v>
      </c>
    </row>
    <row r="23" spans="1:5" x14ac:dyDescent="0.2">
      <c r="A23" s="3" t="s">
        <v>14</v>
      </c>
      <c r="B23" s="3" t="s">
        <v>7</v>
      </c>
      <c r="C23" s="4">
        <v>-1.2083956297413579E-3</v>
      </c>
    </row>
    <row r="24" spans="1:5" x14ac:dyDescent="0.2">
      <c r="A24" s="3" t="s">
        <v>14</v>
      </c>
      <c r="B24" s="3" t="s">
        <v>10</v>
      </c>
      <c r="C24" s="4">
        <v>-6.7584285247371412E-3</v>
      </c>
    </row>
    <row r="25" spans="1:5" ht="16" thickBot="1" x14ac:dyDescent="0.25">
      <c r="A25" s="24" t="s">
        <v>14</v>
      </c>
      <c r="B25" s="24" t="s">
        <v>11</v>
      </c>
      <c r="C25" s="25">
        <v>-1.6371974609099539E-2</v>
      </c>
      <c r="D25" s="27">
        <f>AVERAGE(C20:C23)</f>
        <v>1.9274225544900176E-2</v>
      </c>
      <c r="E25" s="29">
        <f>SUM(C20:C23)</f>
        <v>7.7096902179600704E-2</v>
      </c>
    </row>
    <row r="26" spans="1:5" x14ac:dyDescent="0.2">
      <c r="A26" s="5" t="s">
        <v>15</v>
      </c>
      <c r="B26" s="5" t="s">
        <v>8</v>
      </c>
      <c r="C26" s="6">
        <v>5.3499337116061217E-2</v>
      </c>
    </row>
    <row r="27" spans="1:5" x14ac:dyDescent="0.2">
      <c r="A27" s="3" t="s">
        <v>15</v>
      </c>
      <c r="B27" s="3" t="s">
        <v>10</v>
      </c>
      <c r="C27" s="4">
        <v>4.2805584381604499E-2</v>
      </c>
    </row>
    <row r="28" spans="1:5" x14ac:dyDescent="0.2">
      <c r="A28" s="3" t="s">
        <v>15</v>
      </c>
      <c r="B28" s="3" t="s">
        <v>6</v>
      </c>
      <c r="C28" s="4">
        <v>1.274092677009289E-2</v>
      </c>
    </row>
    <row r="29" spans="1:5" x14ac:dyDescent="0.2">
      <c r="A29" s="3" t="s">
        <v>15</v>
      </c>
      <c r="B29" s="3" t="s">
        <v>9</v>
      </c>
      <c r="C29" s="4">
        <v>8.8980713765555303E-3</v>
      </c>
    </row>
    <row r="30" spans="1:5" x14ac:dyDescent="0.2">
      <c r="A30" s="3" t="s">
        <v>15</v>
      </c>
      <c r="B30" s="3" t="s">
        <v>11</v>
      </c>
      <c r="C30" s="4">
        <v>8.1462139910014279E-3</v>
      </c>
    </row>
    <row r="31" spans="1:5" ht="16" thickBot="1" x14ac:dyDescent="0.25">
      <c r="A31" s="24" t="s">
        <v>15</v>
      </c>
      <c r="B31" s="24" t="s">
        <v>7</v>
      </c>
      <c r="C31" s="25">
        <v>5.4735174396309063E-4</v>
      </c>
      <c r="D31" s="27">
        <f>AVERAGE(C26:C31)</f>
        <v>2.110624756321311E-2</v>
      </c>
      <c r="E31" s="29">
        <f>SUM(C26:C31)</f>
        <v>0.12663748537927866</v>
      </c>
    </row>
    <row r="32" spans="1:5" x14ac:dyDescent="0.2">
      <c r="A32" s="5" t="s">
        <v>16</v>
      </c>
      <c r="B32" s="5" t="s">
        <v>8</v>
      </c>
      <c r="C32" s="6">
        <v>3.75309263978157</v>
      </c>
    </row>
    <row r="33" spans="1:5" x14ac:dyDescent="0.2">
      <c r="A33" s="3" t="s">
        <v>16</v>
      </c>
      <c r="B33" s="3" t="s">
        <v>7</v>
      </c>
      <c r="C33" s="4">
        <v>0.49876579593879711</v>
      </c>
    </row>
    <row r="34" spans="1:5" x14ac:dyDescent="0.2">
      <c r="A34" s="3" t="s">
        <v>16</v>
      </c>
      <c r="B34" s="3" t="s">
        <v>6</v>
      </c>
      <c r="C34" s="4">
        <v>0.44010510436141809</v>
      </c>
    </row>
    <row r="35" spans="1:5" x14ac:dyDescent="0.2">
      <c r="A35" s="3" t="s">
        <v>16</v>
      </c>
      <c r="B35" s="3" t="s">
        <v>11</v>
      </c>
      <c r="C35" s="4">
        <v>0.2978418739346308</v>
      </c>
    </row>
    <row r="36" spans="1:5" x14ac:dyDescent="0.2">
      <c r="A36" s="3" t="s">
        <v>16</v>
      </c>
      <c r="B36" s="3" t="s">
        <v>9</v>
      </c>
      <c r="C36" s="4">
        <v>0.17770731157260031</v>
      </c>
    </row>
    <row r="37" spans="1:5" ht="16" thickBot="1" x14ac:dyDescent="0.25">
      <c r="A37" s="24" t="s">
        <v>16</v>
      </c>
      <c r="B37" s="24" t="s">
        <v>10</v>
      </c>
      <c r="C37" s="25">
        <v>4.6953609656194821E-2</v>
      </c>
      <c r="D37" s="27">
        <f>AVERAGE(C32:C37)</f>
        <v>0.86907772254086846</v>
      </c>
      <c r="E37" s="29">
        <f>SUM(C32:C37)</f>
        <v>5.214466335245211</v>
      </c>
    </row>
  </sheetData>
  <sortState xmlns:xlrd2="http://schemas.microsoft.com/office/spreadsheetml/2017/richdata2" ref="A2:C37">
    <sortCondition ref="A2:A37"/>
    <sortCondition descending="1" ref="C2:C37"/>
  </sortState>
  <pageMargins left="0.7" right="0.7" top="0.75" bottom="0.75" header="0.3" footer="0.3"/>
  <pageSetup orientation="portrait" horizontalDpi="0" verticalDpi="0"/>
  <headerFooter>
    <oddHeader>&amp;F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D4C5-0E33-E04B-9456-1717DEB575E6}">
  <dimension ref="A1:K14"/>
  <sheetViews>
    <sheetView zoomScale="140" zoomScaleNormal="140" workbookViewId="0">
      <selection activeCell="I31" sqref="I31"/>
    </sheetView>
  </sheetViews>
  <sheetFormatPr baseColWidth="10" defaultColWidth="8.83203125" defaultRowHeight="15" x14ac:dyDescent="0.2"/>
  <sheetData>
    <row r="1" spans="1:11" s="1" customFormat="1" ht="16" thickBot="1" x14ac:dyDescent="0.25">
      <c r="A1" s="7" t="s">
        <v>0</v>
      </c>
      <c r="B1" s="7" t="s">
        <v>1</v>
      </c>
      <c r="C1" s="7" t="s">
        <v>4</v>
      </c>
      <c r="D1" s="7"/>
      <c r="E1" s="7" t="s">
        <v>0</v>
      </c>
      <c r="F1" s="7" t="s">
        <v>1</v>
      </c>
      <c r="G1" s="7" t="s">
        <v>4</v>
      </c>
      <c r="H1" s="7"/>
      <c r="I1" s="7" t="s">
        <v>0</v>
      </c>
      <c r="J1" s="7" t="s">
        <v>1</v>
      </c>
      <c r="K1" s="7" t="s">
        <v>4</v>
      </c>
    </row>
    <row r="2" spans="1:11" x14ac:dyDescent="0.2">
      <c r="A2" s="5" t="s">
        <v>5</v>
      </c>
      <c r="B2" s="5" t="s">
        <v>6</v>
      </c>
      <c r="C2" s="6">
        <v>1.232716396085491</v>
      </c>
      <c r="D2" s="5"/>
      <c r="E2" s="5" t="s">
        <v>12</v>
      </c>
      <c r="F2" s="5" t="s">
        <v>6</v>
      </c>
      <c r="G2" s="6">
        <v>1.19521342935176</v>
      </c>
      <c r="H2" s="5"/>
      <c r="I2" s="5" t="s">
        <v>15</v>
      </c>
      <c r="J2" s="5" t="s">
        <v>6</v>
      </c>
      <c r="K2" s="6">
        <v>1.274092677009289E-2</v>
      </c>
    </row>
    <row r="3" spans="1:11" x14ac:dyDescent="0.2">
      <c r="A3" s="3" t="s">
        <v>5</v>
      </c>
      <c r="B3" s="3" t="s">
        <v>7</v>
      </c>
      <c r="C3" s="4">
        <v>0.34217601031365158</v>
      </c>
      <c r="D3" s="3"/>
      <c r="E3" s="3" t="s">
        <v>12</v>
      </c>
      <c r="F3" s="3" t="s">
        <v>7</v>
      </c>
      <c r="G3" s="4">
        <v>9.0824773413815216E-2</v>
      </c>
      <c r="H3" s="3"/>
      <c r="I3" s="3" t="s">
        <v>15</v>
      </c>
      <c r="J3" s="3" t="s">
        <v>7</v>
      </c>
      <c r="K3" s="4">
        <v>5.4735174396309063E-4</v>
      </c>
    </row>
    <row r="4" spans="1:11" x14ac:dyDescent="0.2">
      <c r="A4" s="3" t="s">
        <v>5</v>
      </c>
      <c r="B4" s="3" t="s">
        <v>8</v>
      </c>
      <c r="C4" s="4">
        <v>6.9955205982214885E-2</v>
      </c>
      <c r="D4" s="3"/>
      <c r="E4" s="3" t="s">
        <v>12</v>
      </c>
      <c r="F4" s="3" t="s">
        <v>8</v>
      </c>
      <c r="G4" s="4">
        <v>0.1085332303704889</v>
      </c>
      <c r="H4" s="3"/>
      <c r="I4" s="3" t="s">
        <v>15</v>
      </c>
      <c r="J4" s="3" t="s">
        <v>8</v>
      </c>
      <c r="K4" s="4">
        <v>5.3499337116061217E-2</v>
      </c>
    </row>
    <row r="5" spans="1:11" x14ac:dyDescent="0.2">
      <c r="A5" s="3" t="s">
        <v>5</v>
      </c>
      <c r="B5" s="3" t="s">
        <v>9</v>
      </c>
      <c r="C5" s="4">
        <v>1.118320614070625E-2</v>
      </c>
      <c r="D5" s="3"/>
      <c r="E5" s="3" t="s">
        <v>12</v>
      </c>
      <c r="F5" s="3" t="s">
        <v>9</v>
      </c>
      <c r="G5" s="4">
        <v>6.6134395776257349E-2</v>
      </c>
      <c r="H5" s="3"/>
      <c r="I5" s="3" t="s">
        <v>15</v>
      </c>
      <c r="J5" s="3" t="s">
        <v>9</v>
      </c>
      <c r="K5" s="4">
        <v>8.8980713765555303E-3</v>
      </c>
    </row>
    <row r="6" spans="1:11" x14ac:dyDescent="0.2">
      <c r="A6" s="3" t="s">
        <v>5</v>
      </c>
      <c r="B6" s="3" t="s">
        <v>10</v>
      </c>
      <c r="C6" s="4">
        <v>5.7933647685695012E-2</v>
      </c>
      <c r="D6" s="3"/>
      <c r="E6" s="3" t="s">
        <v>12</v>
      </c>
      <c r="F6" s="3" t="s">
        <v>10</v>
      </c>
      <c r="G6" s="4">
        <v>5.2382505747973823E-3</v>
      </c>
      <c r="H6" s="3"/>
      <c r="I6" s="3" t="s">
        <v>15</v>
      </c>
      <c r="J6" s="3" t="s">
        <v>10</v>
      </c>
      <c r="K6" s="4">
        <v>4.2805584381604499E-2</v>
      </c>
    </row>
    <row r="7" spans="1:11" x14ac:dyDescent="0.2">
      <c r="A7" s="3" t="s">
        <v>5</v>
      </c>
      <c r="B7" s="3" t="s">
        <v>11</v>
      </c>
      <c r="C7" s="4">
        <v>5.4818557800869966E-3</v>
      </c>
      <c r="D7" s="3"/>
      <c r="E7" s="3" t="s">
        <v>12</v>
      </c>
      <c r="F7" s="3" t="s">
        <v>11</v>
      </c>
      <c r="G7" s="4">
        <v>-2.620346057434517E-2</v>
      </c>
      <c r="H7" s="3"/>
      <c r="I7" s="3" t="s">
        <v>15</v>
      </c>
      <c r="J7" s="3" t="s">
        <v>11</v>
      </c>
      <c r="K7" s="4">
        <v>8.1462139910014279E-3</v>
      </c>
    </row>
    <row r="8" spans="1:11" x14ac:dyDescent="0.2">
      <c r="A8" s="3"/>
      <c r="B8" s="3"/>
      <c r="C8" s="4"/>
      <c r="D8" s="3"/>
      <c r="E8" s="3"/>
      <c r="F8" s="3"/>
      <c r="G8" s="4"/>
      <c r="H8" s="3"/>
      <c r="I8" s="3"/>
      <c r="J8" s="3"/>
      <c r="K8" s="4"/>
    </row>
    <row r="9" spans="1:11" x14ac:dyDescent="0.2">
      <c r="A9" s="3" t="s">
        <v>14</v>
      </c>
      <c r="B9" s="3" t="s">
        <v>6</v>
      </c>
      <c r="C9" s="4">
        <v>8.484121640424282E-3</v>
      </c>
      <c r="D9" s="3"/>
      <c r="E9" s="3" t="s">
        <v>13</v>
      </c>
      <c r="F9" s="3" t="s">
        <v>6</v>
      </c>
      <c r="G9" s="4">
        <v>4.299618440591698E-2</v>
      </c>
      <c r="H9" s="3"/>
      <c r="I9" s="3" t="s">
        <v>16</v>
      </c>
      <c r="J9" s="3" t="s">
        <v>6</v>
      </c>
      <c r="K9" s="4">
        <v>0.44010510436141809</v>
      </c>
    </row>
    <row r="10" spans="1:11" x14ac:dyDescent="0.2">
      <c r="A10" s="3" t="s">
        <v>14</v>
      </c>
      <c r="B10" s="3" t="s">
        <v>7</v>
      </c>
      <c r="C10" s="4">
        <v>-1.2083956297413579E-3</v>
      </c>
      <c r="D10" s="3"/>
      <c r="E10" s="3" t="s">
        <v>13</v>
      </c>
      <c r="F10" s="3" t="s">
        <v>7</v>
      </c>
      <c r="G10" s="4">
        <v>1.7583692813696639E-2</v>
      </c>
      <c r="H10" s="3"/>
      <c r="I10" s="3" t="s">
        <v>16</v>
      </c>
      <c r="J10" s="3" t="s">
        <v>7</v>
      </c>
      <c r="K10" s="4">
        <v>0.49876579593879711</v>
      </c>
    </row>
    <row r="11" spans="1:11" x14ac:dyDescent="0.2">
      <c r="A11" s="3" t="s">
        <v>14</v>
      </c>
      <c r="B11" s="3" t="s">
        <v>8</v>
      </c>
      <c r="C11" s="4">
        <v>4.8279830770262301E-2</v>
      </c>
      <c r="D11" s="3"/>
      <c r="E11" s="3" t="s">
        <v>13</v>
      </c>
      <c r="F11" s="3" t="s">
        <v>8</v>
      </c>
      <c r="G11" s="4">
        <v>4.572266777506296E-2</v>
      </c>
      <c r="H11" s="3"/>
      <c r="I11" s="3" t="s">
        <v>16</v>
      </c>
      <c r="J11" s="3" t="s">
        <v>8</v>
      </c>
      <c r="K11" s="4">
        <v>3.75309263978157</v>
      </c>
    </row>
    <row r="12" spans="1:11" x14ac:dyDescent="0.2">
      <c r="A12" s="3" t="s">
        <v>14</v>
      </c>
      <c r="B12" s="3" t="s">
        <v>9</v>
      </c>
      <c r="C12" s="4">
        <v>2.154134539865548E-2</v>
      </c>
      <c r="D12" s="3"/>
      <c r="E12" s="3" t="s">
        <v>13</v>
      </c>
      <c r="F12" s="3" t="s">
        <v>9</v>
      </c>
      <c r="G12" s="4">
        <v>1.5273213482550721E-2</v>
      </c>
      <c r="H12" s="3"/>
      <c r="I12" s="3" t="s">
        <v>16</v>
      </c>
      <c r="J12" s="3" t="s">
        <v>9</v>
      </c>
      <c r="K12" s="4">
        <v>0.17770731157260031</v>
      </c>
    </row>
    <row r="13" spans="1:11" x14ac:dyDescent="0.2">
      <c r="A13" s="3" t="s">
        <v>14</v>
      </c>
      <c r="B13" s="3" t="s">
        <v>10</v>
      </c>
      <c r="C13" s="4">
        <v>-6.7584285247371412E-3</v>
      </c>
      <c r="D13" s="3"/>
      <c r="E13" s="3" t="s">
        <v>13</v>
      </c>
      <c r="F13" s="3" t="s">
        <v>10</v>
      </c>
      <c r="G13" s="4">
        <v>4.1718021963100878E-2</v>
      </c>
      <c r="H13" s="3"/>
      <c r="I13" s="3" t="s">
        <v>16</v>
      </c>
      <c r="J13" s="3" t="s">
        <v>10</v>
      </c>
      <c r="K13" s="4">
        <v>4.6953609656194821E-2</v>
      </c>
    </row>
    <row r="14" spans="1:11" x14ac:dyDescent="0.2">
      <c r="A14" s="3" t="s">
        <v>14</v>
      </c>
      <c r="B14" s="3" t="s">
        <v>11</v>
      </c>
      <c r="C14" s="4">
        <v>-1.6371974609099539E-2</v>
      </c>
      <c r="D14" s="3"/>
      <c r="E14" s="3" t="s">
        <v>13</v>
      </c>
      <c r="F14" s="3" t="s">
        <v>11</v>
      </c>
      <c r="G14" s="4">
        <v>3.6115025916733691E-2</v>
      </c>
      <c r="H14" s="3"/>
      <c r="I14" s="3" t="s">
        <v>16</v>
      </c>
      <c r="J14" s="3" t="s">
        <v>11</v>
      </c>
      <c r="K14" s="4">
        <v>0.2978418739346308</v>
      </c>
    </row>
  </sheetData>
  <sortState xmlns:xlrd2="http://schemas.microsoft.com/office/spreadsheetml/2017/richdata2" ref="A2:C38">
    <sortCondition ref="A2:A3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Means Only ugC</vt:lpstr>
      <vt:lpstr>Means by Taxa</vt:lpstr>
      <vt:lpstr>Means by Taxa 2</vt:lpstr>
      <vt:lpstr>Means byTaxa Table</vt:lpstr>
      <vt:lpstr>Meansby Taxa and Event</vt:lpstr>
      <vt:lpstr>Means by Event</vt:lpstr>
      <vt:lpstr>Means byEvent Table</vt:lpstr>
      <vt:lpstr>'Means by Taxa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2023-11-11T01:17:39Z</cp:lastPrinted>
  <dcterms:created xsi:type="dcterms:W3CDTF">2023-08-24T18:44:32Z</dcterms:created>
  <dcterms:modified xsi:type="dcterms:W3CDTF">2023-11-14T01:23:28Z</dcterms:modified>
</cp:coreProperties>
</file>