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Users/ajaygoel/Documents/NEU/Algorithm/Assignment 2/"/>
    </mc:Choice>
  </mc:AlternateContent>
  <xr:revisionPtr revIDLastSave="0" documentId="10_ncr:8100000_{59767017-CFFA-4145-A3BD-82D6E00FD3F8}" xr6:coauthVersionLast="33" xr6:coauthVersionMax="33" xr10:uidLastSave="{00000000-0000-0000-0000-000000000000}"/>
  <bookViews>
    <workbookView xWindow="0" yWindow="460" windowWidth="25600" windowHeight="15460" tabRatio="500" xr2:uid="{00000000-000D-0000-FFFF-FFFF00000000}"/>
  </bookViews>
  <sheets>
    <sheet name="Result 1" sheetId="8" r:id="rId1"/>
    <sheet name="Result 2" sheetId="7" r:id="rId2"/>
  </sheets>
  <calcPr calcId="162913"/>
  <extLs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D4" i="7" l="1"/>
  <c r="E4" i="7"/>
  <c r="D5" i="7"/>
  <c r="E5" i="7"/>
  <c r="D6" i="7"/>
  <c r="E6" i="7"/>
  <c r="D7" i="7"/>
  <c r="E7" i="7"/>
  <c r="D8" i="7"/>
  <c r="E8" i="7"/>
  <c r="D9" i="7"/>
  <c r="E9" i="7"/>
  <c r="D10" i="7"/>
  <c r="E10" i="7"/>
  <c r="D11" i="7"/>
  <c r="E11" i="7"/>
  <c r="D12" i="7"/>
  <c r="E12" i="7"/>
  <c r="D13" i="7"/>
  <c r="E13" i="7"/>
  <c r="D14" i="7"/>
  <c r="E14" i="7"/>
  <c r="D15" i="7"/>
  <c r="E15" i="7"/>
  <c r="D16" i="7"/>
  <c r="E16" i="7"/>
  <c r="D17" i="7"/>
  <c r="E17" i="7"/>
  <c r="D6" i="8" l="1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5" i="8"/>
  <c r="F4" i="7" l="1"/>
  <c r="F5" i="7"/>
  <c r="F6" i="7"/>
  <c r="F7" i="7"/>
  <c r="F8" i="7"/>
  <c r="F9" i="7"/>
  <c r="F10" i="7"/>
  <c r="F11" i="7"/>
  <c r="F12" i="7"/>
  <c r="F13" i="7"/>
  <c r="F14" i="7"/>
  <c r="F15" i="7"/>
  <c r="F16" i="7"/>
  <c r="F17" i="7"/>
</calcChain>
</file>

<file path=xl/sharedStrings.xml><?xml version="1.0" encoding="utf-8"?>
<sst xmlns="http://schemas.openxmlformats.org/spreadsheetml/2006/main" count="13" uniqueCount="7">
  <si>
    <t>Experiments</t>
  </si>
  <si>
    <t>Quick Union Path Compression Algorithm</t>
  </si>
  <si>
    <t>Equation deduced: d = ~l/2 n log n</t>
  </si>
  <si>
    <t>n</t>
  </si>
  <si>
    <t>By formula</t>
  </si>
  <si>
    <t>Average by code</t>
  </si>
  <si>
    <t>Average by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</si>
</sst>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0" fontId="3" fillId="2" borderId="0" xfId="0" applyFont="1" applyFill="1" applyAlignment="1">
      <alignment horizontal="left"/>
    </xf>
    <xf numFmtId="0" fontId="0" fillId="2" borderId="0" xfId="0" applyFill="1"/>
    <xf numFmtId="0" fontId="3" fillId="0" borderId="0" xfId="0" applyFont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Quick Union Path Compression: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 1'!$C$4</c:f>
              <c:strCache>
                <c:ptCount val="1"/>
                <c:pt idx="0">
                  <c:v>Average by code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'Result 1'!$B$5:$B$29</c:f>
              <c:numCache>
                <c:formatCode>General</c:formatCode>
                <c:ptCount val="2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</c:numCache>
            </c:numRef>
          </c:cat>
          <c:val>
            <c:numRef>
              <c:f>'Result 1'!$C$5:$C$29</c:f>
              <c:numCache>
                <c:formatCode>General</c:formatCode>
                <c:ptCount val="25"/>
                <c:pt idx="0">
                  <c:v>14</c:v>
                </c:pt>
                <c:pt idx="1">
                  <c:v>38</c:v>
                </c:pt>
                <c:pt idx="2">
                  <c:v>60</c:v>
                </c:pt>
                <c:pt idx="3">
                  <c:v>91</c:v>
                </c:pt>
                <c:pt idx="4">
                  <c:v>116</c:v>
                </c:pt>
                <c:pt idx="5">
                  <c:v>140</c:v>
                </c:pt>
                <c:pt idx="6">
                  <c:v>168</c:v>
                </c:pt>
                <c:pt idx="7">
                  <c:v>198</c:v>
                </c:pt>
                <c:pt idx="8">
                  <c:v>231</c:v>
                </c:pt>
                <c:pt idx="9">
                  <c:v>267</c:v>
                </c:pt>
                <c:pt idx="10">
                  <c:v>288</c:v>
                </c:pt>
                <c:pt idx="11">
                  <c:v>324</c:v>
                </c:pt>
                <c:pt idx="12">
                  <c:v>348</c:v>
                </c:pt>
                <c:pt idx="13">
                  <c:v>385</c:v>
                </c:pt>
                <c:pt idx="14">
                  <c:v>421</c:v>
                </c:pt>
                <c:pt idx="15">
                  <c:v>452</c:v>
                </c:pt>
                <c:pt idx="16">
                  <c:v>482</c:v>
                </c:pt>
                <c:pt idx="17">
                  <c:v>530</c:v>
                </c:pt>
                <c:pt idx="18">
                  <c:v>544</c:v>
                </c:pt>
                <c:pt idx="19">
                  <c:v>589</c:v>
                </c:pt>
                <c:pt idx="20">
                  <c:v>606</c:v>
                </c:pt>
                <c:pt idx="21">
                  <c:v>663</c:v>
                </c:pt>
                <c:pt idx="22">
                  <c:v>699</c:v>
                </c:pt>
                <c:pt idx="23">
                  <c:v>727</c:v>
                </c:pt>
                <c:pt idx="24">
                  <c:v>777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F9-4C4C-88DC-FF23E6293807}"/>
            </c:ext>
          </c:extLst>
        </c:ser>
        <c:ser>
          <c:idx val="1"/>
          <c:order val="1"/>
          <c:tx>
            <c:strRef>
              <c:f>'Result 1'!$D$4</c:f>
              <c:strCache>
                <c:ptCount val="1"/>
                <c:pt idx="0">
                  <c:v>Average by Formula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'Result 1'!$B$5:$B$29</c:f>
              <c:numCache>
                <c:formatCode>General</c:formatCode>
                <c:ptCount val="2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</c:numCache>
            </c:numRef>
          </c:cat>
          <c:val>
            <c:numRef>
              <c:f>'Result 1'!$D$5:$D$29</c:f>
              <c:numCache>
                <c:formatCode>General</c:formatCode>
                <c:ptCount val="25"/>
                <c:pt idx="0">
                  <c:v>16.609640474436812</c:v>
                </c:pt>
                <c:pt idx="1">
                  <c:v>43.219280948873624</c:v>
                </c:pt>
                <c:pt idx="2">
                  <c:v>73.603358934127783</c:v>
                </c:pt>
                <c:pt idx="3">
                  <c:v>106.43856189774725</c:v>
                </c:pt>
                <c:pt idx="4">
                  <c:v>141.0964047443681</c:v>
                </c:pt>
                <c:pt idx="5">
                  <c:v>177.20671786825557</c:v>
                </c:pt>
                <c:pt idx="6">
                  <c:v>214.52490559307387</c:v>
                </c:pt>
                <c:pt idx="7">
                  <c:v>252.87712379549447</c:v>
                </c:pt>
                <c:pt idx="8">
                  <c:v>292.13338933483539</c:v>
                </c:pt>
                <c:pt idx="9">
                  <c:v>332.19280948873626</c:v>
                </c:pt>
                <c:pt idx="10">
                  <c:v>372.97478424385628</c:v>
                </c:pt>
                <c:pt idx="11">
                  <c:v>414.41343573651113</c:v>
                </c:pt>
                <c:pt idx="12">
                  <c:v>456.45390784684952</c:v>
                </c:pt>
                <c:pt idx="13">
                  <c:v>499.04981118614762</c:v>
                </c:pt>
                <c:pt idx="14">
                  <c:v>542.16140178719104</c:v>
                </c:pt>
                <c:pt idx="15">
                  <c:v>585.75424759098894</c:v>
                </c:pt>
                <c:pt idx="16">
                  <c:v>629.79822957170472</c:v>
                </c:pt>
                <c:pt idx="17">
                  <c:v>674.26677866967077</c:v>
                </c:pt>
                <c:pt idx="18">
                  <c:v>719.13628279144007</c:v>
                </c:pt>
                <c:pt idx="19">
                  <c:v>764.3856189774724</c:v>
                </c:pt>
                <c:pt idx="20">
                  <c:v>809.9957793549429</c:v>
                </c:pt>
                <c:pt idx="21">
                  <c:v>855.94956848771267</c:v>
                </c:pt>
                <c:pt idx="22">
                  <c:v>902.23135585860325</c:v>
                </c:pt>
                <c:pt idx="23">
                  <c:v>948.82687147302227</c:v>
                </c:pt>
                <c:pt idx="24">
                  <c:v>995.72303558276087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F9-4C4C-88DC-FF23E6293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4222512"/>
        <c:axId val="1754224208"/>
      </c:lineChart>
      <c:catAx>
        <c:axId val="1754222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224208"/>
        <c:crosses val="autoZero"/>
        <c:auto val="1"/>
        <c:lblAlgn val="ctr"/>
        <c:lblOffset val="100"/>
        <c:noMultiLvlLbl val="0"/>
      </c:catAx>
      <c:valAx>
        <c:axId val="175422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222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</a:t>
            </a:r>
            <a:r>
              <a:rPr lang="en-US" baseline="0"/>
              <a:t> Find Path Compression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'Result 2'!$C$3</c:f>
              <c:strCache>
                <c:ptCount val="1"/>
                <c:pt idx="0">
                  <c:v>Average by code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'Result 2'!$B$4:$B$17</c:f>
              <c:numCache>
                <c:formatCode>General</c:formatCode>
                <c:ptCount val="14"/>
                <c:pt idx="0">
                  <c:v>20</c:v>
                </c:pt>
                <c:pt idx="1">
                  <c:v>40</c:v>
                </c:pt>
                <c:pt idx="2">
                  <c:v>80</c:v>
                </c:pt>
                <c:pt idx="3">
                  <c:v>160</c:v>
                </c:pt>
                <c:pt idx="4">
                  <c:v>320</c:v>
                </c:pt>
                <c:pt idx="5">
                  <c:v>640</c:v>
                </c:pt>
                <c:pt idx="6">
                  <c:v>1280</c:v>
                </c:pt>
                <c:pt idx="7">
                  <c:v>2560</c:v>
                </c:pt>
                <c:pt idx="8">
                  <c:v>5120</c:v>
                </c:pt>
                <c:pt idx="9">
                  <c:v>10240</c:v>
                </c:pt>
                <c:pt idx="10">
                  <c:v>20480</c:v>
                </c:pt>
                <c:pt idx="11">
                  <c:v>40960</c:v>
                </c:pt>
                <c:pt idx="12">
                  <c:v>81920</c:v>
                </c:pt>
                <c:pt idx="13">
                  <c:v>163840</c:v>
                </c:pt>
              </c:numCache>
            </c:numRef>
          </c:xVal>
          <c:yVal>
            <c:numRef>
              <c:f>'Result 2'!$C$4:$C$17</c:f>
              <c:numCache>
                <c:formatCode>General</c:formatCode>
                <c:ptCount val="14"/>
                <c:pt idx="0">
                  <c:v>36</c:v>
                </c:pt>
                <c:pt idx="1">
                  <c:v>85</c:v>
                </c:pt>
                <c:pt idx="2">
                  <c:v>205</c:v>
                </c:pt>
                <c:pt idx="3">
                  <c:v>459</c:v>
                </c:pt>
                <c:pt idx="4">
                  <c:v>1010</c:v>
                </c:pt>
                <c:pt idx="5">
                  <c:v>2249</c:v>
                </c:pt>
                <c:pt idx="6">
                  <c:v>4925</c:v>
                </c:pt>
                <c:pt idx="7">
                  <c:v>10678</c:v>
                </c:pt>
                <c:pt idx="8">
                  <c:v>23463</c:v>
                </c:pt>
                <c:pt idx="9">
                  <c:v>50660</c:v>
                </c:pt>
                <c:pt idx="10">
                  <c:v>106711</c:v>
                </c:pt>
                <c:pt idx="11">
                  <c:v>229283</c:v>
                </c:pt>
                <c:pt idx="12">
                  <c:v>482194</c:v>
                </c:pt>
                <c:pt idx="13">
                  <c:v>1028849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24-A147-BD65-5CE6344CC4EC}"/>
            </c:ext>
          </c:extLst>
        </c:ser>
        <c:ser>
          <c:idx val="1"/>
          <c:order val="1"/>
          <c:tx>
            <c:strRef>
              <c:f>'Result 2'!$F$3</c:f>
              <c:strCache>
                <c:ptCount val="1"/>
                <c:pt idx="0">
                  <c:v>Average by Formula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'Result 2'!$B$4:$B$17</c:f>
              <c:numCache>
                <c:formatCode>General</c:formatCode>
                <c:ptCount val="14"/>
                <c:pt idx="0">
                  <c:v>20</c:v>
                </c:pt>
                <c:pt idx="1">
                  <c:v>40</c:v>
                </c:pt>
                <c:pt idx="2">
                  <c:v>80</c:v>
                </c:pt>
                <c:pt idx="3">
                  <c:v>160</c:v>
                </c:pt>
                <c:pt idx="4">
                  <c:v>320</c:v>
                </c:pt>
                <c:pt idx="5">
                  <c:v>640</c:v>
                </c:pt>
                <c:pt idx="6">
                  <c:v>1280</c:v>
                </c:pt>
                <c:pt idx="7">
                  <c:v>2560</c:v>
                </c:pt>
                <c:pt idx="8">
                  <c:v>5120</c:v>
                </c:pt>
                <c:pt idx="9">
                  <c:v>10240</c:v>
                </c:pt>
                <c:pt idx="10">
                  <c:v>20480</c:v>
                </c:pt>
                <c:pt idx="11">
                  <c:v>40960</c:v>
                </c:pt>
                <c:pt idx="12">
                  <c:v>81920</c:v>
                </c:pt>
                <c:pt idx="13">
                  <c:v>163840</c:v>
                </c:pt>
              </c:numCache>
            </c:numRef>
          </c:xVal>
          <c:yVal>
            <c:numRef>
              <c:f>'Result 2'!$F$4:$F$17</c:f>
              <c:numCache>
                <c:formatCode>General</c:formatCode>
                <c:ptCount val="14"/>
                <c:pt idx="0">
                  <c:v>43.219280948873624</c:v>
                </c:pt>
                <c:pt idx="1">
                  <c:v>106.43856189774725</c:v>
                </c:pt>
                <c:pt idx="2">
                  <c:v>252.87712379549447</c:v>
                </c:pt>
                <c:pt idx="3">
                  <c:v>585.75424759098894</c:v>
                </c:pt>
                <c:pt idx="4">
                  <c:v>1331.5084951819779</c:v>
                </c:pt>
                <c:pt idx="5">
                  <c:v>2983.0169903639558</c:v>
                </c:pt>
                <c:pt idx="6">
                  <c:v>6606.0339807279115</c:v>
                </c:pt>
                <c:pt idx="7">
                  <c:v>14492.067961455825</c:v>
                </c:pt>
                <c:pt idx="8">
                  <c:v>31544.13592291165</c:v>
                </c:pt>
                <c:pt idx="9">
                  <c:v>68208.271845823299</c:v>
                </c:pt>
                <c:pt idx="10">
                  <c:v>146656.5436916466</c:v>
                </c:pt>
                <c:pt idx="11">
                  <c:v>313793.0873832932</c:v>
                </c:pt>
                <c:pt idx="12">
                  <c:v>668546.17476658651</c:v>
                </c:pt>
                <c:pt idx="13">
                  <c:v>1419012.349533173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24-A147-BD65-5CE6344CC4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63727"/>
        <c:axId val="24549087"/>
      </c:scatterChart>
      <c:valAx>
        <c:axId val="24563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49087"/>
        <c:crosses val="autoZero"/>
        <c:crossBetween val="midCat"/>
      </c:valAx>
      <c:valAx>
        <c:axId val="2454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637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444500</xdr:colOff>
      <xdr:row>5</xdr:row>
      <xdr:rowOff>76200</xdr:rowOff>
    </xdr:from>
    <xdr:to>
      <xdr:col>14</xdr:col>
      <xdr:colOff>0</xdr:colOff>
      <xdr:row>29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E3DC49-B38F-8641-BF31-5C65C8AC2B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1</xdr:row>
      <xdr:rowOff>127000</xdr:rowOff>
    </xdr:from>
    <xdr:to>
      <xdr:col>14</xdr:col>
      <xdr:colOff>0</xdr:colOff>
      <xdr:row>20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576AD98-DE08-1844-9E43-95015C7052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B68CA-C0A7-FB44-B2C8-06F8056A1125}">
  <dimension ref="A1:E29"/>
  <sheetViews>
    <sheetView tabSelected="1" workbookViewId="0">
      <selection activeCell="D6" sqref="D6"/>
    </sheetView>
  </sheetViews>
  <sheetFormatPr baseColWidth="10" defaultRowHeight="16" x14ac:dyDescent="0.2"/>
  <cols>
    <col min="1" max="1" width="13.33203125" bestFit="1" customWidth="1"/>
    <col min="2" max="2" width="4.1640625" bestFit="1" customWidth="1"/>
    <col min="3" max="3" width="17.6640625" bestFit="1" customWidth="1"/>
    <col min="4" max="4" width="20.83203125" bestFit="1" customWidth="1"/>
  </cols>
  <sheetData>
    <row r="1" spans="1:5" ht="19" customHeight="1" x14ac:dyDescent="0.25">
      <c r="B1" s="4" t="s">
        <v>1</v>
      </c>
      <c r="C1" s="4"/>
      <c r="D1" s="4"/>
      <c r="E1" s="4"/>
    </row>
    <row r="2" spans="1:5" ht="19" customHeight="1" x14ac:dyDescent="0.25">
      <c r="B2" s="4" t="s">
        <v>2</v>
      </c>
      <c r="C2" s="4"/>
      <c r="D2" s="4"/>
      <c r="E2" s="4"/>
    </row>
    <row r="4" spans="1:5" ht="19" x14ac:dyDescent="0.25">
      <c r="A4" s="2" t="s">
        <v>0</v>
      </c>
      <c r="B4" s="2" t="s">
        <v>3</v>
      </c>
      <c r="C4" s="2" t="s">
        <v>5</v>
      </c>
      <c r="D4" s="2" t="s">
        <v>6</v>
      </c>
    </row>
    <row r="5" spans="1:5" x14ac:dyDescent="0.2">
      <c r="A5">
        <v>1</v>
      </c>
      <c r="B5">
        <v>10</v>
      </c>
      <c r="C5">
        <v>14</v>
      </c>
      <c r="D5">
        <f>0.5*B5*LOG(B5,2)</f>
        <v>16.609640474436812</v>
      </c>
    </row>
    <row r="6" spans="1:5" x14ac:dyDescent="0.2">
      <c r="A6">
        <v>21</v>
      </c>
      <c r="B6">
        <v>20</v>
      </c>
      <c r="C6">
        <v>38</v>
      </c>
      <c r="D6">
        <f t="shared" ref="D6:D29" si="0">0.5*B6*LOG(B6,2)</f>
        <v>43.219280948873624</v>
      </c>
    </row>
    <row r="7" spans="1:5" x14ac:dyDescent="0.2">
      <c r="A7">
        <v>41</v>
      </c>
      <c r="B7">
        <v>30</v>
      </c>
      <c r="C7">
        <v>60</v>
      </c>
      <c r="D7">
        <f t="shared" si="0"/>
        <v>73.603358934127783</v>
      </c>
    </row>
    <row r="8" spans="1:5" x14ac:dyDescent="0.2">
      <c r="A8">
        <v>61</v>
      </c>
      <c r="B8">
        <v>40</v>
      </c>
      <c r="C8">
        <v>91</v>
      </c>
      <c r="D8">
        <f t="shared" si="0"/>
        <v>106.43856189774725</v>
      </c>
    </row>
    <row r="9" spans="1:5" x14ac:dyDescent="0.2">
      <c r="A9">
        <v>81</v>
      </c>
      <c r="B9">
        <v>50</v>
      </c>
      <c r="C9">
        <v>116</v>
      </c>
      <c r="D9">
        <f t="shared" si="0"/>
        <v>141.0964047443681</v>
      </c>
    </row>
    <row r="10" spans="1:5" x14ac:dyDescent="0.2">
      <c r="A10">
        <v>101</v>
      </c>
      <c r="B10">
        <v>60</v>
      </c>
      <c r="C10">
        <v>140</v>
      </c>
      <c r="D10">
        <f t="shared" si="0"/>
        <v>177.20671786825557</v>
      </c>
    </row>
    <row r="11" spans="1:5" x14ac:dyDescent="0.2">
      <c r="A11">
        <v>121</v>
      </c>
      <c r="B11">
        <v>70</v>
      </c>
      <c r="C11">
        <v>168</v>
      </c>
      <c r="D11">
        <f t="shared" si="0"/>
        <v>214.52490559307387</v>
      </c>
    </row>
    <row r="12" spans="1:5" x14ac:dyDescent="0.2">
      <c r="A12">
        <v>141</v>
      </c>
      <c r="B12">
        <v>80</v>
      </c>
      <c r="C12">
        <v>198</v>
      </c>
      <c r="D12">
        <f t="shared" si="0"/>
        <v>252.87712379549447</v>
      </c>
    </row>
    <row r="13" spans="1:5" x14ac:dyDescent="0.2">
      <c r="A13">
        <v>161</v>
      </c>
      <c r="B13">
        <v>90</v>
      </c>
      <c r="C13">
        <v>231</v>
      </c>
      <c r="D13">
        <f t="shared" si="0"/>
        <v>292.13338933483539</v>
      </c>
    </row>
    <row r="14" spans="1:5" x14ac:dyDescent="0.2">
      <c r="A14">
        <v>181</v>
      </c>
      <c r="B14">
        <v>100</v>
      </c>
      <c r="C14">
        <v>267</v>
      </c>
      <c r="D14">
        <f t="shared" si="0"/>
        <v>332.19280948873626</v>
      </c>
    </row>
    <row r="15" spans="1:5" x14ac:dyDescent="0.2">
      <c r="A15">
        <v>201</v>
      </c>
      <c r="B15">
        <v>110</v>
      </c>
      <c r="C15">
        <v>288</v>
      </c>
      <c r="D15">
        <f t="shared" si="0"/>
        <v>372.97478424385628</v>
      </c>
    </row>
    <row r="16" spans="1:5" x14ac:dyDescent="0.2">
      <c r="A16">
        <v>221</v>
      </c>
      <c r="B16">
        <v>120</v>
      </c>
      <c r="C16">
        <v>324</v>
      </c>
      <c r="D16">
        <f t="shared" si="0"/>
        <v>414.41343573651113</v>
      </c>
    </row>
    <row r="17" spans="1:4" x14ac:dyDescent="0.2">
      <c r="A17">
        <v>241</v>
      </c>
      <c r="B17">
        <v>130</v>
      </c>
      <c r="C17">
        <v>348</v>
      </c>
      <c r="D17">
        <f t="shared" si="0"/>
        <v>456.45390784684952</v>
      </c>
    </row>
    <row r="18" spans="1:4" x14ac:dyDescent="0.2">
      <c r="A18">
        <v>261</v>
      </c>
      <c r="B18">
        <v>140</v>
      </c>
      <c r="C18">
        <v>385</v>
      </c>
      <c r="D18">
        <f t="shared" si="0"/>
        <v>499.04981118614762</v>
      </c>
    </row>
    <row r="19" spans="1:4" x14ac:dyDescent="0.2">
      <c r="A19">
        <v>281</v>
      </c>
      <c r="B19">
        <v>150</v>
      </c>
      <c r="C19">
        <v>421</v>
      </c>
      <c r="D19">
        <f t="shared" si="0"/>
        <v>542.16140178719104</v>
      </c>
    </row>
    <row r="20" spans="1:4" x14ac:dyDescent="0.2">
      <c r="A20">
        <v>301</v>
      </c>
      <c r="B20">
        <v>160</v>
      </c>
      <c r="C20">
        <v>452</v>
      </c>
      <c r="D20">
        <f t="shared" si="0"/>
        <v>585.75424759098894</v>
      </c>
    </row>
    <row r="21" spans="1:4" x14ac:dyDescent="0.2">
      <c r="A21">
        <v>321</v>
      </c>
      <c r="B21">
        <v>170</v>
      </c>
      <c r="C21">
        <v>482</v>
      </c>
      <c r="D21">
        <f t="shared" si="0"/>
        <v>629.79822957170472</v>
      </c>
    </row>
    <row r="22" spans="1:4" x14ac:dyDescent="0.2">
      <c r="A22">
        <v>341</v>
      </c>
      <c r="B22">
        <v>180</v>
      </c>
      <c r="C22">
        <v>530</v>
      </c>
      <c r="D22">
        <f t="shared" si="0"/>
        <v>674.26677866967077</v>
      </c>
    </row>
    <row r="23" spans="1:4" x14ac:dyDescent="0.2">
      <c r="A23">
        <v>361</v>
      </c>
      <c r="B23">
        <v>190</v>
      </c>
      <c r="C23">
        <v>544</v>
      </c>
      <c r="D23">
        <f t="shared" si="0"/>
        <v>719.13628279144007</v>
      </c>
    </row>
    <row r="24" spans="1:4" x14ac:dyDescent="0.2">
      <c r="A24">
        <v>381</v>
      </c>
      <c r="B24">
        <v>200</v>
      </c>
      <c r="C24">
        <v>589</v>
      </c>
      <c r="D24">
        <f t="shared" si="0"/>
        <v>764.3856189774724</v>
      </c>
    </row>
    <row r="25" spans="1:4" x14ac:dyDescent="0.2">
      <c r="A25">
        <v>401</v>
      </c>
      <c r="B25">
        <v>210</v>
      </c>
      <c r="C25">
        <v>606</v>
      </c>
      <c r="D25">
        <f t="shared" si="0"/>
        <v>809.9957793549429</v>
      </c>
    </row>
    <row r="26" spans="1:4" x14ac:dyDescent="0.2">
      <c r="A26">
        <v>421</v>
      </c>
      <c r="B26">
        <v>220</v>
      </c>
      <c r="C26">
        <v>663</v>
      </c>
      <c r="D26">
        <f t="shared" si="0"/>
        <v>855.94956848771267</v>
      </c>
    </row>
    <row r="27" spans="1:4" x14ac:dyDescent="0.2">
      <c r="A27">
        <v>441</v>
      </c>
      <c r="B27">
        <v>230</v>
      </c>
      <c r="C27">
        <v>699</v>
      </c>
      <c r="D27">
        <f t="shared" si="0"/>
        <v>902.23135585860325</v>
      </c>
    </row>
    <row r="28" spans="1:4" x14ac:dyDescent="0.2">
      <c r="A28">
        <v>461</v>
      </c>
      <c r="B28">
        <v>240</v>
      </c>
      <c r="C28">
        <v>727</v>
      </c>
      <c r="D28">
        <f t="shared" si="0"/>
        <v>948.82687147302227</v>
      </c>
    </row>
    <row r="29" spans="1:4" x14ac:dyDescent="0.2">
      <c r="A29">
        <v>481</v>
      </c>
      <c r="B29">
        <v>250</v>
      </c>
      <c r="C29">
        <v>777</v>
      </c>
      <c r="D29">
        <f t="shared" si="0"/>
        <v>995.72303558276087</v>
      </c>
    </row>
  </sheetData>
  <mergeCells count="2">
    <mergeCell ref="B1:E1"/>
    <mergeCell ref="B2:E2"/>
  </mergeCell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83EC-7140-2D49-9125-1ADE9FEB9A2F}">
  <dimension ref="A1:F38"/>
  <sheetViews>
    <sheetView workbookViewId="0">
      <selection activeCell="P15" sqref="P15"/>
    </sheetView>
  </sheetViews>
  <sheetFormatPr baseColWidth="10" defaultRowHeight="16" x14ac:dyDescent="0.2"/>
  <cols>
    <col min="1" max="1" width="11.33203125" bestFit="1" customWidth="1"/>
    <col min="2" max="2" width="7.1640625" bestFit="1" customWidth="1"/>
    <col min="3" max="3" width="14.5" bestFit="1" customWidth="1"/>
    <col min="4" max="4" width="24.33203125" hidden="1" customWidth="1"/>
    <col min="5" max="5" width="6.1640625" hidden="1" customWidth="1"/>
    <col min="6" max="6" width="17.6640625" bestFit="1" customWidth="1"/>
  </cols>
  <sheetData>
    <row r="1" spans="1:6" ht="19" x14ac:dyDescent="0.25">
      <c r="A1" s="4" t="s">
        <v>1</v>
      </c>
      <c r="B1" s="4"/>
      <c r="C1" s="4"/>
      <c r="D1" s="4"/>
    </row>
    <row r="2" spans="1:6" ht="19" x14ac:dyDescent="0.25">
      <c r="A2" s="4" t="s">
        <v>2</v>
      </c>
      <c r="B2" s="4"/>
      <c r="C2" s="4"/>
      <c r="D2" s="4"/>
    </row>
    <row r="3" spans="1:6" x14ac:dyDescent="0.2">
      <c r="A3" s="3" t="s">
        <v>0</v>
      </c>
      <c r="B3" s="3" t="s">
        <v>3</v>
      </c>
      <c r="C3" s="3" t="s">
        <v>5</v>
      </c>
      <c r="D3" s="3" t="s">
        <v>4</v>
      </c>
      <c r="E3" s="3"/>
      <c r="F3" s="3" t="s">
        <v>6</v>
      </c>
    </row>
    <row r="4" spans="1:6" x14ac:dyDescent="0.2">
      <c r="A4">
        <v>51</v>
      </c>
      <c r="B4">
        <v>20</v>
      </c>
      <c r="C4">
        <v>36</v>
      </c>
      <c r="D4">
        <f t="shared" ref="D4:D17" si="0">LOG(B4,2)</f>
        <v>4.3219280948873626</v>
      </c>
      <c r="E4">
        <f t="shared" ref="E4:E17" si="1">0.5*B4</f>
        <v>10</v>
      </c>
      <c r="F4">
        <f t="shared" ref="F4:F17" si="2">D4*E4</f>
        <v>43.219280948873624</v>
      </c>
    </row>
    <row r="5" spans="1:6" x14ac:dyDescent="0.2">
      <c r="A5">
        <v>101</v>
      </c>
      <c r="B5">
        <v>40</v>
      </c>
      <c r="C5">
        <v>85</v>
      </c>
      <c r="D5">
        <f t="shared" si="0"/>
        <v>5.3219280948873626</v>
      </c>
      <c r="E5">
        <f t="shared" si="1"/>
        <v>20</v>
      </c>
      <c r="F5">
        <f t="shared" si="2"/>
        <v>106.43856189774725</v>
      </c>
    </row>
    <row r="6" spans="1:6" x14ac:dyDescent="0.2">
      <c r="A6">
        <v>151</v>
      </c>
      <c r="B6">
        <v>80</v>
      </c>
      <c r="C6">
        <v>205</v>
      </c>
      <c r="D6">
        <f t="shared" si="0"/>
        <v>6.3219280948873617</v>
      </c>
      <c r="E6">
        <f t="shared" si="1"/>
        <v>40</v>
      </c>
      <c r="F6">
        <f t="shared" si="2"/>
        <v>252.87712379549447</v>
      </c>
    </row>
    <row r="7" spans="1:6" x14ac:dyDescent="0.2">
      <c r="A7">
        <v>201</v>
      </c>
      <c r="B7">
        <v>160</v>
      </c>
      <c r="C7">
        <v>459</v>
      </c>
      <c r="D7">
        <f t="shared" si="0"/>
        <v>7.3219280948873617</v>
      </c>
      <c r="E7">
        <f t="shared" si="1"/>
        <v>80</v>
      </c>
      <c r="F7">
        <f t="shared" si="2"/>
        <v>585.75424759098894</v>
      </c>
    </row>
    <row r="8" spans="1:6" x14ac:dyDescent="0.2">
      <c r="A8">
        <v>251</v>
      </c>
      <c r="B8">
        <v>320</v>
      </c>
      <c r="C8">
        <v>1010</v>
      </c>
      <c r="D8">
        <f t="shared" si="0"/>
        <v>8.3219280948873617</v>
      </c>
      <c r="E8">
        <f t="shared" si="1"/>
        <v>160</v>
      </c>
      <c r="F8">
        <f t="shared" si="2"/>
        <v>1331.5084951819779</v>
      </c>
    </row>
    <row r="9" spans="1:6" x14ac:dyDescent="0.2">
      <c r="A9">
        <v>301</v>
      </c>
      <c r="B9">
        <v>640</v>
      </c>
      <c r="C9">
        <v>2249</v>
      </c>
      <c r="D9">
        <f t="shared" si="0"/>
        <v>9.3219280948873617</v>
      </c>
      <c r="E9">
        <f t="shared" si="1"/>
        <v>320</v>
      </c>
      <c r="F9">
        <f t="shared" si="2"/>
        <v>2983.0169903639558</v>
      </c>
    </row>
    <row r="10" spans="1:6" x14ac:dyDescent="0.2">
      <c r="A10">
        <v>351</v>
      </c>
      <c r="B10">
        <v>1280</v>
      </c>
      <c r="C10">
        <v>4925</v>
      </c>
      <c r="D10">
        <f t="shared" si="0"/>
        <v>10.321928094887362</v>
      </c>
      <c r="E10">
        <f t="shared" si="1"/>
        <v>640</v>
      </c>
      <c r="F10">
        <f t="shared" si="2"/>
        <v>6606.0339807279115</v>
      </c>
    </row>
    <row r="11" spans="1:6" x14ac:dyDescent="0.2">
      <c r="A11">
        <v>401</v>
      </c>
      <c r="B11">
        <v>2560</v>
      </c>
      <c r="C11">
        <v>10678</v>
      </c>
      <c r="D11">
        <f t="shared" si="0"/>
        <v>11.321928094887364</v>
      </c>
      <c r="E11">
        <f t="shared" si="1"/>
        <v>1280</v>
      </c>
      <c r="F11">
        <f t="shared" si="2"/>
        <v>14492.067961455825</v>
      </c>
    </row>
    <row r="12" spans="1:6" x14ac:dyDescent="0.2">
      <c r="A12">
        <v>451</v>
      </c>
      <c r="B12">
        <v>5120</v>
      </c>
      <c r="C12">
        <v>23463</v>
      </c>
      <c r="D12">
        <f t="shared" si="0"/>
        <v>12.321928094887364</v>
      </c>
      <c r="E12">
        <f t="shared" si="1"/>
        <v>2560</v>
      </c>
      <c r="F12">
        <f t="shared" si="2"/>
        <v>31544.13592291165</v>
      </c>
    </row>
    <row r="13" spans="1:6" x14ac:dyDescent="0.2">
      <c r="A13">
        <v>501</v>
      </c>
      <c r="B13">
        <v>10240</v>
      </c>
      <c r="C13">
        <v>50660</v>
      </c>
      <c r="D13">
        <f t="shared" si="0"/>
        <v>13.321928094887364</v>
      </c>
      <c r="E13">
        <f t="shared" si="1"/>
        <v>5120</v>
      </c>
      <c r="F13">
        <f t="shared" si="2"/>
        <v>68208.271845823299</v>
      </c>
    </row>
    <row r="14" spans="1:6" x14ac:dyDescent="0.2">
      <c r="A14">
        <v>551</v>
      </c>
      <c r="B14">
        <v>20480</v>
      </c>
      <c r="C14">
        <v>106711</v>
      </c>
      <c r="D14">
        <f t="shared" si="0"/>
        <v>14.321928094887364</v>
      </c>
      <c r="E14">
        <f t="shared" si="1"/>
        <v>10240</v>
      </c>
      <c r="F14">
        <f t="shared" si="2"/>
        <v>146656.5436916466</v>
      </c>
    </row>
    <row r="15" spans="1:6" x14ac:dyDescent="0.2">
      <c r="A15">
        <v>601</v>
      </c>
      <c r="B15">
        <v>40960</v>
      </c>
      <c r="C15">
        <v>229283</v>
      </c>
      <c r="D15">
        <f t="shared" si="0"/>
        <v>15.321928094887364</v>
      </c>
      <c r="E15">
        <f t="shared" si="1"/>
        <v>20480</v>
      </c>
      <c r="F15">
        <f t="shared" si="2"/>
        <v>313793.0873832932</v>
      </c>
    </row>
    <row r="16" spans="1:6" x14ac:dyDescent="0.2">
      <c r="A16">
        <v>651</v>
      </c>
      <c r="B16">
        <v>81920</v>
      </c>
      <c r="C16">
        <v>482194</v>
      </c>
      <c r="D16">
        <f t="shared" si="0"/>
        <v>16.321928094887365</v>
      </c>
      <c r="E16">
        <f t="shared" si="1"/>
        <v>40960</v>
      </c>
      <c r="F16">
        <f t="shared" si="2"/>
        <v>668546.17476658651</v>
      </c>
    </row>
    <row r="17" spans="1:6" x14ac:dyDescent="0.2">
      <c r="A17">
        <v>701</v>
      </c>
      <c r="B17">
        <v>163840</v>
      </c>
      <c r="C17">
        <v>1028849</v>
      </c>
      <c r="D17">
        <f t="shared" si="0"/>
        <v>17.321928094887365</v>
      </c>
      <c r="E17">
        <f t="shared" si="1"/>
        <v>81920</v>
      </c>
      <c r="F17">
        <f t="shared" si="2"/>
        <v>1419012.349533173</v>
      </c>
    </row>
    <row r="20" spans="1:6" x14ac:dyDescent="0.2">
      <c r="E20" s="1"/>
    </row>
    <row r="21" spans="1:6" x14ac:dyDescent="0.2">
      <c r="E21" s="1"/>
    </row>
    <row r="22" spans="1:6" x14ac:dyDescent="0.2">
      <c r="E22" s="1"/>
    </row>
    <row r="23" spans="1:6" x14ac:dyDescent="0.2">
      <c r="E23" s="1"/>
    </row>
    <row r="24" spans="1:6" x14ac:dyDescent="0.2">
      <c r="E24" s="1"/>
    </row>
    <row r="25" spans="1:6" x14ac:dyDescent="0.2">
      <c r="E25" s="1"/>
    </row>
    <row r="26" spans="1:6" x14ac:dyDescent="0.2">
      <c r="E26" s="1"/>
    </row>
    <row r="27" spans="1:6" x14ac:dyDescent="0.2">
      <c r="E27" s="1"/>
    </row>
    <row r="28" spans="1:6" x14ac:dyDescent="0.2">
      <c r="E28" s="1"/>
    </row>
    <row r="29" spans="1:6" x14ac:dyDescent="0.2">
      <c r="E29" s="1"/>
    </row>
    <row r="30" spans="1:6" x14ac:dyDescent="0.2">
      <c r="E30" s="1"/>
    </row>
    <row r="31" spans="1:6" x14ac:dyDescent="0.2">
      <c r="E31" s="1"/>
    </row>
    <row r="32" spans="1:6" x14ac:dyDescent="0.2">
      <c r="E32" s="1"/>
    </row>
    <row r="33" spans="5:5" x14ac:dyDescent="0.2">
      <c r="E33" s="1"/>
    </row>
    <row r="34" spans="5:5" x14ac:dyDescent="0.2">
      <c r="E34" s="1"/>
    </row>
    <row r="35" spans="5:5" x14ac:dyDescent="0.2">
      <c r="E35" s="1"/>
    </row>
    <row r="36" spans="5:5" x14ac:dyDescent="0.2">
      <c r="E36" s="1"/>
    </row>
    <row r="37" spans="5:5" x14ac:dyDescent="0.2">
      <c r="E37" s="1"/>
    </row>
    <row r="38" spans="5:5" x14ac:dyDescent="0.2">
      <c r="E38" s="1"/>
    </row>
  </sheetData>
  <mergeCells count="2">
    <mergeCell ref="A1:D1"/>
    <mergeCell ref="A2:D2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Result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2018-05-29T00:22:42Z</dcterms:created>
  <dcterms:modified xsi:type="dcterms:W3CDTF">2018-06-20T17:42:41Z</dcterms:modified>
</cp:coreProperties>
</file>