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eizure-Detection\"/>
    </mc:Choice>
  </mc:AlternateContent>
  <bookViews>
    <workbookView xWindow="0" yWindow="0" windowWidth="11445" windowHeight="7515"/>
  </bookViews>
  <sheets>
    <sheet name="Experimental Protocol #1" sheetId="1" r:id="rId1"/>
    <sheet name="Interictal Events" sheetId="3" r:id="rId2"/>
    <sheet name="Sheet2" sheetId="4" r:id="rId3"/>
  </sheets>
  <calcPr calcId="171027"/>
</workbook>
</file>

<file path=xl/calcChain.xml><?xml version="1.0" encoding="utf-8"?>
<calcChain xmlns="http://schemas.openxmlformats.org/spreadsheetml/2006/main">
  <c r="F8" i="1" l="1"/>
  <c r="B8" i="1"/>
  <c r="E8" i="1"/>
  <c r="F21" i="3" l="1"/>
  <c r="D21" i="3"/>
  <c r="C21" i="3"/>
  <c r="F20" i="3"/>
  <c r="C20" i="3"/>
  <c r="D20" i="3" s="1"/>
  <c r="F19" i="3"/>
  <c r="C19" i="3"/>
  <c r="D19" i="3" s="1"/>
  <c r="E18" i="3"/>
  <c r="F17" i="3"/>
  <c r="D17" i="3"/>
  <c r="C17" i="3"/>
  <c r="F16" i="3"/>
  <c r="D16" i="3"/>
  <c r="C16" i="3"/>
  <c r="F15" i="3"/>
  <c r="D15" i="3"/>
  <c r="C15" i="3"/>
  <c r="F14" i="3"/>
  <c r="C14" i="3"/>
  <c r="D14" i="3" s="1"/>
  <c r="F13" i="3"/>
  <c r="D13" i="3"/>
  <c r="C13" i="3"/>
  <c r="F12" i="3"/>
  <c r="C12" i="3"/>
  <c r="D12" i="3" s="1"/>
  <c r="F11" i="3"/>
  <c r="C11" i="3"/>
  <c r="D11" i="3" s="1"/>
  <c r="F10" i="3"/>
  <c r="C10" i="3"/>
  <c r="D10" i="3" s="1"/>
  <c r="F9" i="3"/>
  <c r="D9" i="3"/>
  <c r="C9" i="3"/>
  <c r="F8" i="3"/>
  <c r="D8" i="3"/>
  <c r="C8" i="3"/>
  <c r="F7" i="3"/>
  <c r="D7" i="3"/>
  <c r="C7" i="3"/>
  <c r="F6" i="3"/>
  <c r="C6" i="3"/>
  <c r="D6" i="3" s="1"/>
  <c r="F5" i="3"/>
  <c r="C5" i="3"/>
  <c r="D5" i="3" s="1"/>
  <c r="F4" i="3"/>
  <c r="D4" i="3"/>
  <c r="C4" i="3"/>
  <c r="F3" i="3"/>
  <c r="C3" i="3"/>
  <c r="D3" i="3" s="1"/>
  <c r="F2" i="3"/>
  <c r="C2" i="3"/>
  <c r="D2" i="3" s="1"/>
  <c r="F3" i="1" l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2" i="1"/>
  <c r="C16" i="1" l="1"/>
  <c r="D16" i="1" s="1"/>
  <c r="C17" i="1"/>
  <c r="D17" i="1" s="1"/>
  <c r="C18" i="1"/>
  <c r="D18" i="1" s="1"/>
  <c r="C15" i="1"/>
  <c r="D15" i="1" s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3" i="1"/>
  <c r="D3" i="1" s="1"/>
  <c r="C4" i="1"/>
  <c r="D4" i="1" s="1"/>
  <c r="C5" i="1"/>
  <c r="D5" i="1" s="1"/>
  <c r="C2" i="1"/>
  <c r="D2" i="1" s="1"/>
</calcChain>
</file>

<file path=xl/sharedStrings.xml><?xml version="1.0" encoding="utf-8"?>
<sst xmlns="http://schemas.openxmlformats.org/spreadsheetml/2006/main" count="138" uniqueCount="20">
  <si>
    <t>Stim time (s)</t>
  </si>
  <si>
    <t>Seizure onset (s)</t>
  </si>
  <si>
    <t>Seizure offset (s)</t>
  </si>
  <si>
    <t>Condition</t>
  </si>
  <si>
    <t>4-AP [100uM]</t>
  </si>
  <si>
    <t>Time to SLE onset</t>
  </si>
  <si>
    <t>Duration of SLE</t>
  </si>
  <si>
    <t>Theta</t>
  </si>
  <si>
    <t>Event</t>
  </si>
  <si>
    <t>Ictal Event</t>
  </si>
  <si>
    <t>Onset Type</t>
  </si>
  <si>
    <t>Light-Triggered</t>
  </si>
  <si>
    <t>Time onset</t>
  </si>
  <si>
    <t>Time offset</t>
  </si>
  <si>
    <t>Type</t>
  </si>
  <si>
    <t>Stimulation Time</t>
  </si>
  <si>
    <t>Delay</t>
  </si>
  <si>
    <t>Ictal</t>
  </si>
  <si>
    <t>Interictal</t>
  </si>
  <si>
    <t>Sub-seizure event?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</si>
</sst>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3" borderId="1" xfId="1" applyFont="1" applyFill="1" applyBorder="1"/>
    <xf numFmtId="0" fontId="3" fillId="3" borderId="0" xfId="1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I1" sqref="I1:I1048576"/>
    </sheetView>
  </sheetViews>
  <sheetFormatPr defaultColWidth="11.42578125" defaultRowHeight="15" x14ac:dyDescent="0.25"/>
  <cols>
    <col min="1" max="1" width="13.5703125" customWidth="1"/>
    <col min="2" max="2" width="16.5703125" customWidth="1"/>
    <col min="3" max="3" width="16.85546875" customWidth="1"/>
    <col min="4" max="4" width="16.140625" bestFit="1" customWidth="1"/>
    <col min="5" max="5" width="16.85546875" customWidth="1"/>
    <col min="7" max="7" width="12.85546875" bestFit="1" customWidth="1"/>
    <col min="8" max="8" width="18.28515625" bestFit="1" customWidth="1"/>
    <col min="9" max="9" width="14.5703125" bestFit="1" customWidth="1"/>
  </cols>
  <sheetData>
    <row r="1" spans="1:9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10</v>
      </c>
    </row>
    <row r="2" spans="1:9" x14ac:dyDescent="0.25">
      <c r="A2">
        <v>692.08280000000002</v>
      </c>
      <c r="B2">
        <v>2.6100000000000002E-2</v>
      </c>
      <c r="C2">
        <f t="shared" ref="C2:C18" si="0">(A2+B2)</f>
        <v>692.10890000000006</v>
      </c>
      <c r="D2">
        <f t="shared" ref="D2:D18" si="1">(C2+E2)</f>
        <v>738.84760000000006</v>
      </c>
      <c r="E2">
        <v>46.738700000000001</v>
      </c>
      <c r="F2">
        <f>(B2/50)*6.28</f>
        <v>3.27816E-3</v>
      </c>
      <c r="G2" t="s">
        <v>4</v>
      </c>
      <c r="H2" t="s">
        <v>9</v>
      </c>
      <c r="I2" t="s">
        <v>11</v>
      </c>
    </row>
    <row r="3" spans="1:9" x14ac:dyDescent="0.25">
      <c r="A3">
        <v>843.80380000000002</v>
      </c>
      <c r="B3">
        <v>2.7E-2</v>
      </c>
      <c r="C3">
        <f t="shared" si="0"/>
        <v>843.83080000000007</v>
      </c>
      <c r="D3">
        <f t="shared" si="1"/>
        <v>915.50010000000009</v>
      </c>
      <c r="E3">
        <v>71.669300000000007</v>
      </c>
      <c r="F3">
        <f t="shared" ref="F3:F18" si="2">(B3/50)*6.28</f>
        <v>3.3912E-3</v>
      </c>
      <c r="G3" t="s">
        <v>4</v>
      </c>
      <c r="H3" t="s">
        <v>9</v>
      </c>
      <c r="I3" t="s">
        <v>11</v>
      </c>
    </row>
    <row r="4" spans="1:9" x14ac:dyDescent="0.25">
      <c r="A4">
        <v>995.52139999999997</v>
      </c>
      <c r="B4">
        <v>2.69E-2</v>
      </c>
      <c r="C4">
        <f t="shared" si="0"/>
        <v>995.54829999999993</v>
      </c>
      <c r="D4">
        <f t="shared" si="1"/>
        <v>1040.809</v>
      </c>
      <c r="E4">
        <v>45.2607</v>
      </c>
      <c r="F4">
        <f t="shared" si="2"/>
        <v>3.37864E-3</v>
      </c>
      <c r="G4" t="s">
        <v>4</v>
      </c>
      <c r="H4" t="s">
        <v>9</v>
      </c>
      <c r="I4" t="s">
        <v>11</v>
      </c>
    </row>
    <row r="5" spans="1:9" x14ac:dyDescent="0.25">
      <c r="A5">
        <v>1118.1713999999999</v>
      </c>
      <c r="B5">
        <v>3.3799999999999997E-2</v>
      </c>
      <c r="C5">
        <f t="shared" si="0"/>
        <v>1118.2051999999999</v>
      </c>
      <c r="D5">
        <f t="shared" si="1"/>
        <v>1181.2822999999999</v>
      </c>
      <c r="E5">
        <v>63.077100000000002</v>
      </c>
      <c r="F5">
        <f t="shared" si="2"/>
        <v>4.2452799999999997E-3</v>
      </c>
      <c r="G5" t="s">
        <v>4</v>
      </c>
      <c r="H5" t="s">
        <v>9</v>
      </c>
      <c r="I5" t="s">
        <v>11</v>
      </c>
    </row>
    <row r="6" spans="1:9" x14ac:dyDescent="0.25">
      <c r="A6">
        <v>1317.1717000000001</v>
      </c>
      <c r="B6">
        <v>2.7300000000000001E-2</v>
      </c>
      <c r="C6">
        <f t="shared" si="0"/>
        <v>1317.1990000000001</v>
      </c>
      <c r="D6">
        <f t="shared" si="1"/>
        <v>1376.3197</v>
      </c>
      <c r="E6">
        <v>59.120699999999999</v>
      </c>
      <c r="F6">
        <f t="shared" si="2"/>
        <v>3.4288800000000005E-3</v>
      </c>
      <c r="G6" t="s">
        <v>4</v>
      </c>
      <c r="H6" t="s">
        <v>9</v>
      </c>
      <c r="I6" t="s">
        <v>11</v>
      </c>
    </row>
    <row r="7" spans="1:9" x14ac:dyDescent="0.25">
      <c r="A7">
        <v>1480.1074000000001</v>
      </c>
      <c r="B7">
        <v>3.3700000000000001E-2</v>
      </c>
      <c r="C7">
        <f t="shared" si="0"/>
        <v>1480.1411000000001</v>
      </c>
      <c r="D7">
        <f t="shared" si="1"/>
        <v>1550.8947000000001</v>
      </c>
      <c r="E7" s="2">
        <v>70.753600000000006</v>
      </c>
      <c r="F7">
        <f t="shared" si="2"/>
        <v>4.2327200000000006E-3</v>
      </c>
      <c r="G7" t="s">
        <v>4</v>
      </c>
      <c r="H7" t="s">
        <v>9</v>
      </c>
      <c r="I7" t="s">
        <v>11</v>
      </c>
    </row>
    <row r="8" spans="1:9" x14ac:dyDescent="0.25">
      <c r="A8">
        <v>1581.9540999999999</v>
      </c>
      <c r="B8">
        <f>C8-A8</f>
        <v>3.2400000000052387E-2</v>
      </c>
      <c r="C8">
        <v>1581.9865</v>
      </c>
      <c r="D8">
        <v>1635.1211000000001</v>
      </c>
      <c r="E8" s="3">
        <f>(D8-C8)</f>
        <v>53.134600000000091</v>
      </c>
      <c r="F8">
        <f t="shared" ref="F8" si="3">(B8/50)*6.28</f>
        <v>4.0694400000065795E-3</v>
      </c>
      <c r="G8" t="s">
        <v>4</v>
      </c>
      <c r="H8" t="s">
        <v>19</v>
      </c>
      <c r="I8" t="s">
        <v>11</v>
      </c>
    </row>
    <row r="9" spans="1:9" x14ac:dyDescent="0.25">
      <c r="A9">
        <v>1683.7995000000001</v>
      </c>
      <c r="B9">
        <v>3.0700000000000002E-2</v>
      </c>
      <c r="C9">
        <f t="shared" si="0"/>
        <v>1683.8302000000001</v>
      </c>
      <c r="D9">
        <f t="shared" si="1"/>
        <v>1771.3882000000001</v>
      </c>
      <c r="E9">
        <v>87.558000000000007</v>
      </c>
      <c r="F9">
        <f t="shared" si="2"/>
        <v>3.8559200000000005E-3</v>
      </c>
      <c r="G9" t="s">
        <v>4</v>
      </c>
      <c r="H9" t="s">
        <v>9</v>
      </c>
      <c r="I9" t="s">
        <v>11</v>
      </c>
    </row>
    <row r="10" spans="1:9" x14ac:dyDescent="0.25">
      <c r="A10">
        <v>1887.4851000000001</v>
      </c>
      <c r="B10">
        <v>2.9000000000000001E-2</v>
      </c>
      <c r="C10">
        <f t="shared" si="0"/>
        <v>1887.5141000000001</v>
      </c>
      <c r="D10">
        <f t="shared" si="1"/>
        <v>1982.2073</v>
      </c>
      <c r="E10">
        <v>94.693200000000004</v>
      </c>
      <c r="F10">
        <f t="shared" si="2"/>
        <v>3.6424000000000001E-3</v>
      </c>
      <c r="G10" t="s">
        <v>4</v>
      </c>
      <c r="H10" t="s">
        <v>9</v>
      </c>
      <c r="I10" t="s">
        <v>11</v>
      </c>
    </row>
    <row r="11" spans="1:9" x14ac:dyDescent="0.25">
      <c r="A11">
        <v>2091.1595000000002</v>
      </c>
      <c r="B11">
        <v>3.1600000000000003E-2</v>
      </c>
      <c r="C11">
        <f t="shared" si="0"/>
        <v>2091.1911</v>
      </c>
      <c r="D11">
        <f t="shared" si="1"/>
        <v>2186.4101000000001</v>
      </c>
      <c r="E11">
        <v>95.218999999999994</v>
      </c>
      <c r="F11">
        <f t="shared" si="2"/>
        <v>3.9689600000000005E-3</v>
      </c>
      <c r="G11" t="s">
        <v>4</v>
      </c>
      <c r="H11" t="s">
        <v>9</v>
      </c>
      <c r="I11" t="s">
        <v>11</v>
      </c>
    </row>
    <row r="12" spans="1:9" x14ac:dyDescent="0.25">
      <c r="A12">
        <v>2294.8366999999998</v>
      </c>
      <c r="B12">
        <v>3.7100000000000001E-2</v>
      </c>
      <c r="C12">
        <f t="shared" si="0"/>
        <v>2294.8737999999998</v>
      </c>
      <c r="D12">
        <f t="shared" si="1"/>
        <v>2363.7217999999998</v>
      </c>
      <c r="E12">
        <v>68.847999999999999</v>
      </c>
      <c r="F12">
        <f t="shared" si="2"/>
        <v>4.6597600000000006E-3</v>
      </c>
      <c r="G12" t="s">
        <v>4</v>
      </c>
      <c r="H12" t="s">
        <v>9</v>
      </c>
      <c r="I12" t="s">
        <v>11</v>
      </c>
    </row>
    <row r="13" spans="1:9" x14ac:dyDescent="0.25">
      <c r="A13">
        <v>2498.5001000000002</v>
      </c>
      <c r="B13">
        <v>3.3399999999999999E-2</v>
      </c>
      <c r="C13">
        <f t="shared" si="0"/>
        <v>2498.5335</v>
      </c>
      <c r="D13">
        <f t="shared" si="1"/>
        <v>2610.7525999999998</v>
      </c>
      <c r="E13">
        <v>112.2191</v>
      </c>
      <c r="F13">
        <f t="shared" si="2"/>
        <v>4.1950399999999997E-3</v>
      </c>
      <c r="G13" t="s">
        <v>4</v>
      </c>
      <c r="H13" t="s">
        <v>9</v>
      </c>
      <c r="I13" t="s">
        <v>11</v>
      </c>
    </row>
    <row r="14" spans="1:9" x14ac:dyDescent="0.25">
      <c r="A14">
        <v>2702.165</v>
      </c>
      <c r="B14">
        <v>3.6799999999999999E-2</v>
      </c>
      <c r="C14">
        <f t="shared" si="0"/>
        <v>2702.2017999999998</v>
      </c>
      <c r="D14">
        <f t="shared" si="1"/>
        <v>2795.4930999999997</v>
      </c>
      <c r="E14">
        <v>93.291300000000007</v>
      </c>
      <c r="F14">
        <f t="shared" si="2"/>
        <v>4.6220799999999998E-3</v>
      </c>
      <c r="G14" t="s">
        <v>4</v>
      </c>
      <c r="H14" t="s">
        <v>9</v>
      </c>
      <c r="I14" t="s">
        <v>11</v>
      </c>
    </row>
    <row r="15" spans="1:9" x14ac:dyDescent="0.25">
      <c r="A15">
        <v>2905.8276000000001</v>
      </c>
      <c r="B15">
        <v>3.7600000000000001E-2</v>
      </c>
      <c r="C15">
        <f t="shared" si="0"/>
        <v>2905.8652000000002</v>
      </c>
      <c r="D15">
        <f t="shared" si="1"/>
        <v>2997.6413000000002</v>
      </c>
      <c r="E15">
        <v>91.7761</v>
      </c>
      <c r="F15">
        <f t="shared" si="2"/>
        <v>4.7225600000000006E-3</v>
      </c>
      <c r="G15" t="s">
        <v>4</v>
      </c>
      <c r="H15" t="s">
        <v>9</v>
      </c>
      <c r="I15" t="s">
        <v>11</v>
      </c>
    </row>
    <row r="16" spans="1:9" x14ac:dyDescent="0.25">
      <c r="A16">
        <v>3109.4859000000001</v>
      </c>
      <c r="B16">
        <v>4.4900000000000002E-2</v>
      </c>
      <c r="C16">
        <f t="shared" si="0"/>
        <v>3109.5308</v>
      </c>
      <c r="D16">
        <f t="shared" si="1"/>
        <v>3199.7968000000001</v>
      </c>
      <c r="E16">
        <v>90.266000000000005</v>
      </c>
      <c r="F16">
        <f t="shared" si="2"/>
        <v>5.6394400000000008E-3</v>
      </c>
      <c r="G16" t="s">
        <v>4</v>
      </c>
      <c r="H16" t="s">
        <v>9</v>
      </c>
      <c r="I16" t="s">
        <v>11</v>
      </c>
    </row>
    <row r="17" spans="1:9" x14ac:dyDescent="0.25">
      <c r="A17">
        <v>3314.0459999999998</v>
      </c>
      <c r="B17">
        <v>4.2700000000000002E-2</v>
      </c>
      <c r="C17">
        <f t="shared" si="0"/>
        <v>3314.0886999999998</v>
      </c>
      <c r="D17">
        <f t="shared" si="1"/>
        <v>3384.7324999999996</v>
      </c>
      <c r="E17">
        <v>70.643799999999999</v>
      </c>
      <c r="F17">
        <f t="shared" si="2"/>
        <v>5.3631200000000007E-3</v>
      </c>
      <c r="G17" t="s">
        <v>4</v>
      </c>
      <c r="H17" t="s">
        <v>9</v>
      </c>
      <c r="I17" t="s">
        <v>11</v>
      </c>
    </row>
    <row r="18" spans="1:9" x14ac:dyDescent="0.25">
      <c r="A18">
        <v>3517.7026000000001</v>
      </c>
      <c r="B18">
        <v>3.73E-2</v>
      </c>
      <c r="C18">
        <f t="shared" si="0"/>
        <v>3517.7399</v>
      </c>
      <c r="D18">
        <f t="shared" si="1"/>
        <v>3605.1507999999999</v>
      </c>
      <c r="E18">
        <v>87.410899999999998</v>
      </c>
      <c r="F18">
        <f t="shared" si="2"/>
        <v>4.6848800000000006E-3</v>
      </c>
      <c r="G18" t="s">
        <v>4</v>
      </c>
      <c r="H18" t="s">
        <v>9</v>
      </c>
      <c r="I18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9" sqref="D9"/>
    </sheetView>
  </sheetViews>
  <sheetFormatPr defaultRowHeight="15" x14ac:dyDescent="0.25"/>
  <cols>
    <col min="1" max="1" width="12.28515625" bestFit="1" customWidth="1"/>
    <col min="2" max="2" width="16.5703125" bestFit="1" customWidth="1"/>
    <col min="3" max="3" width="15.85546875" bestFit="1" customWidth="1"/>
    <col min="4" max="4" width="16.140625" bestFit="1" customWidth="1"/>
    <col min="5" max="5" width="14.42578125" bestFit="1" customWidth="1"/>
    <col min="6" max="6" width="11" bestFit="1" customWidth="1"/>
    <col min="7" max="7" width="12.85546875" bestFit="1" customWidth="1"/>
    <col min="8" max="8" width="10.140625" bestFit="1" customWidth="1"/>
    <col min="9" max="9" width="14.5703125" bestFit="1" customWidth="1"/>
  </cols>
  <sheetData>
    <row r="1" spans="1:9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10</v>
      </c>
    </row>
    <row r="2" spans="1:9" x14ac:dyDescent="0.25">
      <c r="A2">
        <v>692.08280000000002</v>
      </c>
      <c r="B2">
        <v>2.6100000000000002E-2</v>
      </c>
      <c r="C2">
        <f t="shared" ref="C2:C17" si="0">(A2+B2)</f>
        <v>692.10890000000006</v>
      </c>
      <c r="D2">
        <f t="shared" ref="D2:D17" si="1">(C2+E2)</f>
        <v>738.84760000000006</v>
      </c>
      <c r="E2">
        <v>46.738700000000001</v>
      </c>
      <c r="F2">
        <f>(B2/50)*6.28</f>
        <v>3.27816E-3</v>
      </c>
      <c r="G2" t="s">
        <v>4</v>
      </c>
      <c r="H2" t="s">
        <v>9</v>
      </c>
      <c r="I2" t="s">
        <v>11</v>
      </c>
    </row>
    <row r="3" spans="1:9" x14ac:dyDescent="0.25">
      <c r="A3">
        <v>843.80380000000002</v>
      </c>
      <c r="B3">
        <v>2.7E-2</v>
      </c>
      <c r="C3">
        <f t="shared" si="0"/>
        <v>843.83080000000007</v>
      </c>
      <c r="D3">
        <f t="shared" si="1"/>
        <v>915.50010000000009</v>
      </c>
      <c r="E3">
        <v>71.669300000000007</v>
      </c>
      <c r="F3">
        <f t="shared" ref="F3:F21" si="2">(B3/50)*6.28</f>
        <v>3.3912E-3</v>
      </c>
      <c r="G3" t="s">
        <v>4</v>
      </c>
      <c r="H3" t="s">
        <v>9</v>
      </c>
      <c r="I3" t="s">
        <v>11</v>
      </c>
    </row>
    <row r="4" spans="1:9" x14ac:dyDescent="0.25">
      <c r="A4">
        <v>995.52139999999997</v>
      </c>
      <c r="B4">
        <v>2.69E-2</v>
      </c>
      <c r="C4">
        <f t="shared" si="0"/>
        <v>995.54829999999993</v>
      </c>
      <c r="D4">
        <f t="shared" si="1"/>
        <v>1040.809</v>
      </c>
      <c r="E4">
        <v>45.2607</v>
      </c>
      <c r="F4">
        <f t="shared" si="2"/>
        <v>3.37864E-3</v>
      </c>
      <c r="G4" t="s">
        <v>4</v>
      </c>
      <c r="H4" t="s">
        <v>9</v>
      </c>
      <c r="I4" t="s">
        <v>11</v>
      </c>
    </row>
    <row r="5" spans="1:9" x14ac:dyDescent="0.25">
      <c r="A5">
        <v>1118.1713999999999</v>
      </c>
      <c r="B5">
        <v>3.3799999999999997E-2</v>
      </c>
      <c r="C5">
        <f t="shared" si="0"/>
        <v>1118.2051999999999</v>
      </c>
      <c r="D5">
        <f t="shared" si="1"/>
        <v>1181.2822999999999</v>
      </c>
      <c r="E5">
        <v>63.077100000000002</v>
      </c>
      <c r="F5">
        <f t="shared" si="2"/>
        <v>4.2452799999999997E-3</v>
      </c>
      <c r="G5" t="s">
        <v>4</v>
      </c>
      <c r="H5" t="s">
        <v>9</v>
      </c>
      <c r="I5" t="s">
        <v>11</v>
      </c>
    </row>
    <row r="6" spans="1:9" x14ac:dyDescent="0.25">
      <c r="A6">
        <v>1317.1717000000001</v>
      </c>
      <c r="B6">
        <v>2.7300000000000001E-2</v>
      </c>
      <c r="C6">
        <f t="shared" si="0"/>
        <v>1317.1990000000001</v>
      </c>
      <c r="D6">
        <f t="shared" si="1"/>
        <v>1376.3197</v>
      </c>
      <c r="E6">
        <v>59.120699999999999</v>
      </c>
      <c r="F6">
        <f t="shared" si="2"/>
        <v>3.4288800000000005E-3</v>
      </c>
      <c r="G6" t="s">
        <v>4</v>
      </c>
      <c r="H6" t="s">
        <v>9</v>
      </c>
      <c r="I6" t="s">
        <v>11</v>
      </c>
    </row>
    <row r="7" spans="1:9" x14ac:dyDescent="0.25">
      <c r="A7">
        <v>1480.1074000000001</v>
      </c>
      <c r="B7">
        <v>3.3700000000000001E-2</v>
      </c>
      <c r="C7">
        <f t="shared" si="0"/>
        <v>1480.1411000000001</v>
      </c>
      <c r="D7">
        <f t="shared" si="1"/>
        <v>1550.8947000000001</v>
      </c>
      <c r="E7" s="2">
        <v>70.753600000000006</v>
      </c>
      <c r="F7">
        <f t="shared" si="2"/>
        <v>4.2327200000000006E-3</v>
      </c>
      <c r="G7" t="s">
        <v>4</v>
      </c>
      <c r="H7" t="s">
        <v>9</v>
      </c>
      <c r="I7" t="s">
        <v>11</v>
      </c>
    </row>
    <row r="8" spans="1:9" x14ac:dyDescent="0.25">
      <c r="A8">
        <v>1683.7995000000001</v>
      </c>
      <c r="B8">
        <v>3.0700000000000002E-2</v>
      </c>
      <c r="C8">
        <f t="shared" si="0"/>
        <v>1683.8302000000001</v>
      </c>
      <c r="D8">
        <f t="shared" si="1"/>
        <v>1771.3882000000001</v>
      </c>
      <c r="E8">
        <v>87.558000000000007</v>
      </c>
      <c r="F8">
        <f t="shared" si="2"/>
        <v>3.8559200000000005E-3</v>
      </c>
      <c r="G8" t="s">
        <v>4</v>
      </c>
      <c r="H8" t="s">
        <v>9</v>
      </c>
      <c r="I8" t="s">
        <v>11</v>
      </c>
    </row>
    <row r="9" spans="1:9" x14ac:dyDescent="0.25">
      <c r="A9">
        <v>1887.4851000000001</v>
      </c>
      <c r="B9">
        <v>2.9000000000000001E-2</v>
      </c>
      <c r="C9">
        <f t="shared" si="0"/>
        <v>1887.5141000000001</v>
      </c>
      <c r="D9">
        <f t="shared" si="1"/>
        <v>1982.2073</v>
      </c>
      <c r="E9">
        <v>94.693200000000004</v>
      </c>
      <c r="F9">
        <f t="shared" si="2"/>
        <v>3.6424000000000001E-3</v>
      </c>
      <c r="G9" t="s">
        <v>4</v>
      </c>
      <c r="H9" t="s">
        <v>9</v>
      </c>
      <c r="I9" t="s">
        <v>11</v>
      </c>
    </row>
    <row r="10" spans="1:9" x14ac:dyDescent="0.25">
      <c r="A10">
        <v>2091.1595000000002</v>
      </c>
      <c r="B10">
        <v>3.1600000000000003E-2</v>
      </c>
      <c r="C10">
        <f t="shared" si="0"/>
        <v>2091.1911</v>
      </c>
      <c r="D10">
        <f t="shared" si="1"/>
        <v>2186.4101000000001</v>
      </c>
      <c r="E10">
        <v>95.218999999999994</v>
      </c>
      <c r="F10">
        <f t="shared" si="2"/>
        <v>3.9689600000000005E-3</v>
      </c>
      <c r="G10" t="s">
        <v>4</v>
      </c>
      <c r="H10" t="s">
        <v>9</v>
      </c>
      <c r="I10" t="s">
        <v>11</v>
      </c>
    </row>
    <row r="11" spans="1:9" x14ac:dyDescent="0.25">
      <c r="A11">
        <v>2294.8366999999998</v>
      </c>
      <c r="B11">
        <v>3.7100000000000001E-2</v>
      </c>
      <c r="C11">
        <f t="shared" si="0"/>
        <v>2294.8737999999998</v>
      </c>
      <c r="D11">
        <f t="shared" si="1"/>
        <v>2363.7217999999998</v>
      </c>
      <c r="E11">
        <v>68.847999999999999</v>
      </c>
      <c r="F11">
        <f t="shared" si="2"/>
        <v>4.6597600000000006E-3</v>
      </c>
      <c r="G11" t="s">
        <v>4</v>
      </c>
      <c r="H11" t="s">
        <v>9</v>
      </c>
      <c r="I11" t="s">
        <v>11</v>
      </c>
    </row>
    <row r="12" spans="1:9" x14ac:dyDescent="0.25">
      <c r="A12">
        <v>2498.5001000000002</v>
      </c>
      <c r="B12">
        <v>3.3399999999999999E-2</v>
      </c>
      <c r="C12">
        <f t="shared" si="0"/>
        <v>2498.5335</v>
      </c>
      <c r="D12">
        <f t="shared" si="1"/>
        <v>2610.7525999999998</v>
      </c>
      <c r="E12">
        <v>112.2191</v>
      </c>
      <c r="F12">
        <f t="shared" si="2"/>
        <v>4.1950399999999997E-3</v>
      </c>
      <c r="G12" t="s">
        <v>4</v>
      </c>
      <c r="H12" t="s">
        <v>9</v>
      </c>
      <c r="I12" t="s">
        <v>11</v>
      </c>
    </row>
    <row r="13" spans="1:9" x14ac:dyDescent="0.25">
      <c r="A13">
        <v>2702.165</v>
      </c>
      <c r="B13">
        <v>3.6799999999999999E-2</v>
      </c>
      <c r="C13">
        <f t="shared" si="0"/>
        <v>2702.2017999999998</v>
      </c>
      <c r="D13">
        <f t="shared" si="1"/>
        <v>2795.4930999999997</v>
      </c>
      <c r="E13">
        <v>93.291300000000007</v>
      </c>
      <c r="F13">
        <f t="shared" si="2"/>
        <v>4.6220799999999998E-3</v>
      </c>
      <c r="G13" t="s">
        <v>4</v>
      </c>
      <c r="H13" t="s">
        <v>9</v>
      </c>
      <c r="I13" t="s">
        <v>11</v>
      </c>
    </row>
    <row r="14" spans="1:9" x14ac:dyDescent="0.25">
      <c r="A14">
        <v>2905.8276000000001</v>
      </c>
      <c r="B14">
        <v>3.7600000000000001E-2</v>
      </c>
      <c r="C14">
        <f t="shared" si="0"/>
        <v>2905.8652000000002</v>
      </c>
      <c r="D14">
        <f t="shared" si="1"/>
        <v>2997.6413000000002</v>
      </c>
      <c r="E14">
        <v>91.7761</v>
      </c>
      <c r="F14">
        <f t="shared" si="2"/>
        <v>4.7225600000000006E-3</v>
      </c>
      <c r="G14" t="s">
        <v>4</v>
      </c>
      <c r="H14" t="s">
        <v>9</v>
      </c>
      <c r="I14" t="s">
        <v>11</v>
      </c>
    </row>
    <row r="15" spans="1:9" x14ac:dyDescent="0.25">
      <c r="A15">
        <v>3109.4859000000001</v>
      </c>
      <c r="B15">
        <v>4.4900000000000002E-2</v>
      </c>
      <c r="C15">
        <f t="shared" si="0"/>
        <v>3109.5308</v>
      </c>
      <c r="D15">
        <f t="shared" si="1"/>
        <v>3199.7968000000001</v>
      </c>
      <c r="E15">
        <v>90.266000000000005</v>
      </c>
      <c r="F15">
        <f t="shared" si="2"/>
        <v>5.6394400000000008E-3</v>
      </c>
      <c r="G15" t="s">
        <v>4</v>
      </c>
      <c r="H15" t="s">
        <v>9</v>
      </c>
      <c r="I15" t="s">
        <v>11</v>
      </c>
    </row>
    <row r="16" spans="1:9" x14ac:dyDescent="0.25">
      <c r="A16">
        <v>3314.0459999999998</v>
      </c>
      <c r="B16">
        <v>4.2700000000000002E-2</v>
      </c>
      <c r="C16">
        <f t="shared" si="0"/>
        <v>3314.0886999999998</v>
      </c>
      <c r="D16">
        <f t="shared" si="1"/>
        <v>3384.7324999999996</v>
      </c>
      <c r="E16">
        <v>70.643799999999999</v>
      </c>
      <c r="F16">
        <f t="shared" si="2"/>
        <v>5.3631200000000007E-3</v>
      </c>
      <c r="G16" t="s">
        <v>4</v>
      </c>
      <c r="H16" t="s">
        <v>9</v>
      </c>
      <c r="I16" t="s">
        <v>11</v>
      </c>
    </row>
    <row r="17" spans="1:9" x14ac:dyDescent="0.25">
      <c r="A17">
        <v>3517.7026000000001</v>
      </c>
      <c r="B17">
        <v>3.73E-2</v>
      </c>
      <c r="C17">
        <f t="shared" si="0"/>
        <v>3517.7399</v>
      </c>
      <c r="D17">
        <f t="shared" si="1"/>
        <v>3605.1507999999999</v>
      </c>
      <c r="E17">
        <v>87.410899999999998</v>
      </c>
      <c r="F17">
        <f t="shared" si="2"/>
        <v>4.6848800000000006E-3</v>
      </c>
      <c r="G17" t="s">
        <v>4</v>
      </c>
      <c r="H17" t="s">
        <v>9</v>
      </c>
      <c r="I17" t="s">
        <v>11</v>
      </c>
    </row>
    <row r="18" spans="1:9" x14ac:dyDescent="0.25">
      <c r="C18">
        <v>3721.4697999999999</v>
      </c>
      <c r="D18">
        <v>3818.1358</v>
      </c>
      <c r="E18">
        <f>(D18-C18)</f>
        <v>96.666000000000167</v>
      </c>
      <c r="G18" t="s">
        <v>4</v>
      </c>
      <c r="H18" t="s">
        <v>9</v>
      </c>
      <c r="I18" t="s">
        <v>11</v>
      </c>
    </row>
    <row r="19" spans="1:9" x14ac:dyDescent="0.25">
      <c r="A19">
        <v>3925.0886999999998</v>
      </c>
      <c r="B19">
        <v>3.6400000000000002E-2</v>
      </c>
      <c r="C19">
        <f>(A19+B19)</f>
        <v>3925.1250999999997</v>
      </c>
      <c r="D19">
        <f>(C19+E19)</f>
        <v>4005.7143999999998</v>
      </c>
      <c r="E19">
        <v>80.589299999999994</v>
      </c>
      <c r="F19">
        <f t="shared" si="2"/>
        <v>4.5718400000000006E-3</v>
      </c>
      <c r="G19" t="s">
        <v>4</v>
      </c>
      <c r="H19" t="s">
        <v>9</v>
      </c>
      <c r="I19" t="s">
        <v>11</v>
      </c>
    </row>
    <row r="20" spans="1:9" x14ac:dyDescent="0.25">
      <c r="A20">
        <v>4128.7428</v>
      </c>
      <c r="B20">
        <v>3.5499999999999997E-2</v>
      </c>
      <c r="C20">
        <f>(A20+B20)</f>
        <v>4128.7782999999999</v>
      </c>
      <c r="D20">
        <f>(C20+E20)</f>
        <v>4204.1328999999996</v>
      </c>
      <c r="E20">
        <v>75.354600000000005</v>
      </c>
      <c r="F20">
        <f t="shared" si="2"/>
        <v>4.4587999999999997E-3</v>
      </c>
      <c r="G20" t="s">
        <v>4</v>
      </c>
      <c r="H20" t="s">
        <v>9</v>
      </c>
      <c r="I20" t="s">
        <v>11</v>
      </c>
    </row>
    <row r="21" spans="1:9" x14ac:dyDescent="0.25">
      <c r="A21">
        <v>4332.3948</v>
      </c>
      <c r="B21">
        <v>4.2599999999999999E-2</v>
      </c>
      <c r="C21">
        <f>(A21+B21)</f>
        <v>4332.4373999999998</v>
      </c>
      <c r="D21">
        <f>(C21+E21)</f>
        <v>4397.4155000000001</v>
      </c>
      <c r="E21">
        <v>64.978099999999998</v>
      </c>
      <c r="F21">
        <f t="shared" si="2"/>
        <v>5.3505599999999999E-3</v>
      </c>
      <c r="G21" t="s">
        <v>4</v>
      </c>
      <c r="H21" t="s">
        <v>9</v>
      </c>
      <c r="I2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" sqref="F1"/>
    </sheetView>
  </sheetViews>
  <sheetFormatPr defaultRowHeight="15" x14ac:dyDescent="0.25"/>
  <cols>
    <col min="1" max="1" width="16.28515625" bestFit="1" customWidth="1"/>
    <col min="3" max="3" width="10.85546875" bestFit="1" customWidth="1"/>
    <col min="4" max="4" width="11.140625" bestFit="1" customWidth="1"/>
    <col min="5" max="5" width="9" bestFit="1" customWidth="1"/>
  </cols>
  <sheetData>
    <row r="1" spans="1:5" x14ac:dyDescent="0.25">
      <c r="A1" t="s">
        <v>15</v>
      </c>
      <c r="B1" t="s">
        <v>16</v>
      </c>
      <c r="C1" t="s">
        <v>12</v>
      </c>
      <c r="D1" t="s">
        <v>13</v>
      </c>
      <c r="E1" t="s">
        <v>14</v>
      </c>
    </row>
    <row r="2" spans="1:5" x14ac:dyDescent="0.25">
      <c r="C2">
        <v>10</v>
      </c>
      <c r="D2">
        <v>20</v>
      </c>
      <c r="E2" t="s">
        <v>17</v>
      </c>
    </row>
    <row r="3" spans="1:5" x14ac:dyDescent="0.25">
      <c r="C3">
        <v>25</v>
      </c>
      <c r="D3">
        <v>26</v>
      </c>
      <c r="E3" t="s">
        <v>18</v>
      </c>
    </row>
    <row r="4" spans="1:5" x14ac:dyDescent="0.25">
      <c r="C4">
        <v>40</v>
      </c>
      <c r="D4">
        <v>50</v>
      </c>
      <c r="E4" t="s">
        <v>17</v>
      </c>
    </row>
    <row r="5" spans="1:5" x14ac:dyDescent="0.25">
      <c r="C5">
        <v>52</v>
      </c>
      <c r="D5">
        <v>53</v>
      </c>
      <c r="E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Protocol #1</vt:lpstr>
      <vt:lpstr>Interictal Events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Suzie</dc:creator>
  <cp:lastModifiedBy>Michael Chang</cp:lastModifiedBy>
  <dcterms:created xsi:type="dcterms:W3CDTF">2013-07-02T12:54:15Z</dcterms:created>
  <dcterms:modified xsi:type="dcterms:W3CDTF">2018-07-12T00:38:12Z</dcterms:modified>
</cp:coreProperties>
</file>