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SINGH\Desktop\Top Mentor Data Science\Week1-Survey\"/>
    </mc:Choice>
  </mc:AlternateContent>
  <xr:revisionPtr revIDLastSave="0" documentId="13_ncr:1_{CC34664B-20E8-461A-910C-D04D6AA6152D}" xr6:coauthVersionLast="46" xr6:coauthVersionMax="46" xr10:uidLastSave="{00000000-0000-0000-0000-000000000000}"/>
  <bookViews>
    <workbookView xWindow="-108" yWindow="-108" windowWidth="23256" windowHeight="13176" activeTab="2" xr2:uid="{9F908F5A-07BF-430D-B095-B71E490194DF}"/>
  </bookViews>
  <sheets>
    <sheet name="Problem Statement" sheetId="4" r:id="rId1"/>
    <sheet name="Sales Data(Predicted)" sheetId="2" r:id="rId2"/>
    <sheet name="Sales Repo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S69" i="2"/>
  <c r="K18" i="2"/>
  <c r="K17" i="2"/>
  <c r="L7" i="3"/>
  <c r="M7" i="3" s="1"/>
  <c r="L8" i="3"/>
  <c r="L5" i="3"/>
  <c r="M5" i="3" s="1"/>
  <c r="L6" i="3"/>
  <c r="M6" i="3" s="1"/>
  <c r="L4" i="3"/>
  <c r="M4" i="3" s="1"/>
  <c r="K16" i="2"/>
  <c r="K15" i="2"/>
  <c r="H11" i="2"/>
  <c r="H10" i="2"/>
  <c r="K14" i="2" l="1"/>
  <c r="H99" i="2"/>
</calcChain>
</file>

<file path=xl/sharedStrings.xml><?xml version="1.0" encoding="utf-8"?>
<sst xmlns="http://schemas.openxmlformats.org/spreadsheetml/2006/main" count="76" uniqueCount="64">
  <si>
    <t>BTM LAYOUT ,BANGALORE</t>
  </si>
  <si>
    <t>Biryani</t>
  </si>
  <si>
    <t>Maggi</t>
  </si>
  <si>
    <t>Egg Bhujia</t>
  </si>
  <si>
    <t>Omlets</t>
  </si>
  <si>
    <t>Cheese Sandwich</t>
  </si>
  <si>
    <t>Sales</t>
  </si>
  <si>
    <t>Profit</t>
  </si>
  <si>
    <t>Date</t>
  </si>
  <si>
    <t>Items</t>
  </si>
  <si>
    <t>TOTAL</t>
  </si>
  <si>
    <t>Raw Material</t>
  </si>
  <si>
    <t>January</t>
  </si>
  <si>
    <t>February</t>
  </si>
  <si>
    <t>March</t>
  </si>
  <si>
    <t>Staff's Salary</t>
  </si>
  <si>
    <t>RENT</t>
  </si>
  <si>
    <t>Other Expenses</t>
  </si>
  <si>
    <t>Electricity &amp;Water</t>
  </si>
  <si>
    <t>Total Expenses</t>
  </si>
  <si>
    <t>Month Wise Expenses Report</t>
  </si>
  <si>
    <t>Raw Material  cost and Electricity expenses  varies with Months.</t>
  </si>
  <si>
    <t>Monthly Sales</t>
  </si>
  <si>
    <t>Total Sales 3 months</t>
  </si>
  <si>
    <t xml:space="preserve">First 3 MONTHS SALES </t>
  </si>
  <si>
    <t xml:space="preserve">Next 2 Months Sale </t>
  </si>
  <si>
    <t>April</t>
  </si>
  <si>
    <t>May</t>
  </si>
  <si>
    <t xml:space="preserve">April </t>
  </si>
  <si>
    <t>Total Expenses are same but Sales are low.</t>
  </si>
  <si>
    <t>Case Study: BTM LAYOUT, BANGALORE</t>
  </si>
  <si>
    <t>The rent of the shop is 14000 per month.</t>
  </si>
  <si>
    <t>After 4 –5 months down the line the man is making a huge loss in his investment.</t>
  </si>
  <si>
    <t>The Man is very lazy in working hard and also  very poor in any other investment.</t>
  </si>
  <si>
    <t xml:space="preserve"> He has a due of 2 months to pay the rent.The sale has drastically gone down and he is thinking to close the shop.</t>
  </si>
  <si>
    <t>but he stopped after the 2nd month as it stock was not getting out.</t>
  </si>
  <si>
    <t>with a sales of around 300000. In the 1stmonth he was selling veg food also</t>
  </si>
  <si>
    <t>In the first 3 months he make a profit of around 100000</t>
  </si>
  <si>
    <t>A man has took a shop in Rent near BTM Layout</t>
  </si>
  <si>
    <t>Problem Statement</t>
  </si>
  <si>
    <t>Predicted Sales Data</t>
  </si>
  <si>
    <t xml:space="preserve">For 1 st THREE Months JAN,Feb,March in which sales were High. </t>
  </si>
  <si>
    <t>For next 2 Months April &amp; May , Sales goes drastically down</t>
  </si>
  <si>
    <t>Rent Of the outlet is  Rs 14000 .</t>
  </si>
  <si>
    <t>Assuming No. of Workers are 4, with having salary of Rs 7000 per head.</t>
  </si>
  <si>
    <t>1. January Month has the highest sale .</t>
  </si>
  <si>
    <t xml:space="preserve">2.Biryani is  the highest sold item. </t>
  </si>
  <si>
    <t>The man took the shop to sell fast food like -Biryani, Maggie, Egg Bhujia, Omlets, Cheese Sandwich etc</t>
  </si>
  <si>
    <t>He is selling 5 items  naming- Biryani,Maggi Egg Bhujia, Omlets and Cheese Sandwich.</t>
  </si>
  <si>
    <t>and owner facing issues.</t>
  </si>
  <si>
    <t>According to the Data , we can state that</t>
  </si>
  <si>
    <t>3.Maggi and Cheese Sandwich sale went drastically down by the months.</t>
  </si>
  <si>
    <t>4.Sales of Biryani and Omlets are consistent over the time period .</t>
  </si>
  <si>
    <t>5.Total Sales of items decreased by the on going months.</t>
  </si>
  <si>
    <t>Solutions for the Owner:</t>
  </si>
  <si>
    <t>so, Inclusion of more Non-Veg items will bring more customers to the outlet.</t>
  </si>
  <si>
    <t>1. Sales of maggi and  cheese sandwich goes down, that means people are not interested in Veg food.</t>
  </si>
  <si>
    <t>2. By decreasing No. of Workers , savings of Rs 7000 per head will be effective.</t>
  </si>
  <si>
    <t xml:space="preserve">3. As Biryani's and Omlets  sales  is consistent ,so different variations in biryani and Omlets  can be introduced </t>
  </si>
  <si>
    <t xml:space="preserve">4. Increase no. of items  in the menu which has low preparing cost and takes less time and an effective food item. </t>
  </si>
  <si>
    <t>so people can get variety and maximum no. of people can be served and can increase sales and profit.</t>
  </si>
  <si>
    <t>5.Avoid wastage of extra resouces like electricity, raw material and other things which affects the total expenses.</t>
  </si>
  <si>
    <t>Analysis:</t>
  </si>
  <si>
    <t>Points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</si>
</sst>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6"/>
      <color theme="1"/>
      <name val="Bahnschrift SemiCondensed"/>
      <family val="2"/>
    </font>
    <font>
      <b/>
      <sz val="14"/>
      <color theme="4"/>
      <name val="Calibri"/>
      <family val="2"/>
      <scheme val="minor"/>
    </font>
    <font>
      <b/>
      <u val="double"/>
      <sz val="24"/>
      <color theme="5"/>
      <name val="Brush Script MT"/>
      <family val="4"/>
    </font>
    <font>
      <b/>
      <sz val="20"/>
      <color rgb="FFFF0000"/>
      <name val="Lucida Handwriting"/>
      <family val="4"/>
    </font>
    <font>
      <b/>
      <sz val="14"/>
      <color theme="8" tint="-0.499984740745262"/>
      <name val="Gill Sans MT"/>
      <family val="2"/>
    </font>
    <font>
      <sz val="12"/>
      <color theme="1"/>
      <name val="Arial"/>
      <family val="2"/>
    </font>
    <font>
      <b/>
      <sz val="20"/>
      <color theme="4"/>
      <name val="Bookman Old Style"/>
      <family val="1"/>
    </font>
    <font>
      <b/>
      <sz val="16"/>
      <color theme="7" tint="-0.499984740745262"/>
      <name val="Calibri"/>
      <family val="2"/>
      <scheme val="minor"/>
    </font>
    <font>
      <b/>
      <sz val="14"/>
      <color theme="1"/>
      <name val="Bookman Old Style"/>
      <family val="1"/>
    </font>
    <font>
      <sz val="12"/>
      <color theme="1"/>
      <name val="Bookman Old Style"/>
      <family val="1"/>
    </font>
    <font>
      <b/>
      <i/>
      <u/>
      <sz val="12"/>
      <color theme="5" tint="-0.249977111117893"/>
      <name val="Bookman Old Style"/>
      <family val="1"/>
    </font>
    <font>
      <b/>
      <sz val="16"/>
      <color rgb="FFFF0000"/>
      <name val="Bookman Old Style"/>
      <family val="1"/>
    </font>
    <font>
      <sz val="14"/>
      <color theme="1"/>
      <name val="Microsoft Sans Serif"/>
      <family val="2"/>
    </font>
    <font>
      <b/>
      <sz val="14"/>
      <color theme="1"/>
      <name val="Courier New"/>
      <family val="3"/>
    </font>
    <font>
      <b/>
      <sz val="20"/>
      <color theme="4" tint="-0.499984740745262"/>
      <name val="Brush Script MT"/>
      <family val="4"/>
    </font>
    <font>
      <b/>
      <u val="double"/>
      <sz val="20"/>
      <color theme="4"/>
      <name val="Bookman Old Style"/>
      <family val="1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5" fontId="0" fillId="0" borderId="0" xfId="0" applyNumberFormat="1"/>
    <xf numFmtId="15" fontId="0" fillId="3" borderId="0" xfId="0" applyNumberFormat="1" applyFill="1"/>
    <xf numFmtId="0" fontId="3" fillId="6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5" fontId="0" fillId="8" borderId="0" xfId="0" applyNumberFormat="1" applyFill="1"/>
    <xf numFmtId="15" fontId="0" fillId="14" borderId="0" xfId="0" applyNumberFormat="1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1" fillId="18" borderId="0" xfId="0" applyFont="1" applyFill="1"/>
    <xf numFmtId="0" fontId="6" fillId="18" borderId="0" xfId="0" applyFont="1" applyFill="1"/>
    <xf numFmtId="0" fontId="8" fillId="19" borderId="0" xfId="0" applyFont="1" applyFill="1"/>
    <xf numFmtId="0" fontId="5" fillId="20" borderId="0" xfId="0" applyFont="1" applyFill="1"/>
    <xf numFmtId="0" fontId="9" fillId="0" borderId="0" xfId="0" applyFont="1"/>
    <xf numFmtId="0" fontId="10" fillId="19" borderId="0" xfId="0" applyFont="1" applyFill="1"/>
    <xf numFmtId="0" fontId="5" fillId="21" borderId="0" xfId="0" applyFont="1" applyFill="1"/>
    <xf numFmtId="0" fontId="5" fillId="12" borderId="0" xfId="0" applyFont="1" applyFill="1"/>
    <xf numFmtId="15" fontId="0" fillId="22" borderId="0" xfId="0" applyNumberFormat="1" applyFill="1"/>
    <xf numFmtId="15" fontId="0" fillId="9" borderId="0" xfId="0" applyNumberFormat="1" applyFill="1"/>
    <xf numFmtId="0" fontId="8" fillId="0" borderId="0" xfId="0" applyFont="1"/>
    <xf numFmtId="0" fontId="11" fillId="23" borderId="0" xfId="0" applyFont="1" applyFill="1"/>
    <xf numFmtId="0" fontId="7" fillId="9" borderId="0" xfId="0" applyFont="1" applyFill="1"/>
    <xf numFmtId="0" fontId="5" fillId="5" borderId="0" xfId="0" applyFont="1" applyFill="1"/>
    <xf numFmtId="0" fontId="5" fillId="17" borderId="0" xfId="0" applyFont="1" applyFill="1"/>
    <xf numFmtId="0" fontId="8" fillId="9" borderId="0" xfId="0" applyFont="1" applyFill="1"/>
    <xf numFmtId="0" fontId="5" fillId="24" borderId="0" xfId="0" applyFont="1" applyFill="1"/>
    <xf numFmtId="0" fontId="5" fillId="25" borderId="0" xfId="0" applyFont="1" applyFill="1"/>
    <xf numFmtId="0" fontId="8" fillId="24" borderId="0" xfId="0" applyFont="1" applyFill="1"/>
    <xf numFmtId="0" fontId="12" fillId="0" borderId="0" xfId="0" applyFont="1"/>
    <xf numFmtId="0" fontId="13" fillId="0" borderId="0" xfId="0" applyFont="1"/>
    <xf numFmtId="0" fontId="14" fillId="26" borderId="0" xfId="0" applyFont="1" applyFill="1"/>
    <xf numFmtId="0" fontId="0" fillId="26" borderId="0" xfId="0" applyFill="1"/>
    <xf numFmtId="0" fontId="5" fillId="4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27" borderId="0" xfId="0" applyFill="1"/>
    <xf numFmtId="0" fontId="4" fillId="27" borderId="0" xfId="0" applyFont="1" applyFill="1"/>
    <xf numFmtId="0" fontId="4" fillId="12" borderId="0" xfId="0" applyFont="1" applyFill="1"/>
    <xf numFmtId="0" fontId="15" fillId="13" borderId="0" xfId="0" applyFont="1" applyFill="1"/>
    <xf numFmtId="0" fontId="4" fillId="13" borderId="0" xfId="0" applyFont="1" applyFill="1"/>
    <xf numFmtId="0" fontId="16" fillId="27" borderId="0" xfId="0" applyFont="1" applyFill="1"/>
    <xf numFmtId="0" fontId="17" fillId="27" borderId="0" xfId="0" applyFont="1" applyFill="1"/>
    <xf numFmtId="0" fontId="19" fillId="12" borderId="0" xfId="0" applyFont="1" applyFill="1"/>
    <xf numFmtId="0" fontId="20" fillId="12" borderId="0" xfId="0" applyFont="1" applyFill="1"/>
    <xf numFmtId="0" fontId="21" fillId="0" borderId="0" xfId="0" applyFont="1"/>
    <xf numFmtId="0" fontId="22" fillId="13" borderId="0" xfId="0" applyFont="1" applyFill="1"/>
    <xf numFmtId="0" fontId="24" fillId="0" borderId="0" xfId="0" applyFont="1"/>
    <xf numFmtId="0" fontId="23" fillId="18" borderId="0" xfId="0" applyFont="1" applyFill="1"/>
    <xf numFmtId="0" fontId="25" fillId="27" borderId="0" xfId="0" applyFont="1" applyFill="1"/>
    <xf numFmtId="0" fontId="18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90D7-A884-49B2-B506-2ACCE7CDE85F}">
  <dimension ref="B5:W19"/>
  <sheetViews>
    <sheetView workbookViewId="0">
      <selection activeCell="M23" sqref="M23"/>
    </sheetView>
  </sheetViews>
  <sheetFormatPr defaultRowHeight="14.4" x14ac:dyDescent="0.3"/>
  <cols>
    <col min="1" max="16384" width="8.88671875" style="44"/>
  </cols>
  <sheetData>
    <row r="5" spans="2:23" ht="25.2" x14ac:dyDescent="0.45">
      <c r="I5" s="57" t="s">
        <v>30</v>
      </c>
    </row>
    <row r="6" spans="2:23" ht="25.2" x14ac:dyDescent="0.45">
      <c r="I6" s="49"/>
    </row>
    <row r="9" spans="2:23" ht="21" x14ac:dyDescent="0.4">
      <c r="B9" s="50" t="s">
        <v>39</v>
      </c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2:23" ht="15.6" x14ac:dyDescent="0.3">
      <c r="B10" s="47" t="s">
        <v>38</v>
      </c>
      <c r="C10" s="47"/>
      <c r="D10" s="47"/>
      <c r="E10" s="47"/>
      <c r="F10" s="47"/>
      <c r="G10" s="48"/>
      <c r="H10" s="48"/>
      <c r="I10" s="48"/>
      <c r="J10" s="48"/>
      <c r="K10" s="48"/>
      <c r="L10" s="48"/>
      <c r="M10" s="8"/>
      <c r="O10" s="52" t="s">
        <v>40</v>
      </c>
      <c r="P10" s="51"/>
      <c r="Q10" s="51"/>
      <c r="R10" s="51"/>
      <c r="S10" s="51"/>
      <c r="T10" s="51"/>
      <c r="U10" s="51"/>
      <c r="V10" s="51"/>
      <c r="W10" s="46"/>
    </row>
    <row r="11" spans="2:23" ht="15.6" x14ac:dyDescent="0.3">
      <c r="B11" s="48" t="s">
        <v>31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8"/>
      <c r="O11" s="51" t="s">
        <v>41</v>
      </c>
      <c r="P11" s="51"/>
      <c r="Q11" s="51"/>
      <c r="R11" s="51"/>
      <c r="S11" s="51"/>
      <c r="T11" s="51"/>
      <c r="U11" s="51"/>
      <c r="V11" s="51"/>
      <c r="W11" s="46"/>
    </row>
    <row r="12" spans="2:23" ht="15.6" x14ac:dyDescent="0.3">
      <c r="B12" s="48" t="s">
        <v>47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8"/>
      <c r="O12" s="51" t="s">
        <v>42</v>
      </c>
      <c r="P12" s="51"/>
      <c r="Q12" s="51"/>
      <c r="R12" s="51"/>
      <c r="S12" s="51"/>
      <c r="T12" s="51"/>
      <c r="U12" s="51"/>
      <c r="V12" s="51"/>
      <c r="W12" s="46"/>
    </row>
    <row r="13" spans="2:23" ht="15.6" x14ac:dyDescent="0.3">
      <c r="B13" s="48" t="s">
        <v>37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8"/>
      <c r="O13" s="51" t="s">
        <v>49</v>
      </c>
      <c r="P13" s="51"/>
      <c r="Q13" s="51"/>
      <c r="R13" s="51"/>
      <c r="S13" s="51"/>
      <c r="T13" s="51"/>
      <c r="U13" s="51"/>
      <c r="V13" s="51"/>
      <c r="W13" s="46"/>
    </row>
    <row r="14" spans="2:23" ht="15.6" x14ac:dyDescent="0.3">
      <c r="B14" s="48" t="s">
        <v>36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8"/>
      <c r="O14" s="46" t="s">
        <v>48</v>
      </c>
      <c r="P14" s="46"/>
      <c r="Q14" s="46"/>
      <c r="R14" s="46"/>
      <c r="S14" s="46"/>
      <c r="T14" s="46"/>
      <c r="U14" s="46"/>
      <c r="V14" s="46"/>
      <c r="W14" s="46"/>
    </row>
    <row r="15" spans="2:23" ht="15.6" x14ac:dyDescent="0.3">
      <c r="B15" s="48" t="s">
        <v>35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8"/>
      <c r="O15" s="46"/>
      <c r="P15" s="46"/>
      <c r="Q15" s="46"/>
      <c r="R15" s="46"/>
      <c r="S15" s="46"/>
      <c r="T15" s="46"/>
      <c r="U15" s="46"/>
      <c r="V15" s="46"/>
      <c r="W15" s="46"/>
    </row>
    <row r="16" spans="2:23" ht="15.6" x14ac:dyDescent="0.3">
      <c r="B16" s="48" t="s">
        <v>32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8"/>
    </row>
    <row r="17" spans="2:13" ht="15.6" x14ac:dyDescent="0.3">
      <c r="B17" s="48" t="s">
        <v>34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8"/>
    </row>
    <row r="18" spans="2:13" ht="15.6" x14ac:dyDescent="0.3">
      <c r="B18" s="48" t="s">
        <v>33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8"/>
    </row>
    <row r="19" spans="2:13" ht="15.6" x14ac:dyDescent="0.3">
      <c r="C19" s="45"/>
      <c r="D19" s="45"/>
      <c r="E19" s="45"/>
      <c r="F19" s="45"/>
      <c r="G19" s="45"/>
      <c r="H19" s="45"/>
      <c r="I19" s="45"/>
      <c r="J19" s="45"/>
      <c r="K19" s="45"/>
      <c r="L19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F478-50C0-4237-86F3-96BF1518DE36}">
  <dimension ref="B4:S317"/>
  <sheetViews>
    <sheetView topLeftCell="C5" zoomScale="99" zoomScaleNormal="99" workbookViewId="0">
      <selection activeCell="H5" sqref="H5"/>
    </sheetView>
  </sheetViews>
  <sheetFormatPr defaultRowHeight="14.4" x14ac:dyDescent="0.3"/>
  <cols>
    <col min="1" max="1" width="9.21875" customWidth="1"/>
    <col min="2" max="2" width="15.109375" customWidth="1"/>
    <col min="3" max="3" width="15.21875" customWidth="1"/>
    <col min="4" max="4" width="13.5546875" customWidth="1"/>
    <col min="5" max="5" width="12.21875" customWidth="1"/>
    <col min="6" max="6" width="12.6640625" customWidth="1"/>
    <col min="7" max="7" width="18.6640625" customWidth="1"/>
    <col min="8" max="8" width="16.33203125" customWidth="1"/>
    <col min="10" max="10" width="14.6640625" customWidth="1"/>
    <col min="11" max="11" width="15.5546875" customWidth="1"/>
    <col min="13" max="13" width="14.77734375" customWidth="1"/>
    <col min="14" max="15" width="11.6640625" customWidth="1"/>
    <col min="16" max="16" width="11.88671875" customWidth="1"/>
    <col min="17" max="17" width="10.88671875" customWidth="1"/>
    <col min="18" max="18" width="9.6640625" customWidth="1"/>
    <col min="19" max="19" width="9.88671875" customWidth="1"/>
  </cols>
  <sheetData>
    <row r="4" spans="2:19" ht="27" x14ac:dyDescent="0.6">
      <c r="B4" s="20" t="s">
        <v>24</v>
      </c>
      <c r="C4" s="14"/>
      <c r="G4" s="35" t="s">
        <v>0</v>
      </c>
      <c r="M4" s="36" t="s">
        <v>25</v>
      </c>
      <c r="N4" s="37"/>
      <c r="O4" s="37"/>
    </row>
    <row r="5" spans="2:19" ht="23.4" x14ac:dyDescent="0.45">
      <c r="D5" s="3" t="s">
        <v>9</v>
      </c>
    </row>
    <row r="6" spans="2:19" ht="18" x14ac:dyDescent="0.35">
      <c r="B6" s="39" t="s">
        <v>8</v>
      </c>
      <c r="C6" s="38" t="s">
        <v>1</v>
      </c>
      <c r="D6" s="28" t="s">
        <v>2</v>
      </c>
      <c r="E6" s="40" t="s">
        <v>3</v>
      </c>
      <c r="F6" s="41" t="s">
        <v>4</v>
      </c>
      <c r="G6" s="42" t="s">
        <v>5</v>
      </c>
      <c r="H6" s="43" t="s">
        <v>10</v>
      </c>
      <c r="M6" s="39" t="s">
        <v>8</v>
      </c>
      <c r="N6" s="38" t="s">
        <v>1</v>
      </c>
      <c r="O6" s="28" t="s">
        <v>2</v>
      </c>
      <c r="P6" s="40" t="s">
        <v>3</v>
      </c>
      <c r="Q6" s="41" t="s">
        <v>4</v>
      </c>
      <c r="R6" s="42" t="s">
        <v>5</v>
      </c>
      <c r="S6" s="43" t="s">
        <v>10</v>
      </c>
    </row>
    <row r="7" spans="2:19" x14ac:dyDescent="0.3">
      <c r="B7" s="2">
        <v>44197</v>
      </c>
      <c r="C7" s="8">
        <v>1412</v>
      </c>
      <c r="D7" s="8">
        <v>261</v>
      </c>
      <c r="E7" s="8">
        <v>242</v>
      </c>
      <c r="F7" s="8">
        <v>935</v>
      </c>
      <c r="G7" s="8">
        <v>746</v>
      </c>
      <c r="H7" s="6">
        <v>3596</v>
      </c>
      <c r="M7" s="23">
        <v>43922</v>
      </c>
      <c r="N7" s="8">
        <v>104</v>
      </c>
      <c r="O7" s="7">
        <v>0</v>
      </c>
      <c r="P7" s="8">
        <v>653</v>
      </c>
      <c r="Q7" s="8">
        <v>640</v>
      </c>
      <c r="R7" s="7">
        <v>0</v>
      </c>
      <c r="S7" s="11">
        <v>1397</v>
      </c>
    </row>
    <row r="8" spans="2:19" x14ac:dyDescent="0.3">
      <c r="B8" s="2">
        <v>44198</v>
      </c>
      <c r="C8" s="8">
        <v>1087</v>
      </c>
      <c r="D8" s="8">
        <v>237</v>
      </c>
      <c r="E8" s="8">
        <v>736</v>
      </c>
      <c r="F8" s="8">
        <v>670</v>
      </c>
      <c r="G8" s="8">
        <v>1034</v>
      </c>
      <c r="H8" s="6">
        <v>3764</v>
      </c>
      <c r="M8" s="23">
        <v>43923</v>
      </c>
      <c r="N8" s="8">
        <v>278</v>
      </c>
      <c r="O8" s="7">
        <v>0</v>
      </c>
      <c r="P8" s="8">
        <v>612</v>
      </c>
      <c r="Q8" s="8">
        <v>470</v>
      </c>
      <c r="R8" s="7">
        <v>0</v>
      </c>
      <c r="S8" s="11">
        <v>1360</v>
      </c>
    </row>
    <row r="9" spans="2:19" x14ac:dyDescent="0.3">
      <c r="B9" s="2">
        <v>44199</v>
      </c>
      <c r="C9" s="8">
        <v>1823</v>
      </c>
      <c r="D9" s="8">
        <v>427</v>
      </c>
      <c r="E9" s="8">
        <v>1252</v>
      </c>
      <c r="F9" s="8">
        <v>955</v>
      </c>
      <c r="G9" s="8">
        <v>1074</v>
      </c>
      <c r="H9" s="6">
        <v>5531</v>
      </c>
      <c r="M9" s="23">
        <v>43924</v>
      </c>
      <c r="N9" s="8">
        <v>203</v>
      </c>
      <c r="O9" s="7">
        <v>0</v>
      </c>
      <c r="P9" s="8">
        <v>755</v>
      </c>
      <c r="Q9" s="8">
        <v>395</v>
      </c>
      <c r="R9" s="7">
        <v>0</v>
      </c>
      <c r="S9" s="11">
        <v>1353</v>
      </c>
    </row>
    <row r="10" spans="2:19" x14ac:dyDescent="0.3">
      <c r="B10" s="2">
        <v>44200</v>
      </c>
      <c r="C10" s="8">
        <v>1507</v>
      </c>
      <c r="D10" s="8">
        <v>188</v>
      </c>
      <c r="E10" s="8">
        <v>1050</v>
      </c>
      <c r="F10" s="8">
        <v>702</v>
      </c>
      <c r="G10" s="8">
        <v>743</v>
      </c>
      <c r="H10" s="6">
        <f>SUM(C10:G10)</f>
        <v>4190</v>
      </c>
      <c r="M10" s="23">
        <v>43925</v>
      </c>
      <c r="N10" s="8">
        <v>303</v>
      </c>
      <c r="O10" s="7">
        <v>0</v>
      </c>
      <c r="P10" s="8">
        <v>663</v>
      </c>
      <c r="Q10" s="8">
        <v>699</v>
      </c>
      <c r="R10" s="7">
        <v>0</v>
      </c>
      <c r="S10" s="11">
        <v>1665</v>
      </c>
    </row>
    <row r="11" spans="2:19" x14ac:dyDescent="0.3">
      <c r="B11" s="2">
        <v>44201</v>
      </c>
      <c r="C11" s="8">
        <v>1535</v>
      </c>
      <c r="D11" s="8">
        <v>197</v>
      </c>
      <c r="E11" s="8">
        <v>290</v>
      </c>
      <c r="F11" s="8">
        <v>968</v>
      </c>
      <c r="G11" s="8">
        <v>725</v>
      </c>
      <c r="H11" s="6">
        <f>SUM(C11:G11)</f>
        <v>3715</v>
      </c>
      <c r="M11" s="23">
        <v>43926</v>
      </c>
      <c r="N11" s="8">
        <v>306</v>
      </c>
      <c r="O11" s="7">
        <v>0</v>
      </c>
      <c r="P11" s="8">
        <v>557</v>
      </c>
      <c r="Q11" s="8">
        <v>755</v>
      </c>
      <c r="R11" s="7">
        <v>0</v>
      </c>
      <c r="S11" s="11">
        <v>1618</v>
      </c>
    </row>
    <row r="12" spans="2:19" x14ac:dyDescent="0.3">
      <c r="B12" s="2">
        <v>44202</v>
      </c>
      <c r="C12" s="8">
        <v>1540</v>
      </c>
      <c r="D12" s="8">
        <v>108</v>
      </c>
      <c r="E12" s="8">
        <v>292</v>
      </c>
      <c r="F12" s="8">
        <v>987</v>
      </c>
      <c r="G12" s="8">
        <v>937</v>
      </c>
      <c r="H12" s="6">
        <v>3864</v>
      </c>
      <c r="M12" s="23">
        <v>43927</v>
      </c>
      <c r="N12" s="8">
        <v>341</v>
      </c>
      <c r="O12" s="7">
        <v>0</v>
      </c>
      <c r="P12" s="8">
        <v>671</v>
      </c>
      <c r="Q12" s="8">
        <v>404</v>
      </c>
      <c r="R12" s="7">
        <v>0</v>
      </c>
      <c r="S12" s="11">
        <v>1416</v>
      </c>
    </row>
    <row r="13" spans="2:19" ht="18" x14ac:dyDescent="0.35">
      <c r="B13" s="2">
        <v>44203</v>
      </c>
      <c r="C13" s="8">
        <v>1331</v>
      </c>
      <c r="D13" s="8">
        <v>181</v>
      </c>
      <c r="E13" s="8">
        <v>318</v>
      </c>
      <c r="F13" s="8">
        <v>862</v>
      </c>
      <c r="G13" s="8">
        <v>605</v>
      </c>
      <c r="H13" s="6">
        <v>3297</v>
      </c>
      <c r="J13" s="38" t="s">
        <v>22</v>
      </c>
      <c r="M13" s="23">
        <v>43928</v>
      </c>
      <c r="N13" s="8">
        <v>355</v>
      </c>
      <c r="O13" s="7">
        <v>0</v>
      </c>
      <c r="P13" s="8">
        <v>463</v>
      </c>
      <c r="Q13" s="8">
        <v>466</v>
      </c>
      <c r="R13" s="7">
        <v>0</v>
      </c>
      <c r="S13" s="11">
        <v>1284</v>
      </c>
    </row>
    <row r="14" spans="2:19" ht="18" x14ac:dyDescent="0.35">
      <c r="B14" s="2">
        <v>44204</v>
      </c>
      <c r="C14" s="8">
        <v>1047</v>
      </c>
      <c r="D14" s="8">
        <v>230</v>
      </c>
      <c r="E14" s="8">
        <v>1130</v>
      </c>
      <c r="F14" s="8">
        <v>836</v>
      </c>
      <c r="G14" s="8">
        <v>770</v>
      </c>
      <c r="H14" s="6">
        <v>4013</v>
      </c>
      <c r="J14" s="18" t="s">
        <v>12</v>
      </c>
      <c r="K14" s="18">
        <f>SUM(H7:H37)</f>
        <v>118246</v>
      </c>
      <c r="M14" s="23">
        <v>43929</v>
      </c>
      <c r="N14" s="8">
        <v>319</v>
      </c>
      <c r="O14" s="7">
        <v>0</v>
      </c>
      <c r="P14" s="8">
        <v>427</v>
      </c>
      <c r="Q14" s="8">
        <v>651</v>
      </c>
      <c r="R14" s="7">
        <v>0</v>
      </c>
      <c r="S14" s="11">
        <v>1397</v>
      </c>
    </row>
    <row r="15" spans="2:19" ht="18" x14ac:dyDescent="0.35">
      <c r="B15" s="2">
        <v>44205</v>
      </c>
      <c r="C15" s="8">
        <v>1173</v>
      </c>
      <c r="D15" s="8">
        <v>217</v>
      </c>
      <c r="E15" s="8">
        <v>337</v>
      </c>
      <c r="F15" s="8">
        <v>749</v>
      </c>
      <c r="G15" s="8">
        <v>1032</v>
      </c>
      <c r="H15" s="6">
        <v>3508</v>
      </c>
      <c r="J15" s="18" t="s">
        <v>13</v>
      </c>
      <c r="K15" s="18">
        <f>SUM(H38:H65)</f>
        <v>103565</v>
      </c>
      <c r="M15" s="23">
        <v>43930</v>
      </c>
      <c r="N15" s="8">
        <v>351</v>
      </c>
      <c r="O15" s="7">
        <v>0</v>
      </c>
      <c r="P15" s="8">
        <v>702</v>
      </c>
      <c r="Q15" s="8">
        <v>581</v>
      </c>
      <c r="R15" s="7">
        <v>0</v>
      </c>
      <c r="S15" s="11">
        <v>1634</v>
      </c>
    </row>
    <row r="16" spans="2:19" ht="18" x14ac:dyDescent="0.35">
      <c r="B16" s="2">
        <v>44206</v>
      </c>
      <c r="C16" s="8">
        <v>1557</v>
      </c>
      <c r="D16" s="8">
        <v>316</v>
      </c>
      <c r="E16" s="8">
        <v>203</v>
      </c>
      <c r="F16" s="8">
        <v>929</v>
      </c>
      <c r="G16" s="8">
        <v>606</v>
      </c>
      <c r="H16" s="6">
        <v>3611</v>
      </c>
      <c r="J16" s="18" t="s">
        <v>14</v>
      </c>
      <c r="K16" s="18">
        <f>SUM(H66:H96)</f>
        <v>91082</v>
      </c>
      <c r="M16" s="23">
        <v>43931</v>
      </c>
      <c r="N16" s="8">
        <v>307</v>
      </c>
      <c r="O16" s="7">
        <v>0</v>
      </c>
      <c r="P16" s="8">
        <v>392</v>
      </c>
      <c r="Q16" s="8">
        <v>483</v>
      </c>
      <c r="R16" s="7">
        <v>0</v>
      </c>
      <c r="S16" s="11">
        <v>1182</v>
      </c>
    </row>
    <row r="17" spans="2:19" ht="18" x14ac:dyDescent="0.35">
      <c r="B17" s="2">
        <v>44207</v>
      </c>
      <c r="C17" s="8">
        <v>1228</v>
      </c>
      <c r="D17" s="8">
        <v>517</v>
      </c>
      <c r="E17" s="8">
        <v>159</v>
      </c>
      <c r="F17" s="8">
        <v>710</v>
      </c>
      <c r="G17" s="8">
        <v>664</v>
      </c>
      <c r="H17" s="6">
        <v>3278</v>
      </c>
      <c r="J17" s="21" t="s">
        <v>28</v>
      </c>
      <c r="K17" s="22">
        <f>SUM(S7:S36)</f>
        <v>39744</v>
      </c>
      <c r="M17" s="23">
        <v>43932</v>
      </c>
      <c r="N17" s="8">
        <v>153</v>
      </c>
      <c r="O17" s="7">
        <v>0</v>
      </c>
      <c r="P17" s="8">
        <v>494</v>
      </c>
      <c r="Q17" s="8">
        <v>511</v>
      </c>
      <c r="R17" s="7">
        <v>0</v>
      </c>
      <c r="S17" s="11">
        <v>1158</v>
      </c>
    </row>
    <row r="18" spans="2:19" ht="18" x14ac:dyDescent="0.35">
      <c r="B18" s="2">
        <v>44208</v>
      </c>
      <c r="C18" s="8">
        <v>1677</v>
      </c>
      <c r="D18" s="8">
        <v>408</v>
      </c>
      <c r="E18" s="8">
        <v>326</v>
      </c>
      <c r="F18" s="8">
        <v>753</v>
      </c>
      <c r="G18" s="8">
        <v>974</v>
      </c>
      <c r="H18" s="6">
        <v>4138</v>
      </c>
      <c r="J18" s="21" t="s">
        <v>27</v>
      </c>
      <c r="K18" s="22">
        <f>SUM(S37:S67)</f>
        <v>36171</v>
      </c>
      <c r="M18" s="23">
        <v>43933</v>
      </c>
      <c r="N18" s="8">
        <v>181</v>
      </c>
      <c r="O18" s="7">
        <v>0</v>
      </c>
      <c r="P18" s="8">
        <v>368</v>
      </c>
      <c r="Q18" s="8">
        <v>633</v>
      </c>
      <c r="R18" s="7">
        <v>0</v>
      </c>
      <c r="S18" s="11">
        <v>1182</v>
      </c>
    </row>
    <row r="19" spans="2:19" x14ac:dyDescent="0.3">
      <c r="B19" s="2">
        <v>44209</v>
      </c>
      <c r="C19" s="8">
        <v>1069</v>
      </c>
      <c r="D19" s="8">
        <v>554</v>
      </c>
      <c r="E19" s="8">
        <v>276</v>
      </c>
      <c r="F19" s="8">
        <v>971</v>
      </c>
      <c r="G19" s="8">
        <v>487</v>
      </c>
      <c r="H19" s="6">
        <v>3357</v>
      </c>
      <c r="M19" s="23">
        <v>43934</v>
      </c>
      <c r="N19" s="8">
        <v>240</v>
      </c>
      <c r="O19" s="7">
        <v>0</v>
      </c>
      <c r="P19" s="8">
        <v>479</v>
      </c>
      <c r="Q19" s="8">
        <v>588</v>
      </c>
      <c r="R19" s="7">
        <v>0</v>
      </c>
      <c r="S19" s="11">
        <v>1307</v>
      </c>
    </row>
    <row r="20" spans="2:19" x14ac:dyDescent="0.3">
      <c r="B20" s="2">
        <v>44210</v>
      </c>
      <c r="C20" s="8">
        <v>1306</v>
      </c>
      <c r="D20" s="8">
        <v>436</v>
      </c>
      <c r="E20" s="8">
        <v>564</v>
      </c>
      <c r="F20" s="8">
        <v>753</v>
      </c>
      <c r="G20" s="8">
        <v>593</v>
      </c>
      <c r="H20" s="6">
        <v>3652</v>
      </c>
      <c r="M20" s="23">
        <v>43935</v>
      </c>
      <c r="N20" s="8">
        <v>257</v>
      </c>
      <c r="O20" s="7">
        <v>0</v>
      </c>
      <c r="P20" s="8">
        <v>531</v>
      </c>
      <c r="Q20" s="8">
        <v>789</v>
      </c>
      <c r="R20" s="7">
        <v>0</v>
      </c>
      <c r="S20" s="11">
        <v>1577</v>
      </c>
    </row>
    <row r="21" spans="2:19" x14ac:dyDescent="0.3">
      <c r="B21" s="2">
        <v>44211</v>
      </c>
      <c r="C21" s="8">
        <v>1413</v>
      </c>
      <c r="D21" s="8">
        <v>118</v>
      </c>
      <c r="E21" s="8">
        <v>1256</v>
      </c>
      <c r="F21" s="8">
        <v>922</v>
      </c>
      <c r="G21" s="8">
        <v>558</v>
      </c>
      <c r="H21" s="6">
        <v>4267</v>
      </c>
      <c r="M21" s="23">
        <v>43936</v>
      </c>
      <c r="N21" s="8">
        <v>157</v>
      </c>
      <c r="O21" s="7">
        <v>0</v>
      </c>
      <c r="P21" s="8">
        <v>553</v>
      </c>
      <c r="Q21" s="8">
        <v>573</v>
      </c>
      <c r="R21" s="7">
        <v>0</v>
      </c>
      <c r="S21" s="11">
        <v>1283</v>
      </c>
    </row>
    <row r="22" spans="2:19" x14ac:dyDescent="0.3">
      <c r="B22" s="2">
        <v>44212</v>
      </c>
      <c r="C22" s="8">
        <v>1210</v>
      </c>
      <c r="D22" s="8">
        <v>91</v>
      </c>
      <c r="E22" s="8">
        <v>330</v>
      </c>
      <c r="F22" s="8">
        <v>851</v>
      </c>
      <c r="G22" s="8">
        <v>656</v>
      </c>
      <c r="H22" s="6">
        <v>3138</v>
      </c>
      <c r="M22" s="23">
        <v>43937</v>
      </c>
      <c r="N22" s="8">
        <v>147</v>
      </c>
      <c r="O22" s="7">
        <v>0</v>
      </c>
      <c r="P22" s="8">
        <v>347</v>
      </c>
      <c r="Q22" s="8">
        <v>523</v>
      </c>
      <c r="R22" s="7">
        <v>0</v>
      </c>
      <c r="S22" s="11">
        <v>1017</v>
      </c>
    </row>
    <row r="23" spans="2:19" x14ac:dyDescent="0.3">
      <c r="B23" s="2">
        <v>44213</v>
      </c>
      <c r="C23" s="8">
        <v>1012</v>
      </c>
      <c r="D23" s="8">
        <v>338</v>
      </c>
      <c r="E23" s="8">
        <v>818</v>
      </c>
      <c r="F23" s="8">
        <v>844</v>
      </c>
      <c r="G23" s="8">
        <v>735</v>
      </c>
      <c r="H23" s="6">
        <v>3747</v>
      </c>
      <c r="M23" s="23">
        <v>43938</v>
      </c>
      <c r="N23" s="8">
        <v>297</v>
      </c>
      <c r="O23" s="7">
        <v>0</v>
      </c>
      <c r="P23" s="8">
        <v>340</v>
      </c>
      <c r="Q23" s="8">
        <v>699</v>
      </c>
      <c r="R23" s="7">
        <v>0</v>
      </c>
      <c r="S23" s="11">
        <v>1336</v>
      </c>
    </row>
    <row r="24" spans="2:19" x14ac:dyDescent="0.3">
      <c r="B24" s="2">
        <v>44214</v>
      </c>
      <c r="C24" s="8">
        <v>1649</v>
      </c>
      <c r="D24" s="8">
        <v>350</v>
      </c>
      <c r="E24" s="8">
        <v>812</v>
      </c>
      <c r="F24" s="8">
        <v>735</v>
      </c>
      <c r="G24" s="8">
        <v>996</v>
      </c>
      <c r="H24" s="6">
        <v>4542</v>
      </c>
      <c r="M24" s="23">
        <v>43939</v>
      </c>
      <c r="N24" s="8">
        <v>198</v>
      </c>
      <c r="O24" s="7">
        <v>0</v>
      </c>
      <c r="P24" s="8">
        <v>454</v>
      </c>
      <c r="Q24" s="8">
        <v>790</v>
      </c>
      <c r="R24" s="7">
        <v>0</v>
      </c>
      <c r="S24" s="11">
        <v>1442</v>
      </c>
    </row>
    <row r="25" spans="2:19" x14ac:dyDescent="0.3">
      <c r="B25" s="2">
        <v>44215</v>
      </c>
      <c r="C25" s="8">
        <v>992</v>
      </c>
      <c r="D25" s="8">
        <v>461</v>
      </c>
      <c r="E25" s="8">
        <v>852</v>
      </c>
      <c r="F25" s="8">
        <v>699</v>
      </c>
      <c r="G25" s="8">
        <v>1089</v>
      </c>
      <c r="H25" s="6">
        <v>4093</v>
      </c>
      <c r="M25" s="23">
        <v>43940</v>
      </c>
      <c r="N25" s="8">
        <v>373</v>
      </c>
      <c r="O25" s="7">
        <v>0</v>
      </c>
      <c r="P25" s="8">
        <v>549</v>
      </c>
      <c r="Q25" s="8">
        <v>454</v>
      </c>
      <c r="R25" s="7">
        <v>0</v>
      </c>
      <c r="S25" s="11">
        <v>1376</v>
      </c>
    </row>
    <row r="26" spans="2:19" x14ac:dyDescent="0.3">
      <c r="B26" s="2">
        <v>44216</v>
      </c>
      <c r="C26" s="8">
        <v>1788</v>
      </c>
      <c r="D26" s="8">
        <v>557</v>
      </c>
      <c r="E26" s="8">
        <v>742</v>
      </c>
      <c r="F26" s="8">
        <v>680</v>
      </c>
      <c r="G26" s="8">
        <v>222</v>
      </c>
      <c r="H26" s="6">
        <v>3989</v>
      </c>
      <c r="M26" s="23">
        <v>43941</v>
      </c>
      <c r="N26" s="8">
        <v>170</v>
      </c>
      <c r="O26" s="7">
        <v>0</v>
      </c>
      <c r="P26" s="8">
        <v>508</v>
      </c>
      <c r="Q26" s="8">
        <v>445</v>
      </c>
      <c r="R26" s="7">
        <v>0</v>
      </c>
      <c r="S26" s="11">
        <v>1123</v>
      </c>
    </row>
    <row r="27" spans="2:19" x14ac:dyDescent="0.3">
      <c r="B27" s="2">
        <v>44217</v>
      </c>
      <c r="C27" s="8">
        <v>1492</v>
      </c>
      <c r="D27" s="8">
        <v>538</v>
      </c>
      <c r="E27" s="8">
        <v>517</v>
      </c>
      <c r="F27" s="8">
        <v>936</v>
      </c>
      <c r="G27" s="8">
        <v>481</v>
      </c>
      <c r="H27" s="6">
        <v>3964</v>
      </c>
      <c r="M27" s="23">
        <v>43942</v>
      </c>
      <c r="N27" s="8">
        <v>252</v>
      </c>
      <c r="O27" s="7">
        <v>0</v>
      </c>
      <c r="P27" s="8">
        <v>481</v>
      </c>
      <c r="Q27" s="8">
        <v>648</v>
      </c>
      <c r="R27" s="7">
        <v>0</v>
      </c>
      <c r="S27" s="11">
        <v>1381</v>
      </c>
    </row>
    <row r="28" spans="2:19" x14ac:dyDescent="0.3">
      <c r="B28" s="2">
        <v>44218</v>
      </c>
      <c r="C28" s="8">
        <v>1837</v>
      </c>
      <c r="D28" s="8">
        <v>144</v>
      </c>
      <c r="E28" s="8">
        <v>1206</v>
      </c>
      <c r="F28" s="8">
        <v>795</v>
      </c>
      <c r="G28" s="8">
        <v>417</v>
      </c>
      <c r="H28" s="6">
        <v>4399</v>
      </c>
      <c r="M28" s="23">
        <v>43943</v>
      </c>
      <c r="N28" s="8">
        <v>358</v>
      </c>
      <c r="O28" s="7">
        <v>0</v>
      </c>
      <c r="P28" s="8">
        <v>169</v>
      </c>
      <c r="Q28" s="8">
        <v>782</v>
      </c>
      <c r="R28" s="7">
        <v>0</v>
      </c>
      <c r="S28" s="11">
        <v>1309</v>
      </c>
    </row>
    <row r="29" spans="2:19" x14ac:dyDescent="0.3">
      <c r="B29" s="2">
        <v>44219</v>
      </c>
      <c r="C29" s="8">
        <v>1816</v>
      </c>
      <c r="D29" s="8">
        <v>149</v>
      </c>
      <c r="E29" s="8">
        <v>884</v>
      </c>
      <c r="F29" s="8">
        <v>957</v>
      </c>
      <c r="G29" s="8">
        <v>377</v>
      </c>
      <c r="H29" s="6">
        <v>4183</v>
      </c>
      <c r="M29" s="23">
        <v>43944</v>
      </c>
      <c r="N29" s="8">
        <v>332</v>
      </c>
      <c r="O29" s="7">
        <v>0</v>
      </c>
      <c r="P29" s="8">
        <v>105</v>
      </c>
      <c r="Q29" s="8">
        <v>751</v>
      </c>
      <c r="R29" s="7">
        <v>0</v>
      </c>
      <c r="S29" s="11">
        <v>1188</v>
      </c>
    </row>
    <row r="30" spans="2:19" x14ac:dyDescent="0.3">
      <c r="B30" s="2">
        <v>44220</v>
      </c>
      <c r="C30" s="8">
        <v>1049</v>
      </c>
      <c r="D30" s="8">
        <v>178</v>
      </c>
      <c r="E30" s="8">
        <v>208</v>
      </c>
      <c r="F30" s="8">
        <v>698</v>
      </c>
      <c r="G30" s="8">
        <v>252</v>
      </c>
      <c r="H30" s="6">
        <v>2385</v>
      </c>
      <c r="M30" s="23">
        <v>43945</v>
      </c>
      <c r="N30" s="8">
        <v>212</v>
      </c>
      <c r="O30" s="7">
        <v>0</v>
      </c>
      <c r="P30" s="8">
        <v>477</v>
      </c>
      <c r="Q30" s="8">
        <v>387</v>
      </c>
      <c r="R30" s="7">
        <v>0</v>
      </c>
      <c r="S30" s="11">
        <v>1076</v>
      </c>
    </row>
    <row r="31" spans="2:19" x14ac:dyDescent="0.3">
      <c r="B31" s="2">
        <v>44221</v>
      </c>
      <c r="C31" s="8">
        <v>1509</v>
      </c>
      <c r="D31" s="8">
        <v>518</v>
      </c>
      <c r="E31" s="8">
        <v>616</v>
      </c>
      <c r="F31" s="8">
        <v>663</v>
      </c>
      <c r="G31" s="8">
        <v>241</v>
      </c>
      <c r="H31" s="6">
        <v>3547</v>
      </c>
      <c r="M31" s="23">
        <v>43946</v>
      </c>
      <c r="N31" s="8">
        <v>317</v>
      </c>
      <c r="O31" s="7">
        <v>0</v>
      </c>
      <c r="P31" s="8">
        <v>478</v>
      </c>
      <c r="Q31" s="8">
        <v>724</v>
      </c>
      <c r="R31" s="7">
        <v>0</v>
      </c>
      <c r="S31" s="11">
        <v>1519</v>
      </c>
    </row>
    <row r="32" spans="2:19" x14ac:dyDescent="0.3">
      <c r="B32" s="2">
        <v>44222</v>
      </c>
      <c r="C32" s="8">
        <v>1743</v>
      </c>
      <c r="D32" s="8">
        <v>115</v>
      </c>
      <c r="E32" s="8">
        <v>585</v>
      </c>
      <c r="F32" s="8">
        <v>657</v>
      </c>
      <c r="G32" s="8">
        <v>411</v>
      </c>
      <c r="H32" s="6">
        <v>3511</v>
      </c>
      <c r="M32" s="23">
        <v>43947</v>
      </c>
      <c r="N32" s="8">
        <v>277</v>
      </c>
      <c r="O32" s="7">
        <v>0</v>
      </c>
      <c r="P32" s="8">
        <v>408</v>
      </c>
      <c r="Q32" s="8">
        <v>793</v>
      </c>
      <c r="R32" s="7">
        <v>0</v>
      </c>
      <c r="S32" s="11">
        <v>1478</v>
      </c>
    </row>
    <row r="33" spans="2:19" x14ac:dyDescent="0.3">
      <c r="B33" s="2">
        <v>44223</v>
      </c>
      <c r="C33" s="8">
        <v>1358</v>
      </c>
      <c r="D33" s="8">
        <v>122</v>
      </c>
      <c r="E33" s="8">
        <v>1152</v>
      </c>
      <c r="F33" s="8">
        <v>927</v>
      </c>
      <c r="G33" s="8">
        <v>240</v>
      </c>
      <c r="H33" s="6">
        <v>3799</v>
      </c>
      <c r="M33" s="23">
        <v>43948</v>
      </c>
      <c r="N33" s="8">
        <v>121</v>
      </c>
      <c r="O33" s="7">
        <v>0</v>
      </c>
      <c r="P33" s="8">
        <v>136</v>
      </c>
      <c r="Q33" s="8">
        <v>523</v>
      </c>
      <c r="R33" s="7">
        <v>0</v>
      </c>
      <c r="S33" s="11">
        <v>780</v>
      </c>
    </row>
    <row r="34" spans="2:19" x14ac:dyDescent="0.3">
      <c r="B34" s="2">
        <v>44224</v>
      </c>
      <c r="C34" s="8">
        <v>1424</v>
      </c>
      <c r="D34" s="8">
        <v>584</v>
      </c>
      <c r="E34" s="8">
        <v>1089</v>
      </c>
      <c r="F34" s="8">
        <v>603</v>
      </c>
      <c r="G34" s="8">
        <v>420</v>
      </c>
      <c r="H34" s="6">
        <v>4120</v>
      </c>
      <c r="M34" s="23">
        <v>43949</v>
      </c>
      <c r="N34" s="8">
        <v>345</v>
      </c>
      <c r="O34" s="7">
        <v>0</v>
      </c>
      <c r="P34" s="8">
        <v>392</v>
      </c>
      <c r="Q34" s="8">
        <v>603</v>
      </c>
      <c r="R34" s="7">
        <v>0</v>
      </c>
      <c r="S34" s="11">
        <v>1340</v>
      </c>
    </row>
    <row r="35" spans="2:19" x14ac:dyDescent="0.3">
      <c r="B35" s="2">
        <v>44225</v>
      </c>
      <c r="C35" s="8">
        <v>1127</v>
      </c>
      <c r="D35" s="8">
        <v>469</v>
      </c>
      <c r="E35" s="8">
        <v>1216</v>
      </c>
      <c r="F35" s="8">
        <v>644</v>
      </c>
      <c r="G35" s="8">
        <v>345</v>
      </c>
      <c r="H35" s="6">
        <v>3801</v>
      </c>
      <c r="M35" s="23">
        <v>43950</v>
      </c>
      <c r="N35" s="8">
        <v>101</v>
      </c>
      <c r="O35" s="7">
        <v>0</v>
      </c>
      <c r="P35" s="8">
        <v>384</v>
      </c>
      <c r="Q35" s="8">
        <v>359</v>
      </c>
      <c r="R35" s="7">
        <v>0</v>
      </c>
      <c r="S35" s="11">
        <v>844</v>
      </c>
    </row>
    <row r="36" spans="2:19" x14ac:dyDescent="0.3">
      <c r="B36" s="2">
        <v>44226</v>
      </c>
      <c r="C36" s="8">
        <v>1575</v>
      </c>
      <c r="D36" s="8">
        <v>343</v>
      </c>
      <c r="E36" s="8">
        <v>1022</v>
      </c>
      <c r="F36" s="8">
        <v>720</v>
      </c>
      <c r="G36" s="8">
        <v>378</v>
      </c>
      <c r="H36" s="6">
        <v>4038</v>
      </c>
      <c r="M36" s="23">
        <v>43951</v>
      </c>
      <c r="N36" s="8">
        <v>320</v>
      </c>
      <c r="O36" s="7">
        <v>0</v>
      </c>
      <c r="P36" s="8">
        <v>796</v>
      </c>
      <c r="Q36" s="8">
        <v>606</v>
      </c>
      <c r="R36" s="7">
        <v>0</v>
      </c>
      <c r="S36" s="11">
        <v>1722</v>
      </c>
    </row>
    <row r="37" spans="2:19" x14ac:dyDescent="0.3">
      <c r="B37" s="2">
        <v>44227</v>
      </c>
      <c r="C37" s="8">
        <v>1689</v>
      </c>
      <c r="D37" s="8">
        <v>280</v>
      </c>
      <c r="E37" s="8">
        <v>140</v>
      </c>
      <c r="F37" s="8">
        <v>735</v>
      </c>
      <c r="G37" s="8">
        <v>365</v>
      </c>
      <c r="H37" s="6">
        <v>3209</v>
      </c>
      <c r="M37" s="24">
        <v>43952</v>
      </c>
      <c r="N37" s="4">
        <v>218</v>
      </c>
      <c r="O37" s="7">
        <v>0</v>
      </c>
      <c r="P37" s="4">
        <v>304</v>
      </c>
      <c r="Q37" s="4">
        <v>594</v>
      </c>
      <c r="R37" s="7">
        <v>0</v>
      </c>
      <c r="S37" s="11">
        <v>1116</v>
      </c>
    </row>
    <row r="38" spans="2:19" x14ac:dyDescent="0.3">
      <c r="B38" s="10">
        <v>44228</v>
      </c>
      <c r="C38" s="5">
        <v>1118</v>
      </c>
      <c r="D38" s="5">
        <v>516</v>
      </c>
      <c r="E38" s="5">
        <v>493</v>
      </c>
      <c r="F38" s="5">
        <v>740</v>
      </c>
      <c r="G38" s="5">
        <v>454</v>
      </c>
      <c r="H38" s="11">
        <v>3321</v>
      </c>
      <c r="M38" s="24">
        <v>43953</v>
      </c>
      <c r="N38" s="4">
        <v>394</v>
      </c>
      <c r="O38" s="7">
        <v>0</v>
      </c>
      <c r="P38" s="4">
        <v>522</v>
      </c>
      <c r="Q38" s="4">
        <v>728</v>
      </c>
      <c r="R38" s="7">
        <v>0</v>
      </c>
      <c r="S38" s="11">
        <v>1644</v>
      </c>
    </row>
    <row r="39" spans="2:19" x14ac:dyDescent="0.3">
      <c r="B39" s="10">
        <v>44229</v>
      </c>
      <c r="C39" s="5">
        <v>1633</v>
      </c>
      <c r="D39" s="5">
        <v>296</v>
      </c>
      <c r="E39" s="5">
        <v>895</v>
      </c>
      <c r="F39" s="5">
        <v>954</v>
      </c>
      <c r="G39" s="5">
        <v>465</v>
      </c>
      <c r="H39" s="11">
        <v>4243</v>
      </c>
      <c r="M39" s="24">
        <v>43954</v>
      </c>
      <c r="N39" s="4">
        <v>164</v>
      </c>
      <c r="O39" s="7">
        <v>0</v>
      </c>
      <c r="P39" s="4">
        <v>348</v>
      </c>
      <c r="Q39" s="4">
        <v>370</v>
      </c>
      <c r="R39" s="7">
        <v>0</v>
      </c>
      <c r="S39" s="11">
        <v>882</v>
      </c>
    </row>
    <row r="40" spans="2:19" x14ac:dyDescent="0.3">
      <c r="B40" s="10">
        <v>44230</v>
      </c>
      <c r="C40" s="5">
        <v>1105</v>
      </c>
      <c r="D40" s="5">
        <v>171</v>
      </c>
      <c r="E40" s="5">
        <v>870</v>
      </c>
      <c r="F40" s="5">
        <v>823</v>
      </c>
      <c r="G40" s="5">
        <v>319</v>
      </c>
      <c r="H40" s="11">
        <v>3288</v>
      </c>
      <c r="M40" s="24">
        <v>43955</v>
      </c>
      <c r="N40" s="4">
        <v>268</v>
      </c>
      <c r="O40" s="7">
        <v>0</v>
      </c>
      <c r="P40" s="4">
        <v>754</v>
      </c>
      <c r="Q40" s="4">
        <v>489</v>
      </c>
      <c r="R40" s="7">
        <v>0</v>
      </c>
      <c r="S40" s="11">
        <v>1511</v>
      </c>
    </row>
    <row r="41" spans="2:19" x14ac:dyDescent="0.3">
      <c r="B41" s="10">
        <v>44231</v>
      </c>
      <c r="C41" s="5">
        <v>1639</v>
      </c>
      <c r="D41" s="5">
        <v>138</v>
      </c>
      <c r="E41" s="5">
        <v>937</v>
      </c>
      <c r="F41" s="5">
        <v>954</v>
      </c>
      <c r="G41" s="5">
        <v>337</v>
      </c>
      <c r="H41" s="11">
        <v>4005</v>
      </c>
      <c r="M41" s="24">
        <v>43956</v>
      </c>
      <c r="N41" s="4">
        <v>106</v>
      </c>
      <c r="O41" s="7">
        <v>0</v>
      </c>
      <c r="P41" s="4">
        <v>606</v>
      </c>
      <c r="Q41" s="4">
        <v>528</v>
      </c>
      <c r="R41" s="7">
        <v>0</v>
      </c>
      <c r="S41" s="11">
        <v>1240</v>
      </c>
    </row>
    <row r="42" spans="2:19" x14ac:dyDescent="0.3">
      <c r="B42" s="10">
        <v>44232</v>
      </c>
      <c r="C42" s="5">
        <v>1096</v>
      </c>
      <c r="D42" s="5">
        <v>257</v>
      </c>
      <c r="E42" s="5">
        <v>958</v>
      </c>
      <c r="F42" s="5">
        <v>630</v>
      </c>
      <c r="G42" s="5">
        <v>233</v>
      </c>
      <c r="H42" s="11">
        <v>3174</v>
      </c>
      <c r="M42" s="24">
        <v>43957</v>
      </c>
      <c r="N42" s="4">
        <v>123</v>
      </c>
      <c r="O42" s="7">
        <v>0</v>
      </c>
      <c r="P42" s="4">
        <v>120</v>
      </c>
      <c r="Q42" s="4">
        <v>478</v>
      </c>
      <c r="R42" s="7">
        <v>0</v>
      </c>
      <c r="S42" s="11">
        <v>721</v>
      </c>
    </row>
    <row r="43" spans="2:19" x14ac:dyDescent="0.3">
      <c r="B43" s="10">
        <v>44233</v>
      </c>
      <c r="C43" s="5">
        <v>1361</v>
      </c>
      <c r="D43" s="5">
        <v>578</v>
      </c>
      <c r="E43" s="5">
        <v>958</v>
      </c>
      <c r="F43" s="5">
        <v>766</v>
      </c>
      <c r="G43" s="5">
        <v>439</v>
      </c>
      <c r="H43" s="11">
        <v>4102</v>
      </c>
      <c r="M43" s="24">
        <v>43958</v>
      </c>
      <c r="N43" s="4">
        <v>348</v>
      </c>
      <c r="O43" s="7">
        <v>0</v>
      </c>
      <c r="P43" s="4">
        <v>327</v>
      </c>
      <c r="Q43" s="4">
        <v>395</v>
      </c>
      <c r="R43" s="7">
        <v>0</v>
      </c>
      <c r="S43" s="11">
        <v>1070</v>
      </c>
    </row>
    <row r="44" spans="2:19" x14ac:dyDescent="0.3">
      <c r="B44" s="10">
        <v>44234</v>
      </c>
      <c r="C44" s="5">
        <v>1704</v>
      </c>
      <c r="D44" s="5">
        <v>433</v>
      </c>
      <c r="E44" s="5">
        <v>118</v>
      </c>
      <c r="F44" s="5">
        <v>830</v>
      </c>
      <c r="G44" s="5">
        <v>407</v>
      </c>
      <c r="H44" s="11">
        <v>3492</v>
      </c>
      <c r="M44" s="24">
        <v>43959</v>
      </c>
      <c r="N44" s="4">
        <v>220</v>
      </c>
      <c r="O44" s="7">
        <v>0</v>
      </c>
      <c r="P44" s="4">
        <v>489</v>
      </c>
      <c r="Q44" s="4">
        <v>302</v>
      </c>
      <c r="R44" s="7">
        <v>0</v>
      </c>
      <c r="S44" s="11">
        <v>1011</v>
      </c>
    </row>
    <row r="45" spans="2:19" x14ac:dyDescent="0.3">
      <c r="B45" s="10">
        <v>44235</v>
      </c>
      <c r="C45" s="5">
        <v>1853</v>
      </c>
      <c r="D45" s="5">
        <v>215</v>
      </c>
      <c r="E45" s="5">
        <v>681</v>
      </c>
      <c r="F45" s="5">
        <v>692</v>
      </c>
      <c r="G45" s="5">
        <v>232</v>
      </c>
      <c r="H45" s="11">
        <v>3673</v>
      </c>
      <c r="M45" s="24">
        <v>43960</v>
      </c>
      <c r="N45" s="4">
        <v>167</v>
      </c>
      <c r="O45" s="7">
        <v>0</v>
      </c>
      <c r="P45" s="4">
        <v>440</v>
      </c>
      <c r="Q45" s="4">
        <v>498</v>
      </c>
      <c r="R45" s="7">
        <v>0</v>
      </c>
      <c r="S45" s="11">
        <v>1105</v>
      </c>
    </row>
    <row r="46" spans="2:19" x14ac:dyDescent="0.3">
      <c r="B46" s="10">
        <v>44236</v>
      </c>
      <c r="C46" s="5">
        <v>1232</v>
      </c>
      <c r="D46" s="5">
        <v>443</v>
      </c>
      <c r="E46" s="5">
        <v>1288</v>
      </c>
      <c r="F46" s="5">
        <v>744</v>
      </c>
      <c r="G46" s="5">
        <v>485</v>
      </c>
      <c r="H46" s="11">
        <v>4192</v>
      </c>
      <c r="M46" s="24">
        <v>43961</v>
      </c>
      <c r="N46" s="4">
        <v>260</v>
      </c>
      <c r="O46" s="7">
        <v>0</v>
      </c>
      <c r="P46" s="4">
        <v>466</v>
      </c>
      <c r="Q46" s="4">
        <v>774</v>
      </c>
      <c r="R46" s="7">
        <v>0</v>
      </c>
      <c r="S46" s="11">
        <v>1500</v>
      </c>
    </row>
    <row r="47" spans="2:19" x14ac:dyDescent="0.3">
      <c r="B47" s="10">
        <v>44237</v>
      </c>
      <c r="C47" s="5">
        <v>1513</v>
      </c>
      <c r="D47" s="5">
        <v>235</v>
      </c>
      <c r="E47" s="5">
        <v>1162</v>
      </c>
      <c r="F47" s="5">
        <v>893</v>
      </c>
      <c r="G47" s="5">
        <v>219</v>
      </c>
      <c r="H47" s="11">
        <v>4022</v>
      </c>
      <c r="M47" s="24">
        <v>43962</v>
      </c>
      <c r="N47" s="4">
        <v>169</v>
      </c>
      <c r="O47" s="7">
        <v>0</v>
      </c>
      <c r="P47" s="4">
        <v>553</v>
      </c>
      <c r="Q47" s="4">
        <v>657</v>
      </c>
      <c r="R47" s="7">
        <v>0</v>
      </c>
      <c r="S47" s="11">
        <v>1379</v>
      </c>
    </row>
    <row r="48" spans="2:19" x14ac:dyDescent="0.3">
      <c r="B48" s="10">
        <v>44238</v>
      </c>
      <c r="C48" s="5">
        <v>1172</v>
      </c>
      <c r="D48" s="5">
        <v>586</v>
      </c>
      <c r="E48" s="5">
        <v>1287</v>
      </c>
      <c r="F48" s="5">
        <v>935</v>
      </c>
      <c r="G48" s="5">
        <v>425</v>
      </c>
      <c r="H48" s="11">
        <v>4405</v>
      </c>
      <c r="M48" s="24">
        <v>43963</v>
      </c>
      <c r="N48" s="4">
        <v>192</v>
      </c>
      <c r="O48" s="7">
        <v>0</v>
      </c>
      <c r="P48" s="4">
        <v>183</v>
      </c>
      <c r="Q48" s="4">
        <v>715</v>
      </c>
      <c r="R48" s="7">
        <v>0</v>
      </c>
      <c r="S48" s="11">
        <v>1090</v>
      </c>
    </row>
    <row r="49" spans="2:19" x14ac:dyDescent="0.3">
      <c r="B49" s="10">
        <v>44239</v>
      </c>
      <c r="C49" s="5">
        <v>1497</v>
      </c>
      <c r="D49" s="5">
        <v>557</v>
      </c>
      <c r="E49" s="5">
        <v>131</v>
      </c>
      <c r="F49" s="5">
        <v>832</v>
      </c>
      <c r="G49" s="5">
        <v>229</v>
      </c>
      <c r="H49" s="11">
        <v>3246</v>
      </c>
      <c r="M49" s="24">
        <v>43964</v>
      </c>
      <c r="N49" s="4">
        <v>113</v>
      </c>
      <c r="O49" s="7">
        <v>0</v>
      </c>
      <c r="P49" s="4">
        <v>539</v>
      </c>
      <c r="Q49" s="4">
        <v>323</v>
      </c>
      <c r="R49" s="7">
        <v>0</v>
      </c>
      <c r="S49" s="11">
        <v>975</v>
      </c>
    </row>
    <row r="50" spans="2:19" x14ac:dyDescent="0.3">
      <c r="B50" s="10">
        <v>44240</v>
      </c>
      <c r="C50" s="5">
        <v>1745</v>
      </c>
      <c r="D50" s="5">
        <v>486</v>
      </c>
      <c r="E50" s="5">
        <v>692</v>
      </c>
      <c r="F50" s="5">
        <v>837</v>
      </c>
      <c r="G50" s="5">
        <v>402</v>
      </c>
      <c r="H50" s="11">
        <v>4162</v>
      </c>
      <c r="M50" s="24">
        <v>43965</v>
      </c>
      <c r="N50" s="4">
        <v>238</v>
      </c>
      <c r="O50" s="7">
        <v>0</v>
      </c>
      <c r="P50" s="4">
        <v>396</v>
      </c>
      <c r="Q50" s="4">
        <v>445</v>
      </c>
      <c r="R50" s="7">
        <v>0</v>
      </c>
      <c r="S50" s="11">
        <v>1079</v>
      </c>
    </row>
    <row r="51" spans="2:19" x14ac:dyDescent="0.3">
      <c r="B51" s="10">
        <v>44241</v>
      </c>
      <c r="C51" s="5">
        <v>1555</v>
      </c>
      <c r="D51" s="5">
        <v>510</v>
      </c>
      <c r="E51" s="5">
        <v>824</v>
      </c>
      <c r="F51" s="5">
        <v>961</v>
      </c>
      <c r="G51" s="5">
        <v>447</v>
      </c>
      <c r="H51" s="11">
        <v>4297</v>
      </c>
      <c r="M51" s="24">
        <v>43966</v>
      </c>
      <c r="N51" s="4">
        <v>370</v>
      </c>
      <c r="O51" s="7">
        <v>0</v>
      </c>
      <c r="P51" s="4">
        <v>289</v>
      </c>
      <c r="Q51" s="4">
        <v>532</v>
      </c>
      <c r="R51" s="7">
        <v>0</v>
      </c>
      <c r="S51" s="11">
        <v>1191</v>
      </c>
    </row>
    <row r="52" spans="2:19" x14ac:dyDescent="0.3">
      <c r="B52" s="10">
        <v>44242</v>
      </c>
      <c r="C52" s="5">
        <v>1351</v>
      </c>
      <c r="D52" s="5">
        <v>95</v>
      </c>
      <c r="E52" s="5">
        <v>354</v>
      </c>
      <c r="F52" s="5">
        <v>603</v>
      </c>
      <c r="G52" s="5">
        <v>399</v>
      </c>
      <c r="H52" s="11">
        <v>2802</v>
      </c>
      <c r="M52" s="24">
        <v>43967</v>
      </c>
      <c r="N52" s="4">
        <v>123</v>
      </c>
      <c r="O52" s="7">
        <v>0</v>
      </c>
      <c r="P52" s="4">
        <v>181</v>
      </c>
      <c r="Q52" s="4">
        <v>394</v>
      </c>
      <c r="R52" s="7">
        <v>0</v>
      </c>
      <c r="S52" s="11">
        <v>698</v>
      </c>
    </row>
    <row r="53" spans="2:19" x14ac:dyDescent="0.3">
      <c r="B53" s="10">
        <v>44243</v>
      </c>
      <c r="C53" s="5">
        <v>1258</v>
      </c>
      <c r="D53" s="5">
        <v>587</v>
      </c>
      <c r="E53" s="5">
        <v>1117</v>
      </c>
      <c r="F53" s="5">
        <v>671</v>
      </c>
      <c r="G53" s="5">
        <v>303</v>
      </c>
      <c r="H53" s="11">
        <v>3936</v>
      </c>
      <c r="M53" s="24">
        <v>43968</v>
      </c>
      <c r="N53" s="4">
        <v>279</v>
      </c>
      <c r="O53" s="7">
        <v>0</v>
      </c>
      <c r="P53" s="4">
        <v>171</v>
      </c>
      <c r="Q53" s="4">
        <v>631</v>
      </c>
      <c r="R53" s="7">
        <v>0</v>
      </c>
      <c r="S53" s="11">
        <v>1081</v>
      </c>
    </row>
    <row r="54" spans="2:19" x14ac:dyDescent="0.3">
      <c r="B54" s="10">
        <v>44244</v>
      </c>
      <c r="C54" s="5">
        <v>1740</v>
      </c>
      <c r="D54" s="5">
        <v>597</v>
      </c>
      <c r="E54" s="5">
        <v>197</v>
      </c>
      <c r="F54" s="5">
        <v>695</v>
      </c>
      <c r="G54" s="5">
        <v>471</v>
      </c>
      <c r="H54" s="11">
        <v>3700</v>
      </c>
      <c r="M54" s="24">
        <v>43969</v>
      </c>
      <c r="N54" s="4">
        <v>148</v>
      </c>
      <c r="O54" s="7">
        <v>0</v>
      </c>
      <c r="P54" s="4">
        <v>631</v>
      </c>
      <c r="Q54" s="4">
        <v>631</v>
      </c>
      <c r="R54" s="7">
        <v>0</v>
      </c>
      <c r="S54" s="11">
        <v>1410</v>
      </c>
    </row>
    <row r="55" spans="2:19" x14ac:dyDescent="0.3">
      <c r="B55" s="10">
        <v>44245</v>
      </c>
      <c r="C55" s="5">
        <v>1268</v>
      </c>
      <c r="D55" s="5">
        <v>144</v>
      </c>
      <c r="E55" s="5">
        <v>1300</v>
      </c>
      <c r="F55" s="5">
        <v>729</v>
      </c>
      <c r="G55" s="5">
        <v>253</v>
      </c>
      <c r="H55" s="11">
        <v>3694</v>
      </c>
      <c r="M55" s="24">
        <v>43970</v>
      </c>
      <c r="N55" s="4">
        <v>263</v>
      </c>
      <c r="O55" s="7">
        <v>0</v>
      </c>
      <c r="P55" s="4">
        <v>294</v>
      </c>
      <c r="Q55" s="4">
        <v>343</v>
      </c>
      <c r="R55" s="7">
        <v>0</v>
      </c>
      <c r="S55" s="11">
        <v>900</v>
      </c>
    </row>
    <row r="56" spans="2:19" x14ac:dyDescent="0.3">
      <c r="B56" s="10">
        <v>44246</v>
      </c>
      <c r="C56" s="5">
        <v>973</v>
      </c>
      <c r="D56" s="5">
        <v>249</v>
      </c>
      <c r="E56" s="5">
        <v>428</v>
      </c>
      <c r="F56" s="5">
        <v>870</v>
      </c>
      <c r="G56" s="5">
        <v>330</v>
      </c>
      <c r="H56" s="11">
        <v>2850</v>
      </c>
      <c r="M56" s="24">
        <v>43971</v>
      </c>
      <c r="N56" s="4">
        <v>247</v>
      </c>
      <c r="O56" s="7">
        <v>0</v>
      </c>
      <c r="P56" s="4">
        <v>301</v>
      </c>
      <c r="Q56" s="4">
        <v>798</v>
      </c>
      <c r="R56" s="7">
        <v>0</v>
      </c>
      <c r="S56" s="11">
        <v>1346</v>
      </c>
    </row>
    <row r="57" spans="2:19" x14ac:dyDescent="0.3">
      <c r="B57" s="10">
        <v>44247</v>
      </c>
      <c r="C57" s="5">
        <v>1612</v>
      </c>
      <c r="D57" s="5">
        <v>96</v>
      </c>
      <c r="E57" s="5">
        <v>748</v>
      </c>
      <c r="F57" s="5">
        <v>641</v>
      </c>
      <c r="G57" s="5">
        <v>243</v>
      </c>
      <c r="H57" s="11">
        <v>3340</v>
      </c>
      <c r="M57" s="24">
        <v>43972</v>
      </c>
      <c r="N57" s="4">
        <v>370</v>
      </c>
      <c r="O57" s="7">
        <v>0</v>
      </c>
      <c r="P57" s="4">
        <v>593</v>
      </c>
      <c r="Q57" s="4">
        <v>657</v>
      </c>
      <c r="R57" s="7">
        <v>0</v>
      </c>
      <c r="S57" s="11">
        <v>1620</v>
      </c>
    </row>
    <row r="58" spans="2:19" x14ac:dyDescent="0.3">
      <c r="B58" s="10">
        <v>44248</v>
      </c>
      <c r="C58" s="5">
        <v>931</v>
      </c>
      <c r="D58" s="5">
        <v>262</v>
      </c>
      <c r="E58" s="5">
        <v>1025</v>
      </c>
      <c r="F58" s="5">
        <v>755</v>
      </c>
      <c r="G58" s="5">
        <v>362</v>
      </c>
      <c r="H58" s="11">
        <v>3335</v>
      </c>
      <c r="M58" s="24">
        <v>43973</v>
      </c>
      <c r="N58" s="4">
        <v>303</v>
      </c>
      <c r="O58" s="7">
        <v>0</v>
      </c>
      <c r="P58" s="4">
        <v>598</v>
      </c>
      <c r="Q58" s="4">
        <v>459</v>
      </c>
      <c r="R58" s="7">
        <v>0</v>
      </c>
      <c r="S58" s="11">
        <v>1360</v>
      </c>
    </row>
    <row r="59" spans="2:19" x14ac:dyDescent="0.3">
      <c r="B59" s="10">
        <v>44249</v>
      </c>
      <c r="C59" s="5">
        <v>1754</v>
      </c>
      <c r="D59" s="5">
        <v>341</v>
      </c>
      <c r="E59" s="5">
        <v>730</v>
      </c>
      <c r="F59" s="5">
        <v>824</v>
      </c>
      <c r="G59" s="5">
        <v>306</v>
      </c>
      <c r="H59" s="11">
        <v>3955</v>
      </c>
      <c r="M59" s="24">
        <v>43974</v>
      </c>
      <c r="N59" s="4">
        <v>221</v>
      </c>
      <c r="O59" s="7">
        <v>0</v>
      </c>
      <c r="P59" s="4">
        <v>257</v>
      </c>
      <c r="Q59" s="4">
        <v>569</v>
      </c>
      <c r="R59" s="7">
        <v>0</v>
      </c>
      <c r="S59" s="11">
        <v>1047</v>
      </c>
    </row>
    <row r="60" spans="2:19" x14ac:dyDescent="0.3">
      <c r="B60" s="10">
        <v>44250</v>
      </c>
      <c r="C60" s="5">
        <v>1894</v>
      </c>
      <c r="D60" s="5">
        <v>533</v>
      </c>
      <c r="E60" s="5">
        <v>622</v>
      </c>
      <c r="F60" s="5">
        <v>619</v>
      </c>
      <c r="G60" s="5">
        <v>422</v>
      </c>
      <c r="H60" s="11">
        <v>4090</v>
      </c>
      <c r="M60" s="24">
        <v>43975</v>
      </c>
      <c r="N60" s="4">
        <v>168</v>
      </c>
      <c r="O60" s="7">
        <v>0</v>
      </c>
      <c r="P60" s="4">
        <v>239</v>
      </c>
      <c r="Q60" s="4">
        <v>703</v>
      </c>
      <c r="R60" s="7">
        <v>0</v>
      </c>
      <c r="S60" s="11">
        <v>1110</v>
      </c>
    </row>
    <row r="61" spans="2:19" x14ac:dyDescent="0.3">
      <c r="B61" s="10">
        <v>44251</v>
      </c>
      <c r="C61" s="5">
        <v>1014</v>
      </c>
      <c r="D61" s="5">
        <v>286</v>
      </c>
      <c r="E61" s="5">
        <v>1260</v>
      </c>
      <c r="F61" s="5">
        <v>911</v>
      </c>
      <c r="G61" s="5">
        <v>347</v>
      </c>
      <c r="H61" s="11">
        <v>3818</v>
      </c>
      <c r="M61" s="24">
        <v>43976</v>
      </c>
      <c r="N61" s="4">
        <v>323</v>
      </c>
      <c r="O61" s="7">
        <v>0</v>
      </c>
      <c r="P61" s="4">
        <v>129</v>
      </c>
      <c r="Q61" s="4">
        <v>393</v>
      </c>
      <c r="R61" s="7">
        <v>0</v>
      </c>
      <c r="S61" s="11">
        <v>845</v>
      </c>
    </row>
    <row r="62" spans="2:19" x14ac:dyDescent="0.3">
      <c r="B62" s="10">
        <v>44252</v>
      </c>
      <c r="C62" s="5">
        <v>1488</v>
      </c>
      <c r="D62" s="5">
        <v>496</v>
      </c>
      <c r="E62" s="5">
        <v>751</v>
      </c>
      <c r="F62" s="5">
        <v>675</v>
      </c>
      <c r="G62" s="5">
        <v>433</v>
      </c>
      <c r="H62" s="11">
        <v>3843</v>
      </c>
      <c r="M62" s="24">
        <v>43977</v>
      </c>
      <c r="N62" s="4">
        <v>168</v>
      </c>
      <c r="O62" s="7">
        <v>0</v>
      </c>
      <c r="P62" s="4">
        <v>480</v>
      </c>
      <c r="Q62" s="4">
        <v>474</v>
      </c>
      <c r="R62" s="7">
        <v>0</v>
      </c>
      <c r="S62" s="11">
        <v>1122</v>
      </c>
    </row>
    <row r="63" spans="2:19" x14ac:dyDescent="0.3">
      <c r="B63" s="10">
        <v>44253</v>
      </c>
      <c r="C63" s="5">
        <v>1896</v>
      </c>
      <c r="D63" s="5">
        <v>349</v>
      </c>
      <c r="E63" s="5">
        <v>629</v>
      </c>
      <c r="F63" s="5">
        <v>656</v>
      </c>
      <c r="G63" s="5">
        <v>347</v>
      </c>
      <c r="H63" s="11">
        <v>3877</v>
      </c>
      <c r="M63" s="24">
        <v>43978</v>
      </c>
      <c r="N63" s="4">
        <v>389</v>
      </c>
      <c r="O63" s="7">
        <v>0</v>
      </c>
      <c r="P63" s="4">
        <v>145</v>
      </c>
      <c r="Q63" s="4">
        <v>664</v>
      </c>
      <c r="R63" s="7">
        <v>0</v>
      </c>
      <c r="S63" s="11">
        <v>1198</v>
      </c>
    </row>
    <row r="64" spans="2:19" x14ac:dyDescent="0.3">
      <c r="B64" s="10">
        <v>44254</v>
      </c>
      <c r="C64" s="5">
        <v>1118</v>
      </c>
      <c r="D64" s="5">
        <v>141</v>
      </c>
      <c r="E64" s="5">
        <v>805</v>
      </c>
      <c r="F64" s="5">
        <v>645</v>
      </c>
      <c r="G64" s="5">
        <v>342</v>
      </c>
      <c r="H64" s="11">
        <v>3051</v>
      </c>
      <c r="M64" s="24">
        <v>43979</v>
      </c>
      <c r="N64" s="4">
        <v>174</v>
      </c>
      <c r="O64" s="7">
        <v>0</v>
      </c>
      <c r="P64" s="4">
        <v>746</v>
      </c>
      <c r="Q64" s="4">
        <v>423</v>
      </c>
      <c r="R64" s="7">
        <v>0</v>
      </c>
      <c r="S64" s="11">
        <v>1343</v>
      </c>
    </row>
    <row r="65" spans="2:19" x14ac:dyDescent="0.3">
      <c r="B65" s="10">
        <v>44255</v>
      </c>
      <c r="C65" s="5">
        <v>1767</v>
      </c>
      <c r="D65" s="5">
        <v>312</v>
      </c>
      <c r="E65" s="5">
        <v>722</v>
      </c>
      <c r="F65" s="5">
        <v>612</v>
      </c>
      <c r="G65" s="5">
        <v>239</v>
      </c>
      <c r="H65" s="11">
        <v>3652</v>
      </c>
      <c r="M65" s="24">
        <v>43980</v>
      </c>
      <c r="N65" s="4">
        <v>382</v>
      </c>
      <c r="O65" s="7">
        <v>0</v>
      </c>
      <c r="P65" s="4">
        <v>548</v>
      </c>
      <c r="Q65" s="4">
        <v>391</v>
      </c>
      <c r="R65" s="7">
        <v>0</v>
      </c>
      <c r="S65" s="11">
        <v>1321</v>
      </c>
    </row>
    <row r="66" spans="2:19" x14ac:dyDescent="0.3">
      <c r="B66" s="9">
        <v>44256</v>
      </c>
      <c r="C66" s="12">
        <v>1424</v>
      </c>
      <c r="D66" s="7">
        <v>0</v>
      </c>
      <c r="E66" s="12">
        <v>1273</v>
      </c>
      <c r="F66" s="12">
        <v>869</v>
      </c>
      <c r="G66" s="7">
        <v>0</v>
      </c>
      <c r="H66" s="12">
        <v>3566</v>
      </c>
      <c r="M66" s="24">
        <v>43981</v>
      </c>
      <c r="N66" s="4">
        <v>103</v>
      </c>
      <c r="O66" s="7">
        <v>0</v>
      </c>
      <c r="P66" s="4">
        <v>398</v>
      </c>
      <c r="Q66" s="4">
        <v>695</v>
      </c>
      <c r="R66" s="7">
        <v>0</v>
      </c>
      <c r="S66" s="11">
        <v>1196</v>
      </c>
    </row>
    <row r="67" spans="2:19" x14ac:dyDescent="0.3">
      <c r="B67" s="9">
        <v>44257</v>
      </c>
      <c r="C67" s="12">
        <v>1836</v>
      </c>
      <c r="D67" s="7">
        <v>0</v>
      </c>
      <c r="E67" s="12">
        <v>1012</v>
      </c>
      <c r="F67" s="12">
        <v>624</v>
      </c>
      <c r="G67" s="7">
        <v>0</v>
      </c>
      <c r="H67" s="12">
        <v>3472</v>
      </c>
      <c r="M67" s="24">
        <v>43982</v>
      </c>
      <c r="N67" s="4">
        <v>262</v>
      </c>
      <c r="O67" s="7">
        <v>0</v>
      </c>
      <c r="P67" s="4">
        <v>314</v>
      </c>
      <c r="Q67" s="4">
        <v>484</v>
      </c>
      <c r="R67" s="7">
        <v>0</v>
      </c>
      <c r="S67" s="11">
        <v>1060</v>
      </c>
    </row>
    <row r="68" spans="2:19" x14ac:dyDescent="0.3">
      <c r="B68" s="9">
        <v>44258</v>
      </c>
      <c r="C68" s="12">
        <v>1019</v>
      </c>
      <c r="D68" s="7">
        <v>0</v>
      </c>
      <c r="E68" s="12">
        <v>865</v>
      </c>
      <c r="F68" s="12">
        <v>862</v>
      </c>
      <c r="G68" s="7">
        <v>0</v>
      </c>
      <c r="H68" s="12">
        <v>2746</v>
      </c>
    </row>
    <row r="69" spans="2:19" ht="18" x14ac:dyDescent="0.35">
      <c r="B69" s="9">
        <v>44259</v>
      </c>
      <c r="C69" s="12">
        <v>1834</v>
      </c>
      <c r="D69" s="7">
        <v>0</v>
      </c>
      <c r="E69" s="12">
        <v>269</v>
      </c>
      <c r="F69" s="12">
        <v>794</v>
      </c>
      <c r="G69" s="7">
        <v>0</v>
      </c>
      <c r="H69" s="12">
        <v>2897</v>
      </c>
      <c r="R69" s="25" t="s">
        <v>10</v>
      </c>
      <c r="S69" s="26">
        <f>SUM(S7:S67)</f>
        <v>75915</v>
      </c>
    </row>
    <row r="70" spans="2:19" x14ac:dyDescent="0.3">
      <c r="B70" s="9">
        <v>44260</v>
      </c>
      <c r="C70" s="12">
        <v>1410</v>
      </c>
      <c r="D70" s="7">
        <v>0</v>
      </c>
      <c r="E70" s="12">
        <v>329</v>
      </c>
      <c r="F70" s="12">
        <v>826</v>
      </c>
      <c r="G70" s="7">
        <v>0</v>
      </c>
      <c r="H70" s="12">
        <v>2565</v>
      </c>
    </row>
    <row r="71" spans="2:19" x14ac:dyDescent="0.3">
      <c r="B71" s="9">
        <v>44261</v>
      </c>
      <c r="C71" s="12">
        <v>1348</v>
      </c>
      <c r="D71" s="7">
        <v>0</v>
      </c>
      <c r="E71" s="12">
        <v>652</v>
      </c>
      <c r="F71" s="12">
        <v>933</v>
      </c>
      <c r="G71" s="7">
        <v>0</v>
      </c>
      <c r="H71" s="12">
        <v>2933</v>
      </c>
    </row>
    <row r="72" spans="2:19" x14ac:dyDescent="0.3">
      <c r="B72" s="9">
        <v>44262</v>
      </c>
      <c r="C72" s="12">
        <v>1770</v>
      </c>
      <c r="D72" s="7">
        <v>0</v>
      </c>
      <c r="E72" s="12">
        <v>826</v>
      </c>
      <c r="F72" s="12">
        <v>892</v>
      </c>
      <c r="G72" s="7">
        <v>0</v>
      </c>
      <c r="H72" s="12">
        <v>3488</v>
      </c>
    </row>
    <row r="73" spans="2:19" x14ac:dyDescent="0.3">
      <c r="B73" s="9">
        <v>44263</v>
      </c>
      <c r="C73" s="12">
        <v>1477</v>
      </c>
      <c r="D73" s="7">
        <v>0</v>
      </c>
      <c r="E73" s="12">
        <v>341</v>
      </c>
      <c r="F73" s="12">
        <v>716</v>
      </c>
      <c r="G73" s="7">
        <v>0</v>
      </c>
      <c r="H73" s="12">
        <v>2534</v>
      </c>
    </row>
    <row r="74" spans="2:19" x14ac:dyDescent="0.3">
      <c r="B74" s="9">
        <v>44264</v>
      </c>
      <c r="C74" s="12">
        <v>1233</v>
      </c>
      <c r="D74" s="7">
        <v>0</v>
      </c>
      <c r="E74" s="12">
        <v>726</v>
      </c>
      <c r="F74" s="12">
        <v>635</v>
      </c>
      <c r="G74" s="7">
        <v>0</v>
      </c>
      <c r="H74" s="12">
        <v>2594</v>
      </c>
    </row>
    <row r="75" spans="2:19" x14ac:dyDescent="0.3">
      <c r="B75" s="9">
        <v>44265</v>
      </c>
      <c r="C75" s="12">
        <v>1803</v>
      </c>
      <c r="D75" s="7">
        <v>0</v>
      </c>
      <c r="E75" s="12">
        <v>901</v>
      </c>
      <c r="F75" s="12">
        <v>996</v>
      </c>
      <c r="G75" s="7">
        <v>0</v>
      </c>
      <c r="H75" s="12">
        <v>3700</v>
      </c>
    </row>
    <row r="76" spans="2:19" x14ac:dyDescent="0.3">
      <c r="B76" s="9">
        <v>44266</v>
      </c>
      <c r="C76" s="12">
        <v>1864</v>
      </c>
      <c r="D76" s="7">
        <v>0</v>
      </c>
      <c r="E76" s="12">
        <v>920</v>
      </c>
      <c r="F76" s="12">
        <v>961</v>
      </c>
      <c r="G76" s="7">
        <v>0</v>
      </c>
      <c r="H76" s="12">
        <v>3745</v>
      </c>
    </row>
    <row r="77" spans="2:19" x14ac:dyDescent="0.3">
      <c r="B77" s="9">
        <v>44267</v>
      </c>
      <c r="C77" s="12">
        <v>1548</v>
      </c>
      <c r="D77" s="7">
        <v>0</v>
      </c>
      <c r="E77" s="12">
        <v>826</v>
      </c>
      <c r="F77" s="12">
        <v>787</v>
      </c>
      <c r="G77" s="7">
        <v>0</v>
      </c>
      <c r="H77" s="12">
        <v>3161</v>
      </c>
    </row>
    <row r="78" spans="2:19" x14ac:dyDescent="0.3">
      <c r="B78" s="9">
        <v>44268</v>
      </c>
      <c r="C78" s="12">
        <v>1378</v>
      </c>
      <c r="D78" s="7">
        <v>0</v>
      </c>
      <c r="E78" s="12">
        <v>480</v>
      </c>
      <c r="F78" s="12">
        <v>750</v>
      </c>
      <c r="G78" s="7">
        <v>0</v>
      </c>
      <c r="H78" s="12">
        <v>2608</v>
      </c>
    </row>
    <row r="79" spans="2:19" x14ac:dyDescent="0.3">
      <c r="B79" s="9">
        <v>44269</v>
      </c>
      <c r="C79" s="12">
        <v>1408</v>
      </c>
      <c r="D79" s="7">
        <v>0</v>
      </c>
      <c r="E79" s="12">
        <v>1141</v>
      </c>
      <c r="F79" s="12">
        <v>675</v>
      </c>
      <c r="G79" s="7">
        <v>0</v>
      </c>
      <c r="H79" s="12">
        <v>3224</v>
      </c>
    </row>
    <row r="80" spans="2:19" x14ac:dyDescent="0.3">
      <c r="B80" s="9">
        <v>44270</v>
      </c>
      <c r="C80" s="12">
        <v>1693</v>
      </c>
      <c r="D80" s="7">
        <v>0</v>
      </c>
      <c r="E80" s="12">
        <v>349</v>
      </c>
      <c r="F80" s="12">
        <v>948</v>
      </c>
      <c r="G80" s="7">
        <v>0</v>
      </c>
      <c r="H80" s="12">
        <v>2990</v>
      </c>
    </row>
    <row r="81" spans="2:8" x14ac:dyDescent="0.3">
      <c r="B81" s="9">
        <v>44271</v>
      </c>
      <c r="C81" s="12">
        <v>1202</v>
      </c>
      <c r="D81" s="7">
        <v>0</v>
      </c>
      <c r="E81" s="12">
        <v>787</v>
      </c>
      <c r="F81" s="12">
        <v>750</v>
      </c>
      <c r="G81" s="7">
        <v>0</v>
      </c>
      <c r="H81" s="12">
        <v>2739</v>
      </c>
    </row>
    <row r="82" spans="2:8" x14ac:dyDescent="0.3">
      <c r="B82" s="9">
        <v>44272</v>
      </c>
      <c r="C82" s="12">
        <v>960</v>
      </c>
      <c r="D82" s="7">
        <v>0</v>
      </c>
      <c r="E82" s="12">
        <v>257</v>
      </c>
      <c r="F82" s="12">
        <v>906</v>
      </c>
      <c r="G82" s="7">
        <v>0</v>
      </c>
      <c r="H82" s="12">
        <v>2123</v>
      </c>
    </row>
    <row r="83" spans="2:8" x14ac:dyDescent="0.3">
      <c r="B83" s="9">
        <v>44273</v>
      </c>
      <c r="C83" s="12">
        <v>1840</v>
      </c>
      <c r="D83" s="7">
        <v>0</v>
      </c>
      <c r="E83" s="12">
        <v>514</v>
      </c>
      <c r="F83" s="12">
        <v>682</v>
      </c>
      <c r="G83" s="7">
        <v>0</v>
      </c>
      <c r="H83" s="12">
        <v>3036</v>
      </c>
    </row>
    <row r="84" spans="2:8" x14ac:dyDescent="0.3">
      <c r="B84" s="9">
        <v>44274</v>
      </c>
      <c r="C84" s="12">
        <v>1075</v>
      </c>
      <c r="D84" s="7">
        <v>0</v>
      </c>
      <c r="E84" s="12">
        <v>186</v>
      </c>
      <c r="F84" s="12">
        <v>787</v>
      </c>
      <c r="G84" s="7">
        <v>0</v>
      </c>
      <c r="H84" s="12">
        <v>2048</v>
      </c>
    </row>
    <row r="85" spans="2:8" x14ac:dyDescent="0.3">
      <c r="B85" s="9">
        <v>44275</v>
      </c>
      <c r="C85" s="12">
        <v>1640</v>
      </c>
      <c r="D85" s="7">
        <v>0</v>
      </c>
      <c r="E85" s="12">
        <v>293</v>
      </c>
      <c r="F85" s="12">
        <v>994</v>
      </c>
      <c r="G85" s="7">
        <v>0</v>
      </c>
      <c r="H85" s="12">
        <v>2927</v>
      </c>
    </row>
    <row r="86" spans="2:8" x14ac:dyDescent="0.3">
      <c r="B86" s="9">
        <v>44276</v>
      </c>
      <c r="C86" s="12">
        <v>926</v>
      </c>
      <c r="D86" s="7">
        <v>0</v>
      </c>
      <c r="E86" s="12">
        <v>561</v>
      </c>
      <c r="F86" s="12">
        <v>834</v>
      </c>
      <c r="G86" s="7">
        <v>0</v>
      </c>
      <c r="H86" s="12">
        <v>2321</v>
      </c>
    </row>
    <row r="87" spans="2:8" x14ac:dyDescent="0.3">
      <c r="B87" s="9">
        <v>44277</v>
      </c>
      <c r="C87" s="12">
        <v>938</v>
      </c>
      <c r="D87" s="7">
        <v>0</v>
      </c>
      <c r="E87" s="12">
        <v>1064</v>
      </c>
      <c r="F87" s="12">
        <v>748</v>
      </c>
      <c r="G87" s="7">
        <v>0</v>
      </c>
      <c r="H87" s="12">
        <v>2750</v>
      </c>
    </row>
    <row r="88" spans="2:8" x14ac:dyDescent="0.3">
      <c r="B88" s="9">
        <v>44278</v>
      </c>
      <c r="C88" s="12">
        <v>1094</v>
      </c>
      <c r="D88" s="7">
        <v>0</v>
      </c>
      <c r="E88" s="12">
        <v>602</v>
      </c>
      <c r="F88" s="12">
        <v>815</v>
      </c>
      <c r="G88" s="7">
        <v>0</v>
      </c>
      <c r="H88" s="12">
        <v>2511</v>
      </c>
    </row>
    <row r="89" spans="2:8" x14ac:dyDescent="0.3">
      <c r="B89" s="9">
        <v>44279</v>
      </c>
      <c r="C89" s="12">
        <v>1849</v>
      </c>
      <c r="D89" s="7">
        <v>0</v>
      </c>
      <c r="E89" s="12">
        <v>294</v>
      </c>
      <c r="F89" s="12">
        <v>883</v>
      </c>
      <c r="G89" s="7">
        <v>0</v>
      </c>
      <c r="H89" s="12">
        <v>3026</v>
      </c>
    </row>
    <row r="90" spans="2:8" x14ac:dyDescent="0.3">
      <c r="B90" s="9">
        <v>44280</v>
      </c>
      <c r="C90" s="12">
        <v>1400</v>
      </c>
      <c r="D90" s="7">
        <v>0</v>
      </c>
      <c r="E90" s="12">
        <v>1041</v>
      </c>
      <c r="F90" s="12">
        <v>862</v>
      </c>
      <c r="G90" s="7">
        <v>0</v>
      </c>
      <c r="H90" s="12">
        <v>3303</v>
      </c>
    </row>
    <row r="91" spans="2:8" x14ac:dyDescent="0.3">
      <c r="B91" s="9">
        <v>44281</v>
      </c>
      <c r="C91" s="12">
        <v>1705</v>
      </c>
      <c r="D91" s="7">
        <v>0</v>
      </c>
      <c r="E91" s="12">
        <v>658</v>
      </c>
      <c r="F91" s="12">
        <v>969</v>
      </c>
      <c r="G91" s="7">
        <v>0</v>
      </c>
      <c r="H91" s="12">
        <v>3332</v>
      </c>
    </row>
    <row r="92" spans="2:8" x14ac:dyDescent="0.3">
      <c r="B92" s="9">
        <v>44282</v>
      </c>
      <c r="C92" s="12">
        <v>1096</v>
      </c>
      <c r="D92" s="7">
        <v>0</v>
      </c>
      <c r="E92" s="12">
        <v>824</v>
      </c>
      <c r="F92" s="12">
        <v>991</v>
      </c>
      <c r="G92" s="7">
        <v>0</v>
      </c>
      <c r="H92" s="12">
        <v>2911</v>
      </c>
    </row>
    <row r="93" spans="2:8" x14ac:dyDescent="0.3">
      <c r="B93" s="9">
        <v>44283</v>
      </c>
      <c r="C93" s="12">
        <v>970</v>
      </c>
      <c r="D93" s="7">
        <v>0</v>
      </c>
      <c r="E93" s="12">
        <v>577</v>
      </c>
      <c r="F93" s="12">
        <v>644</v>
      </c>
      <c r="G93" s="7">
        <v>0</v>
      </c>
      <c r="H93" s="12">
        <v>2191</v>
      </c>
    </row>
    <row r="94" spans="2:8" x14ac:dyDescent="0.3">
      <c r="B94" s="9">
        <v>44284</v>
      </c>
      <c r="C94" s="12">
        <v>1243</v>
      </c>
      <c r="D94" s="7">
        <v>0</v>
      </c>
      <c r="E94" s="12">
        <v>862</v>
      </c>
      <c r="F94" s="12">
        <v>901</v>
      </c>
      <c r="G94" s="7">
        <v>0</v>
      </c>
      <c r="H94" s="12">
        <v>3006</v>
      </c>
    </row>
    <row r="95" spans="2:8" x14ac:dyDescent="0.3">
      <c r="B95" s="9">
        <v>44285</v>
      </c>
      <c r="C95" s="12">
        <v>1477</v>
      </c>
      <c r="D95" s="7">
        <v>0</v>
      </c>
      <c r="E95" s="12">
        <v>1129</v>
      </c>
      <c r="F95" s="12">
        <v>755</v>
      </c>
      <c r="G95" s="7">
        <v>0</v>
      </c>
      <c r="H95" s="12">
        <v>3361</v>
      </c>
    </row>
    <row r="96" spans="2:8" x14ac:dyDescent="0.3">
      <c r="B96" s="9">
        <v>44286</v>
      </c>
      <c r="C96" s="12">
        <v>1674</v>
      </c>
      <c r="D96" s="7">
        <v>0</v>
      </c>
      <c r="E96" s="12">
        <v>975</v>
      </c>
      <c r="F96" s="12">
        <v>625</v>
      </c>
      <c r="G96" s="7">
        <v>0</v>
      </c>
      <c r="H96" s="12">
        <v>3274</v>
      </c>
    </row>
    <row r="97" spans="2:8" x14ac:dyDescent="0.3">
      <c r="B97" s="1"/>
    </row>
    <row r="98" spans="2:8" x14ac:dyDescent="0.3">
      <c r="B98" s="1"/>
    </row>
    <row r="99" spans="2:8" ht="18" x14ac:dyDescent="0.35">
      <c r="B99" s="1"/>
      <c r="F99" s="19" t="s">
        <v>23</v>
      </c>
      <c r="H99" s="11">
        <f>SUM(H7:H96)</f>
        <v>312893</v>
      </c>
    </row>
    <row r="100" spans="2:8" x14ac:dyDescent="0.3">
      <c r="B100" s="1"/>
    </row>
    <row r="101" spans="2:8" x14ac:dyDescent="0.3">
      <c r="B101" s="1"/>
    </row>
    <row r="102" spans="2:8" x14ac:dyDescent="0.3">
      <c r="B102" s="1"/>
    </row>
    <row r="103" spans="2:8" x14ac:dyDescent="0.3">
      <c r="B103" s="1"/>
    </row>
    <row r="104" spans="2:8" x14ac:dyDescent="0.3">
      <c r="B104" s="1"/>
    </row>
    <row r="105" spans="2:8" x14ac:dyDescent="0.3">
      <c r="B105" s="1"/>
    </row>
    <row r="106" spans="2:8" x14ac:dyDescent="0.3">
      <c r="B106" s="1"/>
    </row>
    <row r="107" spans="2:8" x14ac:dyDescent="0.3">
      <c r="B107" s="1"/>
    </row>
    <row r="108" spans="2:8" x14ac:dyDescent="0.3">
      <c r="B108" s="1"/>
    </row>
    <row r="109" spans="2:8" x14ac:dyDescent="0.3">
      <c r="B109" s="1"/>
    </row>
    <row r="110" spans="2:8" x14ac:dyDescent="0.3">
      <c r="B110" s="1"/>
    </row>
    <row r="111" spans="2:8" x14ac:dyDescent="0.3">
      <c r="B111" s="1"/>
    </row>
    <row r="112" spans="2:8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8C61-A7A5-41B8-9D12-59D0B6AB20A8}">
  <dimension ref="B1:O35"/>
  <sheetViews>
    <sheetView tabSelected="1" workbookViewId="0">
      <selection activeCell="D2" sqref="D2"/>
    </sheetView>
  </sheetViews>
  <sheetFormatPr defaultRowHeight="14.4" x14ac:dyDescent="0.3"/>
  <cols>
    <col min="1" max="1" width="2.88671875" customWidth="1"/>
    <col min="5" max="5" width="13.88671875" customWidth="1"/>
    <col min="6" max="6" width="15.109375" customWidth="1"/>
    <col min="7" max="7" width="14.21875" customWidth="1"/>
    <col min="8" max="9" width="17.77734375" customWidth="1"/>
    <col min="10" max="10" width="18.77734375" customWidth="1"/>
    <col min="11" max="11" width="21.109375" customWidth="1"/>
    <col min="12" max="12" width="18.109375" customWidth="1"/>
    <col min="13" max="13" width="18.33203125" customWidth="1"/>
  </cols>
  <sheetData>
    <row r="1" spans="2:15" ht="33" x14ac:dyDescent="0.75">
      <c r="H1" s="34" t="s">
        <v>20</v>
      </c>
    </row>
    <row r="3" spans="2:15" ht="18" x14ac:dyDescent="0.35">
      <c r="F3" s="16" t="s">
        <v>6</v>
      </c>
      <c r="G3" s="16" t="s">
        <v>16</v>
      </c>
      <c r="H3" s="16" t="s">
        <v>18</v>
      </c>
      <c r="I3" s="16" t="s">
        <v>15</v>
      </c>
      <c r="J3" s="16" t="s">
        <v>11</v>
      </c>
      <c r="K3" s="16" t="s">
        <v>17</v>
      </c>
      <c r="L3" s="16" t="s">
        <v>19</v>
      </c>
      <c r="M3" s="17" t="s">
        <v>7</v>
      </c>
    </row>
    <row r="4" spans="2:15" ht="18" x14ac:dyDescent="0.35">
      <c r="E4" s="28" t="s">
        <v>12</v>
      </c>
      <c r="F4" s="29">
        <v>118246</v>
      </c>
      <c r="G4" s="29">
        <v>14000</v>
      </c>
      <c r="H4" s="29">
        <v>4522</v>
      </c>
      <c r="I4" s="29">
        <v>28000</v>
      </c>
      <c r="J4" s="29">
        <v>11000</v>
      </c>
      <c r="K4" s="29">
        <v>5623</v>
      </c>
      <c r="L4" s="29">
        <f>SUM(G4:K4)</f>
        <v>63145</v>
      </c>
      <c r="M4" s="30">
        <f>F4-L4</f>
        <v>55101</v>
      </c>
    </row>
    <row r="5" spans="2:15" ht="18" x14ac:dyDescent="0.35">
      <c r="E5" s="28" t="s">
        <v>13</v>
      </c>
      <c r="F5" s="29">
        <v>103565</v>
      </c>
      <c r="G5" s="29">
        <v>14000</v>
      </c>
      <c r="H5" s="29">
        <v>3859</v>
      </c>
      <c r="I5" s="29">
        <v>28000</v>
      </c>
      <c r="J5" s="29">
        <v>11550</v>
      </c>
      <c r="K5" s="29">
        <v>5000</v>
      </c>
      <c r="L5" s="29">
        <f t="shared" ref="L5:L8" si="0">SUM(G5:K5)</f>
        <v>62409</v>
      </c>
      <c r="M5" s="30">
        <f t="shared" ref="M5:M8" si="1">F5-L5</f>
        <v>41156</v>
      </c>
    </row>
    <row r="6" spans="2:15" ht="18" x14ac:dyDescent="0.35">
      <c r="E6" s="28" t="s">
        <v>14</v>
      </c>
      <c r="F6" s="29">
        <v>91082</v>
      </c>
      <c r="G6" s="29">
        <v>14000</v>
      </c>
      <c r="H6" s="29">
        <v>4278</v>
      </c>
      <c r="I6" s="29">
        <v>28000</v>
      </c>
      <c r="J6" s="29">
        <v>9500</v>
      </c>
      <c r="K6" s="29">
        <v>5000</v>
      </c>
      <c r="L6" s="29">
        <f t="shared" si="0"/>
        <v>60778</v>
      </c>
      <c r="M6" s="30">
        <f t="shared" si="1"/>
        <v>30304</v>
      </c>
    </row>
    <row r="7" spans="2:15" ht="18" x14ac:dyDescent="0.35">
      <c r="E7" s="28" t="s">
        <v>26</v>
      </c>
      <c r="F7" s="31">
        <v>39744</v>
      </c>
      <c r="G7" s="32">
        <v>14000</v>
      </c>
      <c r="H7" s="32">
        <v>5163</v>
      </c>
      <c r="I7" s="32">
        <v>28000</v>
      </c>
      <c r="J7" s="32">
        <v>9200</v>
      </c>
      <c r="K7" s="32">
        <v>5361</v>
      </c>
      <c r="L7" s="29">
        <f t="shared" si="0"/>
        <v>61724</v>
      </c>
      <c r="M7" s="33">
        <f t="shared" si="1"/>
        <v>-21980</v>
      </c>
    </row>
    <row r="8" spans="2:15" ht="18" x14ac:dyDescent="0.35">
      <c r="E8" s="28" t="s">
        <v>27</v>
      </c>
      <c r="F8" s="31">
        <v>36171</v>
      </c>
      <c r="G8" s="32">
        <v>14000</v>
      </c>
      <c r="H8" s="32">
        <v>4637</v>
      </c>
      <c r="I8" s="32">
        <v>28000</v>
      </c>
      <c r="J8" s="32">
        <v>8633</v>
      </c>
      <c r="K8" s="32">
        <v>5220</v>
      </c>
      <c r="L8" s="29">
        <f t="shared" si="0"/>
        <v>60490</v>
      </c>
      <c r="M8" s="33">
        <f t="shared" si="1"/>
        <v>-24319</v>
      </c>
    </row>
    <row r="10" spans="2:15" ht="17.399999999999999" x14ac:dyDescent="0.3">
      <c r="J10" s="58" t="s">
        <v>63</v>
      </c>
      <c r="K10" s="27"/>
      <c r="L10" s="27"/>
      <c r="M10" s="27"/>
      <c r="N10" s="5"/>
      <c r="O10" s="5"/>
    </row>
    <row r="11" spans="2:15" ht="17.399999999999999" x14ac:dyDescent="0.3">
      <c r="J11" s="27" t="s">
        <v>44</v>
      </c>
      <c r="K11" s="27"/>
      <c r="L11" s="27"/>
      <c r="M11" s="5"/>
      <c r="N11" s="5"/>
      <c r="O11" s="5"/>
    </row>
    <row r="12" spans="2:15" ht="20.399999999999999" x14ac:dyDescent="0.35">
      <c r="B12" s="53" t="s">
        <v>62</v>
      </c>
      <c r="J12" s="27" t="s">
        <v>43</v>
      </c>
      <c r="K12" s="27"/>
      <c r="L12" s="27"/>
      <c r="M12" s="5"/>
      <c r="N12" s="5"/>
      <c r="O12" s="5"/>
    </row>
    <row r="13" spans="2:15" ht="18" x14ac:dyDescent="0.35">
      <c r="B13" s="54" t="s">
        <v>50</v>
      </c>
      <c r="C13" s="8"/>
      <c r="D13" s="8"/>
      <c r="E13" s="8"/>
      <c r="F13" s="8"/>
      <c r="G13" s="8"/>
      <c r="H13" s="8"/>
      <c r="J13" s="27" t="s">
        <v>21</v>
      </c>
      <c r="K13" s="27"/>
      <c r="L13" s="27"/>
      <c r="M13" s="5"/>
      <c r="N13" s="5"/>
      <c r="O13" s="5"/>
    </row>
    <row r="14" spans="2:15" ht="18" x14ac:dyDescent="0.35">
      <c r="B14" s="54" t="s">
        <v>45</v>
      </c>
      <c r="C14" s="8"/>
      <c r="D14" s="8"/>
      <c r="E14" s="8"/>
      <c r="F14" s="8"/>
      <c r="G14" s="8"/>
      <c r="H14" s="8"/>
      <c r="J14" s="27"/>
      <c r="K14" s="27"/>
      <c r="L14" s="27"/>
      <c r="M14" s="27"/>
      <c r="N14" s="5"/>
      <c r="O14" s="5"/>
    </row>
    <row r="15" spans="2:15" ht="18" x14ac:dyDescent="0.35">
      <c r="B15" s="54" t="s">
        <v>46</v>
      </c>
      <c r="C15" s="8"/>
      <c r="D15" s="8"/>
      <c r="E15" s="8"/>
      <c r="F15" s="8"/>
      <c r="G15" s="8"/>
      <c r="H15" s="8"/>
      <c r="J15" s="27" t="s">
        <v>29</v>
      </c>
      <c r="K15" s="27"/>
      <c r="L15" s="27"/>
      <c r="M15" s="27"/>
      <c r="N15" s="5"/>
      <c r="O15" s="5"/>
    </row>
    <row r="16" spans="2:15" ht="18" x14ac:dyDescent="0.35">
      <c r="B16" s="54" t="s">
        <v>51</v>
      </c>
      <c r="C16" s="8"/>
      <c r="D16" s="8"/>
      <c r="E16" s="8"/>
      <c r="F16" s="8"/>
      <c r="G16" s="8"/>
      <c r="H16" s="8"/>
      <c r="J16" s="27"/>
      <c r="K16" s="27"/>
      <c r="L16" s="27"/>
      <c r="M16" s="27"/>
      <c r="N16" s="5"/>
      <c r="O16" s="5"/>
    </row>
    <row r="17" spans="2:15" ht="18" x14ac:dyDescent="0.35">
      <c r="B17" s="54" t="s">
        <v>52</v>
      </c>
      <c r="C17" s="8"/>
      <c r="D17" s="8"/>
      <c r="E17" s="8"/>
      <c r="F17" s="8"/>
      <c r="G17" s="8"/>
      <c r="H17" s="8"/>
      <c r="J17" s="5"/>
      <c r="K17" s="5"/>
      <c r="L17" s="5"/>
      <c r="M17" s="5"/>
      <c r="N17" s="5"/>
      <c r="O17" s="5"/>
    </row>
    <row r="18" spans="2:15" ht="18" x14ac:dyDescent="0.35">
      <c r="B18" s="54" t="s">
        <v>53</v>
      </c>
      <c r="C18" s="8"/>
      <c r="D18" s="8"/>
      <c r="E18" s="8"/>
      <c r="F18" s="8"/>
      <c r="G18" s="8"/>
      <c r="H18" s="8"/>
      <c r="J18" s="5"/>
      <c r="K18" s="5"/>
      <c r="L18" s="5"/>
      <c r="M18" s="5"/>
      <c r="N18" s="5"/>
      <c r="O18" s="5"/>
    </row>
    <row r="19" spans="2:15" x14ac:dyDescent="0.3">
      <c r="B19" s="8"/>
      <c r="C19" s="8"/>
      <c r="D19" s="8"/>
      <c r="E19" s="8"/>
      <c r="F19" s="8"/>
      <c r="G19" s="8"/>
      <c r="H19" s="8"/>
      <c r="J19" s="5"/>
      <c r="K19" s="5"/>
      <c r="L19" s="5"/>
      <c r="M19" s="5"/>
      <c r="N19" s="5"/>
      <c r="O19" s="5"/>
    </row>
    <row r="23" spans="2:15" ht="27" x14ac:dyDescent="0.6">
      <c r="B23" s="55" t="s">
        <v>54</v>
      </c>
    </row>
    <row r="24" spans="2:15" ht="18.600000000000001" x14ac:dyDescent="0.4">
      <c r="B24" s="56" t="s">
        <v>56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3"/>
    </row>
    <row r="25" spans="2:15" ht="18.600000000000001" x14ac:dyDescent="0.4">
      <c r="B25" s="56" t="s">
        <v>55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3"/>
    </row>
    <row r="26" spans="2:15" x14ac:dyDescent="0.3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2:15" ht="18.600000000000001" x14ac:dyDescent="0.4">
      <c r="B27" s="56" t="s">
        <v>57</v>
      </c>
      <c r="C27" s="56"/>
      <c r="D27" s="56"/>
      <c r="E27" s="56"/>
      <c r="F27" s="56"/>
      <c r="G27" s="56"/>
      <c r="H27" s="56"/>
      <c r="I27" s="56"/>
      <c r="J27" s="13"/>
      <c r="K27" s="13"/>
      <c r="L27" s="13"/>
      <c r="M27" s="13"/>
    </row>
    <row r="28" spans="2:15" ht="18.600000000000001" x14ac:dyDescent="0.4">
      <c r="B28" s="56"/>
      <c r="C28" s="56"/>
      <c r="D28" s="56"/>
      <c r="E28" s="56"/>
      <c r="F28" s="56"/>
      <c r="G28" s="56"/>
      <c r="H28" s="56"/>
      <c r="I28" s="56"/>
      <c r="J28" s="13"/>
      <c r="K28" s="13"/>
      <c r="L28" s="13"/>
      <c r="M28" s="13"/>
    </row>
    <row r="29" spans="2:15" ht="18.600000000000001" x14ac:dyDescent="0.4">
      <c r="B29" s="56" t="s">
        <v>58</v>
      </c>
      <c r="C29" s="56"/>
      <c r="D29" s="56"/>
      <c r="E29" s="56"/>
      <c r="F29" s="56"/>
      <c r="G29" s="56"/>
      <c r="H29" s="56"/>
      <c r="I29" s="56"/>
      <c r="J29" s="13"/>
      <c r="K29" s="13"/>
      <c r="L29" s="13"/>
      <c r="M29" s="13"/>
    </row>
    <row r="30" spans="2:15" ht="18.600000000000001" x14ac:dyDescent="0.4">
      <c r="B30" s="56"/>
      <c r="C30" s="56"/>
      <c r="D30" s="56"/>
      <c r="E30" s="56"/>
      <c r="F30" s="56"/>
      <c r="G30" s="56"/>
      <c r="H30" s="56"/>
      <c r="I30" s="56"/>
      <c r="J30" s="13"/>
      <c r="K30" s="13"/>
      <c r="L30" s="13"/>
      <c r="M30" s="13"/>
    </row>
    <row r="31" spans="2:15" ht="18.600000000000001" x14ac:dyDescent="0.4">
      <c r="B31" s="56" t="s">
        <v>59</v>
      </c>
      <c r="C31" s="56"/>
      <c r="D31" s="56"/>
      <c r="E31" s="56"/>
      <c r="F31" s="56"/>
      <c r="G31" s="56"/>
      <c r="H31" s="56"/>
      <c r="I31" s="56"/>
      <c r="J31" s="13"/>
      <c r="K31" s="13"/>
      <c r="L31" s="13"/>
      <c r="M31" s="13"/>
    </row>
    <row r="32" spans="2:15" ht="18.600000000000001" x14ac:dyDescent="0.4">
      <c r="B32" s="56" t="s">
        <v>60</v>
      </c>
      <c r="C32" s="56"/>
      <c r="D32" s="56"/>
      <c r="E32" s="56"/>
      <c r="F32" s="56"/>
      <c r="G32" s="56"/>
      <c r="H32" s="56"/>
      <c r="I32" s="56"/>
      <c r="J32" s="13"/>
      <c r="K32" s="13"/>
      <c r="L32" s="13"/>
      <c r="M32" s="13"/>
    </row>
    <row r="33" spans="2:13" ht="18.600000000000001" x14ac:dyDescent="0.4">
      <c r="B33" s="56"/>
      <c r="C33" s="56"/>
      <c r="D33" s="56"/>
      <c r="E33" s="56"/>
      <c r="F33" s="56"/>
      <c r="G33" s="56"/>
      <c r="H33" s="56"/>
      <c r="I33" s="56"/>
      <c r="J33" s="13"/>
      <c r="K33" s="13"/>
      <c r="L33" s="13"/>
      <c r="M33" s="13"/>
    </row>
    <row r="34" spans="2:13" ht="18.600000000000001" x14ac:dyDescent="0.4">
      <c r="B34" s="56" t="s">
        <v>61</v>
      </c>
      <c r="C34" s="56"/>
      <c r="D34" s="56"/>
      <c r="E34" s="56"/>
      <c r="F34" s="56"/>
      <c r="G34" s="56"/>
      <c r="H34" s="56"/>
      <c r="I34" s="56"/>
      <c r="J34" s="13"/>
      <c r="K34" s="13"/>
      <c r="L34" s="13"/>
      <c r="M34" s="13"/>
    </row>
    <row r="35" spans="2:13" ht="18.600000000000001" x14ac:dyDescent="0.4">
      <c r="B35" s="56"/>
      <c r="C35" s="56"/>
      <c r="D35" s="56"/>
      <c r="E35" s="56"/>
      <c r="F35" s="56"/>
      <c r="G35" s="56"/>
      <c r="H35" s="56"/>
      <c r="I35" s="56"/>
      <c r="J35" s="13"/>
      <c r="K35" s="13"/>
      <c r="L35" s="13"/>
      <c r="M35" s="1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Sales Data(Predicted)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 SINGH</cp:lastModifiedBy>
  <dcterms:created xsi:type="dcterms:W3CDTF">2021-04-23T08:00:23Z</dcterms:created>
  <dcterms:modified xsi:type="dcterms:W3CDTF">2021-05-14T11:22:29Z</dcterms:modified>
</cp:coreProperties>
</file>