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T2016\Documents\ContexturesSampleFiles\datavalsamples\"/>
    </mc:Choice>
  </mc:AlternateContent>
  <xr:revisionPtr revIDLastSave="0" documentId="12_ncr:500000_{4AAC9038-734A-45FB-A60B-6A4039CF50CA}" xr6:coauthVersionLast="31" xr6:coauthVersionMax="31" xr10:uidLastSave="{00000000-0000-0000-0000-000000000000}"/>
  <bookViews>
    <workbookView xWindow="0" yWindow="0" windowWidth="26610" windowHeight="10095" xr2:uid="{00000000-000D-0000-FFFF-FFFF00000000}"/>
  </bookViews>
  <sheets>
    <sheet name="Time Entry" sheetId="1" r:id="rId1"/>
    <sheet name="ListHours" sheetId="2" r:id="rId2"/>
    <sheet name="ListMins" sheetId="3" r:id="rId3"/>
    <sheet name="MyLinks" sheetId="5" r:id="rId4"/>
  </sheets>
  <definedNames>
    <definedName name="Hours">ListHours!$B$2:$B$11</definedName>
    <definedName name="HoursDef">OFFSET(ListHours!$J$1,1,0,ListHours!$D$11,1)</definedName>
    <definedName name="HoursProd">OFFSET(ListHours!$H$1,1,0,ListHours!$D$7,1)</definedName>
    <definedName name="MinDef">OFFSET(ListMins!$J$1,1,0,ListMins!$D$14,1)</definedName>
    <definedName name="MinProd">OFFSET(ListMins!$H$1,1,0,ListMins!$D$10,1)</definedName>
    <definedName name="Minutes">ListMins!$B$2:$B$61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6" i="2"/>
  <c r="D3" i="2"/>
  <c r="D2" i="2"/>
  <c r="D2" i="3"/>
  <c r="D6" i="3"/>
  <c r="D3" i="3"/>
  <c r="D5" i="3"/>
  <c r="D8" i="1"/>
  <c r="D4" i="1"/>
  <c r="J3" i="2" l="1"/>
  <c r="J9" i="2"/>
  <c r="J10" i="2"/>
  <c r="J11" i="2"/>
  <c r="J2" i="2"/>
  <c r="J8" i="2"/>
  <c r="J4" i="2"/>
  <c r="J6" i="2"/>
  <c r="J5" i="2"/>
  <c r="J7" i="2"/>
  <c r="D5" i="2"/>
  <c r="D7" i="2" s="1"/>
  <c r="D8" i="3"/>
  <c r="D10" i="3" s="1"/>
  <c r="D13" i="3"/>
  <c r="D11" i="2"/>
  <c r="D12" i="2" s="1"/>
  <c r="G6" i="2" l="1"/>
  <c r="G11" i="2"/>
  <c r="G9" i="2"/>
  <c r="G5" i="2"/>
  <c r="H4" i="2" s="1"/>
  <c r="G8" i="2"/>
  <c r="G4" i="2"/>
  <c r="G3" i="2"/>
  <c r="G10" i="2"/>
  <c r="G7" i="2"/>
  <c r="G2" i="2"/>
  <c r="J4" i="3"/>
  <c r="J45" i="3"/>
  <c r="J15" i="3"/>
  <c r="J51" i="3"/>
  <c r="J57" i="3"/>
  <c r="J27" i="3"/>
  <c r="J21" i="3"/>
  <c r="J33" i="3"/>
  <c r="J3" i="3"/>
  <c r="J39" i="3"/>
  <c r="J9" i="3"/>
  <c r="J2" i="3"/>
  <c r="J19" i="3"/>
  <c r="J30" i="3"/>
  <c r="J38" i="3"/>
  <c r="J53" i="3"/>
  <c r="J17" i="3"/>
  <c r="J61" i="3"/>
  <c r="J40" i="3"/>
  <c r="J55" i="3"/>
  <c r="J31" i="3"/>
  <c r="J58" i="3"/>
  <c r="J32" i="3"/>
  <c r="J36" i="3"/>
  <c r="J23" i="3"/>
  <c r="J44" i="3"/>
  <c r="J60" i="3"/>
  <c r="J24" i="3"/>
  <c r="J20" i="3"/>
  <c r="J47" i="3"/>
  <c r="J11" i="3"/>
  <c r="J43" i="3"/>
  <c r="J34" i="3"/>
  <c r="J12" i="3"/>
  <c r="J50" i="3"/>
  <c r="J29" i="3"/>
  <c r="J16" i="3"/>
  <c r="J8" i="3"/>
  <c r="J56" i="3"/>
  <c r="J14" i="3"/>
  <c r="J10" i="3"/>
  <c r="J26" i="3"/>
  <c r="J54" i="3"/>
  <c r="J18" i="3"/>
  <c r="J49" i="3"/>
  <c r="J41" i="3"/>
  <c r="J5" i="3"/>
  <c r="J13" i="3"/>
  <c r="J28" i="3"/>
  <c r="J48" i="3"/>
  <c r="J35" i="3"/>
  <c r="J22" i="3"/>
  <c r="J7" i="3"/>
  <c r="J25" i="3"/>
  <c r="J46" i="3"/>
  <c r="J37" i="3"/>
  <c r="J42" i="3"/>
  <c r="J6" i="3"/>
  <c r="J52" i="3"/>
  <c r="J59" i="3"/>
  <c r="D14" i="3"/>
  <c r="G6" i="3"/>
  <c r="G12" i="3"/>
  <c r="G18" i="3"/>
  <c r="G24" i="3"/>
  <c r="G30" i="3"/>
  <c r="G36" i="3"/>
  <c r="G42" i="3"/>
  <c r="G48" i="3"/>
  <c r="G54" i="3"/>
  <c r="G60" i="3"/>
  <c r="G7" i="3"/>
  <c r="G13" i="3"/>
  <c r="G19" i="3"/>
  <c r="G25" i="3"/>
  <c r="G31" i="3"/>
  <c r="G37" i="3"/>
  <c r="G43" i="3"/>
  <c r="G49" i="3"/>
  <c r="G55" i="3"/>
  <c r="G61" i="3"/>
  <c r="G27" i="3"/>
  <c r="G39" i="3"/>
  <c r="G51" i="3"/>
  <c r="G4" i="3"/>
  <c r="G10" i="3"/>
  <c r="G16" i="3"/>
  <c r="G22" i="3"/>
  <c r="G34" i="3"/>
  <c r="G46" i="3"/>
  <c r="G52" i="3"/>
  <c r="G5" i="3"/>
  <c r="G11" i="3"/>
  <c r="G17" i="3"/>
  <c r="G29" i="3"/>
  <c r="G41" i="3"/>
  <c r="G47" i="3"/>
  <c r="G59" i="3"/>
  <c r="G8" i="3"/>
  <c r="G14" i="3"/>
  <c r="G20" i="3"/>
  <c r="G26" i="3"/>
  <c r="G32" i="3"/>
  <c r="G38" i="3"/>
  <c r="G44" i="3"/>
  <c r="G50" i="3"/>
  <c r="G56" i="3"/>
  <c r="G2" i="3"/>
  <c r="G3" i="3"/>
  <c r="G9" i="3"/>
  <c r="G15" i="3"/>
  <c r="G21" i="3"/>
  <c r="G33" i="3"/>
  <c r="G45" i="3"/>
  <c r="G57" i="3"/>
  <c r="G28" i="3"/>
  <c r="G40" i="3"/>
  <c r="G58" i="3"/>
  <c r="G23" i="3"/>
  <c r="G35" i="3"/>
  <c r="G53" i="3"/>
  <c r="H3" i="2"/>
  <c r="H9" i="2"/>
  <c r="H10" i="2"/>
  <c r="H5" i="2"/>
  <c r="H11" i="2"/>
  <c r="H8" i="2"/>
  <c r="H7" i="2" l="1"/>
  <c r="H6" i="2"/>
  <c r="H2" i="2"/>
  <c r="H2" i="3"/>
  <c r="H44" i="3"/>
  <c r="H48" i="3"/>
  <c r="H51" i="3"/>
  <c r="H26" i="3"/>
  <c r="H25" i="3"/>
  <c r="H60" i="3"/>
  <c r="H34" i="3"/>
  <c r="H17" i="3"/>
  <c r="H54" i="3"/>
  <c r="H33" i="3"/>
  <c r="H56" i="3"/>
  <c r="H49" i="3"/>
  <c r="H46" i="3"/>
  <c r="H45" i="3"/>
  <c r="H55" i="3"/>
  <c r="H53" i="3"/>
  <c r="H59" i="3"/>
  <c r="H50" i="3"/>
  <c r="H52" i="3"/>
  <c r="H57" i="3"/>
  <c r="H12" i="3"/>
  <c r="H22" i="3"/>
  <c r="H47" i="3"/>
  <c r="H58" i="3"/>
  <c r="H43" i="3"/>
  <c r="H61" i="3"/>
  <c r="H32" i="3"/>
  <c r="H27" i="3"/>
  <c r="H38" i="3"/>
  <c r="H16" i="3"/>
  <c r="H31" i="3"/>
  <c r="H40" i="3"/>
  <c r="H29" i="3"/>
  <c r="H9" i="3"/>
  <c r="H20" i="3"/>
  <c r="H35" i="3"/>
  <c r="H4" i="3"/>
  <c r="H41" i="3"/>
  <c r="H39" i="3"/>
  <c r="H10" i="3"/>
  <c r="H24" i="3"/>
  <c r="H21" i="3"/>
  <c r="H14" i="3"/>
  <c r="H7" i="3"/>
  <c r="H6" i="3"/>
  <c r="H19" i="3"/>
  <c r="H30" i="3"/>
  <c r="H3" i="3"/>
  <c r="H11" i="3"/>
  <c r="H15" i="3"/>
  <c r="H8" i="3"/>
  <c r="H42" i="3"/>
  <c r="H36" i="3"/>
  <c r="H37" i="3"/>
  <c r="H28" i="3"/>
  <c r="H23" i="3"/>
  <c r="H18" i="3"/>
  <c r="H5" i="3"/>
  <c r="H13" i="3"/>
</calcChain>
</file>

<file path=xl/sharedStrings.xml><?xml version="1.0" encoding="utf-8"?>
<sst xmlns="http://schemas.openxmlformats.org/spreadsheetml/2006/main" count="69" uniqueCount="61">
  <si>
    <t>Production Time</t>
  </si>
  <si>
    <t>Hours</t>
  </si>
  <si>
    <t>Minutes</t>
  </si>
  <si>
    <t>Total Production Time</t>
  </si>
  <si>
    <t>Defect Time</t>
  </si>
  <si>
    <t>HoursProd</t>
  </si>
  <si>
    <t>HoursDef</t>
  </si>
  <si>
    <t>Valid</t>
  </si>
  <si>
    <t>MinProd</t>
  </si>
  <si>
    <t>MinDef</t>
  </si>
  <si>
    <t>Prod Minutes Count</t>
  </si>
  <si>
    <t>Defect Minutes Count</t>
  </si>
  <si>
    <t xml:space="preserve">Total Defect Time cannot be greater than </t>
  </si>
  <si>
    <t>Data validation drop downs for hours and minutes</t>
  </si>
  <si>
    <t>Lists are calculated on ListHours and ListMins sheets</t>
  </si>
  <si>
    <t>Defect Hrs Count</t>
  </si>
  <si>
    <t>Prod Hrs Count</t>
  </si>
  <si>
    <t>Prod Hrs Minimum</t>
  </si>
  <si>
    <t>Prod Hrs Maximum</t>
  </si>
  <si>
    <t>Defect Hrs Minimum</t>
  </si>
  <si>
    <t>Defect Hrs Maximum</t>
  </si>
  <si>
    <t>Prod Hrs Entered</t>
  </si>
  <si>
    <t>Defect Hrs Entered</t>
  </si>
  <si>
    <t>Enter Production Time first</t>
  </si>
  <si>
    <t xml:space="preserve"> -- select from drop down lists in yellow cells</t>
  </si>
  <si>
    <t>Contextures Products</t>
  </si>
  <si>
    <t>Time-saving tools for pivot table power users</t>
  </si>
  <si>
    <t>UserForms for Data Entry ebook Kit</t>
  </si>
  <si>
    <t>Step by step instructions and videos</t>
  </si>
  <si>
    <t>Contextures Excel Tools Add-in</t>
  </si>
  <si>
    <t>Make instant backups, sort sheets, and many more tools</t>
  </si>
  <si>
    <t>30 Excel Functions in 30 Days eBook Kit</t>
  </si>
  <si>
    <t>Sample workbook and easy to follow user guide for key Excel functions</t>
  </si>
  <si>
    <t>Contextures Recommends</t>
  </si>
  <si>
    <t>Contextures Sites &amp; News</t>
  </si>
  <si>
    <t>Contextures Excel Newsletter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</si>
  <si>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</si>
  <si>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</si>
  <si>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</si>
  <si>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</si>
  <si>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</si>
  <si>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</si>
  <si>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</si>
  <si>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Total Minutes</t>
  </si>
  <si>
    <t>Dynamic named ranges are based on the calculated list items</t>
  </si>
  <si>
    <t>Dynamic Named Ranges</t>
  </si>
  <si>
    <t>Prod Mins Entered</t>
  </si>
  <si>
    <t>Defect Mins Entered</t>
  </si>
  <si>
    <t>Prod Minutes Min</t>
  </si>
  <si>
    <t>Prod Minutes Max</t>
  </si>
  <si>
    <t>Defect Minutes Min</t>
  </si>
  <si>
    <t>Defect Minutes Max</t>
  </si>
  <si>
    <t>http://www.contextures.com/exceldatavalidationhoursminutes.html</t>
  </si>
  <si>
    <t>Instructions and workbook details: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</si>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</sst>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 Narrow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u/>
      <sz val="12"/>
      <color indexed="12"/>
      <name val="Arial Narrow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>
      <alignment horizontal="left" indent="1"/>
    </xf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0" fillId="0" borderId="0" xfId="0" applyFont="1"/>
    <xf numFmtId="0" fontId="4" fillId="0" borderId="0" xfId="1" applyAlignment="1">
      <alignment horizontal="left" indent="2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4" fillId="0" borderId="0" xfId="1"/>
    <xf numFmtId="0" fontId="12" fillId="0" borderId="0" xfId="6" applyAlignment="1">
      <alignment horizontal="left"/>
    </xf>
    <xf numFmtId="0" fontId="12" fillId="0" borderId="0" xfId="6"/>
    <xf numFmtId="0" fontId="6" fillId="0" borderId="0" xfId="6" applyFont="1" applyAlignment="1">
      <alignment horizontal="left"/>
    </xf>
    <xf numFmtId="0" fontId="7" fillId="0" borderId="0" xfId="3" applyAlignment="1"/>
    <xf numFmtId="0" fontId="8" fillId="0" borderId="0" xfId="6" applyFont="1" applyAlignment="1">
      <alignment horizontal="left"/>
    </xf>
    <xf numFmtId="0" fontId="7" fillId="0" borderId="0" xfId="7" applyAlignment="1" applyProtection="1"/>
  </cellXfs>
  <cellStyles count="8">
    <cellStyle name="Ctx_Hyperlink" xfId="3" xr:uid="{00000000-0005-0000-0000-000000000000}"/>
    <cellStyle name="Hyperlink" xfId="1" builtinId="8"/>
    <cellStyle name="Hyperlink 2" xfId="4" xr:uid="{00000000-0005-0000-0000-000002000000}"/>
    <cellStyle name="Hyperlink 3" xfId="7" xr:uid="{1718839F-C144-495B-B414-EA8795746541}"/>
    <cellStyle name="Normal" xfId="0" builtinId="0"/>
    <cellStyle name="Normal 2 2" xfId="5" xr:uid="{00000000-0005-0000-0000-000004000000}"/>
    <cellStyle name="Normal 2 3 2" xfId="2" xr:uid="{00000000-0005-0000-0000-000005000000}"/>
    <cellStyle name="Normal 4" xfId="6" xr:uid="{4A3DC25B-B6B3-4987-9B4D-90AC0FF3C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ntextures.com/exceldatavalidationhoursminutes.html" TargetMode="External"/><Relationship Id="rId1" Type="http://schemas.openxmlformats.org/officeDocument/2006/relationships/hyperlink" Target="http://www.contextures.com/xlNames01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showGridLines="0" tabSelected="1" workbookViewId="0">
      <selection activeCell="B4" sqref="B4"/>
    </sheetView>
  </sheetViews>
  <sheetFormatPr defaultRowHeight="15" x14ac:dyDescent="0.25"/>
  <cols>
    <col min="1" max="1" width="3.28515625" customWidth="1"/>
    <col min="2" max="2" width="11.85546875" customWidth="1"/>
    <col min="3" max="3" width="11.5703125" customWidth="1"/>
    <col min="4" max="4" width="13.85546875" customWidth="1"/>
    <col min="5" max="5" width="19.42578125" customWidth="1"/>
    <col min="6" max="6" width="47.85546875" bestFit="1" customWidth="1"/>
  </cols>
  <sheetData>
    <row r="1" spans="2:6" ht="21.75" customHeight="1" x14ac:dyDescent="0.25">
      <c r="F1" t="s">
        <v>53</v>
      </c>
    </row>
    <row r="2" spans="2:6" ht="18.75" x14ac:dyDescent="0.3">
      <c r="B2" s="14" t="s">
        <v>0</v>
      </c>
      <c r="C2" s="15"/>
      <c r="D2" s="16"/>
      <c r="F2" s="22" t="s">
        <v>52</v>
      </c>
    </row>
    <row r="3" spans="2:6" ht="31.5" x14ac:dyDescent="0.25">
      <c r="B3" s="1" t="s">
        <v>1</v>
      </c>
      <c r="C3" s="1" t="s">
        <v>2</v>
      </c>
      <c r="D3" s="2" t="s">
        <v>43</v>
      </c>
      <c r="F3" s="17" t="s">
        <v>23</v>
      </c>
    </row>
    <row r="4" spans="2:6" ht="18.75" x14ac:dyDescent="0.3">
      <c r="B4" s="13">
        <v>4</v>
      </c>
      <c r="C4" s="13">
        <v>50</v>
      </c>
      <c r="D4" s="12">
        <f>(B4*60)+C4</f>
        <v>290</v>
      </c>
      <c r="F4" t="s">
        <v>24</v>
      </c>
    </row>
    <row r="5" spans="2:6" ht="18.75" x14ac:dyDescent="0.3">
      <c r="B5" s="3"/>
      <c r="C5" s="3"/>
      <c r="D5" s="3"/>
      <c r="F5" t="s">
        <v>12</v>
      </c>
    </row>
    <row r="6" spans="2:6" ht="18.75" x14ac:dyDescent="0.3">
      <c r="B6" s="14" t="s">
        <v>4</v>
      </c>
      <c r="C6" s="15"/>
      <c r="D6" s="16"/>
      <c r="F6" t="s">
        <v>3</v>
      </c>
    </row>
    <row r="7" spans="2:6" ht="31.5" x14ac:dyDescent="0.25">
      <c r="B7" s="1" t="s">
        <v>1</v>
      </c>
      <c r="C7" s="1" t="s">
        <v>2</v>
      </c>
      <c r="D7" s="2" t="s">
        <v>43</v>
      </c>
    </row>
    <row r="8" spans="2:6" ht="18.75" x14ac:dyDescent="0.3">
      <c r="B8" s="13">
        <v>4</v>
      </c>
      <c r="C8" s="13">
        <v>43</v>
      </c>
      <c r="D8" s="12">
        <f>(B8*60)+C8</f>
        <v>283</v>
      </c>
      <c r="F8" t="s">
        <v>13</v>
      </c>
    </row>
    <row r="9" spans="2:6" x14ac:dyDescent="0.25">
      <c r="F9" t="s">
        <v>14</v>
      </c>
    </row>
    <row r="10" spans="2:6" x14ac:dyDescent="0.25">
      <c r="F10" t="s">
        <v>44</v>
      </c>
    </row>
    <row r="11" spans="2:6" x14ac:dyDescent="0.25">
      <c r="F11" s="18" t="s">
        <v>45</v>
      </c>
    </row>
  </sheetData>
  <dataValidations count="5">
    <dataValidation type="list" allowBlank="1" showInputMessage="1" showErrorMessage="1" sqref="C8" xr:uid="{00000000-0002-0000-0000-000000000000}">
      <formula1>MinDef</formula1>
    </dataValidation>
    <dataValidation type="list" allowBlank="1" showInputMessage="1" showErrorMessage="1" sqref="B4" xr:uid="{00000000-0002-0000-0000-000001000000}">
      <formula1>HoursProd</formula1>
    </dataValidation>
    <dataValidation type="list" allowBlank="1" showInputMessage="1" showErrorMessage="1" sqref="B8" xr:uid="{00000000-0002-0000-0000-000002000000}">
      <formula1>HoursDef</formula1>
    </dataValidation>
    <dataValidation type="list" allowBlank="1" showInputMessage="1" showErrorMessage="1" sqref="C4" xr:uid="{00000000-0002-0000-0000-000003000000}">
      <formula1>MinProd</formula1>
    </dataValidation>
    <dataValidation type="custom" allowBlank="1" showInputMessage="1" showErrorMessage="1" sqref="D8" xr:uid="{00000000-0002-0000-0000-000004000000}">
      <formula1>D8&lt;=D4</formula1>
    </dataValidation>
  </dataValidations>
  <hyperlinks>
    <hyperlink ref="F11" r:id="rId1" location="Dynamic" xr:uid="{00000000-0004-0000-0000-000000000000}"/>
    <hyperlink ref="F2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2"/>
  <sheetViews>
    <sheetView showGridLines="0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" customWidth="1"/>
    <col min="2" max="2" width="6.140625" bestFit="1" customWidth="1"/>
    <col min="3" max="3" width="1.85546875" customWidth="1"/>
    <col min="4" max="4" width="9.140625" customWidth="1"/>
    <col min="5" max="5" width="18.7109375" customWidth="1"/>
    <col min="6" max="6" width="1.7109375" customWidth="1"/>
    <col min="7" max="7" width="5.5703125" bestFit="1" customWidth="1"/>
    <col min="8" max="8" width="8.140625" bestFit="1" customWidth="1"/>
    <col min="9" max="9" width="2.42578125" customWidth="1"/>
    <col min="10" max="10" width="7.28515625" bestFit="1" customWidth="1"/>
    <col min="13" max="13" width="18.85546875" bestFit="1" customWidth="1"/>
  </cols>
  <sheetData>
    <row r="1" spans="2:10" ht="15.75" thickBot="1" x14ac:dyDescent="0.3">
      <c r="B1" t="s">
        <v>1</v>
      </c>
      <c r="G1" s="19" t="s">
        <v>7</v>
      </c>
      <c r="H1" s="19" t="s">
        <v>5</v>
      </c>
      <c r="I1" s="19"/>
      <c r="J1" s="19" t="s">
        <v>6</v>
      </c>
    </row>
    <row r="2" spans="2:10" x14ac:dyDescent="0.25">
      <c r="B2" s="5">
        <v>1</v>
      </c>
      <c r="C2" s="6"/>
      <c r="D2" s="4">
        <f>'Time Entry'!B4</f>
        <v>4</v>
      </c>
      <c r="E2" t="s">
        <v>21</v>
      </c>
      <c r="G2" s="7" t="str">
        <f>IF(B2&lt;$D$5,"",B2)</f>
        <v/>
      </c>
      <c r="H2" s="7">
        <f>IF(B2&gt;$D$7,"",SMALL($G$2:$G$11,B2))</f>
        <v>4</v>
      </c>
      <c r="I2" s="6"/>
      <c r="J2" s="7">
        <f>IF($D$2=0,"",IF(B2&lt;=$D$2,B2,""))</f>
        <v>1</v>
      </c>
    </row>
    <row r="3" spans="2:10" x14ac:dyDescent="0.25">
      <c r="B3" s="8">
        <v>2</v>
      </c>
      <c r="C3" s="6"/>
      <c r="D3" s="4">
        <f>'Time Entry'!B8</f>
        <v>4</v>
      </c>
      <c r="E3" t="s">
        <v>22</v>
      </c>
      <c r="G3" s="7" t="str">
        <f t="shared" ref="G3:G11" si="0">IF(B3&lt;$D$5,"",B3)</f>
        <v/>
      </c>
      <c r="H3" s="7">
        <f t="shared" ref="H3:H11" si="1">IF(B3&gt;$D$7,"",SMALL($G$2:$G$11,B3))</f>
        <v>5</v>
      </c>
      <c r="I3" s="6"/>
      <c r="J3" s="7">
        <f t="shared" ref="J3:J11" si="2">IF($D$2=0,"",IF(B3&lt;=$D$2,B3,""))</f>
        <v>2</v>
      </c>
    </row>
    <row r="4" spans="2:10" x14ac:dyDescent="0.25">
      <c r="B4" s="8">
        <v>3</v>
      </c>
      <c r="C4" s="6"/>
      <c r="G4" s="7" t="str">
        <f t="shared" si="0"/>
        <v/>
      </c>
      <c r="H4" s="7">
        <f t="shared" si="1"/>
        <v>6</v>
      </c>
      <c r="I4" s="6"/>
      <c r="J4" s="7">
        <f t="shared" si="2"/>
        <v>3</v>
      </c>
    </row>
    <row r="5" spans="2:10" x14ac:dyDescent="0.25">
      <c r="B5" s="8">
        <v>4</v>
      </c>
      <c r="C5" s="6"/>
      <c r="D5" s="4">
        <f>IF(D3=0,MIN(Hours),D3)</f>
        <v>4</v>
      </c>
      <c r="E5" t="s">
        <v>17</v>
      </c>
      <c r="G5" s="7">
        <f t="shared" si="0"/>
        <v>4</v>
      </c>
      <c r="H5" s="7">
        <f t="shared" si="1"/>
        <v>7</v>
      </c>
      <c r="I5" s="6"/>
      <c r="J5" s="7">
        <f t="shared" si="2"/>
        <v>4</v>
      </c>
    </row>
    <row r="6" spans="2:10" x14ac:dyDescent="0.25">
      <c r="B6" s="8">
        <v>5</v>
      </c>
      <c r="C6" s="6"/>
      <c r="D6" s="4">
        <f>MAX(Hours)</f>
        <v>10</v>
      </c>
      <c r="E6" t="s">
        <v>18</v>
      </c>
      <c r="G6" s="7">
        <f t="shared" si="0"/>
        <v>5</v>
      </c>
      <c r="H6" s="7">
        <f t="shared" si="1"/>
        <v>8</v>
      </c>
      <c r="I6" s="6"/>
      <c r="J6" s="7" t="str">
        <f t="shared" si="2"/>
        <v/>
      </c>
    </row>
    <row r="7" spans="2:10" x14ac:dyDescent="0.25">
      <c r="B7" s="8">
        <v>6</v>
      </c>
      <c r="C7" s="6"/>
      <c r="D7" s="4">
        <f>D6-D5+1</f>
        <v>7</v>
      </c>
      <c r="E7" t="s">
        <v>16</v>
      </c>
      <c r="G7" s="7">
        <f t="shared" si="0"/>
        <v>6</v>
      </c>
      <c r="H7" s="7">
        <f t="shared" si="1"/>
        <v>9</v>
      </c>
      <c r="I7" s="6"/>
      <c r="J7" s="7" t="str">
        <f t="shared" si="2"/>
        <v/>
      </c>
    </row>
    <row r="8" spans="2:10" x14ac:dyDescent="0.25">
      <c r="B8" s="8">
        <v>7</v>
      </c>
      <c r="C8" s="6"/>
      <c r="G8" s="7">
        <f t="shared" si="0"/>
        <v>7</v>
      </c>
      <c r="H8" s="7">
        <f t="shared" si="1"/>
        <v>10</v>
      </c>
      <c r="I8" s="6"/>
      <c r="J8" s="7" t="str">
        <f t="shared" si="2"/>
        <v/>
      </c>
    </row>
    <row r="9" spans="2:10" x14ac:dyDescent="0.25">
      <c r="B9" s="8">
        <v>8</v>
      </c>
      <c r="C9" s="6"/>
      <c r="G9" s="7">
        <f t="shared" si="0"/>
        <v>8</v>
      </c>
      <c r="H9" s="7" t="str">
        <f t="shared" si="1"/>
        <v/>
      </c>
      <c r="I9" s="6"/>
      <c r="J9" s="7" t="str">
        <f t="shared" si="2"/>
        <v/>
      </c>
    </row>
    <row r="10" spans="2:10" x14ac:dyDescent="0.25">
      <c r="B10" s="8">
        <v>9</v>
      </c>
      <c r="C10" s="6"/>
      <c r="D10" s="4">
        <f>MIN(Hours)</f>
        <v>1</v>
      </c>
      <c r="E10" t="s">
        <v>19</v>
      </c>
      <c r="G10" s="7">
        <f t="shared" si="0"/>
        <v>9</v>
      </c>
      <c r="H10" s="7" t="str">
        <f t="shared" si="1"/>
        <v/>
      </c>
      <c r="I10" s="6"/>
      <c r="J10" s="7" t="str">
        <f t="shared" si="2"/>
        <v/>
      </c>
    </row>
    <row r="11" spans="2:10" ht="15.75" thickBot="1" x14ac:dyDescent="0.3">
      <c r="B11" s="9">
        <v>10</v>
      </c>
      <c r="C11" s="6"/>
      <c r="D11" s="4">
        <f>D2</f>
        <v>4</v>
      </c>
      <c r="E11" t="s">
        <v>20</v>
      </c>
      <c r="G11" s="7">
        <f t="shared" si="0"/>
        <v>10</v>
      </c>
      <c r="H11" s="7" t="str">
        <f t="shared" si="1"/>
        <v/>
      </c>
      <c r="I11" s="6"/>
      <c r="J11" s="7" t="str">
        <f t="shared" si="2"/>
        <v/>
      </c>
    </row>
    <row r="12" spans="2:10" x14ac:dyDescent="0.25">
      <c r="D12" s="4">
        <f>D11-D10+1</f>
        <v>4</v>
      </c>
      <c r="E1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showGridLines="0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1" style="6" customWidth="1"/>
    <col min="2" max="2" width="5.85546875" style="6" customWidth="1"/>
    <col min="3" max="3" width="2.42578125" customWidth="1"/>
    <col min="4" max="4" width="5.140625" customWidth="1"/>
    <col min="5" max="5" width="19.42578125" customWidth="1"/>
    <col min="6" max="6" width="1.5703125" style="6" customWidth="1"/>
    <col min="7" max="8" width="5.85546875" style="6" customWidth="1"/>
    <col min="9" max="9" width="2.140625" customWidth="1"/>
    <col min="10" max="10" width="7.5703125" style="6" bestFit="1" customWidth="1"/>
    <col min="11" max="11" width="9.140625" style="6"/>
  </cols>
  <sheetData>
    <row r="1" spans="2:10" ht="15.75" thickBot="1" x14ac:dyDescent="0.3">
      <c r="B1" s="6" t="s">
        <v>2</v>
      </c>
      <c r="G1" s="20" t="s">
        <v>7</v>
      </c>
      <c r="H1" s="21" t="s">
        <v>8</v>
      </c>
      <c r="I1" s="19"/>
      <c r="J1" s="20" t="s">
        <v>9</v>
      </c>
    </row>
    <row r="2" spans="2:10" x14ac:dyDescent="0.25">
      <c r="B2" s="5">
        <v>1</v>
      </c>
      <c r="D2" s="4">
        <f>'Time Entry'!B4</f>
        <v>4</v>
      </c>
      <c r="E2" t="s">
        <v>21</v>
      </c>
      <c r="F2" s="10"/>
      <c r="G2" s="7" t="str">
        <f>IF(B2&lt;$D$8,"",B2)</f>
        <v/>
      </c>
      <c r="H2" s="7">
        <f>IF(B2&gt;$D$10,"",SMALL($G$2:$G$61,B2))</f>
        <v>43</v>
      </c>
      <c r="J2" s="7">
        <f>IF(B2&lt;=$D$13,B2,"")</f>
        <v>1</v>
      </c>
    </row>
    <row r="3" spans="2:10" x14ac:dyDescent="0.25">
      <c r="B3" s="8">
        <v>2</v>
      </c>
      <c r="D3" s="4">
        <f>'Time Entry'!B8</f>
        <v>4</v>
      </c>
      <c r="E3" t="s">
        <v>22</v>
      </c>
      <c r="F3" s="10"/>
      <c r="G3" s="7" t="str">
        <f t="shared" ref="G3:G61" si="0">IF(B3&lt;$D$8,"",B3)</f>
        <v/>
      </c>
      <c r="H3" s="7">
        <f t="shared" ref="H3:H33" si="1">IF(B3&gt;$D$10,"",SMALL($G$2:$G$61,B3))</f>
        <v>44</v>
      </c>
      <c r="J3" s="7">
        <f t="shared" ref="J3:J61" si="2">IF(B3&lt;=$D$13,B3,"")</f>
        <v>2</v>
      </c>
    </row>
    <row r="4" spans="2:10" x14ac:dyDescent="0.25">
      <c r="B4" s="8">
        <v>3</v>
      </c>
      <c r="F4" s="10"/>
      <c r="G4" s="7" t="str">
        <f t="shared" si="0"/>
        <v/>
      </c>
      <c r="H4" s="7">
        <f t="shared" si="1"/>
        <v>45</v>
      </c>
      <c r="J4" s="7">
        <f t="shared" si="2"/>
        <v>3</v>
      </c>
    </row>
    <row r="5" spans="2:10" x14ac:dyDescent="0.25">
      <c r="B5" s="8">
        <v>4</v>
      </c>
      <c r="D5" s="4">
        <f>'Time Entry'!C4</f>
        <v>50</v>
      </c>
      <c r="E5" t="s">
        <v>46</v>
      </c>
      <c r="F5" s="10"/>
      <c r="G5" s="7" t="str">
        <f t="shared" si="0"/>
        <v/>
      </c>
      <c r="H5" s="7">
        <f t="shared" si="1"/>
        <v>46</v>
      </c>
      <c r="J5" s="7">
        <f t="shared" si="2"/>
        <v>4</v>
      </c>
    </row>
    <row r="6" spans="2:10" x14ac:dyDescent="0.25">
      <c r="B6" s="8">
        <v>5</v>
      </c>
      <c r="D6" s="4">
        <f>'Time Entry'!C8</f>
        <v>43</v>
      </c>
      <c r="E6" t="s">
        <v>47</v>
      </c>
      <c r="F6" s="10"/>
      <c r="G6" s="7" t="str">
        <f t="shared" si="0"/>
        <v/>
      </c>
      <c r="H6" s="7">
        <f t="shared" si="1"/>
        <v>47</v>
      </c>
      <c r="J6" s="7">
        <f t="shared" si="2"/>
        <v>5</v>
      </c>
    </row>
    <row r="7" spans="2:10" x14ac:dyDescent="0.25">
      <c r="B7" s="8">
        <v>6</v>
      </c>
      <c r="F7" s="10"/>
      <c r="G7" s="7" t="str">
        <f t="shared" si="0"/>
        <v/>
      </c>
      <c r="H7" s="7">
        <f t="shared" si="1"/>
        <v>48</v>
      </c>
      <c r="J7" s="7">
        <f t="shared" si="2"/>
        <v>6</v>
      </c>
    </row>
    <row r="8" spans="2:10" x14ac:dyDescent="0.25">
      <c r="B8" s="8">
        <v>7</v>
      </c>
      <c r="D8" s="4">
        <f>IF(D2&gt;D3,1,IF(D6=0,1,D6))</f>
        <v>43</v>
      </c>
      <c r="E8" t="s">
        <v>48</v>
      </c>
      <c r="F8" s="10"/>
      <c r="G8" s="7" t="str">
        <f t="shared" si="0"/>
        <v/>
      </c>
      <c r="H8" s="7">
        <f t="shared" si="1"/>
        <v>49</v>
      </c>
      <c r="J8" s="7">
        <f t="shared" si="2"/>
        <v>7</v>
      </c>
    </row>
    <row r="9" spans="2:10" x14ac:dyDescent="0.25">
      <c r="B9" s="8">
        <v>8</v>
      </c>
      <c r="D9" s="11">
        <v>60</v>
      </c>
      <c r="E9" t="s">
        <v>49</v>
      </c>
      <c r="F9" s="10"/>
      <c r="G9" s="7" t="str">
        <f t="shared" si="0"/>
        <v/>
      </c>
      <c r="H9" s="7">
        <f t="shared" si="1"/>
        <v>50</v>
      </c>
      <c r="J9" s="7">
        <f t="shared" si="2"/>
        <v>8</v>
      </c>
    </row>
    <row r="10" spans="2:10" x14ac:dyDescent="0.25">
      <c r="B10" s="8">
        <v>9</v>
      </c>
      <c r="D10" s="4">
        <f>MIN(60,D9-D8+1)</f>
        <v>18</v>
      </c>
      <c r="E10" t="s">
        <v>10</v>
      </c>
      <c r="F10" s="10"/>
      <c r="G10" s="7" t="str">
        <f t="shared" si="0"/>
        <v/>
      </c>
      <c r="H10" s="7">
        <f t="shared" si="1"/>
        <v>51</v>
      </c>
      <c r="J10" s="7">
        <f t="shared" si="2"/>
        <v>9</v>
      </c>
    </row>
    <row r="11" spans="2:10" x14ac:dyDescent="0.25">
      <c r="B11" s="8">
        <v>10</v>
      </c>
      <c r="F11" s="10"/>
      <c r="G11" s="7" t="str">
        <f t="shared" si="0"/>
        <v/>
      </c>
      <c r="H11" s="7">
        <f t="shared" si="1"/>
        <v>52</v>
      </c>
      <c r="J11" s="7">
        <f t="shared" si="2"/>
        <v>10</v>
      </c>
    </row>
    <row r="12" spans="2:10" x14ac:dyDescent="0.25">
      <c r="B12" s="8">
        <v>11</v>
      </c>
      <c r="D12" s="11">
        <v>1</v>
      </c>
      <c r="E12" t="s">
        <v>50</v>
      </c>
      <c r="F12" s="10"/>
      <c r="G12" s="7" t="str">
        <f t="shared" si="0"/>
        <v/>
      </c>
      <c r="H12" s="7">
        <f t="shared" si="1"/>
        <v>53</v>
      </c>
      <c r="J12" s="7">
        <f t="shared" si="2"/>
        <v>11</v>
      </c>
    </row>
    <row r="13" spans="2:10" x14ac:dyDescent="0.25">
      <c r="B13" s="8">
        <v>12</v>
      </c>
      <c r="D13" s="4">
        <f>IF(D2&gt;D3,60,D5)</f>
        <v>50</v>
      </c>
      <c r="E13" t="s">
        <v>51</v>
      </c>
      <c r="F13" s="10"/>
      <c r="G13" s="7" t="str">
        <f t="shared" si="0"/>
        <v/>
      </c>
      <c r="H13" s="7">
        <f t="shared" si="1"/>
        <v>54</v>
      </c>
      <c r="J13" s="7">
        <f t="shared" si="2"/>
        <v>12</v>
      </c>
    </row>
    <row r="14" spans="2:10" x14ac:dyDescent="0.25">
      <c r="B14" s="8">
        <v>13</v>
      </c>
      <c r="D14" s="4">
        <f>MIN(60,D13-D12+1)</f>
        <v>50</v>
      </c>
      <c r="E14" t="s">
        <v>11</v>
      </c>
      <c r="F14" s="10"/>
      <c r="G14" s="7" t="str">
        <f t="shared" si="0"/>
        <v/>
      </c>
      <c r="H14" s="7">
        <f t="shared" si="1"/>
        <v>55</v>
      </c>
      <c r="J14" s="7">
        <f t="shared" si="2"/>
        <v>13</v>
      </c>
    </row>
    <row r="15" spans="2:10" x14ac:dyDescent="0.25">
      <c r="B15" s="8">
        <v>14</v>
      </c>
      <c r="F15" s="10"/>
      <c r="G15" s="7" t="str">
        <f t="shared" si="0"/>
        <v/>
      </c>
      <c r="H15" s="7">
        <f t="shared" si="1"/>
        <v>56</v>
      </c>
      <c r="J15" s="7">
        <f t="shared" si="2"/>
        <v>14</v>
      </c>
    </row>
    <row r="16" spans="2:10" x14ac:dyDescent="0.25">
      <c r="B16" s="8">
        <v>15</v>
      </c>
      <c r="F16" s="10"/>
      <c r="G16" s="7" t="str">
        <f t="shared" si="0"/>
        <v/>
      </c>
      <c r="H16" s="7">
        <f t="shared" si="1"/>
        <v>57</v>
      </c>
      <c r="J16" s="7">
        <f t="shared" si="2"/>
        <v>15</v>
      </c>
    </row>
    <row r="17" spans="2:10" x14ac:dyDescent="0.25">
      <c r="B17" s="8">
        <v>16</v>
      </c>
      <c r="F17" s="10"/>
      <c r="G17" s="7" t="str">
        <f t="shared" si="0"/>
        <v/>
      </c>
      <c r="H17" s="7">
        <f t="shared" si="1"/>
        <v>58</v>
      </c>
      <c r="J17" s="7">
        <f t="shared" si="2"/>
        <v>16</v>
      </c>
    </row>
    <row r="18" spans="2:10" x14ac:dyDescent="0.25">
      <c r="B18" s="8">
        <v>17</v>
      </c>
      <c r="F18" s="10"/>
      <c r="G18" s="7" t="str">
        <f t="shared" si="0"/>
        <v/>
      </c>
      <c r="H18" s="7">
        <f t="shared" si="1"/>
        <v>59</v>
      </c>
      <c r="J18" s="7">
        <f t="shared" si="2"/>
        <v>17</v>
      </c>
    </row>
    <row r="19" spans="2:10" x14ac:dyDescent="0.25">
      <c r="B19" s="8">
        <v>18</v>
      </c>
      <c r="F19" s="10"/>
      <c r="G19" s="7" t="str">
        <f t="shared" si="0"/>
        <v/>
      </c>
      <c r="H19" s="7">
        <f t="shared" si="1"/>
        <v>60</v>
      </c>
      <c r="J19" s="7">
        <f t="shared" si="2"/>
        <v>18</v>
      </c>
    </row>
    <row r="20" spans="2:10" x14ac:dyDescent="0.25">
      <c r="B20" s="8">
        <v>19</v>
      </c>
      <c r="F20" s="10"/>
      <c r="G20" s="7" t="str">
        <f t="shared" si="0"/>
        <v/>
      </c>
      <c r="H20" s="7" t="str">
        <f t="shared" si="1"/>
        <v/>
      </c>
      <c r="J20" s="7">
        <f t="shared" si="2"/>
        <v>19</v>
      </c>
    </row>
    <row r="21" spans="2:10" x14ac:dyDescent="0.25">
      <c r="B21" s="8">
        <v>20</v>
      </c>
      <c r="F21" s="10"/>
      <c r="G21" s="7" t="str">
        <f t="shared" si="0"/>
        <v/>
      </c>
      <c r="H21" s="7" t="str">
        <f t="shared" si="1"/>
        <v/>
      </c>
      <c r="J21" s="7">
        <f t="shared" si="2"/>
        <v>20</v>
      </c>
    </row>
    <row r="22" spans="2:10" x14ac:dyDescent="0.25">
      <c r="B22" s="8">
        <v>21</v>
      </c>
      <c r="F22" s="10"/>
      <c r="G22" s="7" t="str">
        <f t="shared" si="0"/>
        <v/>
      </c>
      <c r="H22" s="7" t="str">
        <f t="shared" si="1"/>
        <v/>
      </c>
      <c r="J22" s="7">
        <f t="shared" si="2"/>
        <v>21</v>
      </c>
    </row>
    <row r="23" spans="2:10" x14ac:dyDescent="0.25">
      <c r="B23" s="8">
        <v>22</v>
      </c>
      <c r="F23" s="10"/>
      <c r="G23" s="7" t="str">
        <f t="shared" si="0"/>
        <v/>
      </c>
      <c r="H23" s="7" t="str">
        <f t="shared" si="1"/>
        <v/>
      </c>
      <c r="J23" s="7">
        <f t="shared" si="2"/>
        <v>22</v>
      </c>
    </row>
    <row r="24" spans="2:10" x14ac:dyDescent="0.25">
      <c r="B24" s="8">
        <v>23</v>
      </c>
      <c r="F24" s="10"/>
      <c r="G24" s="7" t="str">
        <f t="shared" si="0"/>
        <v/>
      </c>
      <c r="H24" s="7" t="str">
        <f t="shared" si="1"/>
        <v/>
      </c>
      <c r="J24" s="7">
        <f t="shared" si="2"/>
        <v>23</v>
      </c>
    </row>
    <row r="25" spans="2:10" x14ac:dyDescent="0.25">
      <c r="B25" s="8">
        <v>24</v>
      </c>
      <c r="F25" s="10"/>
      <c r="G25" s="7" t="str">
        <f t="shared" si="0"/>
        <v/>
      </c>
      <c r="H25" s="7" t="str">
        <f t="shared" si="1"/>
        <v/>
      </c>
      <c r="J25" s="7">
        <f t="shared" si="2"/>
        <v>24</v>
      </c>
    </row>
    <row r="26" spans="2:10" x14ac:dyDescent="0.25">
      <c r="B26" s="8">
        <v>25</v>
      </c>
      <c r="F26" s="10"/>
      <c r="G26" s="7" t="str">
        <f t="shared" si="0"/>
        <v/>
      </c>
      <c r="H26" s="7" t="str">
        <f t="shared" si="1"/>
        <v/>
      </c>
      <c r="J26" s="7">
        <f t="shared" si="2"/>
        <v>25</v>
      </c>
    </row>
    <row r="27" spans="2:10" x14ac:dyDescent="0.25">
      <c r="B27" s="8">
        <v>26</v>
      </c>
      <c r="F27" s="10"/>
      <c r="G27" s="7" t="str">
        <f t="shared" si="0"/>
        <v/>
      </c>
      <c r="H27" s="7" t="str">
        <f t="shared" si="1"/>
        <v/>
      </c>
      <c r="J27" s="7">
        <f t="shared" si="2"/>
        <v>26</v>
      </c>
    </row>
    <row r="28" spans="2:10" x14ac:dyDescent="0.25">
      <c r="B28" s="8">
        <v>27</v>
      </c>
      <c r="F28" s="10"/>
      <c r="G28" s="7" t="str">
        <f t="shared" si="0"/>
        <v/>
      </c>
      <c r="H28" s="7" t="str">
        <f t="shared" si="1"/>
        <v/>
      </c>
      <c r="J28" s="7">
        <f t="shared" si="2"/>
        <v>27</v>
      </c>
    </row>
    <row r="29" spans="2:10" x14ac:dyDescent="0.25">
      <c r="B29" s="8">
        <v>28</v>
      </c>
      <c r="F29" s="10"/>
      <c r="G29" s="7" t="str">
        <f t="shared" si="0"/>
        <v/>
      </c>
      <c r="H29" s="7" t="str">
        <f t="shared" si="1"/>
        <v/>
      </c>
      <c r="J29" s="7">
        <f t="shared" si="2"/>
        <v>28</v>
      </c>
    </row>
    <row r="30" spans="2:10" x14ac:dyDescent="0.25">
      <c r="B30" s="8">
        <v>29</v>
      </c>
      <c r="F30" s="10"/>
      <c r="G30" s="7" t="str">
        <f t="shared" si="0"/>
        <v/>
      </c>
      <c r="H30" s="7" t="str">
        <f t="shared" si="1"/>
        <v/>
      </c>
      <c r="J30" s="7">
        <f t="shared" si="2"/>
        <v>29</v>
      </c>
    </row>
    <row r="31" spans="2:10" x14ac:dyDescent="0.25">
      <c r="B31" s="8">
        <v>30</v>
      </c>
      <c r="F31" s="10"/>
      <c r="G31" s="7" t="str">
        <f t="shared" si="0"/>
        <v/>
      </c>
      <c r="H31" s="7" t="str">
        <f t="shared" si="1"/>
        <v/>
      </c>
      <c r="J31" s="7">
        <f t="shared" si="2"/>
        <v>30</v>
      </c>
    </row>
    <row r="32" spans="2:10" x14ac:dyDescent="0.25">
      <c r="B32" s="8">
        <v>31</v>
      </c>
      <c r="F32" s="10"/>
      <c r="G32" s="7" t="str">
        <f t="shared" si="0"/>
        <v/>
      </c>
      <c r="H32" s="7" t="str">
        <f t="shared" si="1"/>
        <v/>
      </c>
      <c r="J32" s="7">
        <f t="shared" si="2"/>
        <v>31</v>
      </c>
    </row>
    <row r="33" spans="2:10" x14ac:dyDescent="0.25">
      <c r="B33" s="8">
        <v>32</v>
      </c>
      <c r="F33" s="10"/>
      <c r="G33" s="7" t="str">
        <f t="shared" si="0"/>
        <v/>
      </c>
      <c r="H33" s="7" t="str">
        <f t="shared" si="1"/>
        <v/>
      </c>
      <c r="J33" s="7">
        <f t="shared" si="2"/>
        <v>32</v>
      </c>
    </row>
    <row r="34" spans="2:10" x14ac:dyDescent="0.25">
      <c r="B34" s="8">
        <v>33</v>
      </c>
      <c r="F34" s="10"/>
      <c r="G34" s="7" t="str">
        <f t="shared" si="0"/>
        <v/>
      </c>
      <c r="H34" s="7" t="str">
        <f t="shared" ref="H34:H61" si="3">IF(B34&gt;$D$10,"",SMALL($G$2:$G$61,B34))</f>
        <v/>
      </c>
      <c r="J34" s="7">
        <f t="shared" si="2"/>
        <v>33</v>
      </c>
    </row>
    <row r="35" spans="2:10" x14ac:dyDescent="0.25">
      <c r="B35" s="8">
        <v>34</v>
      </c>
      <c r="F35" s="10"/>
      <c r="G35" s="7" t="str">
        <f t="shared" si="0"/>
        <v/>
      </c>
      <c r="H35" s="7" t="str">
        <f t="shared" si="3"/>
        <v/>
      </c>
      <c r="J35" s="7">
        <f t="shared" si="2"/>
        <v>34</v>
      </c>
    </row>
    <row r="36" spans="2:10" x14ac:dyDescent="0.25">
      <c r="B36" s="8">
        <v>35</v>
      </c>
      <c r="F36" s="10"/>
      <c r="G36" s="7" t="str">
        <f t="shared" si="0"/>
        <v/>
      </c>
      <c r="H36" s="7" t="str">
        <f t="shared" si="3"/>
        <v/>
      </c>
      <c r="J36" s="7">
        <f t="shared" si="2"/>
        <v>35</v>
      </c>
    </row>
    <row r="37" spans="2:10" x14ac:dyDescent="0.25">
      <c r="B37" s="8">
        <v>36</v>
      </c>
      <c r="F37" s="10"/>
      <c r="G37" s="7" t="str">
        <f t="shared" si="0"/>
        <v/>
      </c>
      <c r="H37" s="7" t="str">
        <f t="shared" si="3"/>
        <v/>
      </c>
      <c r="J37" s="7">
        <f t="shared" si="2"/>
        <v>36</v>
      </c>
    </row>
    <row r="38" spans="2:10" x14ac:dyDescent="0.25">
      <c r="B38" s="8">
        <v>37</v>
      </c>
      <c r="F38" s="10"/>
      <c r="G38" s="7" t="str">
        <f t="shared" si="0"/>
        <v/>
      </c>
      <c r="H38" s="7" t="str">
        <f t="shared" si="3"/>
        <v/>
      </c>
      <c r="J38" s="7">
        <f t="shared" si="2"/>
        <v>37</v>
      </c>
    </row>
    <row r="39" spans="2:10" x14ac:dyDescent="0.25">
      <c r="B39" s="8">
        <v>38</v>
      </c>
      <c r="F39" s="10"/>
      <c r="G39" s="7" t="str">
        <f t="shared" si="0"/>
        <v/>
      </c>
      <c r="H39" s="7" t="str">
        <f t="shared" si="3"/>
        <v/>
      </c>
      <c r="J39" s="7">
        <f t="shared" si="2"/>
        <v>38</v>
      </c>
    </row>
    <row r="40" spans="2:10" x14ac:dyDescent="0.25">
      <c r="B40" s="8">
        <v>39</v>
      </c>
      <c r="F40" s="10"/>
      <c r="G40" s="7" t="str">
        <f t="shared" si="0"/>
        <v/>
      </c>
      <c r="H40" s="7" t="str">
        <f t="shared" si="3"/>
        <v/>
      </c>
      <c r="J40" s="7">
        <f t="shared" si="2"/>
        <v>39</v>
      </c>
    </row>
    <row r="41" spans="2:10" x14ac:dyDescent="0.25">
      <c r="B41" s="8">
        <v>40</v>
      </c>
      <c r="F41" s="10"/>
      <c r="G41" s="7" t="str">
        <f t="shared" si="0"/>
        <v/>
      </c>
      <c r="H41" s="7" t="str">
        <f t="shared" si="3"/>
        <v/>
      </c>
      <c r="J41" s="7">
        <f t="shared" si="2"/>
        <v>40</v>
      </c>
    </row>
    <row r="42" spans="2:10" x14ac:dyDescent="0.25">
      <c r="B42" s="8">
        <v>41</v>
      </c>
      <c r="F42" s="10"/>
      <c r="G42" s="7" t="str">
        <f t="shared" si="0"/>
        <v/>
      </c>
      <c r="H42" s="7" t="str">
        <f t="shared" si="3"/>
        <v/>
      </c>
      <c r="J42" s="7">
        <f t="shared" si="2"/>
        <v>41</v>
      </c>
    </row>
    <row r="43" spans="2:10" x14ac:dyDescent="0.25">
      <c r="B43" s="8">
        <v>42</v>
      </c>
      <c r="F43" s="10"/>
      <c r="G43" s="7" t="str">
        <f t="shared" si="0"/>
        <v/>
      </c>
      <c r="H43" s="7" t="str">
        <f t="shared" si="3"/>
        <v/>
      </c>
      <c r="J43" s="7">
        <f t="shared" si="2"/>
        <v>42</v>
      </c>
    </row>
    <row r="44" spans="2:10" x14ac:dyDescent="0.25">
      <c r="B44" s="8">
        <v>43</v>
      </c>
      <c r="F44" s="10"/>
      <c r="G44" s="7">
        <f t="shared" si="0"/>
        <v>43</v>
      </c>
      <c r="H44" s="7" t="str">
        <f t="shared" si="3"/>
        <v/>
      </c>
      <c r="J44" s="7">
        <f t="shared" si="2"/>
        <v>43</v>
      </c>
    </row>
    <row r="45" spans="2:10" x14ac:dyDescent="0.25">
      <c r="B45" s="8">
        <v>44</v>
      </c>
      <c r="F45" s="10"/>
      <c r="G45" s="7">
        <f t="shared" si="0"/>
        <v>44</v>
      </c>
      <c r="H45" s="7" t="str">
        <f t="shared" si="3"/>
        <v/>
      </c>
      <c r="J45" s="7">
        <f t="shared" si="2"/>
        <v>44</v>
      </c>
    </row>
    <row r="46" spans="2:10" x14ac:dyDescent="0.25">
      <c r="B46" s="8">
        <v>45</v>
      </c>
      <c r="F46" s="10"/>
      <c r="G46" s="7">
        <f t="shared" si="0"/>
        <v>45</v>
      </c>
      <c r="H46" s="7" t="str">
        <f t="shared" si="3"/>
        <v/>
      </c>
      <c r="J46" s="7">
        <f t="shared" si="2"/>
        <v>45</v>
      </c>
    </row>
    <row r="47" spans="2:10" x14ac:dyDescent="0.25">
      <c r="B47" s="8">
        <v>46</v>
      </c>
      <c r="F47" s="10"/>
      <c r="G47" s="7">
        <f t="shared" si="0"/>
        <v>46</v>
      </c>
      <c r="H47" s="7" t="str">
        <f t="shared" si="3"/>
        <v/>
      </c>
      <c r="J47" s="7">
        <f t="shared" si="2"/>
        <v>46</v>
      </c>
    </row>
    <row r="48" spans="2:10" x14ac:dyDescent="0.25">
      <c r="B48" s="8">
        <v>47</v>
      </c>
      <c r="F48" s="10"/>
      <c r="G48" s="7">
        <f t="shared" si="0"/>
        <v>47</v>
      </c>
      <c r="H48" s="7" t="str">
        <f t="shared" si="3"/>
        <v/>
      </c>
      <c r="J48" s="7">
        <f t="shared" si="2"/>
        <v>47</v>
      </c>
    </row>
    <row r="49" spans="2:10" x14ac:dyDescent="0.25">
      <c r="B49" s="8">
        <v>48</v>
      </c>
      <c r="F49" s="10"/>
      <c r="G49" s="7">
        <f t="shared" si="0"/>
        <v>48</v>
      </c>
      <c r="H49" s="7" t="str">
        <f t="shared" si="3"/>
        <v/>
      </c>
      <c r="J49" s="7">
        <f t="shared" si="2"/>
        <v>48</v>
      </c>
    </row>
    <row r="50" spans="2:10" x14ac:dyDescent="0.25">
      <c r="B50" s="8">
        <v>49</v>
      </c>
      <c r="F50" s="10"/>
      <c r="G50" s="7">
        <f t="shared" si="0"/>
        <v>49</v>
      </c>
      <c r="H50" s="7" t="str">
        <f t="shared" si="3"/>
        <v/>
      </c>
      <c r="J50" s="7">
        <f t="shared" si="2"/>
        <v>49</v>
      </c>
    </row>
    <row r="51" spans="2:10" x14ac:dyDescent="0.25">
      <c r="B51" s="8">
        <v>50</v>
      </c>
      <c r="F51" s="10"/>
      <c r="G51" s="7">
        <f t="shared" si="0"/>
        <v>50</v>
      </c>
      <c r="H51" s="7" t="str">
        <f t="shared" si="3"/>
        <v/>
      </c>
      <c r="J51" s="7">
        <f t="shared" si="2"/>
        <v>50</v>
      </c>
    </row>
    <row r="52" spans="2:10" x14ac:dyDescent="0.25">
      <c r="B52" s="8">
        <v>51</v>
      </c>
      <c r="F52" s="10"/>
      <c r="G52" s="7">
        <f t="shared" si="0"/>
        <v>51</v>
      </c>
      <c r="H52" s="7" t="str">
        <f t="shared" si="3"/>
        <v/>
      </c>
      <c r="J52" s="7" t="str">
        <f t="shared" si="2"/>
        <v/>
      </c>
    </row>
    <row r="53" spans="2:10" x14ac:dyDescent="0.25">
      <c r="B53" s="8">
        <v>52</v>
      </c>
      <c r="F53" s="10"/>
      <c r="G53" s="7">
        <f t="shared" si="0"/>
        <v>52</v>
      </c>
      <c r="H53" s="7" t="str">
        <f t="shared" si="3"/>
        <v/>
      </c>
      <c r="J53" s="7" t="str">
        <f t="shared" si="2"/>
        <v/>
      </c>
    </row>
    <row r="54" spans="2:10" x14ac:dyDescent="0.25">
      <c r="B54" s="8">
        <v>53</v>
      </c>
      <c r="F54" s="10"/>
      <c r="G54" s="7">
        <f t="shared" si="0"/>
        <v>53</v>
      </c>
      <c r="H54" s="7" t="str">
        <f t="shared" si="3"/>
        <v/>
      </c>
      <c r="J54" s="7" t="str">
        <f t="shared" si="2"/>
        <v/>
      </c>
    </row>
    <row r="55" spans="2:10" x14ac:dyDescent="0.25">
      <c r="B55" s="8">
        <v>54</v>
      </c>
      <c r="F55" s="10"/>
      <c r="G55" s="7">
        <f t="shared" si="0"/>
        <v>54</v>
      </c>
      <c r="H55" s="7" t="str">
        <f t="shared" si="3"/>
        <v/>
      </c>
      <c r="J55" s="7" t="str">
        <f t="shared" si="2"/>
        <v/>
      </c>
    </row>
    <row r="56" spans="2:10" x14ac:dyDescent="0.25">
      <c r="B56" s="8">
        <v>55</v>
      </c>
      <c r="F56" s="10"/>
      <c r="G56" s="7">
        <f t="shared" si="0"/>
        <v>55</v>
      </c>
      <c r="H56" s="7" t="str">
        <f t="shared" si="3"/>
        <v/>
      </c>
      <c r="J56" s="7" t="str">
        <f t="shared" si="2"/>
        <v/>
      </c>
    </row>
    <row r="57" spans="2:10" x14ac:dyDescent="0.25">
      <c r="B57" s="8">
        <v>56</v>
      </c>
      <c r="F57" s="10"/>
      <c r="G57" s="7">
        <f t="shared" si="0"/>
        <v>56</v>
      </c>
      <c r="H57" s="7" t="str">
        <f t="shared" si="3"/>
        <v/>
      </c>
      <c r="J57" s="7" t="str">
        <f t="shared" si="2"/>
        <v/>
      </c>
    </row>
    <row r="58" spans="2:10" x14ac:dyDescent="0.25">
      <c r="B58" s="8">
        <v>57</v>
      </c>
      <c r="F58" s="10"/>
      <c r="G58" s="7">
        <f t="shared" si="0"/>
        <v>57</v>
      </c>
      <c r="H58" s="7" t="str">
        <f t="shared" si="3"/>
        <v/>
      </c>
      <c r="J58" s="7" t="str">
        <f t="shared" si="2"/>
        <v/>
      </c>
    </row>
    <row r="59" spans="2:10" x14ac:dyDescent="0.25">
      <c r="B59" s="8">
        <v>58</v>
      </c>
      <c r="F59" s="10"/>
      <c r="G59" s="7">
        <f t="shared" si="0"/>
        <v>58</v>
      </c>
      <c r="H59" s="7" t="str">
        <f t="shared" si="3"/>
        <v/>
      </c>
      <c r="J59" s="7" t="str">
        <f t="shared" si="2"/>
        <v/>
      </c>
    </row>
    <row r="60" spans="2:10" x14ac:dyDescent="0.25">
      <c r="B60" s="8">
        <v>59</v>
      </c>
      <c r="F60" s="10"/>
      <c r="G60" s="7">
        <f t="shared" si="0"/>
        <v>59</v>
      </c>
      <c r="H60" s="7" t="str">
        <f t="shared" si="3"/>
        <v/>
      </c>
      <c r="J60" s="7" t="str">
        <f t="shared" si="2"/>
        <v/>
      </c>
    </row>
    <row r="61" spans="2:10" ht="15.75" thickBot="1" x14ac:dyDescent="0.3">
      <c r="B61" s="9">
        <v>60</v>
      </c>
      <c r="F61" s="10"/>
      <c r="G61" s="7">
        <f t="shared" si="0"/>
        <v>60</v>
      </c>
      <c r="H61" s="7" t="str">
        <f t="shared" si="3"/>
        <v/>
      </c>
      <c r="J61" s="7" t="str">
        <f t="shared" si="2"/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3AF4-37EA-4108-9CD1-22673C44418E}">
  <sheetPr codeName="Sheet16"/>
  <dimension ref="B1:C17"/>
  <sheetViews>
    <sheetView showGridLines="0" workbookViewId="0"/>
  </sheetViews>
  <sheetFormatPr defaultColWidth="8.85546875" defaultRowHeight="15" x14ac:dyDescent="0.25"/>
  <cols>
    <col min="1" max="1" width="3" style="24" customWidth="1"/>
    <col min="2" max="2" width="41.42578125" style="23" customWidth="1"/>
    <col min="3" max="3" width="64" style="24" customWidth="1"/>
    <col min="4" max="16384" width="8.85546875" style="24"/>
  </cols>
  <sheetData>
    <row r="1" spans="2:3" ht="6.75" customHeight="1" x14ac:dyDescent="0.25"/>
    <row r="2" spans="2:3" ht="18.75" x14ac:dyDescent="0.3">
      <c r="B2" s="25" t="s">
        <v>25</v>
      </c>
    </row>
    <row r="3" spans="2:3" x14ac:dyDescent="0.25">
      <c r="B3" s="26" t="s">
        <v>54</v>
      </c>
      <c r="C3" s="24" t="s">
        <v>26</v>
      </c>
    </row>
    <row r="4" spans="2:3" x14ac:dyDescent="0.25">
      <c r="B4" s="26" t="s">
        <v>27</v>
      </c>
      <c r="C4" s="24" t="s">
        <v>28</v>
      </c>
    </row>
    <row r="5" spans="2:3" x14ac:dyDescent="0.25">
      <c r="B5" s="26" t="s">
        <v>29</v>
      </c>
      <c r="C5" s="24" t="s">
        <v>30</v>
      </c>
    </row>
    <row r="6" spans="2:3" x14ac:dyDescent="0.25">
      <c r="B6" s="26" t="s">
        <v>55</v>
      </c>
      <c r="C6" s="24" t="s">
        <v>56</v>
      </c>
    </row>
    <row r="7" spans="2:3" x14ac:dyDescent="0.25">
      <c r="B7" s="26" t="s">
        <v>57</v>
      </c>
      <c r="C7" s="24" t="s">
        <v>58</v>
      </c>
    </row>
    <row r="8" spans="2:3" x14ac:dyDescent="0.25">
      <c r="B8" s="26" t="s">
        <v>31</v>
      </c>
      <c r="C8" s="24" t="s">
        <v>32</v>
      </c>
    </row>
    <row r="9" spans="2:3" ht="9" customHeight="1" x14ac:dyDescent="0.25">
      <c r="B9" s="27"/>
    </row>
    <row r="10" spans="2:3" ht="18.75" x14ac:dyDescent="0.3">
      <c r="B10" s="25" t="s">
        <v>34</v>
      </c>
    </row>
    <row r="11" spans="2:3" x14ac:dyDescent="0.25">
      <c r="B11" s="26" t="s">
        <v>35</v>
      </c>
      <c r="C11" s="24" t="s">
        <v>36</v>
      </c>
    </row>
    <row r="12" spans="2:3" x14ac:dyDescent="0.25">
      <c r="B12" s="26" t="s">
        <v>37</v>
      </c>
      <c r="C12" s="24" t="s">
        <v>38</v>
      </c>
    </row>
    <row r="13" spans="2:3" x14ac:dyDescent="0.25">
      <c r="B13" s="26" t="s">
        <v>39</v>
      </c>
      <c r="C13" s="24" t="s">
        <v>40</v>
      </c>
    </row>
    <row r="14" spans="2:3" x14ac:dyDescent="0.25">
      <c r="B14" s="26" t="s">
        <v>41</v>
      </c>
      <c r="C14" s="24" t="s">
        <v>42</v>
      </c>
    </row>
    <row r="15" spans="2:3" ht="9" customHeight="1" x14ac:dyDescent="0.25">
      <c r="B15" s="27"/>
    </row>
    <row r="16" spans="2:3" ht="18.75" x14ac:dyDescent="0.3">
      <c r="B16" s="25" t="s">
        <v>59</v>
      </c>
    </row>
    <row r="17" spans="2:3" x14ac:dyDescent="0.25">
      <c r="B17" s="28" t="s">
        <v>33</v>
      </c>
      <c r="C17" s="24" t="s">
        <v>60</v>
      </c>
    </row>
  </sheetData>
  <hyperlinks>
    <hyperlink ref="B17" r:id="rId1" tooltip="Contextures Recommends" xr:uid="{221A8D28-513F-44C5-94F0-103E06F3D0C2}"/>
    <hyperlink ref="B8" r:id="rId2" tooltip="30 Excel Functions in 30 Days eBook kit" xr:uid="{9232B928-1AE8-4449-B809-152913CF1063}"/>
    <hyperlink ref="B4" r:id="rId3" tooltip="UserForms for Data Entry ebook Kit" xr:uid="{ED2C0F20-41CB-4FEB-928D-CB58795417D7}"/>
    <hyperlink ref="B5" r:id="rId4" xr:uid="{01BC4630-C014-4B17-A3A5-2983A642E9D1}"/>
    <hyperlink ref="B12" r:id="rId5" xr:uid="{D8F748A5-5899-4619-9F96-BA2BAC743C94}"/>
    <hyperlink ref="B14" r:id="rId6" xr:uid="{33DC7525-9C2B-44CE-AE0E-FD924ED347E2}"/>
    <hyperlink ref="B13" r:id="rId7" xr:uid="{7031B09F-8BFA-478B-9E81-9BB84E53FAB3}"/>
    <hyperlink ref="B7" r:id="rId8" display="Data Validation Multi-Select Premium Kit" xr:uid="{49D348DD-F3DD-4E94-85B2-52369060917F}"/>
    <hyperlink ref="B11" r:id="rId9" xr:uid="{821FD769-CBE4-4B46-85D5-42F94A40CE6F}"/>
    <hyperlink ref="B6" r:id="rId10" xr:uid="{1DF82FE1-9180-4A96-894B-8CA0DE71207D}"/>
    <hyperlink ref="B3" r:id="rId11" xr:uid="{100D3C6A-9D1F-41DD-B5DB-32B90FFD8537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Time Entry</vt:lpstr>
      <vt:lpstr>ListHours</vt:lpstr>
      <vt:lpstr>ListMins</vt:lpstr>
      <vt:lpstr>MyLinks</vt:lpstr>
      <vt:lpstr>Hours</vt:lpstr>
      <vt:lpstr>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2015-08-06T18:19:34Z</dcterms:created>
  <dcterms:modified xsi:type="dcterms:W3CDTF">2018-04-15T17:51:53Z</dcterms:modified>
</cp:coreProperties>
</file>