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gi\Desktop\Nearbuy challenge\"/>
    </mc:Choice>
  </mc:AlternateContent>
  <bookViews>
    <workbookView xWindow="0" yWindow="0" windowWidth="8970" windowHeight="2460" activeTab="2"/>
  </bookViews>
  <sheets>
    <sheet name="Sheet1" sheetId="4" r:id="rId1"/>
    <sheet name="Sheet2" sheetId="5" r:id="rId2"/>
    <sheet name="Sheet3" sheetId="6" r:id="rId3"/>
    <sheet name="Effective Price" sheetId="1" r:id="rId4"/>
    <sheet name="Cashback - FD Combination" sheetId="2" state="hidden" r:id="rId5"/>
    <sheet name="Data" sheetId="3" r:id="rId6"/>
  </sheets>
  <definedNames>
    <definedName name="_xlnm._FilterDatabase" localSheetId="5" hidden="1">Data!$B$2:$L$293</definedName>
    <definedName name="_xlcn.WorksheetConnection_DataB2L2931" hidden="1">Data!$B$2:$L$293</definedName>
  </definedNames>
  <calcPr calcId="152511"/>
  <pivotCaches>
    <pivotCache cacheId="9" r:id="rId7"/>
    <pivotCache cacheId="15" r:id="rId8"/>
  </pivotCaches>
  <extLst>
    <ext xmlns:x15="http://schemas.microsoft.com/office/spreadsheetml/2010/11/main" uri="{FCE2AD5D-F65C-4FA6-A056-5C36A1767C68}">
      <x15:dataModel>
        <x15:modelTables>
          <x15:modelTable id="Range-6f89f5b0-6970-422e-882b-d31749da0008" name="Range" connection="WorksheetConnection_Data!$B$2:$L$293"/>
        </x15:modelTables>
      </x15:dataModel>
    </ext>
  </extLst>
</workbook>
</file>

<file path=xl/calcChain.xml><?xml version="1.0" encoding="utf-8"?>
<calcChain xmlns="http://schemas.openxmlformats.org/spreadsheetml/2006/main">
  <c r="G293" i="3" l="1"/>
  <c r="F293" i="3"/>
  <c r="J292" i="3"/>
  <c r="L292" i="3" s="1"/>
  <c r="G292" i="3"/>
  <c r="I292" i="3" s="1"/>
  <c r="F292" i="3"/>
  <c r="I291" i="3"/>
  <c r="F291" i="3"/>
  <c r="G291" i="3" s="1"/>
  <c r="J291" i="3" s="1"/>
  <c r="L291" i="3" s="1"/>
  <c r="F290" i="3"/>
  <c r="G290" i="3" s="1"/>
  <c r="G289" i="3"/>
  <c r="F289" i="3"/>
  <c r="J288" i="3"/>
  <c r="L288" i="3" s="1"/>
  <c r="G288" i="3"/>
  <c r="I288" i="3" s="1"/>
  <c r="F288" i="3"/>
  <c r="I287" i="3"/>
  <c r="F287" i="3"/>
  <c r="G287" i="3" s="1"/>
  <c r="J287" i="3" s="1"/>
  <c r="L287" i="3" s="1"/>
  <c r="F286" i="3"/>
  <c r="G286" i="3" s="1"/>
  <c r="G285" i="3"/>
  <c r="F285" i="3"/>
  <c r="J284" i="3"/>
  <c r="L284" i="3" s="1"/>
  <c r="G284" i="3"/>
  <c r="I284" i="3" s="1"/>
  <c r="F284" i="3"/>
  <c r="I283" i="3"/>
  <c r="F283" i="3"/>
  <c r="G283" i="3" s="1"/>
  <c r="J283" i="3" s="1"/>
  <c r="L283" i="3" s="1"/>
  <c r="G282" i="3"/>
  <c r="F282" i="3"/>
  <c r="F281" i="3"/>
  <c r="G281" i="3" s="1"/>
  <c r="I280" i="3"/>
  <c r="G280" i="3"/>
  <c r="F280" i="3"/>
  <c r="J279" i="3"/>
  <c r="L279" i="3" s="1"/>
  <c r="I279" i="3"/>
  <c r="F279" i="3"/>
  <c r="G279" i="3" s="1"/>
  <c r="G278" i="3"/>
  <c r="I278" i="3" s="1"/>
  <c r="F278" i="3"/>
  <c r="J277" i="3"/>
  <c r="I277" i="3"/>
  <c r="G277" i="3"/>
  <c r="F277" i="3"/>
  <c r="J276" i="3"/>
  <c r="L276" i="3" s="1"/>
  <c r="F276" i="3"/>
  <c r="G276" i="3" s="1"/>
  <c r="I276" i="3" s="1"/>
  <c r="F275" i="3"/>
  <c r="G275" i="3" s="1"/>
  <c r="F274" i="3"/>
  <c r="G274" i="3" s="1"/>
  <c r="J274" i="3" s="1"/>
  <c r="J273" i="3"/>
  <c r="L273" i="3" s="1"/>
  <c r="I273" i="3"/>
  <c r="G273" i="3"/>
  <c r="F273" i="3"/>
  <c r="L272" i="3"/>
  <c r="J272" i="3"/>
  <c r="F272" i="3"/>
  <c r="G272" i="3" s="1"/>
  <c r="I272" i="3" s="1"/>
  <c r="J271" i="3"/>
  <c r="L271" i="3" s="1"/>
  <c r="F271" i="3"/>
  <c r="G271" i="3" s="1"/>
  <c r="I271" i="3" s="1"/>
  <c r="F270" i="3"/>
  <c r="G270" i="3" s="1"/>
  <c r="J269" i="3"/>
  <c r="L269" i="3" s="1"/>
  <c r="I269" i="3"/>
  <c r="G269" i="3"/>
  <c r="F269" i="3"/>
  <c r="F268" i="3"/>
  <c r="G268" i="3" s="1"/>
  <c r="I268" i="3" s="1"/>
  <c r="L267" i="3"/>
  <c r="J267" i="3"/>
  <c r="F267" i="3"/>
  <c r="G267" i="3" s="1"/>
  <c r="I267" i="3" s="1"/>
  <c r="I266" i="3"/>
  <c r="F266" i="3"/>
  <c r="G266" i="3" s="1"/>
  <c r="J266" i="3" s="1"/>
  <c r="J265" i="3"/>
  <c r="I265" i="3"/>
  <c r="G265" i="3"/>
  <c r="F265" i="3"/>
  <c r="F264" i="3"/>
  <c r="G264" i="3" s="1"/>
  <c r="F263" i="3"/>
  <c r="G263" i="3" s="1"/>
  <c r="I263" i="3" s="1"/>
  <c r="L262" i="3"/>
  <c r="I262" i="3"/>
  <c r="F262" i="3"/>
  <c r="G262" i="3" s="1"/>
  <c r="J262" i="3" s="1"/>
  <c r="J261" i="3"/>
  <c r="I261" i="3"/>
  <c r="G261" i="3"/>
  <c r="F261" i="3"/>
  <c r="J260" i="3"/>
  <c r="L260" i="3" s="1"/>
  <c r="F260" i="3"/>
  <c r="G260" i="3" s="1"/>
  <c r="I260" i="3" s="1"/>
  <c r="F259" i="3"/>
  <c r="G259" i="3" s="1"/>
  <c r="F258" i="3"/>
  <c r="G258" i="3" s="1"/>
  <c r="L257" i="3"/>
  <c r="J257" i="3"/>
  <c r="F257" i="3"/>
  <c r="G257" i="3" s="1"/>
  <c r="I257" i="3" s="1"/>
  <c r="J256" i="3"/>
  <c r="L256" i="3" s="1"/>
  <c r="F256" i="3"/>
  <c r="G256" i="3" s="1"/>
  <c r="I256" i="3" s="1"/>
  <c r="F255" i="3"/>
  <c r="G255" i="3" s="1"/>
  <c r="J254" i="3"/>
  <c r="L254" i="3" s="1"/>
  <c r="I254" i="3"/>
  <c r="G254" i="3"/>
  <c r="F254" i="3"/>
  <c r="F253" i="3"/>
  <c r="G253" i="3" s="1"/>
  <c r="I253" i="3" s="1"/>
  <c r="L252" i="3"/>
  <c r="J252" i="3"/>
  <c r="F252" i="3"/>
  <c r="G252" i="3" s="1"/>
  <c r="I252" i="3" s="1"/>
  <c r="I251" i="3"/>
  <c r="F251" i="3"/>
  <c r="G251" i="3" s="1"/>
  <c r="J251" i="3" s="1"/>
  <c r="J250" i="3"/>
  <c r="I250" i="3"/>
  <c r="G250" i="3"/>
  <c r="F250" i="3"/>
  <c r="F249" i="3"/>
  <c r="G249" i="3" s="1"/>
  <c r="F248" i="3"/>
  <c r="G248" i="3" s="1"/>
  <c r="I248" i="3" s="1"/>
  <c r="L247" i="3"/>
  <c r="I247" i="3"/>
  <c r="F247" i="3"/>
  <c r="G247" i="3" s="1"/>
  <c r="J247" i="3" s="1"/>
  <c r="J246" i="3"/>
  <c r="I246" i="3"/>
  <c r="G246" i="3"/>
  <c r="F246" i="3"/>
  <c r="J245" i="3"/>
  <c r="L245" i="3" s="1"/>
  <c r="F245" i="3"/>
  <c r="G245" i="3" s="1"/>
  <c r="I245" i="3" s="1"/>
  <c r="F244" i="3"/>
  <c r="G244" i="3" s="1"/>
  <c r="F243" i="3"/>
  <c r="G243" i="3" s="1"/>
  <c r="J243" i="3" s="1"/>
  <c r="J242" i="3"/>
  <c r="L242" i="3" s="1"/>
  <c r="I242" i="3"/>
  <c r="G242" i="3"/>
  <c r="F242" i="3"/>
  <c r="L241" i="3"/>
  <c r="J241" i="3"/>
  <c r="F241" i="3"/>
  <c r="G241" i="3" s="1"/>
  <c r="I241" i="3" s="1"/>
  <c r="J240" i="3"/>
  <c r="L240" i="3" s="1"/>
  <c r="F240" i="3"/>
  <c r="G240" i="3" s="1"/>
  <c r="I240" i="3" s="1"/>
  <c r="F239" i="3"/>
  <c r="G239" i="3" s="1"/>
  <c r="J238" i="3"/>
  <c r="L238" i="3" s="1"/>
  <c r="I238" i="3"/>
  <c r="G238" i="3"/>
  <c r="F238" i="3"/>
  <c r="F237" i="3"/>
  <c r="G237" i="3" s="1"/>
  <c r="I237" i="3" s="1"/>
  <c r="E237" i="3"/>
  <c r="F236" i="3"/>
  <c r="G236" i="3" s="1"/>
  <c r="L235" i="3"/>
  <c r="I235" i="3"/>
  <c r="F235" i="3"/>
  <c r="G235" i="3" s="1"/>
  <c r="J235" i="3" s="1"/>
  <c r="G234" i="3"/>
  <c r="F234" i="3"/>
  <c r="G233" i="3"/>
  <c r="J233" i="3" s="1"/>
  <c r="F233" i="3"/>
  <c r="I232" i="3"/>
  <c r="F232" i="3"/>
  <c r="G232" i="3" s="1"/>
  <c r="J232" i="3" s="1"/>
  <c r="F231" i="3"/>
  <c r="G231" i="3" s="1"/>
  <c r="I231" i="3" s="1"/>
  <c r="I230" i="3"/>
  <c r="G230" i="3"/>
  <c r="J230" i="3" s="1"/>
  <c r="F230" i="3"/>
  <c r="I229" i="3"/>
  <c r="G229" i="3"/>
  <c r="J229" i="3" s="1"/>
  <c r="F229" i="3"/>
  <c r="F228" i="3"/>
  <c r="G228" i="3" s="1"/>
  <c r="J228" i="3" s="1"/>
  <c r="J227" i="3"/>
  <c r="L227" i="3" s="1"/>
  <c r="F227" i="3"/>
  <c r="G227" i="3" s="1"/>
  <c r="I227" i="3" s="1"/>
  <c r="G226" i="3"/>
  <c r="J226" i="3" s="1"/>
  <c r="F226" i="3"/>
  <c r="I225" i="3"/>
  <c r="G225" i="3"/>
  <c r="F225" i="3"/>
  <c r="J224" i="3"/>
  <c r="G224" i="3"/>
  <c r="F224" i="3"/>
  <c r="J223" i="3"/>
  <c r="L223" i="3" s="1"/>
  <c r="I223" i="3"/>
  <c r="G223" i="3"/>
  <c r="F223" i="3"/>
  <c r="L222" i="3"/>
  <c r="J222" i="3"/>
  <c r="F222" i="3"/>
  <c r="G222" i="3" s="1"/>
  <c r="I222" i="3" s="1"/>
  <c r="F221" i="3"/>
  <c r="G221" i="3" s="1"/>
  <c r="I221" i="3" s="1"/>
  <c r="F220" i="3"/>
  <c r="G220" i="3" s="1"/>
  <c r="J219" i="3"/>
  <c r="I219" i="3"/>
  <c r="G219" i="3"/>
  <c r="F219" i="3"/>
  <c r="J218" i="3"/>
  <c r="L218" i="3" s="1"/>
  <c r="F218" i="3"/>
  <c r="G218" i="3" s="1"/>
  <c r="I218" i="3" s="1"/>
  <c r="F217" i="3"/>
  <c r="G217" i="3" s="1"/>
  <c r="J216" i="3"/>
  <c r="G216" i="3"/>
  <c r="F216" i="3"/>
  <c r="J215" i="3"/>
  <c r="G215" i="3"/>
  <c r="F215" i="3"/>
  <c r="G214" i="3"/>
  <c r="F214" i="3"/>
  <c r="F213" i="3"/>
  <c r="G213" i="3" s="1"/>
  <c r="I213" i="3" s="1"/>
  <c r="J212" i="3"/>
  <c r="L212" i="3" s="1"/>
  <c r="G212" i="3"/>
  <c r="I212" i="3" s="1"/>
  <c r="F212" i="3"/>
  <c r="I211" i="3"/>
  <c r="G211" i="3"/>
  <c r="J211" i="3" s="1"/>
  <c r="F211" i="3"/>
  <c r="G210" i="3"/>
  <c r="J210" i="3" s="1"/>
  <c r="F210" i="3"/>
  <c r="F209" i="3"/>
  <c r="G209" i="3" s="1"/>
  <c r="E209" i="3" s="1"/>
  <c r="I208" i="3"/>
  <c r="G208" i="3"/>
  <c r="F208" i="3"/>
  <c r="L207" i="3"/>
  <c r="J207" i="3"/>
  <c r="I207" i="3"/>
  <c r="F207" i="3"/>
  <c r="G207" i="3" s="1"/>
  <c r="L206" i="3"/>
  <c r="J206" i="3"/>
  <c r="G206" i="3"/>
  <c r="I206" i="3" s="1"/>
  <c r="F206" i="3"/>
  <c r="L205" i="3"/>
  <c r="I205" i="3"/>
  <c r="G205" i="3"/>
  <c r="J205" i="3" s="1"/>
  <c r="F205" i="3"/>
  <c r="J204" i="3"/>
  <c r="L204" i="3" s="1"/>
  <c r="I204" i="3"/>
  <c r="G204" i="3"/>
  <c r="F204" i="3"/>
  <c r="L203" i="3"/>
  <c r="J203" i="3"/>
  <c r="I203" i="3"/>
  <c r="F203" i="3"/>
  <c r="G203" i="3" s="1"/>
  <c r="L202" i="3"/>
  <c r="J202" i="3"/>
  <c r="G202" i="3"/>
  <c r="I202" i="3" s="1"/>
  <c r="F202" i="3"/>
  <c r="E202" i="3"/>
  <c r="J201" i="3"/>
  <c r="L201" i="3" s="1"/>
  <c r="I201" i="3"/>
  <c r="G201" i="3"/>
  <c r="F201" i="3"/>
  <c r="E201" i="3"/>
  <c r="F200" i="3"/>
  <c r="G200" i="3" s="1"/>
  <c r="G199" i="3"/>
  <c r="J199" i="3" s="1"/>
  <c r="F199" i="3"/>
  <c r="F198" i="3"/>
  <c r="G198" i="3" s="1"/>
  <c r="J198" i="3" s="1"/>
  <c r="J197" i="3"/>
  <c r="L197" i="3" s="1"/>
  <c r="G197" i="3"/>
  <c r="I197" i="3" s="1"/>
  <c r="F197" i="3"/>
  <c r="G196" i="3"/>
  <c r="F196" i="3"/>
  <c r="G195" i="3"/>
  <c r="J195" i="3" s="1"/>
  <c r="F195" i="3"/>
  <c r="F194" i="3"/>
  <c r="G194" i="3" s="1"/>
  <c r="E194" i="3" s="1"/>
  <c r="I193" i="3"/>
  <c r="G193" i="3"/>
  <c r="F193" i="3"/>
  <c r="L192" i="3"/>
  <c r="J192" i="3"/>
  <c r="I192" i="3"/>
  <c r="F192" i="3"/>
  <c r="G192" i="3" s="1"/>
  <c r="L191" i="3"/>
  <c r="J191" i="3"/>
  <c r="G191" i="3"/>
  <c r="I191" i="3" s="1"/>
  <c r="F191" i="3"/>
  <c r="L190" i="3"/>
  <c r="I190" i="3"/>
  <c r="G190" i="3"/>
  <c r="J190" i="3" s="1"/>
  <c r="F190" i="3"/>
  <c r="J189" i="3"/>
  <c r="L189" i="3" s="1"/>
  <c r="I189" i="3"/>
  <c r="G189" i="3"/>
  <c r="F189" i="3"/>
  <c r="L188" i="3"/>
  <c r="J188" i="3"/>
  <c r="I188" i="3"/>
  <c r="F188" i="3"/>
  <c r="G188" i="3" s="1"/>
  <c r="E188" i="3"/>
  <c r="F187" i="3"/>
  <c r="G187" i="3" s="1"/>
  <c r="L186" i="3"/>
  <c r="J186" i="3"/>
  <c r="F186" i="3"/>
  <c r="G186" i="3" s="1"/>
  <c r="I186" i="3" s="1"/>
  <c r="E186" i="3"/>
  <c r="G185" i="3"/>
  <c r="F185" i="3"/>
  <c r="I184" i="3"/>
  <c r="L184" i="3" s="1"/>
  <c r="F184" i="3"/>
  <c r="G184" i="3" s="1"/>
  <c r="J184" i="3" s="1"/>
  <c r="G183" i="3"/>
  <c r="F183" i="3"/>
  <c r="G182" i="3"/>
  <c r="J182" i="3" s="1"/>
  <c r="F182" i="3"/>
  <c r="F181" i="3"/>
  <c r="G181" i="3" s="1"/>
  <c r="J181" i="3" s="1"/>
  <c r="J180" i="3"/>
  <c r="L180" i="3" s="1"/>
  <c r="G180" i="3"/>
  <c r="I180" i="3" s="1"/>
  <c r="F180" i="3"/>
  <c r="G179" i="3"/>
  <c r="F179" i="3"/>
  <c r="G178" i="3"/>
  <c r="F178" i="3"/>
  <c r="G177" i="3"/>
  <c r="I177" i="3" s="1"/>
  <c r="F177" i="3"/>
  <c r="J176" i="3"/>
  <c r="I176" i="3"/>
  <c r="G176" i="3"/>
  <c r="F176" i="3"/>
  <c r="E176" i="3"/>
  <c r="G175" i="3"/>
  <c r="F175" i="3"/>
  <c r="F174" i="3"/>
  <c r="G174" i="3" s="1"/>
  <c r="J173" i="3"/>
  <c r="L173" i="3" s="1"/>
  <c r="G173" i="3"/>
  <c r="I173" i="3" s="1"/>
  <c r="F173" i="3"/>
  <c r="L172" i="3"/>
  <c r="I172" i="3"/>
  <c r="F172" i="3"/>
  <c r="G172" i="3" s="1"/>
  <c r="J172" i="3" s="1"/>
  <c r="E172" i="3"/>
  <c r="I171" i="3"/>
  <c r="G171" i="3"/>
  <c r="F171" i="3"/>
  <c r="J170" i="3"/>
  <c r="I170" i="3"/>
  <c r="F170" i="3"/>
  <c r="G170" i="3" s="1"/>
  <c r="E170" i="3" s="1"/>
  <c r="G169" i="3"/>
  <c r="F169" i="3"/>
  <c r="G168" i="3"/>
  <c r="F168" i="3"/>
  <c r="J167" i="3"/>
  <c r="I167" i="3"/>
  <c r="F167" i="3"/>
  <c r="G167" i="3" s="1"/>
  <c r="G166" i="3"/>
  <c r="F166" i="3"/>
  <c r="G165" i="3"/>
  <c r="F165" i="3"/>
  <c r="G164" i="3"/>
  <c r="F164" i="3"/>
  <c r="J163" i="3"/>
  <c r="L163" i="3" s="1"/>
  <c r="F163" i="3"/>
  <c r="G163" i="3" s="1"/>
  <c r="I163" i="3" s="1"/>
  <c r="G162" i="3"/>
  <c r="F162" i="3"/>
  <c r="G161" i="3"/>
  <c r="F161" i="3"/>
  <c r="F160" i="3"/>
  <c r="G160" i="3" s="1"/>
  <c r="I159" i="3"/>
  <c r="G159" i="3"/>
  <c r="J159" i="3" s="1"/>
  <c r="F159" i="3"/>
  <c r="J158" i="3"/>
  <c r="L158" i="3" s="1"/>
  <c r="I158" i="3"/>
  <c r="F158" i="3"/>
  <c r="G158" i="3" s="1"/>
  <c r="G157" i="3"/>
  <c r="F157" i="3"/>
  <c r="F156" i="3"/>
  <c r="G156" i="3" s="1"/>
  <c r="F155" i="3"/>
  <c r="G155" i="3" s="1"/>
  <c r="E155" i="3" s="1"/>
  <c r="I154" i="3"/>
  <c r="G154" i="3"/>
  <c r="F154" i="3"/>
  <c r="L153" i="3"/>
  <c r="J153" i="3"/>
  <c r="I153" i="3"/>
  <c r="F153" i="3"/>
  <c r="G153" i="3" s="1"/>
  <c r="E153" i="3"/>
  <c r="F152" i="3"/>
  <c r="G152" i="3" s="1"/>
  <c r="L151" i="3"/>
  <c r="J151" i="3"/>
  <c r="F151" i="3"/>
  <c r="G151" i="3" s="1"/>
  <c r="I151" i="3" s="1"/>
  <c r="J150" i="3"/>
  <c r="L150" i="3" s="1"/>
  <c r="F150" i="3"/>
  <c r="G150" i="3" s="1"/>
  <c r="I150" i="3" s="1"/>
  <c r="F149" i="3"/>
  <c r="G149" i="3" s="1"/>
  <c r="J148" i="3"/>
  <c r="L148" i="3" s="1"/>
  <c r="I148" i="3"/>
  <c r="G148" i="3"/>
  <c r="F148" i="3"/>
  <c r="F147" i="3"/>
  <c r="G147" i="3" s="1"/>
  <c r="I147" i="3" s="1"/>
  <c r="E147" i="3"/>
  <c r="F146" i="3"/>
  <c r="G146" i="3" s="1"/>
  <c r="F145" i="3"/>
  <c r="G145" i="3" s="1"/>
  <c r="G144" i="3"/>
  <c r="F144" i="3"/>
  <c r="J143" i="3"/>
  <c r="I143" i="3"/>
  <c r="F143" i="3"/>
  <c r="G143" i="3" s="1"/>
  <c r="E143" i="3" s="1"/>
  <c r="I142" i="3"/>
  <c r="L142" i="3" s="1"/>
  <c r="G142" i="3"/>
  <c r="J142" i="3" s="1"/>
  <c r="F142" i="3"/>
  <c r="J141" i="3"/>
  <c r="I141" i="3"/>
  <c r="G141" i="3"/>
  <c r="F141" i="3"/>
  <c r="J140" i="3"/>
  <c r="L140" i="3" s="1"/>
  <c r="I140" i="3"/>
  <c r="F140" i="3"/>
  <c r="G140" i="3" s="1"/>
  <c r="J139" i="3"/>
  <c r="L139" i="3" s="1"/>
  <c r="G139" i="3"/>
  <c r="I139" i="3" s="1"/>
  <c r="F139" i="3"/>
  <c r="I138" i="3"/>
  <c r="G138" i="3"/>
  <c r="F138" i="3"/>
  <c r="J137" i="3"/>
  <c r="L137" i="3" s="1"/>
  <c r="I137" i="3"/>
  <c r="F137" i="3"/>
  <c r="G137" i="3" s="1"/>
  <c r="E137" i="3"/>
  <c r="F136" i="3"/>
  <c r="G136" i="3" s="1"/>
  <c r="F135" i="3"/>
  <c r="G135" i="3" s="1"/>
  <c r="J135" i="3" s="1"/>
  <c r="E135" i="3"/>
  <c r="F134" i="3"/>
  <c r="G134" i="3" s="1"/>
  <c r="G133" i="3"/>
  <c r="J133" i="3" s="1"/>
  <c r="F133" i="3"/>
  <c r="F132" i="3"/>
  <c r="G132" i="3" s="1"/>
  <c r="F131" i="3"/>
  <c r="G131" i="3" s="1"/>
  <c r="F130" i="3"/>
  <c r="G130" i="3" s="1"/>
  <c r="G129" i="3"/>
  <c r="J129" i="3" s="1"/>
  <c r="F129" i="3"/>
  <c r="G128" i="3"/>
  <c r="F128" i="3"/>
  <c r="J127" i="3"/>
  <c r="I127" i="3"/>
  <c r="G127" i="3"/>
  <c r="F127" i="3"/>
  <c r="E127" i="3"/>
  <c r="F126" i="3"/>
  <c r="G126" i="3" s="1"/>
  <c r="E126" i="3"/>
  <c r="G125" i="3"/>
  <c r="J125" i="3" s="1"/>
  <c r="F125" i="3"/>
  <c r="G124" i="3"/>
  <c r="F124" i="3"/>
  <c r="G123" i="3"/>
  <c r="F123" i="3"/>
  <c r="G122" i="3"/>
  <c r="F122" i="3"/>
  <c r="J121" i="3"/>
  <c r="L121" i="3" s="1"/>
  <c r="F121" i="3"/>
  <c r="G121" i="3" s="1"/>
  <c r="I121" i="3" s="1"/>
  <c r="G120" i="3"/>
  <c r="F120" i="3"/>
  <c r="J119" i="3"/>
  <c r="L119" i="3" s="1"/>
  <c r="F119" i="3"/>
  <c r="G119" i="3" s="1"/>
  <c r="I119" i="3" s="1"/>
  <c r="E119" i="3"/>
  <c r="G118" i="3"/>
  <c r="F118" i="3"/>
  <c r="J117" i="3"/>
  <c r="I117" i="3"/>
  <c r="G117" i="3"/>
  <c r="F117" i="3"/>
  <c r="E117" i="3"/>
  <c r="F116" i="3"/>
  <c r="G116" i="3" s="1"/>
  <c r="J115" i="3"/>
  <c r="L115" i="3" s="1"/>
  <c r="I115" i="3"/>
  <c r="G115" i="3"/>
  <c r="F115" i="3"/>
  <c r="E115" i="3"/>
  <c r="F114" i="3"/>
  <c r="G114" i="3" s="1"/>
  <c r="I113" i="3"/>
  <c r="G113" i="3"/>
  <c r="J113" i="3" s="1"/>
  <c r="F113" i="3"/>
  <c r="J112" i="3"/>
  <c r="L112" i="3" s="1"/>
  <c r="I112" i="3"/>
  <c r="G112" i="3"/>
  <c r="F112" i="3"/>
  <c r="L111" i="3"/>
  <c r="J111" i="3"/>
  <c r="F111" i="3"/>
  <c r="G111" i="3" s="1"/>
  <c r="I111" i="3" s="1"/>
  <c r="I110" i="3"/>
  <c r="G110" i="3"/>
  <c r="F110" i="3"/>
  <c r="J109" i="3"/>
  <c r="L109" i="3" s="1"/>
  <c r="F109" i="3"/>
  <c r="G109" i="3" s="1"/>
  <c r="I109" i="3" s="1"/>
  <c r="G108" i="3"/>
  <c r="F108" i="3"/>
  <c r="F107" i="3"/>
  <c r="G107" i="3" s="1"/>
  <c r="I107" i="3" s="1"/>
  <c r="I106" i="3"/>
  <c r="G106" i="3"/>
  <c r="F106" i="3"/>
  <c r="L105" i="3"/>
  <c r="J105" i="3"/>
  <c r="F105" i="3"/>
  <c r="G105" i="3" s="1"/>
  <c r="I105" i="3" s="1"/>
  <c r="G104" i="3"/>
  <c r="F104" i="3"/>
  <c r="G103" i="3"/>
  <c r="I103" i="3" s="1"/>
  <c r="F103" i="3"/>
  <c r="F102" i="3"/>
  <c r="G102" i="3" s="1"/>
  <c r="I102" i="3" s="1"/>
  <c r="I101" i="3"/>
  <c r="G101" i="3"/>
  <c r="F101" i="3"/>
  <c r="L100" i="3"/>
  <c r="J100" i="3"/>
  <c r="F100" i="3"/>
  <c r="G100" i="3" s="1"/>
  <c r="I100" i="3" s="1"/>
  <c r="E100" i="3"/>
  <c r="I99" i="3"/>
  <c r="G99" i="3"/>
  <c r="F99" i="3"/>
  <c r="L98" i="3"/>
  <c r="J98" i="3"/>
  <c r="F98" i="3"/>
  <c r="G98" i="3" s="1"/>
  <c r="I98" i="3" s="1"/>
  <c r="I97" i="3"/>
  <c r="G97" i="3"/>
  <c r="F97" i="3"/>
  <c r="J96" i="3"/>
  <c r="L96" i="3" s="1"/>
  <c r="F96" i="3"/>
  <c r="G96" i="3" s="1"/>
  <c r="I96" i="3" s="1"/>
  <c r="G95" i="3"/>
  <c r="F95" i="3"/>
  <c r="F94" i="3"/>
  <c r="G94" i="3" s="1"/>
  <c r="I94" i="3" s="1"/>
  <c r="I93" i="3"/>
  <c r="G93" i="3"/>
  <c r="F93" i="3"/>
  <c r="L92" i="3"/>
  <c r="J92" i="3"/>
  <c r="F92" i="3"/>
  <c r="G92" i="3" s="1"/>
  <c r="I92" i="3" s="1"/>
  <c r="E92" i="3"/>
  <c r="I91" i="3"/>
  <c r="G91" i="3"/>
  <c r="F91" i="3"/>
  <c r="L90" i="3"/>
  <c r="J90" i="3"/>
  <c r="F90" i="3"/>
  <c r="G90" i="3" s="1"/>
  <c r="I90" i="3" s="1"/>
  <c r="I89" i="3"/>
  <c r="G89" i="3"/>
  <c r="F89" i="3"/>
  <c r="J88" i="3"/>
  <c r="L88" i="3" s="1"/>
  <c r="F88" i="3"/>
  <c r="G88" i="3" s="1"/>
  <c r="I88" i="3" s="1"/>
  <c r="G87" i="3"/>
  <c r="I87" i="3" s="1"/>
  <c r="F87" i="3"/>
  <c r="F86" i="3"/>
  <c r="G86" i="3" s="1"/>
  <c r="I86" i="3" s="1"/>
  <c r="I85" i="3"/>
  <c r="G85" i="3"/>
  <c r="F85" i="3"/>
  <c r="L84" i="3"/>
  <c r="J84" i="3"/>
  <c r="F84" i="3"/>
  <c r="G84" i="3" s="1"/>
  <c r="I84" i="3" s="1"/>
  <c r="E84" i="3"/>
  <c r="I83" i="3"/>
  <c r="G83" i="3"/>
  <c r="F83" i="3"/>
  <c r="L82" i="3"/>
  <c r="J82" i="3"/>
  <c r="F82" i="3"/>
  <c r="G82" i="3" s="1"/>
  <c r="I82" i="3" s="1"/>
  <c r="I81" i="3"/>
  <c r="G81" i="3"/>
  <c r="F81" i="3"/>
  <c r="J80" i="3"/>
  <c r="L80" i="3" s="1"/>
  <c r="F80" i="3"/>
  <c r="G80" i="3" s="1"/>
  <c r="I80" i="3" s="1"/>
  <c r="G79" i="3"/>
  <c r="F79" i="3"/>
  <c r="F78" i="3"/>
  <c r="G78" i="3" s="1"/>
  <c r="I78" i="3" s="1"/>
  <c r="I77" i="3"/>
  <c r="G77" i="3"/>
  <c r="F77" i="3"/>
  <c r="L76" i="3"/>
  <c r="J76" i="3"/>
  <c r="F76" i="3"/>
  <c r="G76" i="3" s="1"/>
  <c r="I76" i="3" s="1"/>
  <c r="E76" i="3"/>
  <c r="I75" i="3"/>
  <c r="G75" i="3"/>
  <c r="F75" i="3"/>
  <c r="L74" i="3"/>
  <c r="J74" i="3"/>
  <c r="F74" i="3"/>
  <c r="G74" i="3" s="1"/>
  <c r="I74" i="3" s="1"/>
  <c r="I73" i="3"/>
  <c r="G73" i="3"/>
  <c r="F73" i="3"/>
  <c r="J72" i="3"/>
  <c r="L72" i="3" s="1"/>
  <c r="F72" i="3"/>
  <c r="G72" i="3" s="1"/>
  <c r="I72" i="3" s="1"/>
  <c r="G71" i="3"/>
  <c r="F71" i="3"/>
  <c r="F70" i="3"/>
  <c r="G70" i="3" s="1"/>
  <c r="I70" i="3" s="1"/>
  <c r="I69" i="3"/>
  <c r="G69" i="3"/>
  <c r="F69" i="3"/>
  <c r="L68" i="3"/>
  <c r="J68" i="3"/>
  <c r="F68" i="3"/>
  <c r="G68" i="3" s="1"/>
  <c r="I68" i="3" s="1"/>
  <c r="E68" i="3"/>
  <c r="I67" i="3"/>
  <c r="G67" i="3"/>
  <c r="F67" i="3"/>
  <c r="L66" i="3"/>
  <c r="J66" i="3"/>
  <c r="F66" i="3"/>
  <c r="G66" i="3" s="1"/>
  <c r="I66" i="3" s="1"/>
  <c r="I65" i="3"/>
  <c r="G65" i="3"/>
  <c r="F65" i="3"/>
  <c r="J64" i="3"/>
  <c r="L64" i="3" s="1"/>
  <c r="F64" i="3"/>
  <c r="G64" i="3" s="1"/>
  <c r="I64" i="3" s="1"/>
  <c r="G63" i="3"/>
  <c r="I63" i="3" s="1"/>
  <c r="F63" i="3"/>
  <c r="F62" i="3"/>
  <c r="G62" i="3" s="1"/>
  <c r="I62" i="3" s="1"/>
  <c r="I61" i="3"/>
  <c r="G61" i="3"/>
  <c r="F61" i="3"/>
  <c r="L60" i="3"/>
  <c r="J60" i="3"/>
  <c r="F60" i="3"/>
  <c r="G60" i="3" s="1"/>
  <c r="I60" i="3" s="1"/>
  <c r="E60" i="3"/>
  <c r="I59" i="3"/>
  <c r="G59" i="3"/>
  <c r="F59" i="3"/>
  <c r="L58" i="3"/>
  <c r="J58" i="3"/>
  <c r="F58" i="3"/>
  <c r="G58" i="3" s="1"/>
  <c r="I58" i="3" s="1"/>
  <c r="I57" i="3"/>
  <c r="G57" i="3"/>
  <c r="F57" i="3"/>
  <c r="J56" i="3"/>
  <c r="L56" i="3" s="1"/>
  <c r="F56" i="3"/>
  <c r="G56" i="3" s="1"/>
  <c r="I56" i="3" s="1"/>
  <c r="G55" i="3"/>
  <c r="I55" i="3" s="1"/>
  <c r="F55" i="3"/>
  <c r="F54" i="3"/>
  <c r="G54" i="3" s="1"/>
  <c r="I54" i="3" s="1"/>
  <c r="I53" i="3"/>
  <c r="G53" i="3"/>
  <c r="F53" i="3"/>
  <c r="L52" i="3"/>
  <c r="J52" i="3"/>
  <c r="F52" i="3"/>
  <c r="G52" i="3" s="1"/>
  <c r="I52" i="3" s="1"/>
  <c r="E52" i="3"/>
  <c r="I51" i="3"/>
  <c r="G51" i="3"/>
  <c r="F51" i="3"/>
  <c r="L50" i="3"/>
  <c r="J50" i="3"/>
  <c r="F50" i="3"/>
  <c r="G50" i="3" s="1"/>
  <c r="I50" i="3" s="1"/>
  <c r="I49" i="3"/>
  <c r="G49" i="3"/>
  <c r="F49" i="3"/>
  <c r="J48" i="3"/>
  <c r="L48" i="3" s="1"/>
  <c r="F48" i="3"/>
  <c r="G48" i="3" s="1"/>
  <c r="I48" i="3" s="1"/>
  <c r="G47" i="3"/>
  <c r="F47" i="3"/>
  <c r="F46" i="3"/>
  <c r="G46" i="3" s="1"/>
  <c r="I46" i="3" s="1"/>
  <c r="I45" i="3"/>
  <c r="G45" i="3"/>
  <c r="F45" i="3"/>
  <c r="L44" i="3"/>
  <c r="J44" i="3"/>
  <c r="F44" i="3"/>
  <c r="G44" i="3" s="1"/>
  <c r="I44" i="3" s="1"/>
  <c r="E44" i="3"/>
  <c r="I43" i="3"/>
  <c r="G43" i="3"/>
  <c r="F43" i="3"/>
  <c r="L42" i="3"/>
  <c r="J42" i="3"/>
  <c r="F42" i="3"/>
  <c r="G42" i="3" s="1"/>
  <c r="I42" i="3" s="1"/>
  <c r="I41" i="3"/>
  <c r="G41" i="3"/>
  <c r="F41" i="3"/>
  <c r="J40" i="3"/>
  <c r="L40" i="3" s="1"/>
  <c r="F40" i="3"/>
  <c r="G40" i="3" s="1"/>
  <c r="I40" i="3" s="1"/>
  <c r="G39" i="3"/>
  <c r="F39" i="3"/>
  <c r="F38" i="3"/>
  <c r="G38" i="3" s="1"/>
  <c r="I38" i="3" s="1"/>
  <c r="I37" i="3"/>
  <c r="G37" i="3"/>
  <c r="F37" i="3"/>
  <c r="L36" i="3"/>
  <c r="J36" i="3"/>
  <c r="F36" i="3"/>
  <c r="G36" i="3" s="1"/>
  <c r="I36" i="3" s="1"/>
  <c r="E36" i="3"/>
  <c r="I35" i="3"/>
  <c r="G35" i="3"/>
  <c r="F35" i="3"/>
  <c r="L34" i="3"/>
  <c r="J34" i="3"/>
  <c r="F34" i="3"/>
  <c r="G34" i="3" s="1"/>
  <c r="I34" i="3" s="1"/>
  <c r="I33" i="3"/>
  <c r="G33" i="3"/>
  <c r="F33" i="3"/>
  <c r="J32" i="3"/>
  <c r="L32" i="3" s="1"/>
  <c r="F32" i="3"/>
  <c r="G32" i="3" s="1"/>
  <c r="I32" i="3" s="1"/>
  <c r="G31" i="3"/>
  <c r="F31" i="3"/>
  <c r="F30" i="3"/>
  <c r="G30" i="3" s="1"/>
  <c r="I30" i="3" s="1"/>
  <c r="I29" i="3"/>
  <c r="G29" i="3"/>
  <c r="F29" i="3"/>
  <c r="L28" i="3"/>
  <c r="J28" i="3"/>
  <c r="F28" i="3"/>
  <c r="G28" i="3" s="1"/>
  <c r="I28" i="3" s="1"/>
  <c r="E28" i="3"/>
  <c r="I27" i="3"/>
  <c r="G27" i="3"/>
  <c r="F27" i="3"/>
  <c r="L26" i="3"/>
  <c r="J26" i="3"/>
  <c r="F26" i="3"/>
  <c r="G26" i="3" s="1"/>
  <c r="I26" i="3" s="1"/>
  <c r="I25" i="3"/>
  <c r="G25" i="3"/>
  <c r="F25" i="3"/>
  <c r="J24" i="3"/>
  <c r="L24" i="3" s="1"/>
  <c r="F24" i="3"/>
  <c r="G24" i="3" s="1"/>
  <c r="I24" i="3" s="1"/>
  <c r="G23" i="3"/>
  <c r="F23" i="3"/>
  <c r="F22" i="3"/>
  <c r="G22" i="3" s="1"/>
  <c r="I22" i="3" s="1"/>
  <c r="I21" i="3"/>
  <c r="G21" i="3"/>
  <c r="F21" i="3"/>
  <c r="F20" i="3"/>
  <c r="G20" i="3" s="1"/>
  <c r="I20" i="3" s="1"/>
  <c r="E20" i="3"/>
  <c r="I19" i="3"/>
  <c r="G19" i="3"/>
  <c r="F19" i="3"/>
  <c r="L18" i="3"/>
  <c r="J18" i="3"/>
  <c r="F18" i="3"/>
  <c r="G18" i="3" s="1"/>
  <c r="I18" i="3" s="1"/>
  <c r="E18" i="3"/>
  <c r="I17" i="3"/>
  <c r="G17" i="3"/>
  <c r="F17" i="3"/>
  <c r="J16" i="3"/>
  <c r="L16" i="3" s="1"/>
  <c r="F16" i="3"/>
  <c r="G16" i="3" s="1"/>
  <c r="I16" i="3" s="1"/>
  <c r="G15" i="3"/>
  <c r="F15" i="3"/>
  <c r="F14" i="3"/>
  <c r="G14" i="3" s="1"/>
  <c r="I14" i="3" s="1"/>
  <c r="G13" i="3"/>
  <c r="F13" i="3"/>
  <c r="F12" i="3"/>
  <c r="G12" i="3" s="1"/>
  <c r="I12" i="3" s="1"/>
  <c r="E12" i="3"/>
  <c r="I11" i="3"/>
  <c r="G11" i="3"/>
  <c r="F11" i="3"/>
  <c r="L10" i="3"/>
  <c r="J10" i="3"/>
  <c r="F10" i="3"/>
  <c r="G10" i="3" s="1"/>
  <c r="I10" i="3" s="1"/>
  <c r="E10" i="3"/>
  <c r="I9" i="3"/>
  <c r="G9" i="3"/>
  <c r="F9" i="3"/>
  <c r="J8" i="3"/>
  <c r="L8" i="3" s="1"/>
  <c r="F8" i="3"/>
  <c r="G8" i="3" s="1"/>
  <c r="I8" i="3" s="1"/>
  <c r="G7" i="3"/>
  <c r="F7" i="3"/>
  <c r="F6" i="3"/>
  <c r="G6" i="3" s="1"/>
  <c r="I6" i="3" s="1"/>
  <c r="G5" i="3"/>
  <c r="F5" i="3"/>
  <c r="F4" i="3"/>
  <c r="G4" i="3" s="1"/>
  <c r="I4" i="3" s="1"/>
  <c r="E4" i="3"/>
  <c r="I3" i="3"/>
  <c r="G3" i="3"/>
  <c r="F3" i="3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J7" i="3" l="1"/>
  <c r="E7" i="3"/>
  <c r="J23" i="3"/>
  <c r="E23" i="3"/>
  <c r="J39" i="3"/>
  <c r="L39" i="3" s="1"/>
  <c r="E39" i="3"/>
  <c r="E6" i="3"/>
  <c r="J9" i="3"/>
  <c r="L9" i="3" s="1"/>
  <c r="E9" i="3"/>
  <c r="E14" i="3"/>
  <c r="J17" i="3"/>
  <c r="L17" i="3" s="1"/>
  <c r="E17" i="3"/>
  <c r="E22" i="3"/>
  <c r="J25" i="3"/>
  <c r="L25" i="3" s="1"/>
  <c r="E25" i="3"/>
  <c r="E30" i="3"/>
  <c r="J33" i="3"/>
  <c r="L33" i="3" s="1"/>
  <c r="E33" i="3"/>
  <c r="E38" i="3"/>
  <c r="J41" i="3"/>
  <c r="L41" i="3" s="1"/>
  <c r="E41" i="3"/>
  <c r="E46" i="3"/>
  <c r="J49" i="3"/>
  <c r="L49" i="3" s="1"/>
  <c r="E49" i="3"/>
  <c r="E54" i="3"/>
  <c r="J57" i="3"/>
  <c r="L57" i="3" s="1"/>
  <c r="E57" i="3"/>
  <c r="E62" i="3"/>
  <c r="J65" i="3"/>
  <c r="L65" i="3" s="1"/>
  <c r="E65" i="3"/>
  <c r="E70" i="3"/>
  <c r="J73" i="3"/>
  <c r="L73" i="3" s="1"/>
  <c r="E73" i="3"/>
  <c r="E78" i="3"/>
  <c r="J81" i="3"/>
  <c r="L81" i="3" s="1"/>
  <c r="E81" i="3"/>
  <c r="E86" i="3"/>
  <c r="J89" i="3"/>
  <c r="L89" i="3" s="1"/>
  <c r="E89" i="3"/>
  <c r="E94" i="3"/>
  <c r="J97" i="3"/>
  <c r="L97" i="3" s="1"/>
  <c r="E97" i="3"/>
  <c r="E102" i="3"/>
  <c r="J104" i="3"/>
  <c r="L104" i="3" s="1"/>
  <c r="I104" i="3"/>
  <c r="E107" i="3"/>
  <c r="J110" i="3"/>
  <c r="L110" i="3" s="1"/>
  <c r="E110" i="3"/>
  <c r="J116" i="3"/>
  <c r="L116" i="3" s="1"/>
  <c r="E116" i="3"/>
  <c r="I116" i="3"/>
  <c r="J118" i="3"/>
  <c r="L118" i="3" s="1"/>
  <c r="I118" i="3"/>
  <c r="J123" i="3"/>
  <c r="I123" i="3"/>
  <c r="L125" i="3"/>
  <c r="J144" i="3"/>
  <c r="E144" i="3"/>
  <c r="I144" i="3"/>
  <c r="I157" i="3"/>
  <c r="J157" i="3"/>
  <c r="J168" i="3"/>
  <c r="I168" i="3"/>
  <c r="J174" i="3"/>
  <c r="L174" i="3" s="1"/>
  <c r="I174" i="3"/>
  <c r="I200" i="3"/>
  <c r="J200" i="3"/>
  <c r="L200" i="3" s="1"/>
  <c r="E200" i="3"/>
  <c r="J15" i="3"/>
  <c r="E15" i="3"/>
  <c r="J31" i="3"/>
  <c r="L31" i="3" s="1"/>
  <c r="E31" i="3"/>
  <c r="J47" i="3"/>
  <c r="E47" i="3"/>
  <c r="J71" i="3"/>
  <c r="E71" i="3"/>
  <c r="J79" i="3"/>
  <c r="E79" i="3"/>
  <c r="J95" i="3"/>
  <c r="L95" i="3" s="1"/>
  <c r="E95" i="3"/>
  <c r="J108" i="3"/>
  <c r="E108" i="3"/>
  <c r="J114" i="3"/>
  <c r="L114" i="3" s="1"/>
  <c r="I114" i="3"/>
  <c r="E145" i="3"/>
  <c r="J145" i="3"/>
  <c r="I145" i="3"/>
  <c r="J149" i="3"/>
  <c r="L149" i="3" s="1"/>
  <c r="I149" i="3"/>
  <c r="I161" i="3"/>
  <c r="J161" i="3"/>
  <c r="L161" i="3" s="1"/>
  <c r="J165" i="3"/>
  <c r="L165" i="3" s="1"/>
  <c r="I165" i="3"/>
  <c r="J5" i="3"/>
  <c r="L5" i="3" s="1"/>
  <c r="E5" i="3"/>
  <c r="J6" i="3"/>
  <c r="L6" i="3" s="1"/>
  <c r="I7" i="3"/>
  <c r="J13" i="3"/>
  <c r="L13" i="3" s="1"/>
  <c r="E13" i="3"/>
  <c r="J14" i="3"/>
  <c r="L14" i="3" s="1"/>
  <c r="I15" i="3"/>
  <c r="J21" i="3"/>
  <c r="L21" i="3" s="1"/>
  <c r="E21" i="3"/>
  <c r="J22" i="3"/>
  <c r="L22" i="3" s="1"/>
  <c r="I23" i="3"/>
  <c r="E26" i="3"/>
  <c r="J29" i="3"/>
  <c r="L29" i="3" s="1"/>
  <c r="E29" i="3"/>
  <c r="J30" i="3"/>
  <c r="L30" i="3" s="1"/>
  <c r="I31" i="3"/>
  <c r="E34" i="3"/>
  <c r="J37" i="3"/>
  <c r="L37" i="3" s="1"/>
  <c r="E37" i="3"/>
  <c r="J38" i="3"/>
  <c r="L38" i="3" s="1"/>
  <c r="I39" i="3"/>
  <c r="E42" i="3"/>
  <c r="J45" i="3"/>
  <c r="L45" i="3" s="1"/>
  <c r="E45" i="3"/>
  <c r="J46" i="3"/>
  <c r="L46" i="3" s="1"/>
  <c r="I47" i="3"/>
  <c r="E50" i="3"/>
  <c r="J53" i="3"/>
  <c r="L53" i="3" s="1"/>
  <c r="E53" i="3"/>
  <c r="J54" i="3"/>
  <c r="L54" i="3" s="1"/>
  <c r="E58" i="3"/>
  <c r="J61" i="3"/>
  <c r="L61" i="3" s="1"/>
  <c r="E61" i="3"/>
  <c r="J62" i="3"/>
  <c r="L62" i="3" s="1"/>
  <c r="E66" i="3"/>
  <c r="J69" i="3"/>
  <c r="L69" i="3" s="1"/>
  <c r="E69" i="3"/>
  <c r="J70" i="3"/>
  <c r="L70" i="3" s="1"/>
  <c r="I71" i="3"/>
  <c r="E74" i="3"/>
  <c r="J77" i="3"/>
  <c r="L77" i="3" s="1"/>
  <c r="E77" i="3"/>
  <c r="J78" i="3"/>
  <c r="L78" i="3" s="1"/>
  <c r="I79" i="3"/>
  <c r="E82" i="3"/>
  <c r="J85" i="3"/>
  <c r="L85" i="3" s="1"/>
  <c r="E85" i="3"/>
  <c r="J86" i="3"/>
  <c r="L86" i="3" s="1"/>
  <c r="E90" i="3"/>
  <c r="J93" i="3"/>
  <c r="L93" i="3" s="1"/>
  <c r="E93" i="3"/>
  <c r="J94" i="3"/>
  <c r="L94" i="3" s="1"/>
  <c r="I95" i="3"/>
  <c r="E98" i="3"/>
  <c r="J101" i="3"/>
  <c r="L101" i="3" s="1"/>
  <c r="E101" i="3"/>
  <c r="J102" i="3"/>
  <c r="L102" i="3" s="1"/>
  <c r="J106" i="3"/>
  <c r="L106" i="3" s="1"/>
  <c r="E106" i="3"/>
  <c r="J107" i="3"/>
  <c r="L107" i="3" s="1"/>
  <c r="I108" i="3"/>
  <c r="E111" i="3"/>
  <c r="L117" i="3"/>
  <c r="E121" i="3"/>
  <c r="J122" i="3"/>
  <c r="E122" i="3"/>
  <c r="I122" i="3"/>
  <c r="I124" i="3"/>
  <c r="J124" i="3"/>
  <c r="I126" i="3"/>
  <c r="J126" i="3"/>
  <c r="L126" i="3" s="1"/>
  <c r="I128" i="3"/>
  <c r="J128" i="3"/>
  <c r="E128" i="3"/>
  <c r="I131" i="3"/>
  <c r="J131" i="3"/>
  <c r="J134" i="3"/>
  <c r="I134" i="3"/>
  <c r="J136" i="3"/>
  <c r="L136" i="3" s="1"/>
  <c r="E136" i="3"/>
  <c r="I136" i="3"/>
  <c r="L143" i="3"/>
  <c r="J146" i="3"/>
  <c r="L146" i="3" s="1"/>
  <c r="E146" i="3"/>
  <c r="I146" i="3"/>
  <c r="J156" i="3"/>
  <c r="E156" i="3"/>
  <c r="I156" i="3"/>
  <c r="L167" i="3"/>
  <c r="J169" i="3"/>
  <c r="I169" i="3"/>
  <c r="I175" i="3"/>
  <c r="J175" i="3"/>
  <c r="J55" i="3"/>
  <c r="L55" i="3" s="1"/>
  <c r="E55" i="3"/>
  <c r="J63" i="3"/>
  <c r="L63" i="3" s="1"/>
  <c r="E63" i="3"/>
  <c r="J87" i="3"/>
  <c r="L87" i="3" s="1"/>
  <c r="E87" i="3"/>
  <c r="J103" i="3"/>
  <c r="L103" i="3" s="1"/>
  <c r="E103" i="3"/>
  <c r="J120" i="3"/>
  <c r="E120" i="3"/>
  <c r="I120" i="3"/>
  <c r="J130" i="3"/>
  <c r="I130" i="3"/>
  <c r="J179" i="3"/>
  <c r="L179" i="3" s="1"/>
  <c r="I179" i="3"/>
  <c r="J183" i="3"/>
  <c r="I183" i="3"/>
  <c r="J196" i="3"/>
  <c r="L196" i="3" s="1"/>
  <c r="I196" i="3"/>
  <c r="J3" i="3"/>
  <c r="L3" i="3" s="1"/>
  <c r="E3" i="3"/>
  <c r="J4" i="3"/>
  <c r="L4" i="3" s="1"/>
  <c r="I5" i="3"/>
  <c r="E8" i="3"/>
  <c r="J11" i="3"/>
  <c r="L11" i="3" s="1"/>
  <c r="E11" i="3"/>
  <c r="J12" i="3"/>
  <c r="L12" i="3" s="1"/>
  <c r="I13" i="3"/>
  <c r="E16" i="3"/>
  <c r="J19" i="3"/>
  <c r="L19" i="3" s="1"/>
  <c r="E19" i="3"/>
  <c r="J20" i="3"/>
  <c r="L20" i="3" s="1"/>
  <c r="E24" i="3"/>
  <c r="J27" i="3"/>
  <c r="L27" i="3" s="1"/>
  <c r="E27" i="3"/>
  <c r="E32" i="3"/>
  <c r="J35" i="3"/>
  <c r="L35" i="3" s="1"/>
  <c r="E35" i="3"/>
  <c r="E40" i="3"/>
  <c r="J43" i="3"/>
  <c r="L43" i="3" s="1"/>
  <c r="E43" i="3"/>
  <c r="E48" i="3"/>
  <c r="J51" i="3"/>
  <c r="L51" i="3" s="1"/>
  <c r="E51" i="3"/>
  <c r="E56" i="3"/>
  <c r="J59" i="3"/>
  <c r="L59" i="3" s="1"/>
  <c r="E59" i="3"/>
  <c r="E64" i="3"/>
  <c r="J67" i="3"/>
  <c r="L67" i="3" s="1"/>
  <c r="E67" i="3"/>
  <c r="E72" i="3"/>
  <c r="J75" i="3"/>
  <c r="L75" i="3" s="1"/>
  <c r="E75" i="3"/>
  <c r="E80" i="3"/>
  <c r="J83" i="3"/>
  <c r="L83" i="3" s="1"/>
  <c r="E83" i="3"/>
  <c r="E88" i="3"/>
  <c r="J91" i="3"/>
  <c r="L91" i="3" s="1"/>
  <c r="E91" i="3"/>
  <c r="E96" i="3"/>
  <c r="J99" i="3"/>
  <c r="L99" i="3" s="1"/>
  <c r="E99" i="3"/>
  <c r="E109" i="3"/>
  <c r="L113" i="3"/>
  <c r="J132" i="3"/>
  <c r="L132" i="3" s="1"/>
  <c r="I132" i="3"/>
  <c r="J160" i="3"/>
  <c r="I160" i="3"/>
  <c r="I162" i="3"/>
  <c r="E162" i="3"/>
  <c r="J162" i="3"/>
  <c r="J164" i="3"/>
  <c r="E164" i="3"/>
  <c r="I164" i="3"/>
  <c r="I166" i="3"/>
  <c r="J166" i="3"/>
  <c r="L166" i="3" s="1"/>
  <c r="L211" i="3"/>
  <c r="I215" i="3"/>
  <c r="E215" i="3"/>
  <c r="L229" i="3"/>
  <c r="L251" i="3"/>
  <c r="L266" i="3"/>
  <c r="J282" i="3"/>
  <c r="L282" i="3" s="1"/>
  <c r="E282" i="3"/>
  <c r="I282" i="3"/>
  <c r="I286" i="3"/>
  <c r="J286" i="3"/>
  <c r="L286" i="3" s="1"/>
  <c r="I290" i="3"/>
  <c r="J290" i="3"/>
  <c r="L141" i="3"/>
  <c r="J152" i="3"/>
  <c r="L152" i="3" s="1"/>
  <c r="E152" i="3"/>
  <c r="L170" i="3"/>
  <c r="J178" i="3"/>
  <c r="E178" i="3"/>
  <c r="J187" i="3"/>
  <c r="E187" i="3"/>
  <c r="L195" i="3"/>
  <c r="J214" i="3"/>
  <c r="E214" i="3"/>
  <c r="L215" i="3"/>
  <c r="I217" i="3"/>
  <c r="E217" i="3"/>
  <c r="L226" i="3"/>
  <c r="L228" i="3"/>
  <c r="I234" i="3"/>
  <c r="J234" i="3"/>
  <c r="L234" i="3" s="1"/>
  <c r="E234" i="3"/>
  <c r="L127" i="3"/>
  <c r="I125" i="3"/>
  <c r="I129" i="3"/>
  <c r="L129" i="3" s="1"/>
  <c r="I133" i="3"/>
  <c r="L133" i="3" s="1"/>
  <c r="I135" i="3"/>
  <c r="L135" i="3" s="1"/>
  <c r="J147" i="3"/>
  <c r="L147" i="3" s="1"/>
  <c r="I152" i="3"/>
  <c r="J154" i="3"/>
  <c r="L154" i="3" s="1"/>
  <c r="E154" i="3"/>
  <c r="I155" i="3"/>
  <c r="L159" i="3"/>
  <c r="E163" i="3"/>
  <c r="L176" i="3"/>
  <c r="J177" i="3"/>
  <c r="L177" i="3" s="1"/>
  <c r="I178" i="3"/>
  <c r="I181" i="3"/>
  <c r="L181" i="3" s="1"/>
  <c r="I182" i="3"/>
  <c r="L182" i="3" s="1"/>
  <c r="E184" i="3"/>
  <c r="I187" i="3"/>
  <c r="J193" i="3"/>
  <c r="L193" i="3" s="1"/>
  <c r="E193" i="3"/>
  <c r="I194" i="3"/>
  <c r="I195" i="3"/>
  <c r="I198" i="3"/>
  <c r="L198" i="3" s="1"/>
  <c r="I199" i="3"/>
  <c r="L199" i="3" s="1"/>
  <c r="J208" i="3"/>
  <c r="L208" i="3" s="1"/>
  <c r="E208" i="3"/>
  <c r="I209" i="3"/>
  <c r="I210" i="3"/>
  <c r="L210" i="3" s="1"/>
  <c r="J213" i="3"/>
  <c r="L213" i="3" s="1"/>
  <c r="I214" i="3"/>
  <c r="J217" i="3"/>
  <c r="L217" i="3" s="1"/>
  <c r="L219" i="3"/>
  <c r="J221" i="3"/>
  <c r="L221" i="3" s="1"/>
  <c r="J225" i="3"/>
  <c r="L225" i="3" s="1"/>
  <c r="E225" i="3"/>
  <c r="I226" i="3"/>
  <c r="I228" i="3"/>
  <c r="J231" i="3"/>
  <c r="L231" i="3" s="1"/>
  <c r="J236" i="3"/>
  <c r="L236" i="3" s="1"/>
  <c r="E236" i="3"/>
  <c r="I236" i="3"/>
  <c r="E281" i="3"/>
  <c r="J281" i="3"/>
  <c r="L281" i="3" s="1"/>
  <c r="I281" i="3"/>
  <c r="E125" i="3"/>
  <c r="E129" i="3"/>
  <c r="J138" i="3"/>
  <c r="L138" i="3" s="1"/>
  <c r="E138" i="3"/>
  <c r="J155" i="3"/>
  <c r="L155" i="3" s="1"/>
  <c r="J171" i="3"/>
  <c r="L171" i="3" s="1"/>
  <c r="E171" i="3"/>
  <c r="E177" i="3"/>
  <c r="J185" i="3"/>
  <c r="E185" i="3"/>
  <c r="I185" i="3"/>
  <c r="J194" i="3"/>
  <c r="L194" i="3" s="1"/>
  <c r="J209" i="3"/>
  <c r="I216" i="3"/>
  <c r="L216" i="3" s="1"/>
  <c r="E216" i="3"/>
  <c r="J220" i="3"/>
  <c r="I220" i="3"/>
  <c r="I224" i="3"/>
  <c r="L224" i="3" s="1"/>
  <c r="E224" i="3"/>
  <c r="L230" i="3"/>
  <c r="L232" i="3"/>
  <c r="I233" i="3"/>
  <c r="L233" i="3" s="1"/>
  <c r="J239" i="3"/>
  <c r="L239" i="3" s="1"/>
  <c r="I239" i="3"/>
  <c r="I244" i="3"/>
  <c r="J244" i="3"/>
  <c r="L244" i="3" s="1"/>
  <c r="I249" i="3"/>
  <c r="J249" i="3"/>
  <c r="J255" i="3"/>
  <c r="I255" i="3"/>
  <c r="I259" i="3"/>
  <c r="J259" i="3"/>
  <c r="I264" i="3"/>
  <c r="J264" i="3"/>
  <c r="L264" i="3" s="1"/>
  <c r="J270" i="3"/>
  <c r="L270" i="3" s="1"/>
  <c r="I270" i="3"/>
  <c r="I275" i="3"/>
  <c r="J275" i="3"/>
  <c r="L275" i="3" s="1"/>
  <c r="J280" i="3"/>
  <c r="L280" i="3" s="1"/>
  <c r="E280" i="3"/>
  <c r="L246" i="3"/>
  <c r="J258" i="3"/>
  <c r="L258" i="3" s="1"/>
  <c r="E258" i="3"/>
  <c r="L261" i="3"/>
  <c r="L277" i="3"/>
  <c r="J278" i="3"/>
  <c r="L278" i="3" s="1"/>
  <c r="E283" i="3"/>
  <c r="J285" i="3"/>
  <c r="I285" i="3"/>
  <c r="J289" i="3"/>
  <c r="L289" i="3" s="1"/>
  <c r="I289" i="3"/>
  <c r="J293" i="3"/>
  <c r="I293" i="3"/>
  <c r="J237" i="3"/>
  <c r="L237" i="3" s="1"/>
  <c r="I243" i="3"/>
  <c r="L243" i="3" s="1"/>
  <c r="J248" i="3"/>
  <c r="L248" i="3" s="1"/>
  <c r="L250" i="3"/>
  <c r="J253" i="3"/>
  <c r="L253" i="3" s="1"/>
  <c r="I258" i="3"/>
  <c r="J263" i="3"/>
  <c r="L263" i="3" s="1"/>
  <c r="L265" i="3"/>
  <c r="J268" i="3"/>
  <c r="L268" i="3" s="1"/>
  <c r="I274" i="3"/>
  <c r="L274" i="3" s="1"/>
  <c r="E278" i="3"/>
  <c r="L71" i="3" l="1"/>
  <c r="L255" i="3"/>
  <c r="L209" i="3"/>
  <c r="L185" i="3"/>
  <c r="L214" i="3"/>
  <c r="L178" i="3"/>
  <c r="L164" i="3"/>
  <c r="L183" i="3"/>
  <c r="L120" i="3"/>
  <c r="L169" i="3"/>
  <c r="L156" i="3"/>
  <c r="L145" i="3"/>
  <c r="L168" i="3"/>
  <c r="L23" i="3"/>
  <c r="L293" i="3"/>
  <c r="L285" i="3"/>
  <c r="L259" i="3"/>
  <c r="L249" i="3"/>
  <c r="L220" i="3"/>
  <c r="L187" i="3"/>
  <c r="L290" i="3"/>
  <c r="L162" i="3"/>
  <c r="L160" i="3"/>
  <c r="L130" i="3"/>
  <c r="L175" i="3"/>
  <c r="L134" i="3"/>
  <c r="L128" i="3"/>
  <c r="L124" i="3"/>
  <c r="L122" i="3"/>
  <c r="L108" i="3"/>
  <c r="L79" i="3"/>
  <c r="L47" i="3"/>
  <c r="L15" i="3"/>
  <c r="L157" i="3"/>
  <c r="L144" i="3"/>
  <c r="L123" i="3"/>
  <c r="L131" i="3"/>
  <c r="L7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B$2:$L$293" type="102" refreshedVersion="5" minRefreshableVersion="5">
    <extLst>
      <ext xmlns:x15="http://schemas.microsoft.com/office/spreadsheetml/2010/11/main" uri="{DE250136-89BD-433C-8126-D09CA5730AF9}">
        <x15:connection id="Range-6f89f5b0-6970-422e-882b-d31749da0008" autoDelete="1">
          <x15:rangePr sourceName="_xlcn.WorksheetConnection_DataB2L29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Transaction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<sst xmlns="http://schemas.openxmlformats.org/spreadsheetml/2006/main" count="86" uniqueCount="28">
  <si>
    <t>Exceeded 3k in (mth)</t>
  </si>
  <si>
    <t>Avg Transactions</t>
  </si>
  <si>
    <t>Month</t>
  </si>
  <si>
    <t>FLAT DISCOUNT</t>
  </si>
  <si>
    <t>Selling Price</t>
  </si>
  <si>
    <t>Cashback %</t>
  </si>
  <si>
    <t>FD %</t>
  </si>
  <si>
    <t>Effective Price</t>
  </si>
  <si>
    <t>Net Saving</t>
  </si>
  <si>
    <t>Worth</t>
  </si>
  <si>
    <t>FD Share</t>
  </si>
  <si>
    <t>CB Share</t>
  </si>
  <si>
    <t>Transactions</t>
  </si>
  <si>
    <t>Check</t>
  </si>
  <si>
    <t>CASHBACK</t>
  </si>
  <si>
    <t>MAX</t>
  </si>
  <si>
    <t>Grand Total</t>
  </si>
  <si>
    <t>Row Labels</t>
  </si>
  <si>
    <t>SUM of Transactions</t>
  </si>
  <si>
    <t>Column Labels</t>
  </si>
  <si>
    <t>(All)</t>
  </si>
  <si>
    <t>okay</t>
  </si>
  <si>
    <t/>
  </si>
  <si>
    <t>Sum of Net Saving</t>
  </si>
  <si>
    <t>Sum of Worth</t>
  </si>
  <si>
    <t>Sum of Transactions</t>
  </si>
  <si>
    <t>All</t>
  </si>
  <si>
    <t>Sum of Effective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</si>
</sst>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8"/>
      <name val="Arial"/>
    </font>
    <font>
      <b/>
      <sz val="8"/>
      <name val="Arial"/>
    </font>
    <font>
      <b/>
      <sz val="10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/>
    <xf numFmtId="9" fontId="1" fillId="0" borderId="0" xfId="0" applyNumberFormat="1" applyFont="1" applyAlignment="1"/>
    <xf numFmtId="9" fontId="1" fillId="3" borderId="0" xfId="0" applyNumberFormat="1" applyFont="1" applyFill="1" applyAlignment="1"/>
    <xf numFmtId="1" fontId="1" fillId="3" borderId="0" xfId="0" applyNumberFormat="1" applyFont="1" applyFill="1" applyAlignment="1"/>
    <xf numFmtId="1" fontId="1" fillId="4" borderId="0" xfId="0" applyNumberFormat="1" applyFont="1" applyFill="1" applyAlignment="1"/>
    <xf numFmtId="9" fontId="1" fillId="4" borderId="0" xfId="0" applyNumberFormat="1" applyFont="1" applyFill="1" applyAlignment="1"/>
    <xf numFmtId="3" fontId="1" fillId="0" borderId="0" xfId="0" applyNumberFormat="1" applyFont="1" applyAlignment="1"/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3" borderId="0" xfId="0" applyNumberFormat="1" applyFont="1" applyFill="1"/>
    <xf numFmtId="0" fontId="5" fillId="0" borderId="0" xfId="0" applyFont="1" applyAlignment="1"/>
    <xf numFmtId="3" fontId="1" fillId="0" borderId="0" xfId="0" applyNumberFormat="1" applyFont="1"/>
    <xf numFmtId="0" fontId="3" fillId="5" borderId="0" xfId="0" applyFont="1" applyFill="1" applyAlignment="1">
      <alignment horizontal="center" vertical="center" textRotation="90"/>
    </xf>
    <xf numFmtId="0" fontId="0" fillId="0" borderId="0" xfId="0" applyFont="1" applyAlignment="1"/>
    <xf numFmtId="0" fontId="3" fillId="3" borderId="0" xfId="0" applyFont="1" applyFill="1" applyAlignment="1">
      <alignment vertical="center"/>
    </xf>
    <xf numFmtId="0" fontId="0" fillId="0" borderId="1" xfId="0" pivotButton="1" applyFont="1" applyBorder="1" applyAlignment="1"/>
    <xf numFmtId="164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4" xfId="0" pivotButton="1" applyFont="1" applyBorder="1" applyAlignment="1"/>
    <xf numFmtId="0" fontId="0" fillId="0" borderId="5" xfId="0" applyFont="1" applyBorder="1" applyAlignment="1"/>
    <xf numFmtId="9" fontId="0" fillId="0" borderId="1" xfId="0" applyNumberFormat="1" applyFont="1" applyBorder="1" applyAlignment="1"/>
    <xf numFmtId="9" fontId="0" fillId="0" borderId="6" xfId="0" applyNumberFormat="1" applyFont="1" applyBorder="1" applyAlignment="1"/>
    <xf numFmtId="9" fontId="0" fillId="0" borderId="7" xfId="0" applyNumberFormat="1" applyFont="1" applyBorder="1" applyAlignment="1"/>
    <xf numFmtId="0" fontId="0" fillId="0" borderId="1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9" fontId="0" fillId="0" borderId="8" xfId="0" applyNumberFormat="1" applyFont="1" applyBorder="1" applyAlignment="1"/>
    <xf numFmtId="0" fontId="0" fillId="0" borderId="8" xfId="0" applyNumberFormat="1" applyFont="1" applyBorder="1" applyAlignment="1"/>
    <xf numFmtId="0" fontId="0" fillId="0" borderId="0" xfId="0" applyNumberFormat="1" applyFont="1" applyAlignment="1"/>
    <xf numFmtId="0" fontId="0" fillId="0" borderId="9" xfId="0" applyNumberFormat="1" applyFont="1" applyBorder="1" applyAlignment="1"/>
    <xf numFmtId="9" fontId="0" fillId="0" borderId="10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164" fontId="0" fillId="0" borderId="8" xfId="0" applyNumberFormat="1" applyFont="1" applyBorder="1" applyAlignment="1"/>
    <xf numFmtId="0" fontId="0" fillId="0" borderId="4" xfId="0" applyFont="1" applyBorder="1" applyAlignment="1"/>
    <xf numFmtId="14" fontId="0" fillId="0" borderId="14" xfId="0" applyNumberFormat="1" applyFill="1" applyBorder="1" applyAlignment="1"/>
    <xf numFmtId="0" fontId="0" fillId="0" borderId="14" xfId="0" applyFill="1" applyBorder="1" applyAlignment="1"/>
    <xf numFmtId="14" fontId="0" fillId="0" borderId="15" xfId="0" applyNumberFormat="1" applyFill="1" applyBorder="1" applyAlignment="1"/>
    <xf numFmtId="0" fontId="0" fillId="0" borderId="15" xfId="0" applyFill="1" applyBorder="1" applyAlignment="1"/>
    <xf numFmtId="0" fontId="6" fillId="0" borderId="13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16" xfId="0" applyNumberFormat="1" applyFont="1" applyBorder="1" applyAlignment="1"/>
    <xf numFmtId="0" fontId="0" fillId="0" borderId="6" xfId="0" applyFont="1" applyBorder="1" applyAlignment="1"/>
    <xf numFmtId="0" fontId="0" fillId="0" borderId="17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 indent="1"/>
    </xf>
    <xf numFmtId="164" fontId="0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gi" refreshedDate="42994.372376504631" refreshedVersion="5" recordCount="291">
  <cacheSource type="worksheet">
    <worksheetSource ref="B2:L293" sheet="Data"/>
  </cacheSource>
  <cacheFields count="11">
    <cacheField name="Month" numFmtId="164">
      <sharedItems containsSemiMixedTypes="0" containsNonDate="0" containsDate="1" containsString="0" minDate="2015-11-01T00:00:00" maxDate="2017-06-02T00:00:00" count="20"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</sharedItems>
    </cacheField>
    <cacheField name="Selling Price" numFmtId="0">
      <sharedItems containsSemiMixedTypes="0" containsString="0" containsNumber="1" containsInteger="1" minValue="0" maxValue="775"/>
    </cacheField>
    <cacheField name="Cashback %" numFmtId="9">
      <sharedItems containsSemiMixedTypes="0" containsString="0" containsNumber="1" minValue="0" maxValue="0.44" count="23">
        <n v="0"/>
        <n v="0.15"/>
        <n v="0.2"/>
        <n v="0.1"/>
        <n v="0.25"/>
        <n v="0.3"/>
        <n v="0.05"/>
        <n v="0.44"/>
        <n v="0.35"/>
        <n v="0.17"/>
        <n v="0.08"/>
        <n v="0.13"/>
        <n v="0.14000000000000001"/>
        <n v="0.18"/>
        <n v="0.19"/>
        <n v="0.22"/>
        <n v="0.09"/>
        <n v="0.11"/>
        <n v="0.12"/>
        <n v="0.16"/>
        <n v="0.21"/>
        <n v="0.23"/>
        <n v="0.24"/>
      </sharedItems>
    </cacheField>
    <cacheField name="FD %" numFmtId="9">
      <sharedItems containsSemiMixedTypes="0" containsString="0" containsNumber="1" minValue="0" maxValue="1" count="44">
        <n v="0.68200000000000005"/>
        <n v="0.502"/>
        <n v="0.378"/>
        <n v="0.55200000000000005"/>
        <n v="1"/>
        <n v="0.40200000000000002"/>
        <n v="0.70199999999999996"/>
        <n v="0.40799999999999997"/>
        <n v="0.37"/>
        <n v="0.35199999999999998"/>
        <n v="0.74199999999999999"/>
        <n v="0.65200000000000002"/>
        <n v="0.45200000000000001"/>
        <n v="0.372"/>
        <n v="0.32200000000000001"/>
        <n v="0.28199999999999997"/>
        <n v="0.27"/>
        <n v="0.26200000000000001"/>
        <n v="0.252"/>
        <n v="0.24199999999999999"/>
        <n v="0.23200000000000001"/>
        <n v="0.23"/>
        <n v="0.222"/>
        <n v="0.218"/>
        <n v="0.216"/>
        <n v="0.20399999999999999"/>
        <n v="4.0000000000000001E-3"/>
        <n v="0.21"/>
        <n v="0.20599999999999999"/>
        <n v="0.46600000000000003"/>
        <n v="0.33400000000000002"/>
        <n v="0"/>
        <n v="0.30299999999999999"/>
        <n v="0.22500000000000001"/>
        <n v="4.2000000000000003E-2"/>
        <n v="0.32500000000000001"/>
        <n v="0.245"/>
        <n v="0.26400000000000001"/>
        <n v="0.23300000000000001"/>
        <n v="0.2"/>
        <n v="0.9"/>
        <n v="0.3"/>
        <n v="0.12"/>
        <n v="0.32"/>
      </sharedItems>
    </cacheField>
    <cacheField name="Effective Price" numFmtId="1">
      <sharedItems containsSemiMixedTypes="0" containsString="0" containsNumber="1" minValue="0" maxValue="775" count="93">
        <n v="159"/>
        <n v="249"/>
        <n v="311"/>
        <n v="224"/>
        <n v="0"/>
        <n v="299"/>
        <n v="149"/>
        <n v="296"/>
        <n v="315"/>
        <n v="324"/>
        <n v="129"/>
        <n v="174"/>
        <n v="274"/>
        <n v="314"/>
        <n v="339"/>
        <n v="359"/>
        <n v="365"/>
        <n v="369"/>
        <n v="374"/>
        <n v="379"/>
        <n v="384"/>
        <n v="385"/>
        <n v="389"/>
        <n v="391"/>
        <n v="392"/>
        <n v="398"/>
        <n v="498"/>
        <n v="395"/>
        <n v="397"/>
        <n v="267"/>
        <n v="333"/>
        <n v="500"/>
        <n v="697"/>
        <n v="775"/>
        <n v="658.75"/>
        <n v="620"/>
        <n v="479"/>
        <n v="269.10000000000002"/>
        <n v="254.15"/>
        <n v="239.2"/>
        <n v="299.25"/>
        <n v="675"/>
        <n v="755"/>
        <n v="581.25"/>
        <n v="224.25"/>
        <n v="209.3"/>
        <n v="339.15"/>
        <n v="319.2"/>
        <n v="279.3"/>
        <n v="736"/>
        <n v="767"/>
        <n v="542.5"/>
        <n v="284.05"/>
        <n v="379.05"/>
        <n v="359.1"/>
        <n v="400"/>
        <n v="50"/>
        <n v="450"/>
        <n v="425"/>
        <n v="280"/>
        <n v="736.25"/>
        <n v="697.5"/>
        <n v="375"/>
        <n v="350"/>
        <n v="325"/>
        <n v="415"/>
        <n v="475"/>
        <n v="460"/>
        <n v="435"/>
        <n v="430"/>
        <n v="410"/>
        <n v="405"/>
        <n v="390"/>
        <n v="440"/>
        <n v="418"/>
        <n v="404.8"/>
        <n v="400.4"/>
        <n v="396"/>
        <n v="391.6"/>
        <n v="387.2"/>
        <n v="382.8"/>
        <n v="378.4"/>
        <n v="369.6"/>
        <n v="365.2"/>
        <n v="360.8"/>
        <n v="356.4"/>
        <n v="352"/>
        <n v="347.6"/>
        <n v="343.2"/>
        <n v="338.8"/>
        <n v="334.4"/>
        <n v="330"/>
        <n v="340"/>
      </sharedItems>
    </cacheField>
    <cacheField name="Net Saving" numFmtId="1">
      <sharedItems containsSemiMixedTypes="0" containsString="0" containsNumber="1" minValue="0" maxValue="500"/>
    </cacheField>
    <cacheField name="Worth" numFmtId="0">
      <sharedItems containsSemiMixedTypes="0" containsString="0" containsNumber="1" containsInteger="1" minValue="500" maxValue="1000"/>
    </cacheField>
    <cacheField name="FD Share" numFmtId="9">
      <sharedItems containsMixedTypes="1" containsNumber="1" minValue="0" maxValue="1" count="41">
        <n v="1"/>
        <s v=""/>
        <n v="0.65934065934065933"/>
        <n v="0.59210526315789469"/>
        <n v="0.8705067128627112"/>
        <n v="0.81757169005491159"/>
        <n v="0.77070552147239257"/>
        <n v="0.50311332503113326"/>
        <n v="0.53731343283582089"/>
        <n v="0.72892112420670896"/>
        <n v="0.69143446852425183"/>
        <n v="0.62791420578178414"/>
        <n v="0.5586283185840708"/>
        <n v="0.45763479836882648"/>
        <n v="0.49180327868852458"/>
        <n v="0.93077101180828903"/>
        <n v="0.83505580818520053"/>
        <n v="0.71682044002838907"/>
        <n v="0"/>
        <n v="0.85308056872037918"/>
        <n v="0.74380165289256195"/>
        <n v="0.45454545454545453"/>
        <n v="0.73170731707317072"/>
        <n v="0.63025210084033623"/>
        <n v="0.6024096385542167"/>
        <n v="0.57692307692307687"/>
        <n v="0.55350553505535072"/>
        <n v="0.53191489361702127"/>
        <n v="0.51194539249146764"/>
        <n v="0.49342105263157887"/>
        <n v="0.47619047619047616"/>
        <n v="0.46012269938650313"/>
        <n v="0.44510385756676552"/>
        <n v="0.43103448275862072"/>
        <n v="0.41782729805013918"/>
        <n v="0.40540540540540543"/>
        <n v="0.39370078740157488"/>
        <n v="0.38265306122448978"/>
        <n v="0.37220843672456577"/>
        <n v="0.36231884057971009"/>
        <n v="0.35294117647058826"/>
      </sharedItems>
    </cacheField>
    <cacheField name="CB Share" numFmtId="9">
      <sharedItems containsMixedTypes="1" containsNumber="1" minValue="0" maxValue="1"/>
    </cacheField>
    <cacheField name="Transactions" numFmtId="0">
      <sharedItems containsSemiMixedTypes="0" containsString="0" containsNumber="1" containsInteger="1" minValue="7" maxValue="991" count="258">
        <n v="788"/>
        <n v="20"/>
        <n v="928"/>
        <n v="301"/>
        <n v="319"/>
        <n v="53"/>
        <n v="360"/>
        <n v="960"/>
        <n v="507"/>
        <n v="202"/>
        <n v="666"/>
        <n v="244"/>
        <n v="304"/>
        <n v="568"/>
        <n v="660"/>
        <n v="908"/>
        <n v="512"/>
        <n v="499"/>
        <n v="865"/>
        <n v="779"/>
        <n v="138"/>
        <n v="737"/>
        <n v="976"/>
        <n v="934"/>
        <n v="418"/>
        <n v="596"/>
        <n v="845"/>
        <n v="536"/>
        <n v="461"/>
        <n v="265"/>
        <n v="667"/>
        <n v="648"/>
        <n v="551"/>
        <n v="337"/>
        <n v="264"/>
        <n v="958"/>
        <n v="615"/>
        <n v="269"/>
        <n v="204"/>
        <n v="449"/>
        <n v="872"/>
        <n v="292"/>
        <n v="335"/>
        <n v="428"/>
        <n v="717"/>
        <n v="782"/>
        <n v="722"/>
        <n v="478"/>
        <n v="538"/>
        <n v="29"/>
        <n v="240"/>
        <n v="569"/>
        <n v="736"/>
        <n v="588"/>
        <n v="309"/>
        <n v="274"/>
        <n v="124"/>
        <n v="294"/>
        <n v="280"/>
        <n v="217"/>
        <n v="839"/>
        <n v="917"/>
        <n v="740"/>
        <n v="965"/>
        <n v="739"/>
        <n v="203"/>
        <n v="969"/>
        <n v="179"/>
        <n v="968"/>
        <n v="809"/>
        <n v="580"/>
        <n v="955"/>
        <n v="624"/>
        <n v="836"/>
        <n v="424"/>
        <n v="260"/>
        <n v="637"/>
        <n v="975"/>
        <n v="409"/>
        <n v="46"/>
        <n v="531"/>
        <n v="952"/>
        <n v="673"/>
        <n v="602"/>
        <n v="471"/>
        <n v="762"/>
        <n v="570"/>
        <n v="185"/>
        <n v="606"/>
        <n v="894"/>
        <n v="322"/>
        <n v="848"/>
        <n v="678"/>
        <n v="451"/>
        <n v="423"/>
        <n v="945"/>
        <n v="241"/>
        <n v="973"/>
        <n v="285"/>
        <n v="774"/>
        <n v="141"/>
        <n v="16"/>
        <n v="936"/>
        <n v="139"/>
        <n v="97"/>
        <n v="697"/>
        <n v="218"/>
        <n v="535"/>
        <n v="21"/>
        <n v="903"/>
        <n v="768"/>
        <n v="636"/>
        <n v="748"/>
        <n v="158"/>
        <n v="14"/>
        <n v="835"/>
        <n v="38"/>
        <n v="890"/>
        <n v="242"/>
        <n v="151"/>
        <n v="82"/>
        <n v="252"/>
        <n v="154"/>
        <n v="530"/>
        <n v="540"/>
        <n v="501"/>
        <n v="915"/>
        <n v="618"/>
        <n v="296"/>
        <n v="704"/>
        <n v="47"/>
        <n v="991"/>
        <n v="377"/>
        <n v="798"/>
        <n v="17"/>
        <n v="297"/>
        <n v="595"/>
        <n v="654"/>
        <n v="275"/>
        <n v="453"/>
        <n v="552"/>
        <n v="759"/>
        <n v="127"/>
        <n v="700"/>
        <n v="381"/>
        <n v="72"/>
        <n v="224"/>
        <n v="458"/>
        <n v="232"/>
        <n v="524"/>
        <n v="629"/>
        <n v="772"/>
        <n v="228"/>
        <n v="587"/>
        <n v="483"/>
        <n v="574"/>
        <n v="724"/>
        <n v="166"/>
        <n v="226"/>
        <n v="937"/>
        <n v="421"/>
        <n v="680"/>
        <n v="403"/>
        <n v="671"/>
        <n v="55"/>
        <n v="873"/>
        <n v="338"/>
        <n v="109"/>
        <n v="904"/>
        <n v="366"/>
        <n v="732"/>
        <n v="688"/>
        <n v="817"/>
        <n v="505"/>
        <n v="26"/>
        <n v="345"/>
        <n v="344"/>
        <n v="990"/>
        <n v="599"/>
        <n v="168"/>
        <n v="727"/>
        <n v="756"/>
        <n v="147"/>
        <n v="743"/>
        <n v="861"/>
        <n v="7"/>
        <n v="495"/>
        <n v="398"/>
        <n v="500"/>
        <n v="283"/>
        <n v="365"/>
        <n v="670"/>
        <n v="745"/>
        <n v="841"/>
        <n v="940"/>
        <n v="571"/>
        <n v="212"/>
        <n v="844"/>
        <n v="22"/>
        <n v="776"/>
        <n v="272"/>
        <n v="182"/>
        <n v="169"/>
        <n v="708"/>
        <n v="465"/>
        <n v="61"/>
        <n v="419"/>
        <n v="808"/>
        <n v="964"/>
        <n v="653"/>
        <n v="104"/>
        <n v="94"/>
        <n v="101"/>
        <n v="725"/>
        <n v="190"/>
        <n v="362"/>
        <n v="941"/>
        <n v="150"/>
        <n v="837"/>
        <n v="63"/>
        <n v="256"/>
        <n v="74"/>
        <n v="691"/>
        <n v="932"/>
        <n v="170"/>
        <n v="91"/>
        <n v="114"/>
        <n v="860"/>
        <n v="878"/>
        <n v="300"/>
        <n v="963"/>
        <n v="54"/>
        <n v="462"/>
        <n v="373"/>
        <n v="156"/>
        <n v="121"/>
        <n v="402"/>
        <n v="614"/>
        <n v="856"/>
        <n v="130"/>
        <n v="676"/>
        <n v="684"/>
        <n v="286"/>
        <n v="931"/>
        <n v="576"/>
        <n v="356"/>
        <n v="481"/>
        <n v="846"/>
        <n v="193"/>
        <n v="88"/>
        <n v="730"/>
        <n v="450"/>
        <n v="257"/>
        <n v="368"/>
        <n v="870"/>
        <n v="925"/>
        <n v="43"/>
        <n v="384"/>
      </sharedItems>
    </cacheField>
    <cacheField name="Check" numFmtId="0">
      <sharedItems count="2">
        <s v="okay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gi" refreshedDate="42994.38496851852" backgroundQuery="1" createdVersion="5" refreshedVersion="5" minRefreshableVersion="3" recordCount="0" supportSubquery="1" supportAdvancedDrill="1">
  <cacheSource type="external" connectionId="1"/>
  <cacheFields count="6">
    <cacheField name="[Measures].[Sum of Transactions]" caption="Sum of Transactions" numFmtId="0" hierarchy="11" level="32767"/>
    <cacheField name="[Measures].[Sum of Worth]" caption="Sum of Worth" numFmtId="0" hierarchy="12" level="32767"/>
    <cacheField name="[Measures].[Sum of Net Saving]" caption="Sum of Net Saving" numFmtId="0" hierarchy="13" level="32767"/>
    <cacheField name="[Range].[Effective Price].[Effective Price]" caption="Effective Price" numFmtId="0" hierarchy="4" level="1">
      <sharedItems containsSemiMixedTypes="0" containsString="0" containsNumber="1" minValue="0" maxValue="775" count="93">
        <n v="0"/>
        <n v="50"/>
        <n v="129"/>
        <n v="149"/>
        <n v="159"/>
        <n v="174"/>
        <n v="209.3"/>
        <n v="224"/>
        <n v="224.25"/>
        <n v="239.2"/>
        <n v="249"/>
        <n v="254.15"/>
        <n v="267"/>
        <n v="269.10000000000002"/>
        <n v="274"/>
        <n v="279.3"/>
        <n v="280"/>
        <n v="284.05"/>
        <n v="296"/>
        <n v="299"/>
        <n v="299.25"/>
        <n v="311"/>
        <n v="314"/>
        <n v="315"/>
        <n v="319.2"/>
        <n v="324"/>
        <n v="325"/>
        <n v="330"/>
        <n v="333"/>
        <n v="334.4"/>
        <n v="338.8"/>
        <n v="339"/>
        <n v="339.15"/>
        <n v="340"/>
        <n v="343.2"/>
        <n v="347.6"/>
        <n v="350"/>
        <n v="352"/>
        <n v="356.4"/>
        <n v="359"/>
        <n v="359.1"/>
        <n v="360.8"/>
        <n v="365"/>
        <n v="365.2"/>
        <n v="369"/>
        <n v="369.6"/>
        <n v="374"/>
        <n v="375"/>
        <n v="378.4"/>
        <n v="379"/>
        <n v="379.05"/>
        <n v="382.8"/>
        <n v="384"/>
        <n v="385"/>
        <n v="387.2"/>
        <n v="389"/>
        <n v="390"/>
        <n v="391"/>
        <n v="391.6"/>
        <n v="392"/>
        <n v="395"/>
        <n v="396"/>
        <n v="397"/>
        <n v="398"/>
        <n v="400"/>
        <n v="400.4"/>
        <n v="404.8"/>
        <n v="405"/>
        <n v="410"/>
        <n v="415"/>
        <n v="418"/>
        <n v="425"/>
        <n v="430"/>
        <n v="435"/>
        <n v="440"/>
        <n v="450"/>
        <n v="460"/>
        <n v="475"/>
        <n v="479"/>
        <n v="498"/>
        <n v="500"/>
        <n v="542.5"/>
        <n v="581.25"/>
        <n v="620"/>
        <n v="658.75"/>
        <n v="675"/>
        <n v="697"/>
        <n v="697.5"/>
        <n v="736"/>
        <n v="736.25"/>
        <n v="755"/>
        <n v="767"/>
        <n v="775"/>
      </sharedItems>
    </cacheField>
    <cacheField name="[Range].[Month].[Month]" caption="Month" numFmtId="0" level="1">
      <sharedItems containsSemiMixedTypes="0" containsNonDate="0" containsDate="1" containsString="0" minDate="2015-11-01T00:00:00" maxDate="2017-06-02T00:00:00" count="20">
        <d v="2016-01-01T00:00:00"/>
        <d v="2016-12-01T00:00:00"/>
        <d v="2017-01-01T00:00:00"/>
        <d v="2017-02-01T00:00:00"/>
        <d v="2016-02-01T00:00:00"/>
        <d v="2016-05-01T00:00:00"/>
        <d v="2016-06-01T00:00:00"/>
        <d v="2016-03-01T00:00:00"/>
        <d v="2015-11-01T00:00:00"/>
        <d v="2015-12-01T00:00:00"/>
        <d v="2016-11-01T00:00:00"/>
        <d v="2016-10-01T00:00:00"/>
        <d v="2017-03-01T00:00:00"/>
        <d v="2017-04-01T00:00:00"/>
        <d v="2016-07-01T00:00:00"/>
        <d v="2016-08-01T00:00:00"/>
        <d v="2016-09-01T00:00:00"/>
        <d v="2017-05-01T00:00:00"/>
        <d v="2017-06-01T00:00:00"/>
        <d v="2016-04-01T00:00:00"/>
      </sharedItems>
    </cacheField>
    <cacheField name="[Range].[Transactions].[Transactions]" caption="Transactions" numFmtId="0" hierarchy="9" level="1">
      <sharedItems containsSemiMixedTypes="0" containsNonDate="0" containsString="0"/>
    </cacheField>
  </cacheFields>
  <cacheHierarchies count="16">
    <cacheHierarchy uniqueName="[Range].[Month]" caption="Month" attribute="1" time="1" defaultMemberUniqueName="[Range].[Month].[All]" allUniqueName="[Range].[Month].[All]" dimensionUniqueName="[Range]" displayFolder="" count="2" memberValueDatatype="7" unbalanced="0">
      <fieldsUsage count="2">
        <fieldUsage x="-1"/>
        <fieldUsage x="4"/>
      </fieldsUsage>
    </cacheHierarchy>
    <cacheHierarchy uniqueName="[Range].[Selling Price]" caption="Selling Price" attribute="1" defaultMemberUniqueName="[Range].[Selling Price].[All]" allUniqueName="[Range].[Selling Price].[All]" dimensionUniqueName="[Range]" displayFolder="" count="0" memberValueDatatype="20" unbalanced="0"/>
    <cacheHierarchy uniqueName="[Range].[Cashback %]" caption="Cashback %" attribute="1" defaultMemberUniqueName="[Range].[Cashback %].[All]" allUniqueName="[Range].[Cashback %].[All]" dimensionUniqueName="[Range]" displayFolder="" count="0" memberValueDatatype="5" unbalanced="0"/>
    <cacheHierarchy uniqueName="[Range].[FD %]" caption="FD %" attribute="1" defaultMemberUniqueName="[Range].[FD %].[All]" allUniqueName="[Range].[FD %].[All]" dimensionUniqueName="[Range]" displayFolder="" count="0" memberValueDatatype="5" unbalanced="0"/>
    <cacheHierarchy uniqueName="[Range].[Effective Price]" caption="Effective Price" attribute="1" defaultMemberUniqueName="[Range].[Effective Price].[All]" allUniqueName="[Range].[Effective Price].[All]" dimensionUniqueName="[Range]" displayFolder="" count="2" memberValueDatatype="5" unbalanced="0">
      <fieldsUsage count="2">
        <fieldUsage x="-1"/>
        <fieldUsage x="3"/>
      </fieldsUsage>
    </cacheHierarchy>
    <cacheHierarchy uniqueName="[Range].[Net Saving]" caption="Net Saving" attribute="1" defaultMemberUniqueName="[Range].[Net Saving].[All]" allUniqueName="[Range].[Net Saving].[All]" dimensionUniqueName="[Range]" displayFolder="" count="0" memberValueDatatype="5" unbalanced="0"/>
    <cacheHierarchy uniqueName="[Range].[Worth]" caption="Worth" attribute="1" defaultMemberUniqueName="[Range].[Worth].[All]" allUniqueName="[Range].[Worth].[All]" dimensionUniqueName="[Range]" displayFolder="" count="0" memberValueDatatype="20" unbalanced="0"/>
    <cacheHierarchy uniqueName="[Range].[FD Share]" caption="FD Share" attribute="1" defaultMemberUniqueName="[Range].[FD Share].[All]" allUniqueName="[Range].[FD Share].[All]" dimensionUniqueName="[Range]" displayFolder="" count="0" memberValueDatatype="130" unbalanced="0"/>
    <cacheHierarchy uniqueName="[Range].[CB Share]" caption="CB Share" attribute="1" defaultMemberUniqueName="[Range].[CB Share].[All]" allUniqueName="[Range].[CB Share].[All]" dimensionUniqueName="[Range]" displayFolder="" count="0" memberValueDatatype="130" unbalanced="0"/>
    <cacheHierarchy uniqueName="[Range].[Transactions]" caption="Transactions" attribute="1" defaultMemberUniqueName="[Range].[Transactions].[All]" allUniqueName="[Range].[Transactions].[All]" dimensionUniqueName="[Range]" displayFolder="" count="2" memberValueDatatype="20" unbalanced="0">
      <fieldsUsage count="2">
        <fieldUsage x="-1"/>
        <fieldUsage x="5"/>
      </fieldsUsage>
    </cacheHierarchy>
    <cacheHierarchy uniqueName="[Range].[Check]" caption="Check" attribute="1" defaultMemberUniqueName="[Range].[Check].[All]" allUniqueName="[Range].[Check].[All]" dimensionUniqueName="[Range]" displayFolder="" count="0" memberValueDatatype="130" unbalanced="0"/>
    <cacheHierarchy uniqueName="[Measures].[Sum of Transactions]" caption="Sum of Transactions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Worth]" caption="Sum of Worth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et Saving]" caption="Sum of Net Saving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0"/>
    <n v="159"/>
    <x v="0"/>
    <x v="0"/>
    <x v="0"/>
    <n v="341"/>
    <n v="500"/>
    <x v="0"/>
    <n v="0"/>
    <x v="0"/>
    <x v="0"/>
  </r>
  <r>
    <x v="0"/>
    <n v="249"/>
    <x v="0"/>
    <x v="1"/>
    <x v="1"/>
    <n v="251"/>
    <n v="500"/>
    <x v="0"/>
    <n v="0"/>
    <x v="1"/>
    <x v="0"/>
  </r>
  <r>
    <x v="1"/>
    <n v="159"/>
    <x v="0"/>
    <x v="0"/>
    <x v="0"/>
    <n v="341"/>
    <n v="500"/>
    <x v="0"/>
    <n v="0"/>
    <x v="2"/>
    <x v="0"/>
  </r>
  <r>
    <x v="1"/>
    <n v="311"/>
    <x v="0"/>
    <x v="2"/>
    <x v="2"/>
    <n v="189"/>
    <n v="500"/>
    <x v="0"/>
    <n v="0"/>
    <x v="3"/>
    <x v="0"/>
  </r>
  <r>
    <x v="1"/>
    <n v="224"/>
    <x v="0"/>
    <x v="3"/>
    <x v="3"/>
    <n v="276"/>
    <n v="500"/>
    <x v="0"/>
    <n v="0"/>
    <x v="4"/>
    <x v="0"/>
  </r>
  <r>
    <x v="1"/>
    <n v="249"/>
    <x v="0"/>
    <x v="1"/>
    <x v="1"/>
    <n v="251"/>
    <n v="500"/>
    <x v="0"/>
    <n v="0"/>
    <x v="5"/>
    <x v="0"/>
  </r>
  <r>
    <x v="2"/>
    <n v="0"/>
    <x v="0"/>
    <x v="4"/>
    <x v="4"/>
    <n v="500"/>
    <n v="500"/>
    <x v="0"/>
    <n v="0"/>
    <x v="6"/>
    <x v="0"/>
  </r>
  <r>
    <x v="2"/>
    <n v="249"/>
    <x v="0"/>
    <x v="1"/>
    <x v="1"/>
    <n v="251"/>
    <n v="500"/>
    <x v="0"/>
    <n v="0"/>
    <x v="7"/>
    <x v="0"/>
  </r>
  <r>
    <x v="2"/>
    <n v="299"/>
    <x v="0"/>
    <x v="5"/>
    <x v="5"/>
    <n v="201"/>
    <n v="500"/>
    <x v="0"/>
    <n v="0"/>
    <x v="8"/>
    <x v="0"/>
  </r>
  <r>
    <x v="2"/>
    <n v="149"/>
    <x v="0"/>
    <x v="6"/>
    <x v="6"/>
    <n v="351"/>
    <n v="500"/>
    <x v="0"/>
    <n v="0"/>
    <x v="9"/>
    <x v="0"/>
  </r>
  <r>
    <x v="2"/>
    <n v="159"/>
    <x v="0"/>
    <x v="0"/>
    <x v="0"/>
    <n v="341"/>
    <n v="500"/>
    <x v="0"/>
    <n v="0"/>
    <x v="10"/>
    <x v="0"/>
  </r>
  <r>
    <x v="2"/>
    <n v="311"/>
    <x v="0"/>
    <x v="2"/>
    <x v="2"/>
    <n v="189"/>
    <n v="500"/>
    <x v="0"/>
    <n v="0"/>
    <x v="11"/>
    <x v="0"/>
  </r>
  <r>
    <x v="2"/>
    <n v="249"/>
    <x v="0"/>
    <x v="1"/>
    <x v="1"/>
    <n v="251"/>
    <n v="500"/>
    <x v="0"/>
    <n v="0"/>
    <x v="12"/>
    <x v="0"/>
  </r>
  <r>
    <x v="2"/>
    <n v="296"/>
    <x v="0"/>
    <x v="7"/>
    <x v="7"/>
    <n v="204"/>
    <n v="500"/>
    <x v="0"/>
    <n v="0"/>
    <x v="13"/>
    <x v="0"/>
  </r>
  <r>
    <x v="2"/>
    <n v="299"/>
    <x v="0"/>
    <x v="5"/>
    <x v="5"/>
    <n v="201"/>
    <n v="500"/>
    <x v="0"/>
    <n v="0"/>
    <x v="14"/>
    <x v="0"/>
  </r>
  <r>
    <x v="2"/>
    <n v="315"/>
    <x v="0"/>
    <x v="8"/>
    <x v="8"/>
    <n v="185"/>
    <n v="500"/>
    <x v="0"/>
    <n v="0"/>
    <x v="15"/>
    <x v="0"/>
  </r>
  <r>
    <x v="2"/>
    <n v="324"/>
    <x v="0"/>
    <x v="9"/>
    <x v="9"/>
    <n v="176"/>
    <n v="500"/>
    <x v="0"/>
    <n v="0"/>
    <x v="16"/>
    <x v="0"/>
  </r>
  <r>
    <x v="2"/>
    <n v="129"/>
    <x v="0"/>
    <x v="10"/>
    <x v="10"/>
    <n v="371"/>
    <n v="500"/>
    <x v="0"/>
    <n v="0"/>
    <x v="17"/>
    <x v="0"/>
  </r>
  <r>
    <x v="3"/>
    <n v="299"/>
    <x v="0"/>
    <x v="5"/>
    <x v="5"/>
    <n v="201"/>
    <n v="500"/>
    <x v="0"/>
    <n v="0"/>
    <x v="18"/>
    <x v="0"/>
  </r>
  <r>
    <x v="3"/>
    <n v="149"/>
    <x v="0"/>
    <x v="6"/>
    <x v="6"/>
    <n v="351"/>
    <n v="500"/>
    <x v="0"/>
    <n v="0"/>
    <x v="19"/>
    <x v="0"/>
  </r>
  <r>
    <x v="3"/>
    <n v="174"/>
    <x v="0"/>
    <x v="11"/>
    <x v="11"/>
    <n v="326"/>
    <n v="500"/>
    <x v="0"/>
    <n v="0"/>
    <x v="20"/>
    <x v="0"/>
  </r>
  <r>
    <x v="3"/>
    <n v="159"/>
    <x v="0"/>
    <x v="0"/>
    <x v="0"/>
    <n v="341"/>
    <n v="500"/>
    <x v="0"/>
    <n v="0"/>
    <x v="21"/>
    <x v="0"/>
  </r>
  <r>
    <x v="3"/>
    <n v="159"/>
    <x v="0"/>
    <x v="0"/>
    <x v="0"/>
    <n v="341"/>
    <n v="500"/>
    <x v="0"/>
    <n v="0"/>
    <x v="22"/>
    <x v="0"/>
  </r>
  <r>
    <x v="3"/>
    <n v="159"/>
    <x v="0"/>
    <x v="0"/>
    <x v="0"/>
    <n v="341"/>
    <n v="500"/>
    <x v="0"/>
    <n v="0"/>
    <x v="23"/>
    <x v="0"/>
  </r>
  <r>
    <x v="3"/>
    <n v="249"/>
    <x v="0"/>
    <x v="1"/>
    <x v="1"/>
    <n v="251"/>
    <n v="500"/>
    <x v="0"/>
    <n v="0"/>
    <x v="24"/>
    <x v="0"/>
  </r>
  <r>
    <x v="3"/>
    <n v="249"/>
    <x v="0"/>
    <x v="1"/>
    <x v="1"/>
    <n v="251"/>
    <n v="500"/>
    <x v="0"/>
    <n v="0"/>
    <x v="25"/>
    <x v="0"/>
  </r>
  <r>
    <x v="3"/>
    <n v="249"/>
    <x v="0"/>
    <x v="1"/>
    <x v="1"/>
    <n v="251"/>
    <n v="500"/>
    <x v="0"/>
    <n v="0"/>
    <x v="26"/>
    <x v="0"/>
  </r>
  <r>
    <x v="3"/>
    <n v="274"/>
    <x v="0"/>
    <x v="12"/>
    <x v="12"/>
    <n v="226"/>
    <n v="500"/>
    <x v="0"/>
    <n v="0"/>
    <x v="27"/>
    <x v="0"/>
  </r>
  <r>
    <x v="3"/>
    <n v="299"/>
    <x v="0"/>
    <x v="5"/>
    <x v="5"/>
    <n v="201"/>
    <n v="500"/>
    <x v="0"/>
    <n v="0"/>
    <x v="28"/>
    <x v="0"/>
  </r>
  <r>
    <x v="3"/>
    <n v="299"/>
    <x v="0"/>
    <x v="5"/>
    <x v="5"/>
    <n v="201"/>
    <n v="500"/>
    <x v="0"/>
    <n v="0"/>
    <x v="29"/>
    <x v="0"/>
  </r>
  <r>
    <x v="3"/>
    <n v="299"/>
    <x v="0"/>
    <x v="5"/>
    <x v="5"/>
    <n v="201"/>
    <n v="500"/>
    <x v="0"/>
    <n v="0"/>
    <x v="30"/>
    <x v="0"/>
  </r>
  <r>
    <x v="3"/>
    <n v="314"/>
    <x v="0"/>
    <x v="13"/>
    <x v="13"/>
    <n v="186"/>
    <n v="500"/>
    <x v="0"/>
    <n v="0"/>
    <x v="31"/>
    <x v="0"/>
  </r>
  <r>
    <x v="3"/>
    <n v="315"/>
    <x v="0"/>
    <x v="8"/>
    <x v="8"/>
    <n v="185"/>
    <n v="500"/>
    <x v="0"/>
    <n v="0"/>
    <x v="32"/>
    <x v="0"/>
  </r>
  <r>
    <x v="3"/>
    <n v="324"/>
    <x v="0"/>
    <x v="9"/>
    <x v="9"/>
    <n v="176"/>
    <n v="500"/>
    <x v="0"/>
    <n v="0"/>
    <x v="33"/>
    <x v="0"/>
  </r>
  <r>
    <x v="3"/>
    <n v="324"/>
    <x v="0"/>
    <x v="9"/>
    <x v="9"/>
    <n v="176"/>
    <n v="500"/>
    <x v="0"/>
    <n v="0"/>
    <x v="34"/>
    <x v="0"/>
  </r>
  <r>
    <x v="3"/>
    <n v="324"/>
    <x v="0"/>
    <x v="9"/>
    <x v="9"/>
    <n v="176"/>
    <n v="500"/>
    <x v="0"/>
    <n v="0"/>
    <x v="35"/>
    <x v="0"/>
  </r>
  <r>
    <x v="3"/>
    <n v="339"/>
    <x v="0"/>
    <x v="14"/>
    <x v="14"/>
    <n v="161"/>
    <n v="500"/>
    <x v="0"/>
    <n v="0"/>
    <x v="36"/>
    <x v="0"/>
  </r>
  <r>
    <x v="3"/>
    <n v="339"/>
    <x v="0"/>
    <x v="14"/>
    <x v="14"/>
    <n v="161"/>
    <n v="500"/>
    <x v="0"/>
    <n v="0"/>
    <x v="37"/>
    <x v="0"/>
  </r>
  <r>
    <x v="3"/>
    <n v="129"/>
    <x v="0"/>
    <x v="10"/>
    <x v="10"/>
    <n v="371"/>
    <n v="500"/>
    <x v="0"/>
    <n v="0"/>
    <x v="38"/>
    <x v="0"/>
  </r>
  <r>
    <x v="3"/>
    <n v="129"/>
    <x v="0"/>
    <x v="10"/>
    <x v="10"/>
    <n v="371"/>
    <n v="500"/>
    <x v="0"/>
    <n v="0"/>
    <x v="39"/>
    <x v="0"/>
  </r>
  <r>
    <x v="3"/>
    <n v="359"/>
    <x v="0"/>
    <x v="15"/>
    <x v="15"/>
    <n v="141"/>
    <n v="500"/>
    <x v="0"/>
    <n v="0"/>
    <x v="40"/>
    <x v="0"/>
  </r>
  <r>
    <x v="3"/>
    <n v="359"/>
    <x v="0"/>
    <x v="15"/>
    <x v="15"/>
    <n v="141"/>
    <n v="500"/>
    <x v="0"/>
    <n v="0"/>
    <x v="41"/>
    <x v="0"/>
  </r>
  <r>
    <x v="3"/>
    <n v="365"/>
    <x v="0"/>
    <x v="16"/>
    <x v="16"/>
    <n v="135"/>
    <n v="500"/>
    <x v="0"/>
    <n v="0"/>
    <x v="42"/>
    <x v="0"/>
  </r>
  <r>
    <x v="3"/>
    <n v="369"/>
    <x v="0"/>
    <x v="17"/>
    <x v="17"/>
    <n v="131"/>
    <n v="500"/>
    <x v="0"/>
    <n v="0"/>
    <x v="43"/>
    <x v="0"/>
  </r>
  <r>
    <x v="3"/>
    <n v="374"/>
    <x v="0"/>
    <x v="18"/>
    <x v="18"/>
    <n v="126"/>
    <n v="500"/>
    <x v="0"/>
    <n v="0"/>
    <x v="24"/>
    <x v="0"/>
  </r>
  <r>
    <x v="3"/>
    <n v="379"/>
    <x v="0"/>
    <x v="19"/>
    <x v="19"/>
    <n v="121"/>
    <n v="500"/>
    <x v="0"/>
    <n v="0"/>
    <x v="44"/>
    <x v="0"/>
  </r>
  <r>
    <x v="3"/>
    <n v="379"/>
    <x v="0"/>
    <x v="19"/>
    <x v="19"/>
    <n v="121"/>
    <n v="500"/>
    <x v="0"/>
    <n v="0"/>
    <x v="45"/>
    <x v="0"/>
  </r>
  <r>
    <x v="3"/>
    <n v="384"/>
    <x v="0"/>
    <x v="20"/>
    <x v="20"/>
    <n v="116"/>
    <n v="500"/>
    <x v="0"/>
    <n v="0"/>
    <x v="46"/>
    <x v="0"/>
  </r>
  <r>
    <x v="3"/>
    <n v="385"/>
    <x v="0"/>
    <x v="21"/>
    <x v="21"/>
    <n v="115"/>
    <n v="500"/>
    <x v="0"/>
    <n v="0"/>
    <x v="47"/>
    <x v="0"/>
  </r>
  <r>
    <x v="3"/>
    <n v="385"/>
    <x v="0"/>
    <x v="21"/>
    <x v="21"/>
    <n v="115"/>
    <n v="500"/>
    <x v="0"/>
    <n v="0"/>
    <x v="48"/>
    <x v="0"/>
  </r>
  <r>
    <x v="3"/>
    <n v="389"/>
    <x v="0"/>
    <x v="22"/>
    <x v="22"/>
    <n v="111"/>
    <n v="500"/>
    <x v="0"/>
    <n v="0"/>
    <x v="49"/>
    <x v="0"/>
  </r>
  <r>
    <x v="3"/>
    <n v="389"/>
    <x v="0"/>
    <x v="22"/>
    <x v="22"/>
    <n v="111"/>
    <n v="500"/>
    <x v="0"/>
    <n v="0"/>
    <x v="50"/>
    <x v="0"/>
  </r>
  <r>
    <x v="3"/>
    <n v="391"/>
    <x v="0"/>
    <x v="23"/>
    <x v="23"/>
    <n v="109"/>
    <n v="500"/>
    <x v="0"/>
    <n v="0"/>
    <x v="51"/>
    <x v="0"/>
  </r>
  <r>
    <x v="3"/>
    <n v="392"/>
    <x v="0"/>
    <x v="24"/>
    <x v="24"/>
    <n v="108"/>
    <n v="500"/>
    <x v="0"/>
    <n v="0"/>
    <x v="52"/>
    <x v="0"/>
  </r>
  <r>
    <x v="3"/>
    <n v="398"/>
    <x v="0"/>
    <x v="25"/>
    <x v="25"/>
    <n v="102"/>
    <n v="500"/>
    <x v="0"/>
    <n v="0"/>
    <x v="53"/>
    <x v="0"/>
  </r>
  <r>
    <x v="3"/>
    <n v="498"/>
    <x v="0"/>
    <x v="26"/>
    <x v="26"/>
    <n v="2"/>
    <n v="500"/>
    <x v="0"/>
    <n v="0"/>
    <x v="54"/>
    <x v="0"/>
  </r>
  <r>
    <x v="3"/>
    <n v="498"/>
    <x v="0"/>
    <x v="26"/>
    <x v="26"/>
    <n v="2"/>
    <n v="500"/>
    <x v="0"/>
    <n v="0"/>
    <x v="55"/>
    <x v="0"/>
  </r>
  <r>
    <x v="4"/>
    <n v="299"/>
    <x v="0"/>
    <x v="5"/>
    <x v="5"/>
    <n v="201"/>
    <n v="500"/>
    <x v="0"/>
    <n v="0"/>
    <x v="56"/>
    <x v="0"/>
  </r>
  <r>
    <x v="4"/>
    <n v="299"/>
    <x v="0"/>
    <x v="5"/>
    <x v="5"/>
    <n v="201"/>
    <n v="500"/>
    <x v="0"/>
    <n v="0"/>
    <x v="57"/>
    <x v="0"/>
  </r>
  <r>
    <x v="4"/>
    <n v="149"/>
    <x v="0"/>
    <x v="6"/>
    <x v="6"/>
    <n v="351"/>
    <n v="500"/>
    <x v="0"/>
    <n v="0"/>
    <x v="58"/>
    <x v="0"/>
  </r>
  <r>
    <x v="4"/>
    <n v="159"/>
    <x v="0"/>
    <x v="0"/>
    <x v="0"/>
    <n v="341"/>
    <n v="500"/>
    <x v="0"/>
    <n v="0"/>
    <x v="59"/>
    <x v="0"/>
  </r>
  <r>
    <x v="4"/>
    <n v="159"/>
    <x v="0"/>
    <x v="0"/>
    <x v="0"/>
    <n v="341"/>
    <n v="500"/>
    <x v="0"/>
    <n v="0"/>
    <x v="60"/>
    <x v="0"/>
  </r>
  <r>
    <x v="4"/>
    <n v="339"/>
    <x v="0"/>
    <x v="14"/>
    <x v="14"/>
    <n v="161"/>
    <n v="500"/>
    <x v="0"/>
    <n v="0"/>
    <x v="61"/>
    <x v="0"/>
  </r>
  <r>
    <x v="4"/>
    <n v="359"/>
    <x v="0"/>
    <x v="15"/>
    <x v="15"/>
    <n v="141"/>
    <n v="500"/>
    <x v="0"/>
    <n v="0"/>
    <x v="62"/>
    <x v="0"/>
  </r>
  <r>
    <x v="4"/>
    <n v="359"/>
    <x v="0"/>
    <x v="15"/>
    <x v="15"/>
    <n v="141"/>
    <n v="500"/>
    <x v="0"/>
    <n v="0"/>
    <x v="63"/>
    <x v="0"/>
  </r>
  <r>
    <x v="4"/>
    <n v="379"/>
    <x v="0"/>
    <x v="19"/>
    <x v="19"/>
    <n v="121"/>
    <n v="500"/>
    <x v="0"/>
    <n v="0"/>
    <x v="64"/>
    <x v="0"/>
  </r>
  <r>
    <x v="4"/>
    <n v="379"/>
    <x v="0"/>
    <x v="19"/>
    <x v="19"/>
    <n v="121"/>
    <n v="500"/>
    <x v="0"/>
    <n v="0"/>
    <x v="65"/>
    <x v="0"/>
  </r>
  <r>
    <x v="4"/>
    <n v="384"/>
    <x v="0"/>
    <x v="20"/>
    <x v="20"/>
    <n v="116"/>
    <n v="500"/>
    <x v="0"/>
    <n v="0"/>
    <x v="66"/>
    <x v="0"/>
  </r>
  <r>
    <x v="4"/>
    <n v="385"/>
    <x v="0"/>
    <x v="21"/>
    <x v="21"/>
    <n v="115"/>
    <n v="500"/>
    <x v="0"/>
    <n v="0"/>
    <x v="67"/>
    <x v="0"/>
  </r>
  <r>
    <x v="4"/>
    <n v="385"/>
    <x v="0"/>
    <x v="21"/>
    <x v="21"/>
    <n v="115"/>
    <n v="500"/>
    <x v="0"/>
    <n v="0"/>
    <x v="68"/>
    <x v="0"/>
  </r>
  <r>
    <x v="4"/>
    <n v="389"/>
    <x v="0"/>
    <x v="22"/>
    <x v="22"/>
    <n v="111"/>
    <n v="500"/>
    <x v="0"/>
    <n v="0"/>
    <x v="6"/>
    <x v="0"/>
  </r>
  <r>
    <x v="4"/>
    <n v="389"/>
    <x v="0"/>
    <x v="22"/>
    <x v="22"/>
    <n v="111"/>
    <n v="500"/>
    <x v="0"/>
    <n v="0"/>
    <x v="69"/>
    <x v="0"/>
  </r>
  <r>
    <x v="4"/>
    <n v="398"/>
    <x v="0"/>
    <x v="25"/>
    <x v="25"/>
    <n v="102"/>
    <n v="500"/>
    <x v="0"/>
    <n v="0"/>
    <x v="70"/>
    <x v="0"/>
  </r>
  <r>
    <x v="4"/>
    <n v="498"/>
    <x v="0"/>
    <x v="26"/>
    <x v="26"/>
    <n v="2"/>
    <n v="500"/>
    <x v="0"/>
    <n v="0"/>
    <x v="71"/>
    <x v="0"/>
  </r>
  <r>
    <x v="4"/>
    <n v="498"/>
    <x v="0"/>
    <x v="26"/>
    <x v="26"/>
    <n v="2"/>
    <n v="500"/>
    <x v="0"/>
    <n v="0"/>
    <x v="72"/>
    <x v="0"/>
  </r>
  <r>
    <x v="5"/>
    <n v="359"/>
    <x v="0"/>
    <x v="15"/>
    <x v="15"/>
    <n v="141"/>
    <n v="500"/>
    <x v="0"/>
    <n v="0"/>
    <x v="73"/>
    <x v="0"/>
  </r>
  <r>
    <x v="5"/>
    <n v="379"/>
    <x v="0"/>
    <x v="19"/>
    <x v="19"/>
    <n v="121"/>
    <n v="500"/>
    <x v="0"/>
    <n v="0"/>
    <x v="74"/>
    <x v="0"/>
  </r>
  <r>
    <x v="5"/>
    <n v="385"/>
    <x v="0"/>
    <x v="21"/>
    <x v="21"/>
    <n v="115"/>
    <n v="500"/>
    <x v="0"/>
    <n v="0"/>
    <x v="75"/>
    <x v="0"/>
  </r>
  <r>
    <x v="5"/>
    <n v="389"/>
    <x v="0"/>
    <x v="22"/>
    <x v="22"/>
    <n v="111"/>
    <n v="500"/>
    <x v="0"/>
    <n v="0"/>
    <x v="76"/>
    <x v="0"/>
  </r>
  <r>
    <x v="5"/>
    <n v="395"/>
    <x v="0"/>
    <x v="27"/>
    <x v="27"/>
    <n v="105"/>
    <n v="500"/>
    <x v="0"/>
    <n v="0"/>
    <x v="77"/>
    <x v="0"/>
  </r>
  <r>
    <x v="5"/>
    <n v="397"/>
    <x v="0"/>
    <x v="28"/>
    <x v="28"/>
    <n v="103"/>
    <n v="500"/>
    <x v="0"/>
    <n v="0"/>
    <x v="31"/>
    <x v="0"/>
  </r>
  <r>
    <x v="5"/>
    <n v="498"/>
    <x v="0"/>
    <x v="26"/>
    <x v="26"/>
    <n v="2"/>
    <n v="500"/>
    <x v="0"/>
    <n v="0"/>
    <x v="78"/>
    <x v="0"/>
  </r>
  <r>
    <x v="6"/>
    <n v="267"/>
    <x v="0"/>
    <x v="29"/>
    <x v="29"/>
    <n v="233"/>
    <n v="500"/>
    <x v="0"/>
    <n v="0"/>
    <x v="79"/>
    <x v="0"/>
  </r>
  <r>
    <x v="6"/>
    <n v="333"/>
    <x v="0"/>
    <x v="30"/>
    <x v="30"/>
    <n v="167"/>
    <n v="500"/>
    <x v="0"/>
    <n v="0"/>
    <x v="80"/>
    <x v="0"/>
  </r>
  <r>
    <x v="6"/>
    <n v="129"/>
    <x v="0"/>
    <x v="10"/>
    <x v="10"/>
    <n v="371"/>
    <n v="500"/>
    <x v="0"/>
    <n v="0"/>
    <x v="81"/>
    <x v="0"/>
  </r>
  <r>
    <x v="6"/>
    <n v="359"/>
    <x v="0"/>
    <x v="15"/>
    <x v="15"/>
    <n v="141"/>
    <n v="500"/>
    <x v="0"/>
    <n v="0"/>
    <x v="82"/>
    <x v="0"/>
  </r>
  <r>
    <x v="6"/>
    <n v="379"/>
    <x v="0"/>
    <x v="19"/>
    <x v="19"/>
    <n v="121"/>
    <n v="500"/>
    <x v="0"/>
    <n v="0"/>
    <x v="83"/>
    <x v="0"/>
  </r>
  <r>
    <x v="6"/>
    <n v="385"/>
    <x v="0"/>
    <x v="21"/>
    <x v="21"/>
    <n v="115"/>
    <n v="500"/>
    <x v="0"/>
    <n v="0"/>
    <x v="84"/>
    <x v="0"/>
  </r>
  <r>
    <x v="6"/>
    <n v="389"/>
    <x v="0"/>
    <x v="22"/>
    <x v="22"/>
    <n v="111"/>
    <n v="500"/>
    <x v="0"/>
    <n v="0"/>
    <x v="85"/>
    <x v="0"/>
  </r>
  <r>
    <x v="6"/>
    <n v="397"/>
    <x v="0"/>
    <x v="28"/>
    <x v="28"/>
    <n v="103"/>
    <n v="500"/>
    <x v="0"/>
    <n v="0"/>
    <x v="86"/>
    <x v="0"/>
  </r>
  <r>
    <x v="6"/>
    <n v="498"/>
    <x v="0"/>
    <x v="26"/>
    <x v="26"/>
    <n v="2"/>
    <n v="500"/>
    <x v="0"/>
    <n v="0"/>
    <x v="87"/>
    <x v="0"/>
  </r>
  <r>
    <x v="6"/>
    <n v="498"/>
    <x v="0"/>
    <x v="26"/>
    <x v="26"/>
    <n v="2"/>
    <n v="500"/>
    <x v="0"/>
    <n v="0"/>
    <x v="88"/>
    <x v="0"/>
  </r>
  <r>
    <x v="6"/>
    <n v="500"/>
    <x v="0"/>
    <x v="31"/>
    <x v="31"/>
    <n v="0"/>
    <n v="500"/>
    <x v="1"/>
    <s v=""/>
    <x v="89"/>
    <x v="1"/>
  </r>
  <r>
    <x v="7"/>
    <n v="129"/>
    <x v="0"/>
    <x v="10"/>
    <x v="10"/>
    <n v="371"/>
    <n v="500"/>
    <x v="0"/>
    <n v="0"/>
    <x v="90"/>
    <x v="0"/>
  </r>
  <r>
    <x v="7"/>
    <n v="498"/>
    <x v="0"/>
    <x v="26"/>
    <x v="26"/>
    <n v="2"/>
    <n v="500"/>
    <x v="0"/>
    <n v="0"/>
    <x v="91"/>
    <x v="0"/>
  </r>
  <r>
    <x v="8"/>
    <n v="299"/>
    <x v="0"/>
    <x v="5"/>
    <x v="5"/>
    <n v="201"/>
    <n v="500"/>
    <x v="0"/>
    <n v="0"/>
    <x v="92"/>
    <x v="0"/>
  </r>
  <r>
    <x v="8"/>
    <n v="498"/>
    <x v="0"/>
    <x v="26"/>
    <x v="26"/>
    <n v="2"/>
    <n v="500"/>
    <x v="0"/>
    <n v="0"/>
    <x v="93"/>
    <x v="0"/>
  </r>
  <r>
    <x v="9"/>
    <n v="299"/>
    <x v="0"/>
    <x v="5"/>
    <x v="5"/>
    <n v="201"/>
    <n v="500"/>
    <x v="0"/>
    <n v="0"/>
    <x v="94"/>
    <x v="0"/>
  </r>
  <r>
    <x v="9"/>
    <n v="498"/>
    <x v="0"/>
    <x v="26"/>
    <x v="26"/>
    <n v="2"/>
    <n v="500"/>
    <x v="0"/>
    <n v="0"/>
    <x v="95"/>
    <x v="0"/>
  </r>
  <r>
    <x v="9"/>
    <n v="697"/>
    <x v="0"/>
    <x v="32"/>
    <x v="32"/>
    <n v="303"/>
    <n v="1000"/>
    <x v="0"/>
    <n v="0"/>
    <x v="46"/>
    <x v="0"/>
  </r>
  <r>
    <x v="9"/>
    <n v="775"/>
    <x v="0"/>
    <x v="33"/>
    <x v="33"/>
    <n v="225"/>
    <n v="1000"/>
    <x v="0"/>
    <n v="0"/>
    <x v="96"/>
    <x v="0"/>
  </r>
  <r>
    <x v="9"/>
    <n v="775"/>
    <x v="1"/>
    <x v="31"/>
    <x v="34"/>
    <n v="341.25"/>
    <n v="1000"/>
    <x v="2"/>
    <n v="0.34065934065934067"/>
    <x v="97"/>
    <x v="0"/>
  </r>
  <r>
    <x v="9"/>
    <n v="775"/>
    <x v="2"/>
    <x v="31"/>
    <x v="35"/>
    <n v="380"/>
    <n v="1000"/>
    <x v="3"/>
    <n v="0.40789473684210525"/>
    <x v="98"/>
    <x v="0"/>
  </r>
  <r>
    <x v="10"/>
    <n v="299"/>
    <x v="0"/>
    <x v="5"/>
    <x v="5"/>
    <n v="201"/>
    <n v="500"/>
    <x v="0"/>
    <n v="0"/>
    <x v="99"/>
    <x v="0"/>
  </r>
  <r>
    <x v="10"/>
    <n v="498"/>
    <x v="0"/>
    <x v="26"/>
    <x v="26"/>
    <n v="2"/>
    <n v="500"/>
    <x v="0"/>
    <n v="0"/>
    <x v="94"/>
    <x v="0"/>
  </r>
  <r>
    <x v="10"/>
    <n v="775"/>
    <x v="0"/>
    <x v="33"/>
    <x v="33"/>
    <n v="225"/>
    <n v="1000"/>
    <x v="0"/>
    <n v="0"/>
    <x v="100"/>
    <x v="0"/>
  </r>
  <r>
    <x v="11"/>
    <n v="479"/>
    <x v="0"/>
    <x v="34"/>
    <x v="36"/>
    <n v="21"/>
    <n v="500"/>
    <x v="0"/>
    <n v="0"/>
    <x v="101"/>
    <x v="0"/>
  </r>
  <r>
    <x v="11"/>
    <n v="299"/>
    <x v="0"/>
    <x v="5"/>
    <x v="5"/>
    <n v="201"/>
    <n v="500"/>
    <x v="0"/>
    <n v="0"/>
    <x v="102"/>
    <x v="0"/>
  </r>
  <r>
    <x v="11"/>
    <n v="299"/>
    <x v="0"/>
    <x v="5"/>
    <x v="5"/>
    <n v="201"/>
    <n v="500"/>
    <x v="0"/>
    <n v="0"/>
    <x v="103"/>
    <x v="0"/>
  </r>
  <r>
    <x v="11"/>
    <n v="299"/>
    <x v="3"/>
    <x v="31"/>
    <x v="37"/>
    <n v="230.89999999999998"/>
    <n v="500"/>
    <x v="4"/>
    <n v="0.12949328713728889"/>
    <x v="34"/>
    <x v="0"/>
  </r>
  <r>
    <x v="11"/>
    <n v="299"/>
    <x v="1"/>
    <x v="31"/>
    <x v="38"/>
    <n v="245.85"/>
    <n v="500"/>
    <x v="5"/>
    <n v="0.18242830994508849"/>
    <x v="104"/>
    <x v="0"/>
  </r>
  <r>
    <x v="11"/>
    <n v="299"/>
    <x v="2"/>
    <x v="31"/>
    <x v="39"/>
    <n v="260.8"/>
    <n v="500"/>
    <x v="6"/>
    <n v="0.22929447852760737"/>
    <x v="105"/>
    <x v="0"/>
  </r>
  <r>
    <x v="11"/>
    <n v="359"/>
    <x v="0"/>
    <x v="15"/>
    <x v="15"/>
    <n v="141"/>
    <n v="500"/>
    <x v="0"/>
    <n v="0"/>
    <x v="106"/>
    <x v="0"/>
  </r>
  <r>
    <x v="11"/>
    <n v="498"/>
    <x v="0"/>
    <x v="26"/>
    <x v="26"/>
    <n v="2"/>
    <n v="500"/>
    <x v="0"/>
    <n v="0"/>
    <x v="107"/>
    <x v="0"/>
  </r>
  <r>
    <x v="11"/>
    <n v="498"/>
    <x v="0"/>
    <x v="26"/>
    <x v="26"/>
    <n v="2"/>
    <n v="500"/>
    <x v="0"/>
    <n v="0"/>
    <x v="108"/>
    <x v="0"/>
  </r>
  <r>
    <x v="11"/>
    <n v="399"/>
    <x v="4"/>
    <x v="31"/>
    <x v="40"/>
    <n v="200.75"/>
    <n v="500"/>
    <x v="7"/>
    <n v="0.49688667496886674"/>
    <x v="109"/>
    <x v="0"/>
  </r>
  <r>
    <x v="11"/>
    <n v="675"/>
    <x v="0"/>
    <x v="35"/>
    <x v="41"/>
    <n v="325"/>
    <n v="1000"/>
    <x v="0"/>
    <n v="0"/>
    <x v="110"/>
    <x v="0"/>
  </r>
  <r>
    <x v="11"/>
    <n v="697"/>
    <x v="0"/>
    <x v="32"/>
    <x v="32"/>
    <n v="303"/>
    <n v="1000"/>
    <x v="0"/>
    <n v="0"/>
    <x v="111"/>
    <x v="0"/>
  </r>
  <r>
    <x v="11"/>
    <n v="755"/>
    <x v="0"/>
    <x v="36"/>
    <x v="42"/>
    <n v="245"/>
    <n v="1000"/>
    <x v="0"/>
    <n v="0"/>
    <x v="112"/>
    <x v="0"/>
  </r>
  <r>
    <x v="11"/>
    <n v="775"/>
    <x v="0"/>
    <x v="33"/>
    <x v="33"/>
    <n v="225"/>
    <n v="1000"/>
    <x v="0"/>
    <n v="0"/>
    <x v="113"/>
    <x v="0"/>
  </r>
  <r>
    <x v="11"/>
    <n v="775"/>
    <x v="2"/>
    <x v="31"/>
    <x v="35"/>
    <n v="380"/>
    <n v="1000"/>
    <x v="3"/>
    <n v="0.40789473684210525"/>
    <x v="114"/>
    <x v="0"/>
  </r>
  <r>
    <x v="11"/>
    <n v="775"/>
    <x v="4"/>
    <x v="31"/>
    <x v="43"/>
    <n v="418.75"/>
    <n v="1000"/>
    <x v="8"/>
    <n v="0.46268656716417911"/>
    <x v="115"/>
    <x v="0"/>
  </r>
  <r>
    <x v="12"/>
    <n v="159"/>
    <x v="0"/>
    <x v="0"/>
    <x v="0"/>
    <n v="341"/>
    <n v="500"/>
    <x v="0"/>
    <n v="0"/>
    <x v="116"/>
    <x v="0"/>
  </r>
  <r>
    <x v="12"/>
    <n v="249"/>
    <x v="0"/>
    <x v="1"/>
    <x v="1"/>
    <n v="251"/>
    <n v="500"/>
    <x v="0"/>
    <n v="0"/>
    <x v="3"/>
    <x v="0"/>
  </r>
  <r>
    <x v="12"/>
    <n v="479"/>
    <x v="0"/>
    <x v="34"/>
    <x v="36"/>
    <n v="21"/>
    <n v="500"/>
    <x v="0"/>
    <n v="0"/>
    <x v="117"/>
    <x v="0"/>
  </r>
  <r>
    <x v="12"/>
    <n v="299"/>
    <x v="0"/>
    <x v="5"/>
    <x v="5"/>
    <n v="201"/>
    <n v="500"/>
    <x v="0"/>
    <n v="0"/>
    <x v="118"/>
    <x v="0"/>
  </r>
  <r>
    <x v="12"/>
    <n v="299"/>
    <x v="0"/>
    <x v="5"/>
    <x v="5"/>
    <n v="201"/>
    <n v="500"/>
    <x v="0"/>
    <n v="0"/>
    <x v="79"/>
    <x v="0"/>
  </r>
  <r>
    <x v="12"/>
    <n v="299"/>
    <x v="3"/>
    <x v="31"/>
    <x v="37"/>
    <n v="230.89999999999998"/>
    <n v="500"/>
    <x v="4"/>
    <n v="0.12949328713728889"/>
    <x v="119"/>
    <x v="0"/>
  </r>
  <r>
    <x v="12"/>
    <n v="299"/>
    <x v="1"/>
    <x v="31"/>
    <x v="38"/>
    <n v="245.85"/>
    <n v="500"/>
    <x v="5"/>
    <n v="0.18242830994508849"/>
    <x v="120"/>
    <x v="0"/>
  </r>
  <r>
    <x v="12"/>
    <n v="299"/>
    <x v="2"/>
    <x v="31"/>
    <x v="39"/>
    <n v="260.8"/>
    <n v="500"/>
    <x v="6"/>
    <n v="0.22929447852760737"/>
    <x v="121"/>
    <x v="0"/>
  </r>
  <r>
    <x v="12"/>
    <n v="299"/>
    <x v="4"/>
    <x v="31"/>
    <x v="44"/>
    <n v="275.75"/>
    <n v="500"/>
    <x v="9"/>
    <n v="0.27107887579329104"/>
    <x v="122"/>
    <x v="0"/>
  </r>
  <r>
    <x v="12"/>
    <n v="299"/>
    <x v="5"/>
    <x v="31"/>
    <x v="45"/>
    <n v="290.7"/>
    <n v="500"/>
    <x v="10"/>
    <n v="0.30856553147574822"/>
    <x v="123"/>
    <x v="0"/>
  </r>
  <r>
    <x v="12"/>
    <n v="359"/>
    <x v="0"/>
    <x v="15"/>
    <x v="15"/>
    <n v="141"/>
    <n v="500"/>
    <x v="0"/>
    <n v="0"/>
    <x v="124"/>
    <x v="0"/>
  </r>
  <r>
    <x v="12"/>
    <n v="379"/>
    <x v="0"/>
    <x v="19"/>
    <x v="19"/>
    <n v="121"/>
    <n v="500"/>
    <x v="0"/>
    <n v="0"/>
    <x v="125"/>
    <x v="0"/>
  </r>
  <r>
    <x v="12"/>
    <n v="389"/>
    <x v="0"/>
    <x v="22"/>
    <x v="22"/>
    <n v="111"/>
    <n v="500"/>
    <x v="0"/>
    <n v="0"/>
    <x v="126"/>
    <x v="0"/>
  </r>
  <r>
    <x v="12"/>
    <n v="498"/>
    <x v="0"/>
    <x v="26"/>
    <x v="26"/>
    <n v="2"/>
    <n v="500"/>
    <x v="0"/>
    <n v="0"/>
    <x v="106"/>
    <x v="0"/>
  </r>
  <r>
    <x v="12"/>
    <n v="399"/>
    <x v="1"/>
    <x v="31"/>
    <x v="46"/>
    <n v="160.85000000000002"/>
    <n v="500"/>
    <x v="11"/>
    <n v="0.37208579421821564"/>
    <x v="127"/>
    <x v="0"/>
  </r>
  <r>
    <x v="12"/>
    <n v="399"/>
    <x v="2"/>
    <x v="31"/>
    <x v="47"/>
    <n v="180.8"/>
    <n v="500"/>
    <x v="12"/>
    <n v="0.44137168141592925"/>
    <x v="128"/>
    <x v="0"/>
  </r>
  <r>
    <x v="12"/>
    <n v="399"/>
    <x v="4"/>
    <x v="31"/>
    <x v="40"/>
    <n v="200.75"/>
    <n v="500"/>
    <x v="7"/>
    <n v="0.49688667496886674"/>
    <x v="129"/>
    <x v="0"/>
  </r>
  <r>
    <x v="12"/>
    <n v="399"/>
    <x v="5"/>
    <x v="31"/>
    <x v="48"/>
    <n v="220.7"/>
    <n v="500"/>
    <x v="13"/>
    <n v="0.54236520163117352"/>
    <x v="130"/>
    <x v="0"/>
  </r>
  <r>
    <x v="12"/>
    <n v="697"/>
    <x v="0"/>
    <x v="32"/>
    <x v="32"/>
    <n v="303"/>
    <n v="1000"/>
    <x v="0"/>
    <n v="0"/>
    <x v="131"/>
    <x v="0"/>
  </r>
  <r>
    <x v="12"/>
    <n v="736"/>
    <x v="0"/>
    <x v="37"/>
    <x v="49"/>
    <n v="264"/>
    <n v="1000"/>
    <x v="0"/>
    <n v="0"/>
    <x v="132"/>
    <x v="0"/>
  </r>
  <r>
    <x v="12"/>
    <n v="755"/>
    <x v="0"/>
    <x v="36"/>
    <x v="42"/>
    <n v="245"/>
    <n v="1000"/>
    <x v="0"/>
    <n v="0"/>
    <x v="133"/>
    <x v="0"/>
  </r>
  <r>
    <x v="12"/>
    <n v="767"/>
    <x v="0"/>
    <x v="38"/>
    <x v="50"/>
    <n v="233"/>
    <n v="1000"/>
    <x v="0"/>
    <n v="0"/>
    <x v="134"/>
    <x v="0"/>
  </r>
  <r>
    <x v="12"/>
    <n v="775"/>
    <x v="0"/>
    <x v="33"/>
    <x v="33"/>
    <n v="225"/>
    <n v="1000"/>
    <x v="0"/>
    <n v="0"/>
    <x v="135"/>
    <x v="0"/>
  </r>
  <r>
    <x v="12"/>
    <n v="775"/>
    <x v="1"/>
    <x v="31"/>
    <x v="34"/>
    <n v="341.25"/>
    <n v="1000"/>
    <x v="2"/>
    <n v="0.34065934065934067"/>
    <x v="136"/>
    <x v="0"/>
  </r>
  <r>
    <x v="12"/>
    <n v="775"/>
    <x v="2"/>
    <x v="31"/>
    <x v="35"/>
    <n v="380"/>
    <n v="1000"/>
    <x v="3"/>
    <n v="0.40789473684210525"/>
    <x v="137"/>
    <x v="0"/>
  </r>
  <r>
    <x v="12"/>
    <n v="775"/>
    <x v="4"/>
    <x v="31"/>
    <x v="43"/>
    <n v="418.75"/>
    <n v="1000"/>
    <x v="8"/>
    <n v="0.46268656716417911"/>
    <x v="138"/>
    <x v="0"/>
  </r>
  <r>
    <x v="12"/>
    <n v="775"/>
    <x v="5"/>
    <x v="31"/>
    <x v="51"/>
    <n v="457.5"/>
    <n v="1000"/>
    <x v="14"/>
    <n v="0.50819672131147542"/>
    <x v="139"/>
    <x v="0"/>
  </r>
  <r>
    <x v="13"/>
    <n v="159"/>
    <x v="0"/>
    <x v="0"/>
    <x v="0"/>
    <n v="341"/>
    <n v="500"/>
    <x v="0"/>
    <n v="0"/>
    <x v="124"/>
    <x v="0"/>
  </r>
  <r>
    <x v="13"/>
    <n v="249"/>
    <x v="0"/>
    <x v="1"/>
    <x v="1"/>
    <n v="251"/>
    <n v="500"/>
    <x v="0"/>
    <n v="0"/>
    <x v="140"/>
    <x v="0"/>
  </r>
  <r>
    <x v="13"/>
    <n v="479"/>
    <x v="0"/>
    <x v="34"/>
    <x v="36"/>
    <n v="21"/>
    <n v="500"/>
    <x v="0"/>
    <n v="0"/>
    <x v="141"/>
    <x v="0"/>
  </r>
  <r>
    <x v="13"/>
    <n v="299"/>
    <x v="0"/>
    <x v="5"/>
    <x v="5"/>
    <n v="201"/>
    <n v="500"/>
    <x v="0"/>
    <n v="0"/>
    <x v="142"/>
    <x v="0"/>
  </r>
  <r>
    <x v="13"/>
    <n v="299"/>
    <x v="0"/>
    <x v="5"/>
    <x v="5"/>
    <n v="201"/>
    <n v="500"/>
    <x v="0"/>
    <n v="0"/>
    <x v="143"/>
    <x v="0"/>
  </r>
  <r>
    <x v="13"/>
    <n v="299"/>
    <x v="6"/>
    <x v="31"/>
    <x v="52"/>
    <n v="215.95"/>
    <n v="500"/>
    <x v="15"/>
    <n v="6.9228988191711055E-2"/>
    <x v="144"/>
    <x v="0"/>
  </r>
  <r>
    <x v="13"/>
    <n v="299"/>
    <x v="3"/>
    <x v="31"/>
    <x v="37"/>
    <n v="230.89999999999998"/>
    <n v="500"/>
    <x v="4"/>
    <n v="0.12949328713728889"/>
    <x v="145"/>
    <x v="0"/>
  </r>
  <r>
    <x v="13"/>
    <n v="299"/>
    <x v="1"/>
    <x v="31"/>
    <x v="38"/>
    <n v="245.85"/>
    <n v="500"/>
    <x v="5"/>
    <n v="0.18242830994508849"/>
    <x v="94"/>
    <x v="0"/>
  </r>
  <r>
    <x v="13"/>
    <n v="299"/>
    <x v="2"/>
    <x v="31"/>
    <x v="39"/>
    <n v="260.8"/>
    <n v="500"/>
    <x v="6"/>
    <n v="0.22929447852760737"/>
    <x v="146"/>
    <x v="0"/>
  </r>
  <r>
    <x v="13"/>
    <n v="299"/>
    <x v="4"/>
    <x v="31"/>
    <x v="44"/>
    <n v="275.75"/>
    <n v="500"/>
    <x v="9"/>
    <n v="0.27107887579329104"/>
    <x v="147"/>
    <x v="0"/>
  </r>
  <r>
    <x v="13"/>
    <n v="359"/>
    <x v="0"/>
    <x v="15"/>
    <x v="15"/>
    <n v="141"/>
    <n v="500"/>
    <x v="0"/>
    <n v="0"/>
    <x v="148"/>
    <x v="0"/>
  </r>
  <r>
    <x v="13"/>
    <n v="379"/>
    <x v="0"/>
    <x v="19"/>
    <x v="19"/>
    <n v="121"/>
    <n v="500"/>
    <x v="0"/>
    <n v="0"/>
    <x v="149"/>
    <x v="0"/>
  </r>
  <r>
    <x v="13"/>
    <n v="498"/>
    <x v="0"/>
    <x v="26"/>
    <x v="26"/>
    <n v="2"/>
    <n v="500"/>
    <x v="0"/>
    <n v="0"/>
    <x v="20"/>
    <x v="0"/>
  </r>
  <r>
    <x v="13"/>
    <n v="399"/>
    <x v="6"/>
    <x v="31"/>
    <x v="53"/>
    <n v="120.94999999999999"/>
    <n v="500"/>
    <x v="16"/>
    <n v="0.16494419181479955"/>
    <x v="36"/>
    <x v="0"/>
  </r>
  <r>
    <x v="13"/>
    <n v="399"/>
    <x v="3"/>
    <x v="31"/>
    <x v="54"/>
    <n v="140.89999999999998"/>
    <n v="500"/>
    <x v="17"/>
    <n v="0.28317955997161115"/>
    <x v="150"/>
    <x v="0"/>
  </r>
  <r>
    <x v="13"/>
    <n v="399"/>
    <x v="1"/>
    <x v="31"/>
    <x v="46"/>
    <n v="160.85000000000002"/>
    <n v="500"/>
    <x v="11"/>
    <n v="0.37208579421821564"/>
    <x v="15"/>
    <x v="0"/>
  </r>
  <r>
    <x v="13"/>
    <n v="399"/>
    <x v="2"/>
    <x v="31"/>
    <x v="47"/>
    <n v="180.8"/>
    <n v="500"/>
    <x v="12"/>
    <n v="0.44137168141592925"/>
    <x v="151"/>
    <x v="0"/>
  </r>
  <r>
    <x v="13"/>
    <n v="399"/>
    <x v="4"/>
    <x v="31"/>
    <x v="40"/>
    <n v="200.75"/>
    <n v="500"/>
    <x v="7"/>
    <n v="0.49688667496886674"/>
    <x v="152"/>
    <x v="0"/>
  </r>
  <r>
    <x v="13"/>
    <n v="400"/>
    <x v="0"/>
    <x v="39"/>
    <x v="55"/>
    <n v="100"/>
    <n v="500"/>
    <x v="0"/>
    <n v="0"/>
    <x v="153"/>
    <x v="0"/>
  </r>
  <r>
    <x v="13"/>
    <n v="50"/>
    <x v="0"/>
    <x v="40"/>
    <x v="56"/>
    <n v="450"/>
    <n v="500"/>
    <x v="0"/>
    <n v="0"/>
    <x v="154"/>
    <x v="0"/>
  </r>
  <r>
    <x v="13"/>
    <n v="500"/>
    <x v="0"/>
    <x v="31"/>
    <x v="31"/>
    <n v="0"/>
    <n v="500"/>
    <x v="1"/>
    <s v=""/>
    <x v="155"/>
    <x v="1"/>
  </r>
  <r>
    <x v="13"/>
    <n v="500"/>
    <x v="3"/>
    <x v="31"/>
    <x v="57"/>
    <n v="50"/>
    <n v="500"/>
    <x v="18"/>
    <n v="1"/>
    <x v="156"/>
    <x v="0"/>
  </r>
  <r>
    <x v="13"/>
    <n v="500"/>
    <x v="1"/>
    <x v="31"/>
    <x v="58"/>
    <n v="75"/>
    <n v="500"/>
    <x v="18"/>
    <n v="1"/>
    <x v="49"/>
    <x v="0"/>
  </r>
  <r>
    <x v="13"/>
    <n v="500"/>
    <x v="7"/>
    <x v="31"/>
    <x v="59"/>
    <n v="220"/>
    <n v="500"/>
    <x v="18"/>
    <n v="1"/>
    <x v="157"/>
    <x v="0"/>
  </r>
  <r>
    <x v="13"/>
    <n v="675"/>
    <x v="0"/>
    <x v="35"/>
    <x v="41"/>
    <n v="325"/>
    <n v="1000"/>
    <x v="0"/>
    <n v="0"/>
    <x v="158"/>
    <x v="0"/>
  </r>
  <r>
    <x v="13"/>
    <n v="697"/>
    <x v="0"/>
    <x v="32"/>
    <x v="32"/>
    <n v="303"/>
    <n v="1000"/>
    <x v="0"/>
    <n v="0"/>
    <x v="159"/>
    <x v="0"/>
  </r>
  <r>
    <x v="13"/>
    <n v="775"/>
    <x v="0"/>
    <x v="33"/>
    <x v="33"/>
    <n v="225"/>
    <n v="1000"/>
    <x v="0"/>
    <n v="0"/>
    <x v="160"/>
    <x v="0"/>
  </r>
  <r>
    <x v="13"/>
    <n v="775"/>
    <x v="6"/>
    <x v="31"/>
    <x v="60"/>
    <n v="263.75"/>
    <n v="1000"/>
    <x v="19"/>
    <n v="0.14691943127962084"/>
    <x v="161"/>
    <x v="0"/>
  </r>
  <r>
    <x v="13"/>
    <n v="775"/>
    <x v="3"/>
    <x v="31"/>
    <x v="61"/>
    <n v="302.5"/>
    <n v="1000"/>
    <x v="20"/>
    <n v="0.256198347107438"/>
    <x v="162"/>
    <x v="0"/>
  </r>
  <r>
    <x v="13"/>
    <n v="775"/>
    <x v="1"/>
    <x v="31"/>
    <x v="34"/>
    <n v="341.25"/>
    <n v="1000"/>
    <x v="2"/>
    <n v="0.34065934065934067"/>
    <x v="163"/>
    <x v="0"/>
  </r>
  <r>
    <x v="13"/>
    <n v="775"/>
    <x v="2"/>
    <x v="31"/>
    <x v="35"/>
    <n v="380"/>
    <n v="1000"/>
    <x v="3"/>
    <n v="0.40789473684210525"/>
    <x v="164"/>
    <x v="0"/>
  </r>
  <r>
    <x v="13"/>
    <n v="775"/>
    <x v="4"/>
    <x v="31"/>
    <x v="43"/>
    <n v="418.75"/>
    <n v="1000"/>
    <x v="8"/>
    <n v="0.46268656716417911"/>
    <x v="165"/>
    <x v="0"/>
  </r>
  <r>
    <x v="14"/>
    <n v="159"/>
    <x v="0"/>
    <x v="0"/>
    <x v="0"/>
    <n v="341"/>
    <n v="500"/>
    <x v="0"/>
    <n v="0"/>
    <x v="166"/>
    <x v="0"/>
  </r>
  <r>
    <x v="14"/>
    <n v="249"/>
    <x v="0"/>
    <x v="1"/>
    <x v="1"/>
    <n v="251"/>
    <n v="500"/>
    <x v="0"/>
    <n v="0"/>
    <x v="167"/>
    <x v="0"/>
  </r>
  <r>
    <x v="14"/>
    <n v="479"/>
    <x v="0"/>
    <x v="34"/>
    <x v="36"/>
    <n v="21"/>
    <n v="500"/>
    <x v="0"/>
    <n v="0"/>
    <x v="168"/>
    <x v="0"/>
  </r>
  <r>
    <x v="14"/>
    <n v="299"/>
    <x v="0"/>
    <x v="5"/>
    <x v="5"/>
    <n v="201"/>
    <n v="500"/>
    <x v="0"/>
    <n v="0"/>
    <x v="169"/>
    <x v="0"/>
  </r>
  <r>
    <x v="14"/>
    <n v="299"/>
    <x v="0"/>
    <x v="5"/>
    <x v="5"/>
    <n v="201"/>
    <n v="500"/>
    <x v="0"/>
    <n v="0"/>
    <x v="170"/>
    <x v="0"/>
  </r>
  <r>
    <x v="14"/>
    <n v="299"/>
    <x v="3"/>
    <x v="31"/>
    <x v="37"/>
    <n v="230.89999999999998"/>
    <n v="500"/>
    <x v="4"/>
    <n v="0.12949328713728889"/>
    <x v="171"/>
    <x v="0"/>
  </r>
  <r>
    <x v="14"/>
    <n v="299"/>
    <x v="1"/>
    <x v="31"/>
    <x v="38"/>
    <n v="245.85"/>
    <n v="500"/>
    <x v="5"/>
    <n v="0.18242830994508849"/>
    <x v="172"/>
    <x v="0"/>
  </r>
  <r>
    <x v="14"/>
    <n v="299"/>
    <x v="2"/>
    <x v="31"/>
    <x v="39"/>
    <n v="260.8"/>
    <n v="500"/>
    <x v="6"/>
    <n v="0.22929447852760737"/>
    <x v="173"/>
    <x v="0"/>
  </r>
  <r>
    <x v="14"/>
    <n v="299"/>
    <x v="4"/>
    <x v="31"/>
    <x v="44"/>
    <n v="275.75"/>
    <n v="500"/>
    <x v="9"/>
    <n v="0.27107887579329104"/>
    <x v="174"/>
    <x v="0"/>
  </r>
  <r>
    <x v="14"/>
    <n v="359"/>
    <x v="0"/>
    <x v="15"/>
    <x v="15"/>
    <n v="141"/>
    <n v="500"/>
    <x v="0"/>
    <n v="0"/>
    <x v="175"/>
    <x v="0"/>
  </r>
  <r>
    <x v="14"/>
    <n v="498"/>
    <x v="0"/>
    <x v="26"/>
    <x v="26"/>
    <n v="2"/>
    <n v="500"/>
    <x v="0"/>
    <n v="0"/>
    <x v="176"/>
    <x v="0"/>
  </r>
  <r>
    <x v="14"/>
    <n v="399"/>
    <x v="6"/>
    <x v="31"/>
    <x v="53"/>
    <n v="120.94999999999999"/>
    <n v="500"/>
    <x v="16"/>
    <n v="0.16494419181479955"/>
    <x v="177"/>
    <x v="0"/>
  </r>
  <r>
    <x v="14"/>
    <n v="399"/>
    <x v="3"/>
    <x v="31"/>
    <x v="54"/>
    <n v="140.89999999999998"/>
    <n v="500"/>
    <x v="17"/>
    <n v="0.28317955997161115"/>
    <x v="178"/>
    <x v="0"/>
  </r>
  <r>
    <x v="14"/>
    <n v="399"/>
    <x v="1"/>
    <x v="31"/>
    <x v="46"/>
    <n v="160.85000000000002"/>
    <n v="500"/>
    <x v="11"/>
    <n v="0.37208579421821564"/>
    <x v="179"/>
    <x v="0"/>
  </r>
  <r>
    <x v="14"/>
    <n v="399"/>
    <x v="2"/>
    <x v="31"/>
    <x v="47"/>
    <n v="180.8"/>
    <n v="500"/>
    <x v="12"/>
    <n v="0.44137168141592925"/>
    <x v="180"/>
    <x v="0"/>
  </r>
  <r>
    <x v="14"/>
    <n v="399"/>
    <x v="4"/>
    <x v="31"/>
    <x v="40"/>
    <n v="200.75"/>
    <n v="500"/>
    <x v="7"/>
    <n v="0.49688667496886674"/>
    <x v="181"/>
    <x v="0"/>
  </r>
  <r>
    <x v="14"/>
    <n v="400"/>
    <x v="0"/>
    <x v="39"/>
    <x v="55"/>
    <n v="100"/>
    <n v="500"/>
    <x v="0"/>
    <n v="0"/>
    <x v="182"/>
    <x v="0"/>
  </r>
  <r>
    <x v="14"/>
    <n v="50"/>
    <x v="0"/>
    <x v="40"/>
    <x v="56"/>
    <n v="450"/>
    <n v="500"/>
    <x v="0"/>
    <n v="0"/>
    <x v="42"/>
    <x v="0"/>
  </r>
  <r>
    <x v="14"/>
    <n v="500"/>
    <x v="0"/>
    <x v="31"/>
    <x v="31"/>
    <n v="0"/>
    <n v="500"/>
    <x v="1"/>
    <s v=""/>
    <x v="183"/>
    <x v="1"/>
  </r>
  <r>
    <x v="14"/>
    <n v="500"/>
    <x v="3"/>
    <x v="31"/>
    <x v="57"/>
    <n v="50"/>
    <n v="500"/>
    <x v="18"/>
    <n v="1"/>
    <x v="184"/>
    <x v="0"/>
  </r>
  <r>
    <x v="14"/>
    <n v="500"/>
    <x v="2"/>
    <x v="31"/>
    <x v="55"/>
    <n v="100"/>
    <n v="500"/>
    <x v="18"/>
    <n v="1"/>
    <x v="185"/>
    <x v="0"/>
  </r>
  <r>
    <x v="14"/>
    <n v="500"/>
    <x v="4"/>
    <x v="31"/>
    <x v="62"/>
    <n v="125"/>
    <n v="500"/>
    <x v="18"/>
    <n v="1"/>
    <x v="176"/>
    <x v="0"/>
  </r>
  <r>
    <x v="14"/>
    <n v="500"/>
    <x v="5"/>
    <x v="31"/>
    <x v="63"/>
    <n v="150"/>
    <n v="500"/>
    <x v="18"/>
    <n v="1"/>
    <x v="186"/>
    <x v="0"/>
  </r>
  <r>
    <x v="14"/>
    <n v="500"/>
    <x v="7"/>
    <x v="31"/>
    <x v="59"/>
    <n v="220"/>
    <n v="500"/>
    <x v="18"/>
    <n v="1"/>
    <x v="187"/>
    <x v="0"/>
  </r>
  <r>
    <x v="14"/>
    <n v="697"/>
    <x v="0"/>
    <x v="32"/>
    <x v="32"/>
    <n v="303"/>
    <n v="1000"/>
    <x v="0"/>
    <n v="0"/>
    <x v="188"/>
    <x v="0"/>
  </r>
  <r>
    <x v="14"/>
    <n v="775"/>
    <x v="0"/>
    <x v="33"/>
    <x v="33"/>
    <n v="225"/>
    <n v="1000"/>
    <x v="0"/>
    <n v="0"/>
    <x v="189"/>
    <x v="0"/>
  </r>
  <r>
    <x v="14"/>
    <n v="775"/>
    <x v="3"/>
    <x v="31"/>
    <x v="61"/>
    <n v="302.5"/>
    <n v="1000"/>
    <x v="20"/>
    <n v="0.256198347107438"/>
    <x v="190"/>
    <x v="0"/>
  </r>
  <r>
    <x v="14"/>
    <n v="775"/>
    <x v="1"/>
    <x v="31"/>
    <x v="34"/>
    <n v="341.25"/>
    <n v="1000"/>
    <x v="2"/>
    <n v="0.34065934065934067"/>
    <x v="191"/>
    <x v="0"/>
  </r>
  <r>
    <x v="14"/>
    <n v="775"/>
    <x v="2"/>
    <x v="31"/>
    <x v="35"/>
    <n v="380"/>
    <n v="1000"/>
    <x v="3"/>
    <n v="0.40789473684210525"/>
    <x v="192"/>
    <x v="0"/>
  </r>
  <r>
    <x v="14"/>
    <n v="775"/>
    <x v="4"/>
    <x v="31"/>
    <x v="43"/>
    <n v="418.75"/>
    <n v="1000"/>
    <x v="8"/>
    <n v="0.46268656716417911"/>
    <x v="193"/>
    <x v="0"/>
  </r>
  <r>
    <x v="15"/>
    <n v="350"/>
    <x v="0"/>
    <x v="41"/>
    <x v="63"/>
    <n v="150"/>
    <n v="500"/>
    <x v="0"/>
    <n v="0"/>
    <x v="14"/>
    <x v="0"/>
  </r>
  <r>
    <x v="15"/>
    <n v="400"/>
    <x v="0"/>
    <x v="39"/>
    <x v="55"/>
    <n v="100"/>
    <n v="500"/>
    <x v="0"/>
    <n v="0"/>
    <x v="194"/>
    <x v="0"/>
  </r>
  <r>
    <x v="15"/>
    <n v="50"/>
    <x v="0"/>
    <x v="40"/>
    <x v="56"/>
    <n v="450"/>
    <n v="500"/>
    <x v="0"/>
    <n v="0"/>
    <x v="195"/>
    <x v="0"/>
  </r>
  <r>
    <x v="15"/>
    <n v="500"/>
    <x v="0"/>
    <x v="31"/>
    <x v="31"/>
    <n v="0"/>
    <n v="500"/>
    <x v="1"/>
    <s v=""/>
    <x v="196"/>
    <x v="1"/>
  </r>
  <r>
    <x v="15"/>
    <n v="500"/>
    <x v="1"/>
    <x v="31"/>
    <x v="58"/>
    <n v="75"/>
    <n v="500"/>
    <x v="18"/>
    <n v="1"/>
    <x v="197"/>
    <x v="0"/>
  </r>
  <r>
    <x v="15"/>
    <n v="500"/>
    <x v="2"/>
    <x v="31"/>
    <x v="55"/>
    <n v="100"/>
    <n v="500"/>
    <x v="18"/>
    <n v="1"/>
    <x v="198"/>
    <x v="0"/>
  </r>
  <r>
    <x v="15"/>
    <n v="500"/>
    <x v="4"/>
    <x v="31"/>
    <x v="62"/>
    <n v="125"/>
    <n v="500"/>
    <x v="18"/>
    <n v="1"/>
    <x v="199"/>
    <x v="0"/>
  </r>
  <r>
    <x v="15"/>
    <n v="500"/>
    <x v="5"/>
    <x v="31"/>
    <x v="63"/>
    <n v="150"/>
    <n v="500"/>
    <x v="18"/>
    <n v="1"/>
    <x v="200"/>
    <x v="0"/>
  </r>
  <r>
    <x v="15"/>
    <n v="500"/>
    <x v="8"/>
    <x v="31"/>
    <x v="64"/>
    <n v="175"/>
    <n v="500"/>
    <x v="18"/>
    <n v="1"/>
    <x v="201"/>
    <x v="0"/>
  </r>
  <r>
    <x v="15"/>
    <n v="500"/>
    <x v="7"/>
    <x v="31"/>
    <x v="59"/>
    <n v="220"/>
    <n v="500"/>
    <x v="18"/>
    <n v="1"/>
    <x v="202"/>
    <x v="0"/>
  </r>
  <r>
    <x v="16"/>
    <n v="400"/>
    <x v="0"/>
    <x v="39"/>
    <x v="55"/>
    <n v="100"/>
    <n v="500"/>
    <x v="0"/>
    <n v="0"/>
    <x v="203"/>
    <x v="0"/>
  </r>
  <r>
    <x v="16"/>
    <n v="500"/>
    <x v="0"/>
    <x v="31"/>
    <x v="31"/>
    <n v="0"/>
    <n v="500"/>
    <x v="1"/>
    <s v=""/>
    <x v="204"/>
    <x v="1"/>
  </r>
  <r>
    <x v="16"/>
    <n v="500"/>
    <x v="3"/>
    <x v="31"/>
    <x v="57"/>
    <n v="50"/>
    <n v="500"/>
    <x v="18"/>
    <n v="1"/>
    <x v="205"/>
    <x v="0"/>
  </r>
  <r>
    <x v="16"/>
    <n v="500"/>
    <x v="1"/>
    <x v="31"/>
    <x v="58"/>
    <n v="75"/>
    <n v="500"/>
    <x v="18"/>
    <n v="1"/>
    <x v="129"/>
    <x v="0"/>
  </r>
  <r>
    <x v="16"/>
    <n v="500"/>
    <x v="9"/>
    <x v="31"/>
    <x v="65"/>
    <n v="85"/>
    <n v="500"/>
    <x v="18"/>
    <n v="1"/>
    <x v="206"/>
    <x v="0"/>
  </r>
  <r>
    <x v="16"/>
    <n v="500"/>
    <x v="2"/>
    <x v="31"/>
    <x v="55"/>
    <n v="100"/>
    <n v="500"/>
    <x v="18"/>
    <n v="1"/>
    <x v="207"/>
    <x v="0"/>
  </r>
  <r>
    <x v="16"/>
    <n v="500"/>
    <x v="4"/>
    <x v="31"/>
    <x v="62"/>
    <n v="125"/>
    <n v="500"/>
    <x v="18"/>
    <n v="1"/>
    <x v="208"/>
    <x v="0"/>
  </r>
  <r>
    <x v="16"/>
    <n v="500"/>
    <x v="5"/>
    <x v="31"/>
    <x v="63"/>
    <n v="150"/>
    <n v="500"/>
    <x v="18"/>
    <n v="1"/>
    <x v="209"/>
    <x v="0"/>
  </r>
  <r>
    <x v="16"/>
    <n v="500"/>
    <x v="8"/>
    <x v="31"/>
    <x v="64"/>
    <n v="175"/>
    <n v="500"/>
    <x v="18"/>
    <n v="1"/>
    <x v="210"/>
    <x v="0"/>
  </r>
  <r>
    <x v="16"/>
    <n v="500"/>
    <x v="7"/>
    <x v="31"/>
    <x v="59"/>
    <n v="220"/>
    <n v="500"/>
    <x v="18"/>
    <n v="1"/>
    <x v="211"/>
    <x v="0"/>
  </r>
  <r>
    <x v="17"/>
    <n v="400"/>
    <x v="0"/>
    <x v="39"/>
    <x v="55"/>
    <n v="100"/>
    <n v="500"/>
    <x v="0"/>
    <n v="0"/>
    <x v="212"/>
    <x v="0"/>
  </r>
  <r>
    <x v="17"/>
    <n v="400"/>
    <x v="5"/>
    <x v="31"/>
    <x v="59"/>
    <n v="220"/>
    <n v="500"/>
    <x v="21"/>
    <n v="0.54545454545454541"/>
    <x v="213"/>
    <x v="0"/>
  </r>
  <r>
    <x v="17"/>
    <n v="500"/>
    <x v="0"/>
    <x v="31"/>
    <x v="31"/>
    <n v="0"/>
    <n v="500"/>
    <x v="1"/>
    <s v=""/>
    <x v="172"/>
    <x v="1"/>
  </r>
  <r>
    <x v="17"/>
    <n v="500"/>
    <x v="0"/>
    <x v="31"/>
    <x v="31"/>
    <n v="0"/>
    <n v="500"/>
    <x v="1"/>
    <s v=""/>
    <x v="94"/>
    <x v="1"/>
  </r>
  <r>
    <x v="17"/>
    <n v="500"/>
    <x v="6"/>
    <x v="31"/>
    <x v="66"/>
    <n v="25"/>
    <n v="500"/>
    <x v="18"/>
    <n v="1"/>
    <x v="214"/>
    <x v="0"/>
  </r>
  <r>
    <x v="17"/>
    <n v="500"/>
    <x v="10"/>
    <x v="31"/>
    <x v="67"/>
    <n v="40"/>
    <n v="500"/>
    <x v="18"/>
    <n v="1"/>
    <x v="215"/>
    <x v="0"/>
  </r>
  <r>
    <x v="17"/>
    <n v="500"/>
    <x v="3"/>
    <x v="31"/>
    <x v="57"/>
    <n v="50"/>
    <n v="500"/>
    <x v="18"/>
    <n v="1"/>
    <x v="216"/>
    <x v="0"/>
  </r>
  <r>
    <x v="17"/>
    <n v="500"/>
    <x v="3"/>
    <x v="31"/>
    <x v="57"/>
    <n v="50"/>
    <n v="500"/>
    <x v="18"/>
    <n v="1"/>
    <x v="217"/>
    <x v="0"/>
  </r>
  <r>
    <x v="17"/>
    <n v="500"/>
    <x v="11"/>
    <x v="31"/>
    <x v="68"/>
    <n v="65"/>
    <n v="500"/>
    <x v="18"/>
    <n v="1"/>
    <x v="218"/>
    <x v="0"/>
  </r>
  <r>
    <x v="17"/>
    <n v="500"/>
    <x v="12"/>
    <x v="31"/>
    <x v="69"/>
    <n v="70"/>
    <n v="500"/>
    <x v="18"/>
    <n v="1"/>
    <x v="219"/>
    <x v="0"/>
  </r>
  <r>
    <x v="17"/>
    <n v="500"/>
    <x v="1"/>
    <x v="31"/>
    <x v="58"/>
    <n v="75"/>
    <n v="500"/>
    <x v="18"/>
    <n v="1"/>
    <x v="220"/>
    <x v="0"/>
  </r>
  <r>
    <x v="17"/>
    <n v="500"/>
    <x v="9"/>
    <x v="31"/>
    <x v="65"/>
    <n v="85"/>
    <n v="500"/>
    <x v="18"/>
    <n v="1"/>
    <x v="221"/>
    <x v="0"/>
  </r>
  <r>
    <x v="17"/>
    <n v="500"/>
    <x v="13"/>
    <x v="31"/>
    <x v="70"/>
    <n v="90"/>
    <n v="500"/>
    <x v="18"/>
    <n v="1"/>
    <x v="222"/>
    <x v="0"/>
  </r>
  <r>
    <x v="17"/>
    <n v="500"/>
    <x v="14"/>
    <x v="31"/>
    <x v="71"/>
    <n v="95"/>
    <n v="500"/>
    <x v="18"/>
    <n v="1"/>
    <x v="223"/>
    <x v="0"/>
  </r>
  <r>
    <x v="17"/>
    <n v="500"/>
    <x v="2"/>
    <x v="31"/>
    <x v="55"/>
    <n v="100"/>
    <n v="500"/>
    <x v="18"/>
    <n v="1"/>
    <x v="224"/>
    <x v="0"/>
  </r>
  <r>
    <x v="17"/>
    <n v="500"/>
    <x v="15"/>
    <x v="31"/>
    <x v="72"/>
    <n v="110"/>
    <n v="500"/>
    <x v="18"/>
    <n v="1"/>
    <x v="225"/>
    <x v="0"/>
  </r>
  <r>
    <x v="17"/>
    <n v="500"/>
    <x v="4"/>
    <x v="31"/>
    <x v="62"/>
    <n v="125"/>
    <n v="500"/>
    <x v="18"/>
    <n v="1"/>
    <x v="226"/>
    <x v="0"/>
  </r>
  <r>
    <x v="17"/>
    <n v="500"/>
    <x v="4"/>
    <x v="31"/>
    <x v="62"/>
    <n v="125"/>
    <n v="500"/>
    <x v="18"/>
    <n v="1"/>
    <x v="227"/>
    <x v="0"/>
  </r>
  <r>
    <x v="17"/>
    <n v="500"/>
    <x v="5"/>
    <x v="31"/>
    <x v="63"/>
    <n v="150"/>
    <n v="500"/>
    <x v="18"/>
    <n v="1"/>
    <x v="228"/>
    <x v="0"/>
  </r>
  <r>
    <x v="17"/>
    <n v="500"/>
    <x v="5"/>
    <x v="31"/>
    <x v="63"/>
    <n v="150"/>
    <n v="500"/>
    <x v="18"/>
    <n v="1"/>
    <x v="229"/>
    <x v="0"/>
  </r>
  <r>
    <x v="17"/>
    <n v="500"/>
    <x v="8"/>
    <x v="31"/>
    <x v="64"/>
    <n v="175"/>
    <n v="500"/>
    <x v="18"/>
    <n v="1"/>
    <x v="230"/>
    <x v="0"/>
  </r>
  <r>
    <x v="17"/>
    <n v="500"/>
    <x v="8"/>
    <x v="31"/>
    <x v="64"/>
    <n v="175"/>
    <n v="500"/>
    <x v="18"/>
    <n v="1"/>
    <x v="231"/>
    <x v="0"/>
  </r>
  <r>
    <x v="17"/>
    <n v="500"/>
    <x v="7"/>
    <x v="31"/>
    <x v="59"/>
    <n v="220"/>
    <n v="500"/>
    <x v="18"/>
    <n v="1"/>
    <x v="32"/>
    <x v="0"/>
  </r>
  <r>
    <x v="17"/>
    <n v="500"/>
    <x v="7"/>
    <x v="31"/>
    <x v="59"/>
    <n v="220"/>
    <n v="500"/>
    <x v="18"/>
    <n v="1"/>
    <x v="232"/>
    <x v="0"/>
  </r>
  <r>
    <x v="18"/>
    <n v="440"/>
    <x v="0"/>
    <x v="42"/>
    <x v="73"/>
    <n v="60"/>
    <n v="500"/>
    <x v="0"/>
    <n v="0"/>
    <x v="233"/>
    <x v="0"/>
  </r>
  <r>
    <x v="18"/>
    <n v="440"/>
    <x v="6"/>
    <x v="31"/>
    <x v="74"/>
    <n v="82"/>
    <n v="500"/>
    <x v="22"/>
    <n v="0.26829268292682928"/>
    <x v="234"/>
    <x v="0"/>
  </r>
  <r>
    <x v="18"/>
    <n v="440"/>
    <x v="10"/>
    <x v="31"/>
    <x v="75"/>
    <n v="95.199999999999989"/>
    <n v="500"/>
    <x v="23"/>
    <n v="0.36974789915966394"/>
    <x v="235"/>
    <x v="0"/>
  </r>
  <r>
    <x v="18"/>
    <n v="440"/>
    <x v="16"/>
    <x v="31"/>
    <x v="76"/>
    <n v="99.600000000000023"/>
    <n v="500"/>
    <x v="24"/>
    <n v="0.39759036144578308"/>
    <x v="230"/>
    <x v="0"/>
  </r>
  <r>
    <x v="18"/>
    <n v="440"/>
    <x v="3"/>
    <x v="31"/>
    <x v="77"/>
    <n v="104"/>
    <n v="500"/>
    <x v="25"/>
    <n v="0.42307692307692307"/>
    <x v="236"/>
    <x v="0"/>
  </r>
  <r>
    <x v="18"/>
    <n v="440"/>
    <x v="17"/>
    <x v="31"/>
    <x v="78"/>
    <n v="108.39999999999998"/>
    <n v="500"/>
    <x v="26"/>
    <n v="0.44649446494464951"/>
    <x v="237"/>
    <x v="0"/>
  </r>
  <r>
    <x v="18"/>
    <n v="440"/>
    <x v="18"/>
    <x v="31"/>
    <x v="79"/>
    <n v="112.80000000000001"/>
    <n v="500"/>
    <x v="27"/>
    <n v="0.46808510638297868"/>
    <x v="97"/>
    <x v="0"/>
  </r>
  <r>
    <x v="18"/>
    <n v="440"/>
    <x v="11"/>
    <x v="31"/>
    <x v="80"/>
    <n v="117.19999999999999"/>
    <n v="500"/>
    <x v="28"/>
    <n v="0.48805460750853247"/>
    <x v="238"/>
    <x v="0"/>
  </r>
  <r>
    <x v="18"/>
    <n v="440"/>
    <x v="12"/>
    <x v="31"/>
    <x v="81"/>
    <n v="121.60000000000002"/>
    <n v="500"/>
    <x v="29"/>
    <n v="0.50657894736842102"/>
    <x v="239"/>
    <x v="0"/>
  </r>
  <r>
    <x v="18"/>
    <n v="440"/>
    <x v="1"/>
    <x v="31"/>
    <x v="18"/>
    <n v="126"/>
    <n v="500"/>
    <x v="30"/>
    <n v="0.52380952380952384"/>
    <x v="140"/>
    <x v="0"/>
  </r>
  <r>
    <x v="18"/>
    <n v="440"/>
    <x v="19"/>
    <x v="31"/>
    <x v="82"/>
    <n v="130.39999999999998"/>
    <n v="500"/>
    <x v="31"/>
    <n v="0.53987730061349704"/>
    <x v="240"/>
    <x v="0"/>
  </r>
  <r>
    <x v="18"/>
    <n v="440"/>
    <x v="9"/>
    <x v="31"/>
    <x v="83"/>
    <n v="134.80000000000001"/>
    <n v="500"/>
    <x v="32"/>
    <n v="0.55489614243323448"/>
    <x v="241"/>
    <x v="0"/>
  </r>
  <r>
    <x v="18"/>
    <n v="440"/>
    <x v="13"/>
    <x v="31"/>
    <x v="84"/>
    <n v="139.19999999999999"/>
    <n v="500"/>
    <x v="33"/>
    <n v="0.56896551724137934"/>
    <x v="30"/>
    <x v="0"/>
  </r>
  <r>
    <x v="18"/>
    <n v="440"/>
    <x v="14"/>
    <x v="31"/>
    <x v="85"/>
    <n v="143.60000000000002"/>
    <n v="500"/>
    <x v="34"/>
    <n v="0.58217270194986059"/>
    <x v="242"/>
    <x v="0"/>
  </r>
  <r>
    <x v="18"/>
    <n v="440"/>
    <x v="2"/>
    <x v="31"/>
    <x v="86"/>
    <n v="148"/>
    <n v="500"/>
    <x v="35"/>
    <n v="0.59459459459459463"/>
    <x v="143"/>
    <x v="0"/>
  </r>
  <r>
    <x v="18"/>
    <n v="440"/>
    <x v="20"/>
    <x v="31"/>
    <x v="87"/>
    <n v="152.39999999999998"/>
    <n v="500"/>
    <x v="36"/>
    <n v="0.60629921259842523"/>
    <x v="243"/>
    <x v="0"/>
  </r>
  <r>
    <x v="18"/>
    <n v="440"/>
    <x v="15"/>
    <x v="31"/>
    <x v="88"/>
    <n v="156.80000000000001"/>
    <n v="500"/>
    <x v="37"/>
    <n v="0.61734693877551017"/>
    <x v="244"/>
    <x v="0"/>
  </r>
  <r>
    <x v="18"/>
    <n v="440"/>
    <x v="21"/>
    <x v="31"/>
    <x v="89"/>
    <n v="161.19999999999999"/>
    <n v="500"/>
    <x v="38"/>
    <n v="0.62779156327543428"/>
    <x v="245"/>
    <x v="0"/>
  </r>
  <r>
    <x v="18"/>
    <n v="440"/>
    <x v="22"/>
    <x v="31"/>
    <x v="90"/>
    <n v="165.60000000000002"/>
    <n v="500"/>
    <x v="39"/>
    <n v="0.63768115942028969"/>
    <x v="246"/>
    <x v="0"/>
  </r>
  <r>
    <x v="18"/>
    <n v="440"/>
    <x v="4"/>
    <x v="31"/>
    <x v="91"/>
    <n v="170"/>
    <n v="500"/>
    <x v="40"/>
    <n v="0.6470588235294118"/>
    <x v="247"/>
    <x v="0"/>
  </r>
  <r>
    <x v="18"/>
    <n v="500"/>
    <x v="0"/>
    <x v="31"/>
    <x v="31"/>
    <n v="0"/>
    <n v="500"/>
    <x v="1"/>
    <s v=""/>
    <x v="248"/>
    <x v="1"/>
  </r>
  <r>
    <x v="18"/>
    <n v="500"/>
    <x v="5"/>
    <x v="31"/>
    <x v="63"/>
    <n v="150"/>
    <n v="500"/>
    <x v="18"/>
    <n v="1"/>
    <x v="168"/>
    <x v="0"/>
  </r>
  <r>
    <x v="19"/>
    <n v="340"/>
    <x v="0"/>
    <x v="43"/>
    <x v="92"/>
    <n v="160"/>
    <n v="500"/>
    <x v="0"/>
    <n v="0"/>
    <x v="115"/>
    <x v="0"/>
  </r>
  <r>
    <x v="19"/>
    <n v="440"/>
    <x v="0"/>
    <x v="42"/>
    <x v="73"/>
    <n v="60"/>
    <n v="500"/>
    <x v="0"/>
    <n v="0"/>
    <x v="249"/>
    <x v="0"/>
  </r>
  <r>
    <x v="19"/>
    <n v="440"/>
    <x v="0"/>
    <x v="42"/>
    <x v="73"/>
    <n v="60"/>
    <n v="500"/>
    <x v="0"/>
    <n v="0"/>
    <x v="250"/>
    <x v="0"/>
  </r>
  <r>
    <x v="19"/>
    <n v="440"/>
    <x v="0"/>
    <x v="42"/>
    <x v="73"/>
    <n v="60"/>
    <n v="500"/>
    <x v="0"/>
    <n v="0"/>
    <x v="251"/>
    <x v="0"/>
  </r>
  <r>
    <x v="19"/>
    <n v="440"/>
    <x v="10"/>
    <x v="31"/>
    <x v="75"/>
    <n v="95.199999999999989"/>
    <n v="500"/>
    <x v="23"/>
    <n v="0.36974789915966394"/>
    <x v="252"/>
    <x v="0"/>
  </r>
  <r>
    <x v="19"/>
    <n v="440"/>
    <x v="10"/>
    <x v="31"/>
    <x v="75"/>
    <n v="95.199999999999989"/>
    <n v="500"/>
    <x v="23"/>
    <n v="0.36974789915966394"/>
    <x v="6"/>
    <x v="0"/>
  </r>
  <r>
    <x v="19"/>
    <n v="440"/>
    <x v="16"/>
    <x v="31"/>
    <x v="76"/>
    <n v="99.600000000000023"/>
    <n v="500"/>
    <x v="24"/>
    <n v="0.39759036144578308"/>
    <x v="213"/>
    <x v="0"/>
  </r>
  <r>
    <x v="19"/>
    <n v="440"/>
    <x v="3"/>
    <x v="31"/>
    <x v="77"/>
    <n v="104"/>
    <n v="500"/>
    <x v="25"/>
    <n v="0.42307692307692307"/>
    <x v="253"/>
    <x v="0"/>
  </r>
  <r>
    <x v="19"/>
    <n v="440"/>
    <x v="17"/>
    <x v="31"/>
    <x v="78"/>
    <n v="108.39999999999998"/>
    <n v="500"/>
    <x v="26"/>
    <n v="0.44649446494464951"/>
    <x v="254"/>
    <x v="0"/>
  </r>
  <r>
    <x v="19"/>
    <n v="440"/>
    <x v="18"/>
    <x v="31"/>
    <x v="79"/>
    <n v="112.80000000000001"/>
    <n v="500"/>
    <x v="27"/>
    <n v="0.46808510638297868"/>
    <x v="255"/>
    <x v="0"/>
  </r>
  <r>
    <x v="19"/>
    <n v="440"/>
    <x v="18"/>
    <x v="31"/>
    <x v="79"/>
    <n v="112.80000000000001"/>
    <n v="500"/>
    <x v="27"/>
    <n v="0.46808510638297868"/>
    <x v="256"/>
    <x v="0"/>
  </r>
  <r>
    <x v="19"/>
    <n v="440"/>
    <x v="11"/>
    <x v="31"/>
    <x v="80"/>
    <n v="117.19999999999999"/>
    <n v="500"/>
    <x v="28"/>
    <n v="0.48805460750853247"/>
    <x v="257"/>
    <x v="0"/>
  </r>
  <r>
    <x v="19"/>
    <n v="440"/>
    <x v="12"/>
    <x v="31"/>
    <x v="81"/>
    <n v="121.60000000000002"/>
    <n v="500"/>
    <x v="29"/>
    <n v="0.50657894736842102"/>
    <x v="179"/>
    <x v="0"/>
  </r>
  <r>
    <x v="19"/>
    <n v="440"/>
    <x v="1"/>
    <x v="31"/>
    <x v="18"/>
    <n v="126"/>
    <n v="500"/>
    <x v="30"/>
    <n v="0.52380952380952384"/>
    <x v="16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createdVersion="5" indent="0" outline="1" outlineData="1" multipleFieldFilters="0">
  <location ref="A3:D341" firstHeaderRow="0" firstDataRow="1" firstDataCol="1" rowPageCount="1" colPageCount="1"/>
  <pivotFields count="6">
    <pivotField dataField="1" showAll="0"/>
    <pivotField dataField="1" showAll="0"/>
    <pivotField dataField="1" showAll="0"/>
    <pivotField axis="axisRow" allDrilled="1" showAll="0" sortType="ascending" dataSourceSort="1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3"/>
    <field x="4"/>
  </rowFields>
  <rowItems count="338">
    <i>
      <x/>
    </i>
    <i r="1">
      <x/>
    </i>
    <i>
      <x v="1"/>
    </i>
    <i r="1">
      <x v="1"/>
    </i>
    <i r="1">
      <x v="2"/>
    </i>
    <i r="1">
      <x v="3"/>
    </i>
    <i>
      <x v="2"/>
    </i>
    <i r="1">
      <x/>
    </i>
    <i r="1">
      <x v="4"/>
    </i>
    <i r="1">
      <x v="5"/>
    </i>
    <i r="1">
      <x v="6"/>
    </i>
    <i>
      <x v="3"/>
    </i>
    <i r="1">
      <x/>
    </i>
    <i r="1">
      <x v="4"/>
    </i>
    <i r="1">
      <x v="7"/>
    </i>
    <i>
      <x v="4"/>
    </i>
    <i r="1">
      <x v="8"/>
    </i>
    <i r="1">
      <x v="9"/>
    </i>
    <i r="1">
      <x/>
    </i>
    <i r="1">
      <x v="4"/>
    </i>
    <i r="1">
      <x v="7"/>
    </i>
    <i r="1">
      <x v="10"/>
    </i>
    <i r="1">
      <x v="1"/>
    </i>
    <i r="1">
      <x v="2"/>
    </i>
    <i>
      <x v="5"/>
    </i>
    <i r="1">
      <x v="4"/>
    </i>
    <i>
      <x v="6"/>
    </i>
    <i r="1">
      <x v="10"/>
    </i>
    <i>
      <x v="7"/>
    </i>
    <i r="1">
      <x v="9"/>
    </i>
    <i>
      <x v="8"/>
    </i>
    <i r="1">
      <x v="10"/>
    </i>
    <i r="1">
      <x v="1"/>
    </i>
    <i r="1">
      <x v="2"/>
    </i>
    <i>
      <x v="9"/>
    </i>
    <i r="1">
      <x v="11"/>
    </i>
    <i r="1">
      <x v="10"/>
    </i>
    <i r="1">
      <x v="1"/>
    </i>
    <i r="1">
      <x v="2"/>
    </i>
    <i>
      <x v="10"/>
    </i>
    <i r="1">
      <x v="8"/>
    </i>
    <i r="1">
      <x v="9"/>
    </i>
    <i r="1">
      <x/>
    </i>
    <i r="1">
      <x v="4"/>
    </i>
    <i r="1">
      <x v="10"/>
    </i>
    <i r="1">
      <x v="1"/>
    </i>
    <i r="1">
      <x v="2"/>
    </i>
    <i>
      <x v="11"/>
    </i>
    <i r="1">
      <x v="11"/>
    </i>
    <i r="1">
      <x v="10"/>
    </i>
    <i r="1">
      <x v="1"/>
    </i>
    <i r="1">
      <x v="2"/>
    </i>
    <i>
      <x v="12"/>
    </i>
    <i r="1">
      <x v="5"/>
    </i>
    <i>
      <x v="13"/>
    </i>
    <i r="1">
      <x v="11"/>
    </i>
    <i r="1">
      <x v="10"/>
    </i>
    <i r="1">
      <x v="1"/>
    </i>
    <i r="1">
      <x v="2"/>
    </i>
    <i>
      <x v="14"/>
    </i>
    <i r="1">
      <x v="4"/>
    </i>
    <i>
      <x v="15"/>
    </i>
    <i r="1">
      <x v="10"/>
    </i>
    <i>
      <x v="16"/>
    </i>
    <i r="1">
      <x v="1"/>
    </i>
    <i r="1">
      <x v="2"/>
    </i>
    <i r="1">
      <x v="3"/>
    </i>
    <i r="1">
      <x v="12"/>
    </i>
    <i r="1">
      <x v="13"/>
    </i>
    <i>
      <x v="17"/>
    </i>
    <i r="1">
      <x v="1"/>
    </i>
    <i>
      <x v="18"/>
    </i>
    <i r="1">
      <x/>
    </i>
    <i>
      <x v="19"/>
    </i>
    <i r="1">
      <x/>
    </i>
    <i r="1">
      <x v="4"/>
    </i>
    <i r="1">
      <x v="7"/>
    </i>
    <i r="1">
      <x v="14"/>
    </i>
    <i r="1">
      <x v="15"/>
    </i>
    <i r="1">
      <x v="16"/>
    </i>
    <i r="1">
      <x v="11"/>
    </i>
    <i r="1">
      <x v="10"/>
    </i>
    <i r="1">
      <x v="1"/>
    </i>
    <i r="1">
      <x v="2"/>
    </i>
    <i>
      <x v="20"/>
    </i>
    <i r="1">
      <x v="11"/>
    </i>
    <i r="1">
      <x v="10"/>
    </i>
    <i r="1">
      <x v="1"/>
    </i>
    <i r="1">
      <x v="2"/>
    </i>
    <i>
      <x v="21"/>
    </i>
    <i r="1">
      <x v="9"/>
    </i>
    <i r="1">
      <x/>
    </i>
    <i>
      <x v="22"/>
    </i>
    <i r="1">
      <x v="4"/>
    </i>
    <i>
      <x v="23"/>
    </i>
    <i r="1">
      <x/>
    </i>
    <i r="1">
      <x v="4"/>
    </i>
    <i>
      <x v="24"/>
    </i>
    <i r="1">
      <x v="10"/>
    </i>
    <i r="1">
      <x v="1"/>
    </i>
    <i r="1">
      <x v="2"/>
    </i>
    <i>
      <x v="25"/>
    </i>
    <i r="1">
      <x/>
    </i>
    <i r="1">
      <x v="4"/>
    </i>
    <i>
      <x v="26"/>
    </i>
    <i r="1">
      <x v="3"/>
    </i>
    <i r="1">
      <x v="12"/>
    </i>
    <i r="1">
      <x v="13"/>
    </i>
    <i>
      <x v="27"/>
    </i>
    <i r="1">
      <x v="17"/>
    </i>
    <i>
      <x v="28"/>
    </i>
    <i r="1">
      <x v="5"/>
    </i>
    <i>
      <x v="29"/>
    </i>
    <i r="1">
      <x v="17"/>
    </i>
    <i>
      <x v="30"/>
    </i>
    <i r="1">
      <x v="17"/>
    </i>
    <i>
      <x v="31"/>
    </i>
    <i r="1">
      <x v="4"/>
    </i>
    <i r="1">
      <x v="7"/>
    </i>
    <i>
      <x v="32"/>
    </i>
    <i r="1">
      <x v="10"/>
    </i>
    <i r="1">
      <x v="1"/>
    </i>
    <i r="1">
      <x v="2"/>
    </i>
    <i>
      <x v="33"/>
    </i>
    <i r="1">
      <x v="18"/>
    </i>
    <i>
      <x v="34"/>
    </i>
    <i r="1">
      <x v="17"/>
    </i>
    <i>
      <x v="35"/>
    </i>
    <i r="1">
      <x v="17"/>
    </i>
    <i>
      <x v="36"/>
    </i>
    <i r="1">
      <x v="2"/>
    </i>
    <i r="1">
      <x v="3"/>
    </i>
    <i r="1">
      <x v="12"/>
    </i>
    <i r="1">
      <x v="13"/>
    </i>
    <i r="1">
      <x v="17"/>
    </i>
    <i>
      <x v="37"/>
    </i>
    <i r="1">
      <x v="17"/>
    </i>
    <i>
      <x v="38"/>
    </i>
    <i r="1">
      <x v="17"/>
    </i>
    <i>
      <x v="39"/>
    </i>
    <i r="1">
      <x v="4"/>
    </i>
    <i r="1">
      <x v="7"/>
    </i>
    <i r="1">
      <x v="19"/>
    </i>
    <i r="1">
      <x v="5"/>
    </i>
    <i r="1">
      <x v="11"/>
    </i>
    <i r="1">
      <x v="10"/>
    </i>
    <i r="1">
      <x v="1"/>
    </i>
    <i r="1">
      <x v="2"/>
    </i>
    <i>
      <x v="40"/>
    </i>
    <i r="1">
      <x v="1"/>
    </i>
    <i r="1">
      <x v="2"/>
    </i>
    <i>
      <x v="41"/>
    </i>
    <i r="1">
      <x v="17"/>
    </i>
    <i>
      <x v="42"/>
    </i>
    <i r="1">
      <x v="4"/>
    </i>
    <i>
      <x v="43"/>
    </i>
    <i r="1">
      <x v="17"/>
    </i>
    <i>
      <x v="44"/>
    </i>
    <i r="1">
      <x v="4"/>
    </i>
    <i>
      <x v="45"/>
    </i>
    <i r="1">
      <x v="17"/>
    </i>
    <i>
      <x v="46"/>
    </i>
    <i r="1">
      <x v="4"/>
    </i>
    <i r="1">
      <x v="17"/>
    </i>
    <i r="1">
      <x v="18"/>
    </i>
    <i>
      <x v="47"/>
    </i>
    <i r="1">
      <x v="2"/>
    </i>
    <i r="1">
      <x v="3"/>
    </i>
    <i r="1">
      <x v="12"/>
    </i>
    <i r="1">
      <x v="13"/>
    </i>
    <i>
      <x v="48"/>
    </i>
    <i r="1">
      <x v="17"/>
    </i>
    <i r="1">
      <x v="18"/>
    </i>
    <i>
      <x v="49"/>
    </i>
    <i r="1">
      <x v="4"/>
    </i>
    <i r="1">
      <x v="7"/>
    </i>
    <i r="1">
      <x v="19"/>
    </i>
    <i r="1">
      <x v="5"/>
    </i>
    <i r="1">
      <x v="10"/>
    </i>
    <i r="1">
      <x v="1"/>
    </i>
    <i>
      <x v="50"/>
    </i>
    <i r="1">
      <x v="1"/>
    </i>
    <i r="1">
      <x v="2"/>
    </i>
    <i>
      <x v="51"/>
    </i>
    <i r="1">
      <x v="17"/>
    </i>
    <i r="1">
      <x v="18"/>
    </i>
    <i>
      <x v="52"/>
    </i>
    <i r="1">
      <x v="4"/>
    </i>
    <i r="1">
      <x v="7"/>
    </i>
    <i>
      <x v="53"/>
    </i>
    <i r="1">
      <x v="4"/>
    </i>
    <i r="1">
      <x v="7"/>
    </i>
    <i r="1">
      <x v="19"/>
    </i>
    <i r="1">
      <x v="5"/>
    </i>
    <i>
      <x v="54"/>
    </i>
    <i r="1">
      <x v="17"/>
    </i>
    <i r="1">
      <x v="18"/>
    </i>
    <i>
      <x v="55"/>
    </i>
    <i r="1">
      <x v="4"/>
    </i>
    <i r="1">
      <x v="7"/>
    </i>
    <i r="1">
      <x v="19"/>
    </i>
    <i r="1">
      <x v="5"/>
    </i>
    <i r="1">
      <x v="10"/>
    </i>
    <i>
      <x v="56"/>
    </i>
    <i r="1">
      <x v="13"/>
    </i>
    <i>
      <x v="57"/>
    </i>
    <i r="1">
      <x v="4"/>
    </i>
    <i>
      <x v="58"/>
    </i>
    <i r="1">
      <x v="17"/>
    </i>
    <i r="1">
      <x v="18"/>
    </i>
    <i>
      <x v="59"/>
    </i>
    <i r="1">
      <x v="4"/>
    </i>
    <i>
      <x v="60"/>
    </i>
    <i r="1">
      <x v="19"/>
    </i>
    <i>
      <x v="61"/>
    </i>
    <i r="1">
      <x v="17"/>
    </i>
    <i r="1">
      <x v="18"/>
    </i>
    <i>
      <x v="62"/>
    </i>
    <i r="1">
      <x v="19"/>
    </i>
    <i r="1">
      <x v="5"/>
    </i>
    <i>
      <x v="63"/>
    </i>
    <i r="1">
      <x v="4"/>
    </i>
    <i r="1">
      <x v="7"/>
    </i>
    <i>
      <x v="64"/>
    </i>
    <i r="1">
      <x v="1"/>
    </i>
    <i r="1">
      <x v="2"/>
    </i>
    <i r="1">
      <x v="3"/>
    </i>
    <i r="1">
      <x v="12"/>
    </i>
    <i r="1">
      <x v="13"/>
    </i>
    <i>
      <x v="65"/>
    </i>
    <i r="1">
      <x v="17"/>
    </i>
    <i r="1">
      <x v="18"/>
    </i>
    <i>
      <x v="66"/>
    </i>
    <i r="1">
      <x v="17"/>
    </i>
    <i r="1">
      <x v="18"/>
    </i>
    <i>
      <x v="67"/>
    </i>
    <i r="1">
      <x v="13"/>
    </i>
    <i>
      <x v="68"/>
    </i>
    <i r="1">
      <x v="13"/>
    </i>
    <i>
      <x v="69"/>
    </i>
    <i r="1">
      <x v="12"/>
    </i>
    <i r="1">
      <x v="13"/>
    </i>
    <i>
      <x v="70"/>
    </i>
    <i r="1">
      <x v="17"/>
    </i>
    <i>
      <x v="71"/>
    </i>
    <i r="1">
      <x v="1"/>
    </i>
    <i r="1">
      <x v="3"/>
    </i>
    <i r="1">
      <x v="12"/>
    </i>
    <i r="1">
      <x v="13"/>
    </i>
    <i>
      <x v="72"/>
    </i>
    <i r="1">
      <x v="13"/>
    </i>
    <i>
      <x v="73"/>
    </i>
    <i r="1">
      <x v="13"/>
    </i>
    <i>
      <x v="74"/>
    </i>
    <i r="1">
      <x v="17"/>
    </i>
    <i r="1">
      <x v="18"/>
    </i>
    <i>
      <x v="75"/>
    </i>
    <i r="1">
      <x v="1"/>
    </i>
    <i r="1">
      <x v="2"/>
    </i>
    <i r="1">
      <x v="12"/>
    </i>
    <i r="1">
      <x v="13"/>
    </i>
    <i>
      <x v="76"/>
    </i>
    <i r="1">
      <x v="13"/>
    </i>
    <i>
      <x v="77"/>
    </i>
    <i r="1">
      <x v="13"/>
    </i>
    <i>
      <x v="78"/>
    </i>
    <i r="1">
      <x v="11"/>
    </i>
    <i r="1">
      <x v="10"/>
    </i>
    <i r="1">
      <x v="1"/>
    </i>
    <i r="1">
      <x v="2"/>
    </i>
    <i>
      <x v="79"/>
    </i>
    <i r="1">
      <x v="4"/>
    </i>
    <i r="1">
      <x v="7"/>
    </i>
    <i r="1">
      <x v="19"/>
    </i>
    <i r="1">
      <x v="5"/>
    </i>
    <i r="1">
      <x v="6"/>
    </i>
    <i r="1">
      <x v="14"/>
    </i>
    <i r="1">
      <x v="15"/>
    </i>
    <i r="1">
      <x v="16"/>
    </i>
    <i r="1">
      <x v="11"/>
    </i>
    <i r="1">
      <x v="10"/>
    </i>
    <i r="1">
      <x v="1"/>
    </i>
    <i r="1">
      <x v="2"/>
    </i>
    <i>
      <x v="80"/>
    </i>
    <i r="1">
      <x v="5"/>
    </i>
    <i r="1">
      <x v="1"/>
    </i>
    <i r="1">
      <x v="2"/>
    </i>
    <i r="1">
      <x v="3"/>
    </i>
    <i r="1">
      <x v="12"/>
    </i>
    <i r="1">
      <x v="13"/>
    </i>
    <i r="1">
      <x v="17"/>
    </i>
    <i>
      <x v="81"/>
    </i>
    <i r="1">
      <x v="10"/>
    </i>
    <i>
      <x v="82"/>
    </i>
    <i r="1">
      <x v="11"/>
    </i>
    <i r="1">
      <x v="10"/>
    </i>
    <i r="1">
      <x v="1"/>
    </i>
    <i r="1">
      <x v="2"/>
    </i>
    <i>
      <x v="83"/>
    </i>
    <i r="1">
      <x v="15"/>
    </i>
    <i r="1">
      <x v="11"/>
    </i>
    <i r="1">
      <x v="10"/>
    </i>
    <i r="1">
      <x v="1"/>
    </i>
    <i r="1">
      <x v="2"/>
    </i>
    <i>
      <x v="84"/>
    </i>
    <i r="1">
      <x v="15"/>
    </i>
    <i r="1">
      <x v="10"/>
    </i>
    <i r="1">
      <x v="1"/>
    </i>
    <i r="1">
      <x v="2"/>
    </i>
    <i>
      <x v="85"/>
    </i>
    <i r="1">
      <x v="11"/>
    </i>
    <i r="1">
      <x v="1"/>
    </i>
    <i>
      <x v="86"/>
    </i>
    <i r="1">
      <x v="15"/>
    </i>
    <i r="1">
      <x v="11"/>
    </i>
    <i r="1">
      <x v="10"/>
    </i>
    <i r="1">
      <x v="1"/>
    </i>
    <i r="1">
      <x v="2"/>
    </i>
    <i>
      <x v="87"/>
    </i>
    <i r="1">
      <x v="1"/>
    </i>
    <i r="1">
      <x v="2"/>
    </i>
    <i>
      <x v="88"/>
    </i>
    <i r="1">
      <x v="10"/>
    </i>
    <i>
      <x v="89"/>
    </i>
    <i r="1">
      <x v="1"/>
    </i>
    <i>
      <x v="90"/>
    </i>
    <i r="1">
      <x v="11"/>
    </i>
    <i r="1">
      <x v="10"/>
    </i>
    <i>
      <x v="91"/>
    </i>
    <i r="1">
      <x v="10"/>
    </i>
    <i>
      <x v="92"/>
    </i>
    <i r="1">
      <x v="15"/>
    </i>
    <i r="1">
      <x v="16"/>
    </i>
    <i r="1">
      <x v="11"/>
    </i>
    <i r="1">
      <x v="10"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9" name="[Range].[Transactions].[All]" cap="All"/>
  </pageFields>
  <dataFields count="3">
    <dataField name="Sum of Transactions" fld="0" baseField="0" baseItem="0"/>
    <dataField name="Sum of Worth" fld="1" baseField="0" baseItem="0"/>
    <dataField name="Sum of Net Saving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B$2:$L$293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Effective Price" cacheId="9" applyNumberFormats="0" applyBorderFormats="0" applyFontFormats="0" applyPatternFormats="0" applyAlignmentFormats="0" applyWidthHeightFormats="0" dataCaption="" updatedVersion="5" chartFormat="19">
  <location ref="B4:F26" firstHeaderRow="1" firstDataRow="2" firstDataCol="1" rowPageCount="1" colPageCount="1"/>
  <pivotFields count="11">
    <pivotField name="Month" axis="axisRow" numFmtId="164" outline="0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elling Price" outline="0" multipleItemSelectionAllowed="1" showAll="0"/>
    <pivotField name="Cashback %" numFmtId="9" outline="0" multipleItemSelectionAllowed="1" showAll="0"/>
    <pivotField name="FD %" numFmtId="9" outline="0" multipleItemSelectionAllowed="1" showAll="0"/>
    <pivotField name="Effective Price" dataField="1" numFmtId="1" outline="0" multipleItemSelectionAllowed="1" showAll="0" sortType="ascending">
      <items count="94">
        <item x="4"/>
        <item x="56"/>
        <item x="10"/>
        <item x="6"/>
        <item x="0"/>
        <item x="11"/>
        <item x="45"/>
        <item x="3"/>
        <item x="44"/>
        <item x="39"/>
        <item x="1"/>
        <item x="38"/>
        <item x="29"/>
        <item x="37"/>
        <item x="12"/>
        <item x="48"/>
        <item x="59"/>
        <item x="52"/>
        <item x="7"/>
        <item x="5"/>
        <item x="40"/>
        <item x="2"/>
        <item x="13"/>
        <item x="8"/>
        <item x="47"/>
        <item x="9"/>
        <item x="64"/>
        <item x="91"/>
        <item x="30"/>
        <item x="90"/>
        <item x="89"/>
        <item x="14"/>
        <item x="46"/>
        <item x="92"/>
        <item x="88"/>
        <item x="87"/>
        <item x="63"/>
        <item x="86"/>
        <item x="85"/>
        <item x="15"/>
        <item x="54"/>
        <item x="84"/>
        <item x="16"/>
        <item x="83"/>
        <item x="17"/>
        <item x="82"/>
        <item x="18"/>
        <item x="62"/>
        <item x="81"/>
        <item x="19"/>
        <item x="53"/>
        <item x="80"/>
        <item x="20"/>
        <item x="21"/>
        <item x="79"/>
        <item x="22"/>
        <item x="72"/>
        <item x="23"/>
        <item x="78"/>
        <item x="24"/>
        <item x="27"/>
        <item x="77"/>
        <item x="28"/>
        <item x="25"/>
        <item x="55"/>
        <item x="76"/>
        <item x="75"/>
        <item x="71"/>
        <item x="70"/>
        <item x="65"/>
        <item x="74"/>
        <item x="58"/>
        <item x="69"/>
        <item x="68"/>
        <item x="73"/>
        <item x="57"/>
        <item x="67"/>
        <item x="66"/>
        <item x="36"/>
        <item x="26"/>
        <item x="31"/>
        <item x="51"/>
        <item x="43"/>
        <item x="35"/>
        <item x="34"/>
        <item x="41"/>
        <item x="32"/>
        <item x="61"/>
        <item x="49"/>
        <item x="60"/>
        <item x="42"/>
        <item x="50"/>
        <item x="33"/>
        <item t="default"/>
      </items>
    </pivotField>
    <pivotField name="Net Saving" dataField="1" numFmtId="1" outline="0" multipleItemSelectionAllowed="1" showAll="0"/>
    <pivotField name="Worth" dataField="1" outline="0" multipleItemSelectionAllowed="1" showAll="0"/>
    <pivotField name="FD Share" outline="0" multipleItemSelectionAllowed="1" showAll="0"/>
    <pivotField name="CB Share" outline="0" multipleItemSelectionAllowed="1" showAll="0"/>
    <pivotField name="Transactions" axis="axisPage" dataField="1" numFmtId="3" outline="0" multipleItemSelectionAllowed="1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Check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0"/>
  </pageFields>
  <dataFields count="4">
    <dataField name="SUM of Transactions" fld="9" baseField="0"/>
    <dataField name="Sum of Worth" fld="6" baseField="0" baseItem="0"/>
    <dataField name="Sum of Net Saving" fld="5" baseField="0" baseItem="0"/>
    <dataField name="Sum of Effective Price" fld="4" baseField="0" baseItem="0"/>
  </dataField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Cashback - FD Combination" cacheId="9" applyNumberFormats="0" applyBorderFormats="0" applyFontFormats="0" applyPatternFormats="0" applyAlignmentFormats="0" applyWidthHeightFormats="0" dataCaption="" updatedVersion="5" rowGrandTotals="0" colGrandTotals="0">
  <location ref="B2:AT26" firstHeaderRow="1" firstDataRow="2" firstDataCol="1"/>
  <pivotFields count="11">
    <pivotField name="Month" numFmtId="164" outline="0" multipleItemSelectionAllowed="1" showAll="0"/>
    <pivotField name="Selling Price" outline="0" multipleItemSelectionAllowed="1" showAll="0"/>
    <pivotField name="Cashback %" axis="axisRow" numFmtId="9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D %" axis="axisCol" numFmtId="9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2"/>
        <item x="25"/>
        <item x="26"/>
        <item x="27"/>
        <item x="29"/>
        <item x="30"/>
        <item x="32"/>
        <item x="34"/>
        <item x="40"/>
        <item x="42"/>
        <item x="13"/>
        <item x="21"/>
        <item x="23"/>
        <item x="24"/>
        <item x="28"/>
        <item x="31"/>
        <item x="33"/>
        <item x="35"/>
        <item x="36"/>
        <item x="37"/>
        <item x="38"/>
        <item x="39"/>
        <item x="41"/>
        <item x="43"/>
        <item t="default"/>
      </items>
    </pivotField>
    <pivotField name="Effective Price" numFmtId="1" outline="0" multipleItemSelectionAllowed="1" showAll="0"/>
    <pivotField name="Net Saving" numFmtId="1" outline="0" multipleItemSelectionAllowed="1" showAll="0"/>
    <pivotField name="Worth" outline="0" multipleItemSelectionAllowed="1" showAll="0"/>
    <pivotField name="FD Share" outline="0" multipleItemSelectionAllowed="1" showAll="0"/>
    <pivotField name="CB Share" outline="0" multipleItemSelectionAllowed="1" showAll="0"/>
    <pivotField name="Transactions" dataField="1" numFmtId="3" outline="0" multipleItemSelectionAllowed="1" showAll="0"/>
    <pivotField name="Check" outline="0" multipleItemSelectionAllowe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3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colItems>
  <dataFields count="1">
    <dataField name="SUM of Transactions" fld="9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K3"/>
    </sheetView>
  </sheetViews>
  <sheetFormatPr defaultRowHeight="12.75" x14ac:dyDescent="0.2"/>
  <cols>
    <col min="1" max="1" width="8.140625" bestFit="1" customWidth="1"/>
    <col min="2" max="2" width="12.7109375" bestFit="1" customWidth="1"/>
    <col min="3" max="3" width="11.7109375" bestFit="1" customWidth="1"/>
    <col min="4" max="4" width="6" bestFit="1" customWidth="1"/>
    <col min="5" max="5" width="14.140625" bestFit="1" customWidth="1"/>
    <col min="6" max="6" width="10.85546875" bestFit="1" customWidth="1"/>
    <col min="7" max="7" width="6.42578125" bestFit="1" customWidth="1"/>
    <col min="8" max="8" width="9.42578125" bestFit="1" customWidth="1"/>
    <col min="9" max="9" width="9.5703125" bestFit="1" customWidth="1"/>
    <col min="10" max="10" width="12.42578125" bestFit="1" customWidth="1"/>
    <col min="11" max="11" width="6.5703125" bestFit="1" customWidth="1"/>
  </cols>
  <sheetData>
    <row r="1" spans="1:11" ht="13.5" thickBot="1" x14ac:dyDescent="0.25">
      <c r="A1" s="43" t="s">
        <v>2</v>
      </c>
      <c r="B1" s="43" t="s">
        <v>4</v>
      </c>
      <c r="C1" s="43" t="s">
        <v>5</v>
      </c>
      <c r="D1" s="43" t="s">
        <v>6</v>
      </c>
      <c r="E1" s="43" t="s">
        <v>7</v>
      </c>
      <c r="F1" s="43" t="s">
        <v>8</v>
      </c>
      <c r="G1" s="43" t="s">
        <v>9</v>
      </c>
      <c r="H1" s="43" t="s">
        <v>10</v>
      </c>
      <c r="I1" s="43" t="s">
        <v>11</v>
      </c>
      <c r="J1" s="43" t="s">
        <v>12</v>
      </c>
      <c r="K1" s="43" t="s">
        <v>13</v>
      </c>
    </row>
    <row r="2" spans="1:11" x14ac:dyDescent="0.2">
      <c r="A2" s="39">
        <v>42370</v>
      </c>
      <c r="B2" s="40">
        <v>299</v>
      </c>
      <c r="C2" s="40">
        <v>0</v>
      </c>
      <c r="D2" s="40">
        <v>0.40200000000000002</v>
      </c>
      <c r="E2" s="40">
        <v>299</v>
      </c>
      <c r="F2" s="40">
        <v>201</v>
      </c>
      <c r="G2" s="40">
        <v>500</v>
      </c>
      <c r="H2" s="40">
        <v>1</v>
      </c>
      <c r="I2" s="40">
        <v>0</v>
      </c>
      <c r="J2" s="40">
        <v>660</v>
      </c>
      <c r="K2" s="40" t="s">
        <v>21</v>
      </c>
    </row>
    <row r="3" spans="1:11" ht="13.5" thickBot="1" x14ac:dyDescent="0.25">
      <c r="A3" s="41">
        <v>42370</v>
      </c>
      <c r="B3" s="42">
        <v>299</v>
      </c>
      <c r="C3" s="42">
        <v>0</v>
      </c>
      <c r="D3" s="42">
        <v>0.40200000000000002</v>
      </c>
      <c r="E3" s="42">
        <v>299</v>
      </c>
      <c r="F3" s="42">
        <v>201</v>
      </c>
      <c r="G3" s="42">
        <v>500</v>
      </c>
      <c r="H3" s="42">
        <v>1</v>
      </c>
      <c r="I3" s="42">
        <v>0</v>
      </c>
      <c r="J3" s="42">
        <v>507</v>
      </c>
      <c r="K3" s="42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workbookViewId="0">
      <selection activeCell="A3" sqref="A3"/>
    </sheetView>
  </sheetViews>
  <sheetFormatPr defaultRowHeight="12.75" x14ac:dyDescent="0.2"/>
  <cols>
    <col min="1" max="1" width="46.28515625" customWidth="1"/>
    <col min="2" max="2" width="19.140625" customWidth="1"/>
    <col min="3" max="3" width="14.7109375" customWidth="1"/>
    <col min="4" max="4" width="25.28515625" customWidth="1"/>
  </cols>
  <sheetData>
    <row r="1" spans="1:4" x14ac:dyDescent="0.2">
      <c r="A1" s="50" t="s">
        <v>12</v>
      </c>
      <c r="B1" t="s" vm="1">
        <v>26</v>
      </c>
    </row>
    <row r="3" spans="1:4" x14ac:dyDescent="0.2">
      <c r="A3" s="50" t="s">
        <v>17</v>
      </c>
      <c r="B3" t="s">
        <v>25</v>
      </c>
      <c r="C3" t="s">
        <v>24</v>
      </c>
      <c r="D3" t="s">
        <v>23</v>
      </c>
    </row>
    <row r="4" spans="1:4" x14ac:dyDescent="0.2">
      <c r="A4" s="51">
        <v>0</v>
      </c>
      <c r="B4" s="31">
        <v>360</v>
      </c>
      <c r="C4" s="31">
        <v>500</v>
      </c>
      <c r="D4" s="31">
        <v>500</v>
      </c>
    </row>
    <row r="5" spans="1:4" x14ac:dyDescent="0.2">
      <c r="A5" s="52">
        <v>42370</v>
      </c>
      <c r="B5" s="31">
        <v>360</v>
      </c>
      <c r="C5" s="31">
        <v>500</v>
      </c>
      <c r="D5" s="31">
        <v>500</v>
      </c>
    </row>
    <row r="6" spans="1:4" x14ac:dyDescent="0.2">
      <c r="A6" s="51">
        <v>50</v>
      </c>
      <c r="B6" s="31">
        <v>1389</v>
      </c>
      <c r="C6" s="31">
        <v>1500</v>
      </c>
      <c r="D6" s="31">
        <v>1350</v>
      </c>
    </row>
    <row r="7" spans="1:4" x14ac:dyDescent="0.2">
      <c r="A7" s="52">
        <v>42705</v>
      </c>
      <c r="B7" s="31">
        <v>483</v>
      </c>
      <c r="C7" s="31">
        <v>500</v>
      </c>
      <c r="D7" s="31">
        <v>450</v>
      </c>
    </row>
    <row r="8" spans="1:4" x14ac:dyDescent="0.2">
      <c r="A8" s="52">
        <v>42736</v>
      </c>
      <c r="B8" s="31">
        <v>335</v>
      </c>
      <c r="C8" s="31">
        <v>500</v>
      </c>
      <c r="D8" s="31">
        <v>450</v>
      </c>
    </row>
    <row r="9" spans="1:4" x14ac:dyDescent="0.2">
      <c r="A9" s="52">
        <v>42767</v>
      </c>
      <c r="B9" s="31">
        <v>571</v>
      </c>
      <c r="C9" s="31">
        <v>500</v>
      </c>
      <c r="D9" s="31">
        <v>450</v>
      </c>
    </row>
    <row r="10" spans="1:4" x14ac:dyDescent="0.2">
      <c r="A10" s="51">
        <v>129</v>
      </c>
      <c r="B10" s="31">
        <v>2426</v>
      </c>
      <c r="C10" s="31">
        <v>2500</v>
      </c>
      <c r="D10" s="31">
        <v>1855</v>
      </c>
    </row>
    <row r="11" spans="1:4" x14ac:dyDescent="0.2">
      <c r="A11" s="52">
        <v>42370</v>
      </c>
      <c r="B11" s="31">
        <v>499</v>
      </c>
      <c r="C11" s="31">
        <v>500</v>
      </c>
      <c r="D11" s="31">
        <v>371</v>
      </c>
    </row>
    <row r="12" spans="1:4" x14ac:dyDescent="0.2">
      <c r="A12" s="52">
        <v>42401</v>
      </c>
      <c r="B12" s="31">
        <v>653</v>
      </c>
      <c r="C12" s="31">
        <v>1000</v>
      </c>
      <c r="D12" s="31">
        <v>742</v>
      </c>
    </row>
    <row r="13" spans="1:4" x14ac:dyDescent="0.2">
      <c r="A13" s="52">
        <v>42491</v>
      </c>
      <c r="B13" s="31">
        <v>952</v>
      </c>
      <c r="C13" s="31">
        <v>500</v>
      </c>
      <c r="D13" s="31">
        <v>371</v>
      </c>
    </row>
    <row r="14" spans="1:4" x14ac:dyDescent="0.2">
      <c r="A14" s="52">
        <v>42522</v>
      </c>
      <c r="B14" s="31">
        <v>322</v>
      </c>
      <c r="C14" s="31">
        <v>500</v>
      </c>
      <c r="D14" s="31">
        <v>371</v>
      </c>
    </row>
    <row r="15" spans="1:4" x14ac:dyDescent="0.2">
      <c r="A15" s="51">
        <v>149</v>
      </c>
      <c r="B15" s="31">
        <v>1261</v>
      </c>
      <c r="C15" s="31">
        <v>1500</v>
      </c>
      <c r="D15" s="31">
        <v>1053</v>
      </c>
    </row>
    <row r="16" spans="1:4" x14ac:dyDescent="0.2">
      <c r="A16" s="52">
        <v>42370</v>
      </c>
      <c r="B16" s="31">
        <v>202</v>
      </c>
      <c r="C16" s="31">
        <v>500</v>
      </c>
      <c r="D16" s="31">
        <v>351</v>
      </c>
    </row>
    <row r="17" spans="1:4" x14ac:dyDescent="0.2">
      <c r="A17" s="52">
        <v>42401</v>
      </c>
      <c r="B17" s="31">
        <v>779</v>
      </c>
      <c r="C17" s="31">
        <v>500</v>
      </c>
      <c r="D17" s="31">
        <v>351</v>
      </c>
    </row>
    <row r="18" spans="1:4" x14ac:dyDescent="0.2">
      <c r="A18" s="52">
        <v>42430</v>
      </c>
      <c r="B18" s="31">
        <v>280</v>
      </c>
      <c r="C18" s="31">
        <v>500</v>
      </c>
      <c r="D18" s="31">
        <v>351</v>
      </c>
    </row>
    <row r="19" spans="1:4" x14ac:dyDescent="0.2">
      <c r="A19" s="51">
        <v>159</v>
      </c>
      <c r="B19" s="31">
        <v>7001</v>
      </c>
      <c r="C19" s="31">
        <v>5500</v>
      </c>
      <c r="D19" s="31">
        <v>3751</v>
      </c>
    </row>
    <row r="20" spans="1:4" x14ac:dyDescent="0.2">
      <c r="A20" s="52">
        <v>42309</v>
      </c>
      <c r="B20" s="31">
        <v>788</v>
      </c>
      <c r="C20" s="31">
        <v>500</v>
      </c>
      <c r="D20" s="31">
        <v>341</v>
      </c>
    </row>
    <row r="21" spans="1:4" x14ac:dyDescent="0.2">
      <c r="A21" s="52">
        <v>42339</v>
      </c>
      <c r="B21" s="31">
        <v>928</v>
      </c>
      <c r="C21" s="31">
        <v>500</v>
      </c>
      <c r="D21" s="31">
        <v>341</v>
      </c>
    </row>
    <row r="22" spans="1:4" x14ac:dyDescent="0.2">
      <c r="A22" s="52">
        <v>42370</v>
      </c>
      <c r="B22" s="31">
        <v>666</v>
      </c>
      <c r="C22" s="31">
        <v>500</v>
      </c>
      <c r="D22" s="31">
        <v>341</v>
      </c>
    </row>
    <row r="23" spans="1:4" x14ac:dyDescent="0.2">
      <c r="A23" s="52">
        <v>42401</v>
      </c>
      <c r="B23" s="31">
        <v>2647</v>
      </c>
      <c r="C23" s="31">
        <v>1500</v>
      </c>
      <c r="D23" s="31">
        <v>1023</v>
      </c>
    </row>
    <row r="24" spans="1:4" x14ac:dyDescent="0.2">
      <c r="A24" s="52">
        <v>42430</v>
      </c>
      <c r="B24" s="31">
        <v>1056</v>
      </c>
      <c r="C24" s="31">
        <v>1000</v>
      </c>
      <c r="D24" s="31">
        <v>682</v>
      </c>
    </row>
    <row r="25" spans="1:4" x14ac:dyDescent="0.2">
      <c r="A25" s="52">
        <v>42675</v>
      </c>
      <c r="B25" s="31">
        <v>38</v>
      </c>
      <c r="C25" s="31">
        <v>500</v>
      </c>
      <c r="D25" s="31">
        <v>341</v>
      </c>
    </row>
    <row r="26" spans="1:4" x14ac:dyDescent="0.2">
      <c r="A26" s="52">
        <v>42705</v>
      </c>
      <c r="B26" s="31">
        <v>540</v>
      </c>
      <c r="C26" s="31">
        <v>500</v>
      </c>
      <c r="D26" s="31">
        <v>341</v>
      </c>
    </row>
    <row r="27" spans="1:4" x14ac:dyDescent="0.2">
      <c r="A27" s="52">
        <v>42736</v>
      </c>
      <c r="B27" s="31">
        <v>338</v>
      </c>
      <c r="C27" s="31">
        <v>500</v>
      </c>
      <c r="D27" s="31">
        <v>341</v>
      </c>
    </row>
    <row r="28" spans="1:4" x14ac:dyDescent="0.2">
      <c r="A28" s="51">
        <v>174</v>
      </c>
      <c r="B28" s="31">
        <v>138</v>
      </c>
      <c r="C28" s="31">
        <v>500</v>
      </c>
      <c r="D28" s="31">
        <v>326</v>
      </c>
    </row>
    <row r="29" spans="1:4" x14ac:dyDescent="0.2">
      <c r="A29" s="52">
        <v>42401</v>
      </c>
      <c r="B29" s="31">
        <v>138</v>
      </c>
      <c r="C29" s="31">
        <v>500</v>
      </c>
      <c r="D29" s="31">
        <v>326</v>
      </c>
    </row>
    <row r="30" spans="1:4" x14ac:dyDescent="0.2">
      <c r="A30" s="51">
        <v>209.3</v>
      </c>
      <c r="B30" s="31">
        <v>530</v>
      </c>
      <c r="C30" s="31">
        <v>500</v>
      </c>
      <c r="D30" s="31">
        <v>290.7</v>
      </c>
    </row>
    <row r="31" spans="1:4" x14ac:dyDescent="0.2">
      <c r="A31" s="52">
        <v>42675</v>
      </c>
      <c r="B31" s="31">
        <v>530</v>
      </c>
      <c r="C31" s="31">
        <v>500</v>
      </c>
      <c r="D31" s="31">
        <v>290.7</v>
      </c>
    </row>
    <row r="32" spans="1:4" x14ac:dyDescent="0.2">
      <c r="A32" s="51">
        <v>224</v>
      </c>
      <c r="B32" s="31">
        <v>319</v>
      </c>
      <c r="C32" s="31">
        <v>500</v>
      </c>
      <c r="D32" s="31">
        <v>276</v>
      </c>
    </row>
    <row r="33" spans="1:4" x14ac:dyDescent="0.2">
      <c r="A33" s="52">
        <v>42339</v>
      </c>
      <c r="B33" s="31">
        <v>319</v>
      </c>
      <c r="C33" s="31">
        <v>500</v>
      </c>
      <c r="D33" s="31">
        <v>276</v>
      </c>
    </row>
    <row r="34" spans="1:4" x14ac:dyDescent="0.2">
      <c r="A34" s="51">
        <v>224.25</v>
      </c>
      <c r="B34" s="31">
        <v>638</v>
      </c>
      <c r="C34" s="31">
        <v>1500</v>
      </c>
      <c r="D34" s="31">
        <v>827.25</v>
      </c>
    </row>
    <row r="35" spans="1:4" x14ac:dyDescent="0.2">
      <c r="A35" s="52">
        <v>42675</v>
      </c>
      <c r="B35" s="31">
        <v>154</v>
      </c>
      <c r="C35" s="31">
        <v>500</v>
      </c>
      <c r="D35" s="31">
        <v>275.75</v>
      </c>
    </row>
    <row r="36" spans="1:4" x14ac:dyDescent="0.2">
      <c r="A36" s="52">
        <v>42705</v>
      </c>
      <c r="B36" s="31">
        <v>458</v>
      </c>
      <c r="C36" s="31">
        <v>500</v>
      </c>
      <c r="D36" s="31">
        <v>275.75</v>
      </c>
    </row>
    <row r="37" spans="1:4" x14ac:dyDescent="0.2">
      <c r="A37" s="52">
        <v>42736</v>
      </c>
      <c r="B37" s="31">
        <v>26</v>
      </c>
      <c r="C37" s="31">
        <v>500</v>
      </c>
      <c r="D37" s="31">
        <v>275.75</v>
      </c>
    </row>
    <row r="38" spans="1:4" x14ac:dyDescent="0.2">
      <c r="A38" s="51">
        <v>239.2</v>
      </c>
      <c r="B38" s="31">
        <v>1678</v>
      </c>
      <c r="C38" s="31">
        <v>2000</v>
      </c>
      <c r="D38" s="31">
        <v>1043.2</v>
      </c>
    </row>
    <row r="39" spans="1:4" x14ac:dyDescent="0.2">
      <c r="A39" s="52">
        <v>42644</v>
      </c>
      <c r="B39" s="31">
        <v>697</v>
      </c>
      <c r="C39" s="31">
        <v>500</v>
      </c>
      <c r="D39" s="31">
        <v>260.8</v>
      </c>
    </row>
    <row r="40" spans="1:4" x14ac:dyDescent="0.2">
      <c r="A40" s="52">
        <v>42675</v>
      </c>
      <c r="B40" s="31">
        <v>252</v>
      </c>
      <c r="C40" s="31">
        <v>500</v>
      </c>
      <c r="D40" s="31">
        <v>260.8</v>
      </c>
    </row>
    <row r="41" spans="1:4" x14ac:dyDescent="0.2">
      <c r="A41" s="52">
        <v>42705</v>
      </c>
      <c r="B41" s="31">
        <v>224</v>
      </c>
      <c r="C41" s="31">
        <v>500</v>
      </c>
      <c r="D41" s="31">
        <v>260.8</v>
      </c>
    </row>
    <row r="42" spans="1:4" x14ac:dyDescent="0.2">
      <c r="A42" s="52">
        <v>42736</v>
      </c>
      <c r="B42" s="31">
        <v>505</v>
      </c>
      <c r="C42" s="31">
        <v>500</v>
      </c>
      <c r="D42" s="31">
        <v>260.8</v>
      </c>
    </row>
    <row r="43" spans="1:4" x14ac:dyDescent="0.2">
      <c r="A43" s="51">
        <v>249</v>
      </c>
      <c r="B43" s="31">
        <v>4158</v>
      </c>
      <c r="C43" s="31">
        <v>5000</v>
      </c>
      <c r="D43" s="31">
        <v>2510</v>
      </c>
    </row>
    <row r="44" spans="1:4" x14ac:dyDescent="0.2">
      <c r="A44" s="52">
        <v>42309</v>
      </c>
      <c r="B44" s="31">
        <v>20</v>
      </c>
      <c r="C44" s="31">
        <v>500</v>
      </c>
      <c r="D44" s="31">
        <v>251</v>
      </c>
    </row>
    <row r="45" spans="1:4" x14ac:dyDescent="0.2">
      <c r="A45" s="52">
        <v>42339</v>
      </c>
      <c r="B45" s="31">
        <v>53</v>
      </c>
      <c r="C45" s="31">
        <v>500</v>
      </c>
      <c r="D45" s="31">
        <v>251</v>
      </c>
    </row>
    <row r="46" spans="1:4" x14ac:dyDescent="0.2">
      <c r="A46" s="52">
        <v>42370</v>
      </c>
      <c r="B46" s="31">
        <v>1264</v>
      </c>
      <c r="C46" s="31">
        <v>1000</v>
      </c>
      <c r="D46" s="31">
        <v>502</v>
      </c>
    </row>
    <row r="47" spans="1:4" x14ac:dyDescent="0.2">
      <c r="A47" s="52">
        <v>42401</v>
      </c>
      <c r="B47" s="31">
        <v>1859</v>
      </c>
      <c r="C47" s="31">
        <v>1500</v>
      </c>
      <c r="D47" s="31">
        <v>753</v>
      </c>
    </row>
    <row r="48" spans="1:4" x14ac:dyDescent="0.2">
      <c r="A48" s="52">
        <v>42675</v>
      </c>
      <c r="B48" s="31">
        <v>301</v>
      </c>
      <c r="C48" s="31">
        <v>500</v>
      </c>
      <c r="D48" s="31">
        <v>251</v>
      </c>
    </row>
    <row r="49" spans="1:4" x14ac:dyDescent="0.2">
      <c r="A49" s="52">
        <v>42705</v>
      </c>
      <c r="B49" s="31">
        <v>552</v>
      </c>
      <c r="C49" s="31">
        <v>500</v>
      </c>
      <c r="D49" s="31">
        <v>251</v>
      </c>
    </row>
    <row r="50" spans="1:4" x14ac:dyDescent="0.2">
      <c r="A50" s="52">
        <v>42736</v>
      </c>
      <c r="B50" s="31">
        <v>109</v>
      </c>
      <c r="C50" s="31">
        <v>500</v>
      </c>
      <c r="D50" s="31">
        <v>251</v>
      </c>
    </row>
    <row r="51" spans="1:4" x14ac:dyDescent="0.2">
      <c r="A51" s="51">
        <v>254.15</v>
      </c>
      <c r="B51" s="31">
        <v>1419</v>
      </c>
      <c r="C51" s="31">
        <v>2000</v>
      </c>
      <c r="D51" s="31">
        <v>983.4</v>
      </c>
    </row>
    <row r="52" spans="1:4" x14ac:dyDescent="0.2">
      <c r="A52" s="52">
        <v>42644</v>
      </c>
      <c r="B52" s="31">
        <v>97</v>
      </c>
      <c r="C52" s="31">
        <v>500</v>
      </c>
      <c r="D52" s="31">
        <v>245.85</v>
      </c>
    </row>
    <row r="53" spans="1:4" x14ac:dyDescent="0.2">
      <c r="A53" s="52">
        <v>42675</v>
      </c>
      <c r="B53" s="31">
        <v>82</v>
      </c>
      <c r="C53" s="31">
        <v>500</v>
      </c>
      <c r="D53" s="31">
        <v>245.85</v>
      </c>
    </row>
    <row r="54" spans="1:4" x14ac:dyDescent="0.2">
      <c r="A54" s="52">
        <v>42705</v>
      </c>
      <c r="B54" s="31">
        <v>423</v>
      </c>
      <c r="C54" s="31">
        <v>500</v>
      </c>
      <c r="D54" s="31">
        <v>245.85</v>
      </c>
    </row>
    <row r="55" spans="1:4" x14ac:dyDescent="0.2">
      <c r="A55" s="52">
        <v>42736</v>
      </c>
      <c r="B55" s="31">
        <v>817</v>
      </c>
      <c r="C55" s="31">
        <v>500</v>
      </c>
      <c r="D55" s="31">
        <v>245.85</v>
      </c>
    </row>
    <row r="56" spans="1:4" x14ac:dyDescent="0.2">
      <c r="A56" s="51">
        <v>267</v>
      </c>
      <c r="B56" s="31">
        <v>46</v>
      </c>
      <c r="C56" s="31">
        <v>500</v>
      </c>
      <c r="D56" s="31">
        <v>233</v>
      </c>
    </row>
    <row r="57" spans="1:4" x14ac:dyDescent="0.2">
      <c r="A57" s="52">
        <v>42491</v>
      </c>
      <c r="B57" s="31">
        <v>46</v>
      </c>
      <c r="C57" s="31">
        <v>500</v>
      </c>
      <c r="D57" s="31">
        <v>233</v>
      </c>
    </row>
    <row r="58" spans="1:4" x14ac:dyDescent="0.2">
      <c r="A58" s="51">
        <v>269.10000000000002</v>
      </c>
      <c r="B58" s="31">
        <v>1175</v>
      </c>
      <c r="C58" s="31">
        <v>2000</v>
      </c>
      <c r="D58" s="31">
        <v>923.59999999999991</v>
      </c>
    </row>
    <row r="59" spans="1:4" x14ac:dyDescent="0.2">
      <c r="A59" s="52">
        <v>42644</v>
      </c>
      <c r="B59" s="31">
        <v>264</v>
      </c>
      <c r="C59" s="31">
        <v>500</v>
      </c>
      <c r="D59" s="31">
        <v>230.89999999999998</v>
      </c>
    </row>
    <row r="60" spans="1:4" x14ac:dyDescent="0.2">
      <c r="A60" s="52">
        <v>42675</v>
      </c>
      <c r="B60" s="31">
        <v>151</v>
      </c>
      <c r="C60" s="31">
        <v>500</v>
      </c>
      <c r="D60" s="31">
        <v>230.89999999999998</v>
      </c>
    </row>
    <row r="61" spans="1:4" x14ac:dyDescent="0.2">
      <c r="A61" s="52">
        <v>42705</v>
      </c>
      <c r="B61" s="31">
        <v>72</v>
      </c>
      <c r="C61" s="31">
        <v>500</v>
      </c>
      <c r="D61" s="31">
        <v>230.89999999999998</v>
      </c>
    </row>
    <row r="62" spans="1:4" x14ac:dyDescent="0.2">
      <c r="A62" s="52">
        <v>42736</v>
      </c>
      <c r="B62" s="31">
        <v>688</v>
      </c>
      <c r="C62" s="31">
        <v>500</v>
      </c>
      <c r="D62" s="31">
        <v>230.89999999999998</v>
      </c>
    </row>
    <row r="63" spans="1:4" x14ac:dyDescent="0.2">
      <c r="A63" s="51">
        <v>274</v>
      </c>
      <c r="B63" s="31">
        <v>536</v>
      </c>
      <c r="C63" s="31">
        <v>500</v>
      </c>
      <c r="D63" s="31">
        <v>226</v>
      </c>
    </row>
    <row r="64" spans="1:4" x14ac:dyDescent="0.2">
      <c r="A64" s="52">
        <v>42401</v>
      </c>
      <c r="B64" s="31">
        <v>536</v>
      </c>
      <c r="C64" s="31">
        <v>500</v>
      </c>
      <c r="D64" s="31">
        <v>226</v>
      </c>
    </row>
    <row r="65" spans="1:4" x14ac:dyDescent="0.2">
      <c r="A65" s="51">
        <v>279.3</v>
      </c>
      <c r="B65" s="31">
        <v>47</v>
      </c>
      <c r="C65" s="31">
        <v>500</v>
      </c>
      <c r="D65" s="31">
        <v>220.7</v>
      </c>
    </row>
    <row r="66" spans="1:4" x14ac:dyDescent="0.2">
      <c r="A66" s="52">
        <v>42675</v>
      </c>
      <c r="B66" s="31">
        <v>47</v>
      </c>
      <c r="C66" s="31">
        <v>500</v>
      </c>
      <c r="D66" s="31">
        <v>220.7</v>
      </c>
    </row>
    <row r="67" spans="1:4" x14ac:dyDescent="0.2">
      <c r="A67" s="51">
        <v>280</v>
      </c>
      <c r="B67" s="31">
        <v>2565</v>
      </c>
      <c r="C67" s="31">
        <v>3500</v>
      </c>
      <c r="D67" s="31">
        <v>1540</v>
      </c>
    </row>
    <row r="68" spans="1:4" x14ac:dyDescent="0.2">
      <c r="A68" s="52">
        <v>42705</v>
      </c>
      <c r="B68" s="31">
        <v>166</v>
      </c>
      <c r="C68" s="31">
        <v>500</v>
      </c>
      <c r="D68" s="31">
        <v>220</v>
      </c>
    </row>
    <row r="69" spans="1:4" x14ac:dyDescent="0.2">
      <c r="A69" s="52">
        <v>42736</v>
      </c>
      <c r="B69" s="31">
        <v>398</v>
      </c>
      <c r="C69" s="31">
        <v>500</v>
      </c>
      <c r="D69" s="31">
        <v>220</v>
      </c>
    </row>
    <row r="70" spans="1:4" x14ac:dyDescent="0.2">
      <c r="A70" s="52">
        <v>42767</v>
      </c>
      <c r="B70" s="31">
        <v>169</v>
      </c>
      <c r="C70" s="31">
        <v>500</v>
      </c>
      <c r="D70" s="31">
        <v>220</v>
      </c>
    </row>
    <row r="71" spans="1:4" x14ac:dyDescent="0.2">
      <c r="A71" s="52">
        <v>42795</v>
      </c>
      <c r="B71" s="31">
        <v>94</v>
      </c>
      <c r="C71" s="31">
        <v>500</v>
      </c>
      <c r="D71" s="31">
        <v>220</v>
      </c>
    </row>
    <row r="72" spans="1:4" x14ac:dyDescent="0.2">
      <c r="A72" s="52">
        <v>42826</v>
      </c>
      <c r="B72" s="31">
        <v>1738</v>
      </c>
      <c r="C72" s="31">
        <v>1500</v>
      </c>
      <c r="D72" s="31">
        <v>660</v>
      </c>
    </row>
    <row r="73" spans="1:4" x14ac:dyDescent="0.2">
      <c r="A73" s="51">
        <v>284.05</v>
      </c>
      <c r="B73" s="31">
        <v>381</v>
      </c>
      <c r="C73" s="31">
        <v>500</v>
      </c>
      <c r="D73" s="31">
        <v>215.95</v>
      </c>
    </row>
    <row r="74" spans="1:4" x14ac:dyDescent="0.2">
      <c r="A74" s="52">
        <v>42705</v>
      </c>
      <c r="B74" s="31">
        <v>381</v>
      </c>
      <c r="C74" s="31">
        <v>500</v>
      </c>
      <c r="D74" s="31">
        <v>215.95</v>
      </c>
    </row>
    <row r="75" spans="1:4" x14ac:dyDescent="0.2">
      <c r="A75" s="51">
        <v>296</v>
      </c>
      <c r="B75" s="31">
        <v>568</v>
      </c>
      <c r="C75" s="31">
        <v>500</v>
      </c>
      <c r="D75" s="31">
        <v>204</v>
      </c>
    </row>
    <row r="76" spans="1:4" x14ac:dyDescent="0.2">
      <c r="A76" s="52">
        <v>42370</v>
      </c>
      <c r="B76" s="31">
        <v>568</v>
      </c>
      <c r="C76" s="31">
        <v>500</v>
      </c>
      <c r="D76" s="31">
        <v>204</v>
      </c>
    </row>
    <row r="77" spans="1:4" x14ac:dyDescent="0.2">
      <c r="A77" s="51">
        <v>299</v>
      </c>
      <c r="B77" s="31">
        <v>9006</v>
      </c>
      <c r="C77" s="31">
        <v>9500</v>
      </c>
      <c r="D77" s="31">
        <v>3819</v>
      </c>
    </row>
    <row r="78" spans="1:4" x14ac:dyDescent="0.2">
      <c r="A78" s="52">
        <v>42370</v>
      </c>
      <c r="B78" s="31">
        <v>1167</v>
      </c>
      <c r="C78" s="31">
        <v>1000</v>
      </c>
      <c r="D78" s="31">
        <v>402</v>
      </c>
    </row>
    <row r="79" spans="1:4" x14ac:dyDescent="0.2">
      <c r="A79" s="52">
        <v>42401</v>
      </c>
      <c r="B79" s="31">
        <v>2258</v>
      </c>
      <c r="C79" s="31">
        <v>2000</v>
      </c>
      <c r="D79" s="31">
        <v>804</v>
      </c>
    </row>
    <row r="80" spans="1:4" x14ac:dyDescent="0.2">
      <c r="A80" s="52">
        <v>42430</v>
      </c>
      <c r="B80" s="31">
        <v>418</v>
      </c>
      <c r="C80" s="31">
        <v>1000</v>
      </c>
      <c r="D80" s="31">
        <v>402</v>
      </c>
    </row>
    <row r="81" spans="1:4" x14ac:dyDescent="0.2">
      <c r="A81" s="52">
        <v>42552</v>
      </c>
      <c r="B81" s="31">
        <v>678</v>
      </c>
      <c r="C81" s="31">
        <v>500</v>
      </c>
      <c r="D81" s="31">
        <v>201</v>
      </c>
    </row>
    <row r="82" spans="1:4" x14ac:dyDescent="0.2">
      <c r="A82" s="52">
        <v>42583</v>
      </c>
      <c r="B82" s="31">
        <v>423</v>
      </c>
      <c r="C82" s="31">
        <v>500</v>
      </c>
      <c r="D82" s="31">
        <v>201</v>
      </c>
    </row>
    <row r="83" spans="1:4" x14ac:dyDescent="0.2">
      <c r="A83" s="52">
        <v>42614</v>
      </c>
      <c r="B83" s="31">
        <v>774</v>
      </c>
      <c r="C83" s="31">
        <v>500</v>
      </c>
      <c r="D83" s="31">
        <v>201</v>
      </c>
    </row>
    <row r="84" spans="1:4" x14ac:dyDescent="0.2">
      <c r="A84" s="52">
        <v>42644</v>
      </c>
      <c r="B84" s="31">
        <v>1075</v>
      </c>
      <c r="C84" s="31">
        <v>1000</v>
      </c>
      <c r="D84" s="31">
        <v>402</v>
      </c>
    </row>
    <row r="85" spans="1:4" x14ac:dyDescent="0.2">
      <c r="A85" s="52">
        <v>42675</v>
      </c>
      <c r="B85" s="31">
        <v>288</v>
      </c>
      <c r="C85" s="31">
        <v>1000</v>
      </c>
      <c r="D85" s="31">
        <v>402</v>
      </c>
    </row>
    <row r="86" spans="1:4" x14ac:dyDescent="0.2">
      <c r="A86" s="52">
        <v>42705</v>
      </c>
      <c r="B86" s="31">
        <v>827</v>
      </c>
      <c r="C86" s="31">
        <v>1000</v>
      </c>
      <c r="D86" s="31">
        <v>402</v>
      </c>
    </row>
    <row r="87" spans="1:4" x14ac:dyDescent="0.2">
      <c r="A87" s="52">
        <v>42736</v>
      </c>
      <c r="B87" s="31">
        <v>1098</v>
      </c>
      <c r="C87" s="31">
        <v>1000</v>
      </c>
      <c r="D87" s="31">
        <v>402</v>
      </c>
    </row>
    <row r="88" spans="1:4" x14ac:dyDescent="0.2">
      <c r="A88" s="51">
        <v>299.25</v>
      </c>
      <c r="B88" s="31">
        <v>2591</v>
      </c>
      <c r="C88" s="31">
        <v>2000</v>
      </c>
      <c r="D88" s="31">
        <v>803</v>
      </c>
    </row>
    <row r="89" spans="1:4" x14ac:dyDescent="0.2">
      <c r="A89" s="52">
        <v>42644</v>
      </c>
      <c r="B89" s="31">
        <v>903</v>
      </c>
      <c r="C89" s="31">
        <v>500</v>
      </c>
      <c r="D89" s="31">
        <v>200.75</v>
      </c>
    </row>
    <row r="90" spans="1:4" x14ac:dyDescent="0.2">
      <c r="A90" s="52">
        <v>42675</v>
      </c>
      <c r="B90" s="31">
        <v>704</v>
      </c>
      <c r="C90" s="31">
        <v>500</v>
      </c>
      <c r="D90" s="31">
        <v>200.75</v>
      </c>
    </row>
    <row r="91" spans="1:4" x14ac:dyDescent="0.2">
      <c r="A91" s="52">
        <v>42705</v>
      </c>
      <c r="B91" s="31">
        <v>228</v>
      </c>
      <c r="C91" s="31">
        <v>500</v>
      </c>
      <c r="D91" s="31">
        <v>200.75</v>
      </c>
    </row>
    <row r="92" spans="1:4" x14ac:dyDescent="0.2">
      <c r="A92" s="52">
        <v>42736</v>
      </c>
      <c r="B92" s="31">
        <v>756</v>
      </c>
      <c r="C92" s="31">
        <v>500</v>
      </c>
      <c r="D92" s="31">
        <v>200.75</v>
      </c>
    </row>
    <row r="93" spans="1:4" x14ac:dyDescent="0.2">
      <c r="A93" s="51">
        <v>311</v>
      </c>
      <c r="B93" s="31">
        <v>545</v>
      </c>
      <c r="C93" s="31">
        <v>1000</v>
      </c>
      <c r="D93" s="31">
        <v>378</v>
      </c>
    </row>
    <row r="94" spans="1:4" x14ac:dyDescent="0.2">
      <c r="A94" s="52">
        <v>42339</v>
      </c>
      <c r="B94" s="31">
        <v>301</v>
      </c>
      <c r="C94" s="31">
        <v>500</v>
      </c>
      <c r="D94" s="31">
        <v>189</v>
      </c>
    </row>
    <row r="95" spans="1:4" x14ac:dyDescent="0.2">
      <c r="A95" s="52">
        <v>42370</v>
      </c>
      <c r="B95" s="31">
        <v>244</v>
      </c>
      <c r="C95" s="31">
        <v>500</v>
      </c>
      <c r="D95" s="31">
        <v>189</v>
      </c>
    </row>
    <row r="96" spans="1:4" x14ac:dyDescent="0.2">
      <c r="A96" s="51">
        <v>314</v>
      </c>
      <c r="B96" s="31">
        <v>648</v>
      </c>
      <c r="C96" s="31">
        <v>500</v>
      </c>
      <c r="D96" s="31">
        <v>186</v>
      </c>
    </row>
    <row r="97" spans="1:4" x14ac:dyDescent="0.2">
      <c r="A97" s="52">
        <v>42401</v>
      </c>
      <c r="B97" s="31">
        <v>648</v>
      </c>
      <c r="C97" s="31">
        <v>500</v>
      </c>
      <c r="D97" s="31">
        <v>186</v>
      </c>
    </row>
    <row r="98" spans="1:4" x14ac:dyDescent="0.2">
      <c r="A98" s="51">
        <v>315</v>
      </c>
      <c r="B98" s="31">
        <v>1459</v>
      </c>
      <c r="C98" s="31">
        <v>1000</v>
      </c>
      <c r="D98" s="31">
        <v>370</v>
      </c>
    </row>
    <row r="99" spans="1:4" x14ac:dyDescent="0.2">
      <c r="A99" s="52">
        <v>42370</v>
      </c>
      <c r="B99" s="31">
        <v>908</v>
      </c>
      <c r="C99" s="31">
        <v>500</v>
      </c>
      <c r="D99" s="31">
        <v>185</v>
      </c>
    </row>
    <row r="100" spans="1:4" x14ac:dyDescent="0.2">
      <c r="A100" s="52">
        <v>42401</v>
      </c>
      <c r="B100" s="31">
        <v>551</v>
      </c>
      <c r="C100" s="31">
        <v>500</v>
      </c>
      <c r="D100" s="31">
        <v>185</v>
      </c>
    </row>
    <row r="101" spans="1:4" x14ac:dyDescent="0.2">
      <c r="A101" s="51">
        <v>319.2</v>
      </c>
      <c r="B101" s="31">
        <v>1795</v>
      </c>
      <c r="C101" s="31">
        <v>1500</v>
      </c>
      <c r="D101" s="31">
        <v>542.40000000000009</v>
      </c>
    </row>
    <row r="102" spans="1:4" x14ac:dyDescent="0.2">
      <c r="A102" s="52">
        <v>42675</v>
      </c>
      <c r="B102" s="31">
        <v>296</v>
      </c>
      <c r="C102" s="31">
        <v>500</v>
      </c>
      <c r="D102" s="31">
        <v>180.8</v>
      </c>
    </row>
    <row r="103" spans="1:4" x14ac:dyDescent="0.2">
      <c r="A103" s="52">
        <v>42705</v>
      </c>
      <c r="B103" s="31">
        <v>772</v>
      </c>
      <c r="C103" s="31">
        <v>500</v>
      </c>
      <c r="D103" s="31">
        <v>180.8</v>
      </c>
    </row>
    <row r="104" spans="1:4" x14ac:dyDescent="0.2">
      <c r="A104" s="52">
        <v>42736</v>
      </c>
      <c r="B104" s="31">
        <v>727</v>
      </c>
      <c r="C104" s="31">
        <v>500</v>
      </c>
      <c r="D104" s="31">
        <v>180.8</v>
      </c>
    </row>
    <row r="105" spans="1:4" x14ac:dyDescent="0.2">
      <c r="A105" s="51">
        <v>324</v>
      </c>
      <c r="B105" s="31">
        <v>2071</v>
      </c>
      <c r="C105" s="31">
        <v>2000</v>
      </c>
      <c r="D105" s="31">
        <v>704</v>
      </c>
    </row>
    <row r="106" spans="1:4" x14ac:dyDescent="0.2">
      <c r="A106" s="52">
        <v>42370</v>
      </c>
      <c r="B106" s="31">
        <v>512</v>
      </c>
      <c r="C106" s="31">
        <v>500</v>
      </c>
      <c r="D106" s="31">
        <v>176</v>
      </c>
    </row>
    <row r="107" spans="1:4" x14ac:dyDescent="0.2">
      <c r="A107" s="52">
        <v>42401</v>
      </c>
      <c r="B107" s="31">
        <v>1559</v>
      </c>
      <c r="C107" s="31">
        <v>1500</v>
      </c>
      <c r="D107" s="31">
        <v>528</v>
      </c>
    </row>
    <row r="108" spans="1:4" x14ac:dyDescent="0.2">
      <c r="A108" s="51">
        <v>325</v>
      </c>
      <c r="B108" s="31">
        <v>1303</v>
      </c>
      <c r="C108" s="31">
        <v>2000</v>
      </c>
      <c r="D108" s="31">
        <v>700</v>
      </c>
    </row>
    <row r="109" spans="1:4" x14ac:dyDescent="0.2">
      <c r="A109" s="52">
        <v>42767</v>
      </c>
      <c r="B109" s="31">
        <v>182</v>
      </c>
      <c r="C109" s="31">
        <v>500</v>
      </c>
      <c r="D109" s="31">
        <v>175</v>
      </c>
    </row>
    <row r="110" spans="1:4" x14ac:dyDescent="0.2">
      <c r="A110" s="52">
        <v>42795</v>
      </c>
      <c r="B110" s="31">
        <v>104</v>
      </c>
      <c r="C110" s="31">
        <v>500</v>
      </c>
      <c r="D110" s="31">
        <v>175</v>
      </c>
    </row>
    <row r="111" spans="1:4" x14ac:dyDescent="0.2">
      <c r="A111" s="52">
        <v>42826</v>
      </c>
      <c r="B111" s="31">
        <v>1017</v>
      </c>
      <c r="C111" s="31">
        <v>1000</v>
      </c>
      <c r="D111" s="31">
        <v>350</v>
      </c>
    </row>
    <row r="112" spans="1:4" x14ac:dyDescent="0.2">
      <c r="A112" s="51">
        <v>330</v>
      </c>
      <c r="B112" s="31">
        <v>846</v>
      </c>
      <c r="C112" s="31">
        <v>500</v>
      </c>
      <c r="D112" s="31">
        <v>170</v>
      </c>
    </row>
    <row r="113" spans="1:4" x14ac:dyDescent="0.2">
      <c r="A113" s="52">
        <v>42856</v>
      </c>
      <c r="B113" s="31">
        <v>846</v>
      </c>
      <c r="C113" s="31">
        <v>500</v>
      </c>
      <c r="D113" s="31">
        <v>170</v>
      </c>
    </row>
    <row r="114" spans="1:4" x14ac:dyDescent="0.2">
      <c r="A114" s="51">
        <v>333</v>
      </c>
      <c r="B114" s="31">
        <v>531</v>
      </c>
      <c r="C114" s="31">
        <v>500</v>
      </c>
      <c r="D114" s="31">
        <v>167</v>
      </c>
    </row>
    <row r="115" spans="1:4" x14ac:dyDescent="0.2">
      <c r="A115" s="52">
        <v>42491</v>
      </c>
      <c r="B115" s="31">
        <v>531</v>
      </c>
      <c r="C115" s="31">
        <v>500</v>
      </c>
      <c r="D115" s="31">
        <v>167</v>
      </c>
    </row>
    <row r="116" spans="1:4" x14ac:dyDescent="0.2">
      <c r="A116" s="51">
        <v>334.4</v>
      </c>
      <c r="B116" s="31">
        <v>481</v>
      </c>
      <c r="C116" s="31">
        <v>500</v>
      </c>
      <c r="D116" s="31">
        <v>165.60000000000002</v>
      </c>
    </row>
    <row r="117" spans="1:4" x14ac:dyDescent="0.2">
      <c r="A117" s="52">
        <v>42856</v>
      </c>
      <c r="B117" s="31">
        <v>481</v>
      </c>
      <c r="C117" s="31">
        <v>500</v>
      </c>
      <c r="D117" s="31">
        <v>165.60000000000002</v>
      </c>
    </row>
    <row r="118" spans="1:4" x14ac:dyDescent="0.2">
      <c r="A118" s="51">
        <v>338.8</v>
      </c>
      <c r="B118" s="31">
        <v>356</v>
      </c>
      <c r="C118" s="31">
        <v>500</v>
      </c>
      <c r="D118" s="31">
        <v>161.19999999999999</v>
      </c>
    </row>
    <row r="119" spans="1:4" x14ac:dyDescent="0.2">
      <c r="A119" s="52">
        <v>42856</v>
      </c>
      <c r="B119" s="31">
        <v>356</v>
      </c>
      <c r="C119" s="31">
        <v>500</v>
      </c>
      <c r="D119" s="31">
        <v>161.19999999999999</v>
      </c>
    </row>
    <row r="120" spans="1:4" x14ac:dyDescent="0.2">
      <c r="A120" s="51">
        <v>339</v>
      </c>
      <c r="B120" s="31">
        <v>1801</v>
      </c>
      <c r="C120" s="31">
        <v>1500</v>
      </c>
      <c r="D120" s="31">
        <v>483</v>
      </c>
    </row>
    <row r="121" spans="1:4" x14ac:dyDescent="0.2">
      <c r="A121" s="52">
        <v>42401</v>
      </c>
      <c r="B121" s="31">
        <v>884</v>
      </c>
      <c r="C121" s="31">
        <v>1000</v>
      </c>
      <c r="D121" s="31">
        <v>322</v>
      </c>
    </row>
    <row r="122" spans="1:4" x14ac:dyDescent="0.2">
      <c r="A122" s="52">
        <v>42430</v>
      </c>
      <c r="B122" s="31">
        <v>917</v>
      </c>
      <c r="C122" s="31">
        <v>500</v>
      </c>
      <c r="D122" s="31">
        <v>161</v>
      </c>
    </row>
    <row r="123" spans="1:4" x14ac:dyDescent="0.2">
      <c r="A123" s="51">
        <v>339.15</v>
      </c>
      <c r="B123" s="31">
        <v>1694</v>
      </c>
      <c r="C123" s="31">
        <v>1500</v>
      </c>
      <c r="D123" s="31">
        <v>482.55000000000007</v>
      </c>
    </row>
    <row r="124" spans="1:4" x14ac:dyDescent="0.2">
      <c r="A124" s="52">
        <v>42675</v>
      </c>
      <c r="B124" s="31">
        <v>618</v>
      </c>
      <c r="C124" s="31">
        <v>500</v>
      </c>
      <c r="D124" s="31">
        <v>160.85000000000002</v>
      </c>
    </row>
    <row r="125" spans="1:4" x14ac:dyDescent="0.2">
      <c r="A125" s="52">
        <v>42705</v>
      </c>
      <c r="B125" s="31">
        <v>908</v>
      </c>
      <c r="C125" s="31">
        <v>500</v>
      </c>
      <c r="D125" s="31">
        <v>160.85000000000002</v>
      </c>
    </row>
    <row r="126" spans="1:4" x14ac:dyDescent="0.2">
      <c r="A126" s="52">
        <v>42736</v>
      </c>
      <c r="B126" s="31">
        <v>168</v>
      </c>
      <c r="C126" s="31">
        <v>500</v>
      </c>
      <c r="D126" s="31">
        <v>160.85000000000002</v>
      </c>
    </row>
    <row r="127" spans="1:4" x14ac:dyDescent="0.2">
      <c r="A127" s="51">
        <v>340</v>
      </c>
      <c r="B127" s="31">
        <v>835</v>
      </c>
      <c r="C127" s="31">
        <v>500</v>
      </c>
      <c r="D127" s="31">
        <v>160</v>
      </c>
    </row>
    <row r="128" spans="1:4" x14ac:dyDescent="0.2">
      <c r="A128" s="52">
        <v>42887</v>
      </c>
      <c r="B128" s="31">
        <v>835</v>
      </c>
      <c r="C128" s="31">
        <v>500</v>
      </c>
      <c r="D128" s="31">
        <v>160</v>
      </c>
    </row>
    <row r="129" spans="1:4" x14ac:dyDescent="0.2">
      <c r="A129" s="51">
        <v>343.2</v>
      </c>
      <c r="B129" s="31">
        <v>576</v>
      </c>
      <c r="C129" s="31">
        <v>500</v>
      </c>
      <c r="D129" s="31">
        <v>156.80000000000001</v>
      </c>
    </row>
    <row r="130" spans="1:4" x14ac:dyDescent="0.2">
      <c r="A130" s="52">
        <v>42856</v>
      </c>
      <c r="B130" s="31">
        <v>576</v>
      </c>
      <c r="C130" s="31">
        <v>500</v>
      </c>
      <c r="D130" s="31">
        <v>156.80000000000001</v>
      </c>
    </row>
    <row r="131" spans="1:4" x14ac:dyDescent="0.2">
      <c r="A131" s="51">
        <v>347.6</v>
      </c>
      <c r="B131" s="31">
        <v>931</v>
      </c>
      <c r="C131" s="31">
        <v>500</v>
      </c>
      <c r="D131" s="31">
        <v>152.39999999999998</v>
      </c>
    </row>
    <row r="132" spans="1:4" x14ac:dyDescent="0.2">
      <c r="A132" s="52">
        <v>42856</v>
      </c>
      <c r="B132" s="31">
        <v>931</v>
      </c>
      <c r="C132" s="31">
        <v>500</v>
      </c>
      <c r="D132" s="31">
        <v>152.39999999999998</v>
      </c>
    </row>
    <row r="133" spans="1:4" x14ac:dyDescent="0.2">
      <c r="A133" s="51">
        <v>350</v>
      </c>
      <c r="B133" s="31">
        <v>4162</v>
      </c>
      <c r="C133" s="31">
        <v>3500</v>
      </c>
      <c r="D133" s="31">
        <v>1050</v>
      </c>
    </row>
    <row r="134" spans="1:4" x14ac:dyDescent="0.2">
      <c r="A134" s="52">
        <v>42736</v>
      </c>
      <c r="B134" s="31">
        <v>495</v>
      </c>
      <c r="C134" s="31">
        <v>500</v>
      </c>
      <c r="D134" s="31">
        <v>150</v>
      </c>
    </row>
    <row r="135" spans="1:4" x14ac:dyDescent="0.2">
      <c r="A135" s="52">
        <v>42767</v>
      </c>
      <c r="B135" s="31">
        <v>932</v>
      </c>
      <c r="C135" s="31">
        <v>1000</v>
      </c>
      <c r="D135" s="31">
        <v>300</v>
      </c>
    </row>
    <row r="136" spans="1:4" x14ac:dyDescent="0.2">
      <c r="A136" s="52">
        <v>42795</v>
      </c>
      <c r="B136" s="31">
        <v>653</v>
      </c>
      <c r="C136" s="31">
        <v>500</v>
      </c>
      <c r="D136" s="31">
        <v>150</v>
      </c>
    </row>
    <row r="137" spans="1:4" x14ac:dyDescent="0.2">
      <c r="A137" s="52">
        <v>42826</v>
      </c>
      <c r="B137" s="31">
        <v>1178</v>
      </c>
      <c r="C137" s="31">
        <v>1000</v>
      </c>
      <c r="D137" s="31">
        <v>300</v>
      </c>
    </row>
    <row r="138" spans="1:4" x14ac:dyDescent="0.2">
      <c r="A138" s="52">
        <v>42856</v>
      </c>
      <c r="B138" s="31">
        <v>904</v>
      </c>
      <c r="C138" s="31">
        <v>500</v>
      </c>
      <c r="D138" s="31">
        <v>150</v>
      </c>
    </row>
    <row r="139" spans="1:4" x14ac:dyDescent="0.2">
      <c r="A139" s="51">
        <v>352</v>
      </c>
      <c r="B139" s="31">
        <v>700</v>
      </c>
      <c r="C139" s="31">
        <v>500</v>
      </c>
      <c r="D139" s="31">
        <v>148</v>
      </c>
    </row>
    <row r="140" spans="1:4" x14ac:dyDescent="0.2">
      <c r="A140" s="52">
        <v>42856</v>
      </c>
      <c r="B140" s="31">
        <v>700</v>
      </c>
      <c r="C140" s="31">
        <v>500</v>
      </c>
      <c r="D140" s="31">
        <v>148</v>
      </c>
    </row>
    <row r="141" spans="1:4" x14ac:dyDescent="0.2">
      <c r="A141" s="51">
        <v>356.4</v>
      </c>
      <c r="B141" s="31">
        <v>286</v>
      </c>
      <c r="C141" s="31">
        <v>500</v>
      </c>
      <c r="D141" s="31">
        <v>143.60000000000002</v>
      </c>
    </row>
    <row r="142" spans="1:4" x14ac:dyDescent="0.2">
      <c r="A142" s="52">
        <v>42856</v>
      </c>
      <c r="B142" s="31">
        <v>286</v>
      </c>
      <c r="C142" s="31">
        <v>500</v>
      </c>
      <c r="D142" s="31">
        <v>143.60000000000002</v>
      </c>
    </row>
    <row r="143" spans="1:4" x14ac:dyDescent="0.2">
      <c r="A143" s="51">
        <v>359</v>
      </c>
      <c r="B143" s="31">
        <v>5713</v>
      </c>
      <c r="C143" s="31">
        <v>5000</v>
      </c>
      <c r="D143" s="31">
        <v>1410</v>
      </c>
    </row>
    <row r="144" spans="1:4" x14ac:dyDescent="0.2">
      <c r="A144" s="52">
        <v>42401</v>
      </c>
      <c r="B144" s="31">
        <v>1164</v>
      </c>
      <c r="C144" s="31">
        <v>1000</v>
      </c>
      <c r="D144" s="31">
        <v>282</v>
      </c>
    </row>
    <row r="145" spans="1:4" x14ac:dyDescent="0.2">
      <c r="A145" s="52">
        <v>42430</v>
      </c>
      <c r="B145" s="31">
        <v>1705</v>
      </c>
      <c r="C145" s="31">
        <v>1000</v>
      </c>
      <c r="D145" s="31">
        <v>282</v>
      </c>
    </row>
    <row r="146" spans="1:4" x14ac:dyDescent="0.2">
      <c r="A146" s="52">
        <v>42461</v>
      </c>
      <c r="B146" s="31">
        <v>836</v>
      </c>
      <c r="C146" s="31">
        <v>500</v>
      </c>
      <c r="D146" s="31">
        <v>141</v>
      </c>
    </row>
    <row r="147" spans="1:4" x14ac:dyDescent="0.2">
      <c r="A147" s="52">
        <v>42491</v>
      </c>
      <c r="B147" s="31">
        <v>673</v>
      </c>
      <c r="C147" s="31">
        <v>500</v>
      </c>
      <c r="D147" s="31">
        <v>141</v>
      </c>
    </row>
    <row r="148" spans="1:4" x14ac:dyDescent="0.2">
      <c r="A148" s="52">
        <v>42644</v>
      </c>
      <c r="B148" s="31">
        <v>218</v>
      </c>
      <c r="C148" s="31">
        <v>500</v>
      </c>
      <c r="D148" s="31">
        <v>141</v>
      </c>
    </row>
    <row r="149" spans="1:4" x14ac:dyDescent="0.2">
      <c r="A149" s="52">
        <v>42675</v>
      </c>
      <c r="B149" s="31">
        <v>540</v>
      </c>
      <c r="C149" s="31">
        <v>500</v>
      </c>
      <c r="D149" s="31">
        <v>141</v>
      </c>
    </row>
    <row r="150" spans="1:4" x14ac:dyDescent="0.2">
      <c r="A150" s="52">
        <v>42705</v>
      </c>
      <c r="B150" s="31">
        <v>232</v>
      </c>
      <c r="C150" s="31">
        <v>500</v>
      </c>
      <c r="D150" s="31">
        <v>141</v>
      </c>
    </row>
    <row r="151" spans="1:4" x14ac:dyDescent="0.2">
      <c r="A151" s="52">
        <v>42736</v>
      </c>
      <c r="B151" s="31">
        <v>345</v>
      </c>
      <c r="C151" s="31">
        <v>500</v>
      </c>
      <c r="D151" s="31">
        <v>141</v>
      </c>
    </row>
    <row r="152" spans="1:4" x14ac:dyDescent="0.2">
      <c r="A152" s="51">
        <v>359.1</v>
      </c>
      <c r="B152" s="31">
        <v>1228</v>
      </c>
      <c r="C152" s="31">
        <v>1000</v>
      </c>
      <c r="D152" s="31">
        <v>281.79999999999995</v>
      </c>
    </row>
    <row r="153" spans="1:4" x14ac:dyDescent="0.2">
      <c r="A153" s="52">
        <v>42705</v>
      </c>
      <c r="B153" s="31">
        <v>629</v>
      </c>
      <c r="C153" s="31">
        <v>500</v>
      </c>
      <c r="D153" s="31">
        <v>140.89999999999998</v>
      </c>
    </row>
    <row r="154" spans="1:4" x14ac:dyDescent="0.2">
      <c r="A154" s="52">
        <v>42736</v>
      </c>
      <c r="B154" s="31">
        <v>599</v>
      </c>
      <c r="C154" s="31">
        <v>500</v>
      </c>
      <c r="D154" s="31">
        <v>140.89999999999998</v>
      </c>
    </row>
    <row r="155" spans="1:4" x14ac:dyDescent="0.2">
      <c r="A155" s="51">
        <v>360.8</v>
      </c>
      <c r="B155" s="31">
        <v>667</v>
      </c>
      <c r="C155" s="31">
        <v>500</v>
      </c>
      <c r="D155" s="31">
        <v>139.19999999999999</v>
      </c>
    </row>
    <row r="156" spans="1:4" x14ac:dyDescent="0.2">
      <c r="A156" s="52">
        <v>42856</v>
      </c>
      <c r="B156" s="31">
        <v>667</v>
      </c>
      <c r="C156" s="31">
        <v>500</v>
      </c>
      <c r="D156" s="31">
        <v>139.19999999999999</v>
      </c>
    </row>
    <row r="157" spans="1:4" x14ac:dyDescent="0.2">
      <c r="A157" s="51">
        <v>365</v>
      </c>
      <c r="B157" s="31">
        <v>335</v>
      </c>
      <c r="C157" s="31">
        <v>500</v>
      </c>
      <c r="D157" s="31">
        <v>135</v>
      </c>
    </row>
    <row r="158" spans="1:4" x14ac:dyDescent="0.2">
      <c r="A158" s="52">
        <v>42401</v>
      </c>
      <c r="B158" s="31">
        <v>335</v>
      </c>
      <c r="C158" s="31">
        <v>500</v>
      </c>
      <c r="D158" s="31">
        <v>135</v>
      </c>
    </row>
    <row r="159" spans="1:4" x14ac:dyDescent="0.2">
      <c r="A159" s="51">
        <v>365.2</v>
      </c>
      <c r="B159" s="31">
        <v>684</v>
      </c>
      <c r="C159" s="31">
        <v>500</v>
      </c>
      <c r="D159" s="31">
        <v>134.80000000000001</v>
      </c>
    </row>
    <row r="160" spans="1:4" x14ac:dyDescent="0.2">
      <c r="A160" s="52">
        <v>42856</v>
      </c>
      <c r="B160" s="31">
        <v>684</v>
      </c>
      <c r="C160" s="31">
        <v>500</v>
      </c>
      <c r="D160" s="31">
        <v>134.80000000000001</v>
      </c>
    </row>
    <row r="161" spans="1:4" x14ac:dyDescent="0.2">
      <c r="A161" s="51">
        <v>369</v>
      </c>
      <c r="B161" s="31">
        <v>428</v>
      </c>
      <c r="C161" s="31">
        <v>500</v>
      </c>
      <c r="D161" s="31">
        <v>131</v>
      </c>
    </row>
    <row r="162" spans="1:4" x14ac:dyDescent="0.2">
      <c r="A162" s="52">
        <v>42401</v>
      </c>
      <c r="B162" s="31">
        <v>428</v>
      </c>
      <c r="C162" s="31">
        <v>500</v>
      </c>
      <c r="D162" s="31">
        <v>131</v>
      </c>
    </row>
    <row r="163" spans="1:4" x14ac:dyDescent="0.2">
      <c r="A163" s="51">
        <v>369.6</v>
      </c>
      <c r="B163" s="31">
        <v>676</v>
      </c>
      <c r="C163" s="31">
        <v>500</v>
      </c>
      <c r="D163" s="31">
        <v>130.39999999999998</v>
      </c>
    </row>
    <row r="164" spans="1:4" x14ac:dyDescent="0.2">
      <c r="A164" s="52">
        <v>42856</v>
      </c>
      <c r="B164" s="31">
        <v>676</v>
      </c>
      <c r="C164" s="31">
        <v>500</v>
      </c>
      <c r="D164" s="31">
        <v>130.39999999999998</v>
      </c>
    </row>
    <row r="165" spans="1:4" x14ac:dyDescent="0.2">
      <c r="A165" s="51">
        <v>374</v>
      </c>
      <c r="B165" s="31">
        <v>1874</v>
      </c>
      <c r="C165" s="31">
        <v>1500</v>
      </c>
      <c r="D165" s="31">
        <v>378</v>
      </c>
    </row>
    <row r="166" spans="1:4" x14ac:dyDescent="0.2">
      <c r="A166" s="52">
        <v>42401</v>
      </c>
      <c r="B166" s="31">
        <v>418</v>
      </c>
      <c r="C166" s="31">
        <v>500</v>
      </c>
      <c r="D166" s="31">
        <v>126</v>
      </c>
    </row>
    <row r="167" spans="1:4" x14ac:dyDescent="0.2">
      <c r="A167" s="52">
        <v>42856</v>
      </c>
      <c r="B167" s="31">
        <v>552</v>
      </c>
      <c r="C167" s="31">
        <v>500</v>
      </c>
      <c r="D167" s="31">
        <v>126</v>
      </c>
    </row>
    <row r="168" spans="1:4" x14ac:dyDescent="0.2">
      <c r="A168" s="52">
        <v>42887</v>
      </c>
      <c r="B168" s="31">
        <v>904</v>
      </c>
      <c r="C168" s="31">
        <v>500</v>
      </c>
      <c r="D168" s="31">
        <v>126</v>
      </c>
    </row>
    <row r="169" spans="1:4" x14ac:dyDescent="0.2">
      <c r="A169" s="51">
        <v>375</v>
      </c>
      <c r="B169" s="31">
        <v>3058</v>
      </c>
      <c r="C169" s="31">
        <v>2500</v>
      </c>
      <c r="D169" s="31">
        <v>625</v>
      </c>
    </row>
    <row r="170" spans="1:4" x14ac:dyDescent="0.2">
      <c r="A170" s="52">
        <v>42736</v>
      </c>
      <c r="B170" s="31">
        <v>344</v>
      </c>
      <c r="C170" s="31">
        <v>500</v>
      </c>
      <c r="D170" s="31">
        <v>125</v>
      </c>
    </row>
    <row r="171" spans="1:4" x14ac:dyDescent="0.2">
      <c r="A171" s="52">
        <v>42767</v>
      </c>
      <c r="B171" s="31">
        <v>776</v>
      </c>
      <c r="C171" s="31">
        <v>500</v>
      </c>
      <c r="D171" s="31">
        <v>125</v>
      </c>
    </row>
    <row r="172" spans="1:4" x14ac:dyDescent="0.2">
      <c r="A172" s="52">
        <v>42795</v>
      </c>
      <c r="B172" s="31">
        <v>964</v>
      </c>
      <c r="C172" s="31">
        <v>500</v>
      </c>
      <c r="D172" s="31">
        <v>125</v>
      </c>
    </row>
    <row r="173" spans="1:4" x14ac:dyDescent="0.2">
      <c r="A173" s="52">
        <v>42826</v>
      </c>
      <c r="B173" s="31">
        <v>974</v>
      </c>
      <c r="C173" s="31">
        <v>1000</v>
      </c>
      <c r="D173" s="31">
        <v>250</v>
      </c>
    </row>
    <row r="174" spans="1:4" x14ac:dyDescent="0.2">
      <c r="A174" s="51">
        <v>378.4</v>
      </c>
      <c r="B174" s="31">
        <v>298</v>
      </c>
      <c r="C174" s="31">
        <v>1000</v>
      </c>
      <c r="D174" s="31">
        <v>243.20000000000005</v>
      </c>
    </row>
    <row r="175" spans="1:4" x14ac:dyDescent="0.2">
      <c r="A175" s="52">
        <v>42856</v>
      </c>
      <c r="B175" s="31">
        <v>130</v>
      </c>
      <c r="C175" s="31">
        <v>500</v>
      </c>
      <c r="D175" s="31">
        <v>121.60000000000002</v>
      </c>
    </row>
    <row r="176" spans="1:4" x14ac:dyDescent="0.2">
      <c r="A176" s="52">
        <v>42887</v>
      </c>
      <c r="B176" s="31">
        <v>168</v>
      </c>
      <c r="C176" s="31">
        <v>500</v>
      </c>
      <c r="D176" s="31">
        <v>121.60000000000002</v>
      </c>
    </row>
    <row r="177" spans="1:4" x14ac:dyDescent="0.2">
      <c r="A177" s="51">
        <v>379</v>
      </c>
      <c r="B177" s="31">
        <v>4492</v>
      </c>
      <c r="C177" s="31">
        <v>4000</v>
      </c>
      <c r="D177" s="31">
        <v>968</v>
      </c>
    </row>
    <row r="178" spans="1:4" x14ac:dyDescent="0.2">
      <c r="A178" s="52">
        <v>42401</v>
      </c>
      <c r="B178" s="31">
        <v>1499</v>
      </c>
      <c r="C178" s="31">
        <v>1000</v>
      </c>
      <c r="D178" s="31">
        <v>242</v>
      </c>
    </row>
    <row r="179" spans="1:4" x14ac:dyDescent="0.2">
      <c r="A179" s="52">
        <v>42430</v>
      </c>
      <c r="B179" s="31">
        <v>942</v>
      </c>
      <c r="C179" s="31">
        <v>1000</v>
      </c>
      <c r="D179" s="31">
        <v>242</v>
      </c>
    </row>
    <row r="180" spans="1:4" x14ac:dyDescent="0.2">
      <c r="A180" s="52">
        <v>42461</v>
      </c>
      <c r="B180" s="31">
        <v>424</v>
      </c>
      <c r="C180" s="31">
        <v>500</v>
      </c>
      <c r="D180" s="31">
        <v>121</v>
      </c>
    </row>
    <row r="181" spans="1:4" x14ac:dyDescent="0.2">
      <c r="A181" s="52">
        <v>42491</v>
      </c>
      <c r="B181" s="31">
        <v>602</v>
      </c>
      <c r="C181" s="31">
        <v>500</v>
      </c>
      <c r="D181" s="31">
        <v>121</v>
      </c>
    </row>
    <row r="182" spans="1:4" x14ac:dyDescent="0.2">
      <c r="A182" s="52">
        <v>42675</v>
      </c>
      <c r="B182" s="31">
        <v>501</v>
      </c>
      <c r="C182" s="31">
        <v>500</v>
      </c>
      <c r="D182" s="31">
        <v>121</v>
      </c>
    </row>
    <row r="183" spans="1:4" x14ac:dyDescent="0.2">
      <c r="A183" s="52">
        <v>42705</v>
      </c>
      <c r="B183" s="31">
        <v>524</v>
      </c>
      <c r="C183" s="31">
        <v>500</v>
      </c>
      <c r="D183" s="31">
        <v>121</v>
      </c>
    </row>
    <row r="184" spans="1:4" x14ac:dyDescent="0.2">
      <c r="A184" s="51">
        <v>379.05</v>
      </c>
      <c r="B184" s="31">
        <v>1605</v>
      </c>
      <c r="C184" s="31">
        <v>1000</v>
      </c>
      <c r="D184" s="31">
        <v>241.89999999999998</v>
      </c>
    </row>
    <row r="185" spans="1:4" x14ac:dyDescent="0.2">
      <c r="A185" s="52">
        <v>42705</v>
      </c>
      <c r="B185" s="31">
        <v>615</v>
      </c>
      <c r="C185" s="31">
        <v>500</v>
      </c>
      <c r="D185" s="31">
        <v>120.94999999999999</v>
      </c>
    </row>
    <row r="186" spans="1:4" x14ac:dyDescent="0.2">
      <c r="A186" s="52">
        <v>42736</v>
      </c>
      <c r="B186" s="31">
        <v>990</v>
      </c>
      <c r="C186" s="31">
        <v>500</v>
      </c>
      <c r="D186" s="31">
        <v>120.94999999999999</v>
      </c>
    </row>
    <row r="187" spans="1:4" x14ac:dyDescent="0.2">
      <c r="A187" s="51">
        <v>382.8</v>
      </c>
      <c r="B187" s="31">
        <v>1240</v>
      </c>
      <c r="C187" s="31">
        <v>1000</v>
      </c>
      <c r="D187" s="31">
        <v>234.39999999999998</v>
      </c>
    </row>
    <row r="188" spans="1:4" x14ac:dyDescent="0.2">
      <c r="A188" s="52">
        <v>42856</v>
      </c>
      <c r="B188" s="31">
        <v>856</v>
      </c>
      <c r="C188" s="31">
        <v>500</v>
      </c>
      <c r="D188" s="31">
        <v>117.19999999999999</v>
      </c>
    </row>
    <row r="189" spans="1:4" x14ac:dyDescent="0.2">
      <c r="A189" s="52">
        <v>42887</v>
      </c>
      <c r="B189" s="31">
        <v>384</v>
      </c>
      <c r="C189" s="31">
        <v>500</v>
      </c>
      <c r="D189" s="31">
        <v>117.19999999999999</v>
      </c>
    </row>
    <row r="190" spans="1:4" x14ac:dyDescent="0.2">
      <c r="A190" s="51">
        <v>384</v>
      </c>
      <c r="B190" s="31">
        <v>1691</v>
      </c>
      <c r="C190" s="31">
        <v>1000</v>
      </c>
      <c r="D190" s="31">
        <v>232</v>
      </c>
    </row>
    <row r="191" spans="1:4" x14ac:dyDescent="0.2">
      <c r="A191" s="52">
        <v>42401</v>
      </c>
      <c r="B191" s="31">
        <v>722</v>
      </c>
      <c r="C191" s="31">
        <v>500</v>
      </c>
      <c r="D191" s="31">
        <v>116</v>
      </c>
    </row>
    <row r="192" spans="1:4" x14ac:dyDescent="0.2">
      <c r="A192" s="52">
        <v>42430</v>
      </c>
      <c r="B192" s="31">
        <v>969</v>
      </c>
      <c r="C192" s="31">
        <v>500</v>
      </c>
      <c r="D192" s="31">
        <v>116</v>
      </c>
    </row>
    <row r="193" spans="1:4" x14ac:dyDescent="0.2">
      <c r="A193" s="51">
        <v>385</v>
      </c>
      <c r="B193" s="31">
        <v>2894</v>
      </c>
      <c r="C193" s="31">
        <v>3000</v>
      </c>
      <c r="D193" s="31">
        <v>690</v>
      </c>
    </row>
    <row r="194" spans="1:4" x14ac:dyDescent="0.2">
      <c r="A194" s="52">
        <v>42401</v>
      </c>
      <c r="B194" s="31">
        <v>1016</v>
      </c>
      <c r="C194" s="31">
        <v>1000</v>
      </c>
      <c r="D194" s="31">
        <v>230</v>
      </c>
    </row>
    <row r="195" spans="1:4" x14ac:dyDescent="0.2">
      <c r="A195" s="52">
        <v>42430</v>
      </c>
      <c r="B195" s="31">
        <v>1147</v>
      </c>
      <c r="C195" s="31">
        <v>1000</v>
      </c>
      <c r="D195" s="31">
        <v>230</v>
      </c>
    </row>
    <row r="196" spans="1:4" x14ac:dyDescent="0.2">
      <c r="A196" s="52">
        <v>42461</v>
      </c>
      <c r="B196" s="31">
        <v>260</v>
      </c>
      <c r="C196" s="31">
        <v>500</v>
      </c>
      <c r="D196" s="31">
        <v>115</v>
      </c>
    </row>
    <row r="197" spans="1:4" x14ac:dyDescent="0.2">
      <c r="A197" s="52">
        <v>42491</v>
      </c>
      <c r="B197" s="31">
        <v>471</v>
      </c>
      <c r="C197" s="31">
        <v>500</v>
      </c>
      <c r="D197" s="31">
        <v>115</v>
      </c>
    </row>
    <row r="198" spans="1:4" x14ac:dyDescent="0.2">
      <c r="A198" s="51">
        <v>387.2</v>
      </c>
      <c r="B198" s="31">
        <v>1941</v>
      </c>
      <c r="C198" s="31">
        <v>1500</v>
      </c>
      <c r="D198" s="31">
        <v>338.40000000000003</v>
      </c>
    </row>
    <row r="199" spans="1:4" x14ac:dyDescent="0.2">
      <c r="A199" s="52">
        <v>42856</v>
      </c>
      <c r="B199" s="31">
        <v>973</v>
      </c>
      <c r="C199" s="31">
        <v>500</v>
      </c>
      <c r="D199" s="31">
        <v>112.80000000000001</v>
      </c>
    </row>
    <row r="200" spans="1:4" x14ac:dyDescent="0.2">
      <c r="A200" s="52">
        <v>42887</v>
      </c>
      <c r="B200" s="31">
        <v>968</v>
      </c>
      <c r="C200" s="31">
        <v>1000</v>
      </c>
      <c r="D200" s="31">
        <v>225.60000000000002</v>
      </c>
    </row>
    <row r="201" spans="1:4" x14ac:dyDescent="0.2">
      <c r="A201" s="51">
        <v>389</v>
      </c>
      <c r="B201" s="31">
        <v>3752</v>
      </c>
      <c r="C201" s="31">
        <v>3500</v>
      </c>
      <c r="D201" s="31">
        <v>777</v>
      </c>
    </row>
    <row r="202" spans="1:4" x14ac:dyDescent="0.2">
      <c r="A202" s="52">
        <v>42401</v>
      </c>
      <c r="B202" s="31">
        <v>269</v>
      </c>
      <c r="C202" s="31">
        <v>1000</v>
      </c>
      <c r="D202" s="31">
        <v>222</v>
      </c>
    </row>
    <row r="203" spans="1:4" x14ac:dyDescent="0.2">
      <c r="A203" s="52">
        <v>42430</v>
      </c>
      <c r="B203" s="31">
        <v>1169</v>
      </c>
      <c r="C203" s="31">
        <v>1000</v>
      </c>
      <c r="D203" s="31">
        <v>222</v>
      </c>
    </row>
    <row r="204" spans="1:4" x14ac:dyDescent="0.2">
      <c r="A204" s="52">
        <v>42461</v>
      </c>
      <c r="B204" s="31">
        <v>637</v>
      </c>
      <c r="C204" s="31">
        <v>500</v>
      </c>
      <c r="D204" s="31">
        <v>111</v>
      </c>
    </row>
    <row r="205" spans="1:4" x14ac:dyDescent="0.2">
      <c r="A205" s="52">
        <v>42491</v>
      </c>
      <c r="B205" s="31">
        <v>762</v>
      </c>
      <c r="C205" s="31">
        <v>500</v>
      </c>
      <c r="D205" s="31">
        <v>111</v>
      </c>
    </row>
    <row r="206" spans="1:4" x14ac:dyDescent="0.2">
      <c r="A206" s="52">
        <v>42675</v>
      </c>
      <c r="B206" s="31">
        <v>915</v>
      </c>
      <c r="C206" s="31">
        <v>500</v>
      </c>
      <c r="D206" s="31">
        <v>111</v>
      </c>
    </row>
    <row r="207" spans="1:4" x14ac:dyDescent="0.2">
      <c r="A207" s="51">
        <v>390</v>
      </c>
      <c r="B207" s="31">
        <v>91</v>
      </c>
      <c r="C207" s="31">
        <v>500</v>
      </c>
      <c r="D207" s="31">
        <v>110</v>
      </c>
    </row>
    <row r="208" spans="1:4" x14ac:dyDescent="0.2">
      <c r="A208" s="52">
        <v>42826</v>
      </c>
      <c r="B208" s="31">
        <v>91</v>
      </c>
      <c r="C208" s="31">
        <v>500</v>
      </c>
      <c r="D208" s="31">
        <v>110</v>
      </c>
    </row>
    <row r="209" spans="1:4" x14ac:dyDescent="0.2">
      <c r="A209" s="51">
        <v>391</v>
      </c>
      <c r="B209" s="31">
        <v>569</v>
      </c>
      <c r="C209" s="31">
        <v>500</v>
      </c>
      <c r="D209" s="31">
        <v>109</v>
      </c>
    </row>
    <row r="210" spans="1:4" x14ac:dyDescent="0.2">
      <c r="A210" s="52">
        <v>42401</v>
      </c>
      <c r="B210" s="31">
        <v>569</v>
      </c>
      <c r="C210" s="31">
        <v>500</v>
      </c>
      <c r="D210" s="31">
        <v>109</v>
      </c>
    </row>
    <row r="211" spans="1:4" x14ac:dyDescent="0.2">
      <c r="A211" s="51">
        <v>391.6</v>
      </c>
      <c r="B211" s="31">
        <v>1484</v>
      </c>
      <c r="C211" s="31">
        <v>1000</v>
      </c>
      <c r="D211" s="31">
        <v>216.79999999999995</v>
      </c>
    </row>
    <row r="212" spans="1:4" x14ac:dyDescent="0.2">
      <c r="A212" s="52">
        <v>42856</v>
      </c>
      <c r="B212" s="31">
        <v>614</v>
      </c>
      <c r="C212" s="31">
        <v>500</v>
      </c>
      <c r="D212" s="31">
        <v>108.39999999999998</v>
      </c>
    </row>
    <row r="213" spans="1:4" x14ac:dyDescent="0.2">
      <c r="A213" s="52">
        <v>42887</v>
      </c>
      <c r="B213" s="31">
        <v>870</v>
      </c>
      <c r="C213" s="31">
        <v>500</v>
      </c>
      <c r="D213" s="31">
        <v>108.39999999999998</v>
      </c>
    </row>
    <row r="214" spans="1:4" x14ac:dyDescent="0.2">
      <c r="A214" s="51">
        <v>392</v>
      </c>
      <c r="B214" s="31">
        <v>736</v>
      </c>
      <c r="C214" s="31">
        <v>500</v>
      </c>
      <c r="D214" s="31">
        <v>108</v>
      </c>
    </row>
    <row r="215" spans="1:4" x14ac:dyDescent="0.2">
      <c r="A215" s="52">
        <v>42401</v>
      </c>
      <c r="B215" s="31">
        <v>736</v>
      </c>
      <c r="C215" s="31">
        <v>500</v>
      </c>
      <c r="D215" s="31">
        <v>108</v>
      </c>
    </row>
    <row r="216" spans="1:4" x14ac:dyDescent="0.2">
      <c r="A216" s="51">
        <v>395</v>
      </c>
      <c r="B216" s="31">
        <v>975</v>
      </c>
      <c r="C216" s="31">
        <v>500</v>
      </c>
      <c r="D216" s="31">
        <v>105</v>
      </c>
    </row>
    <row r="217" spans="1:4" x14ac:dyDescent="0.2">
      <c r="A217" s="52">
        <v>42461</v>
      </c>
      <c r="B217" s="31">
        <v>975</v>
      </c>
      <c r="C217" s="31">
        <v>500</v>
      </c>
      <c r="D217" s="31">
        <v>105</v>
      </c>
    </row>
    <row r="218" spans="1:4" x14ac:dyDescent="0.2">
      <c r="A218" s="51">
        <v>396</v>
      </c>
      <c r="B218" s="31">
        <v>770</v>
      </c>
      <c r="C218" s="31">
        <v>1000</v>
      </c>
      <c r="D218" s="31">
        <v>208</v>
      </c>
    </row>
    <row r="219" spans="1:4" x14ac:dyDescent="0.2">
      <c r="A219" s="52">
        <v>42856</v>
      </c>
      <c r="B219" s="31">
        <v>402</v>
      </c>
      <c r="C219" s="31">
        <v>500</v>
      </c>
      <c r="D219" s="31">
        <v>104</v>
      </c>
    </row>
    <row r="220" spans="1:4" x14ac:dyDescent="0.2">
      <c r="A220" s="52">
        <v>42887</v>
      </c>
      <c r="B220" s="31">
        <v>368</v>
      </c>
      <c r="C220" s="31">
        <v>500</v>
      </c>
      <c r="D220" s="31">
        <v>104</v>
      </c>
    </row>
    <row r="221" spans="1:4" x14ac:dyDescent="0.2">
      <c r="A221" s="51">
        <v>397</v>
      </c>
      <c r="B221" s="31">
        <v>1218</v>
      </c>
      <c r="C221" s="31">
        <v>1000</v>
      </c>
      <c r="D221" s="31">
        <v>206</v>
      </c>
    </row>
    <row r="222" spans="1:4" x14ac:dyDescent="0.2">
      <c r="A222" s="52">
        <v>42461</v>
      </c>
      <c r="B222" s="31">
        <v>648</v>
      </c>
      <c r="C222" s="31">
        <v>500</v>
      </c>
      <c r="D222" s="31">
        <v>103</v>
      </c>
    </row>
    <row r="223" spans="1:4" x14ac:dyDescent="0.2">
      <c r="A223" s="52">
        <v>42491</v>
      </c>
      <c r="B223" s="31">
        <v>570</v>
      </c>
      <c r="C223" s="31">
        <v>500</v>
      </c>
      <c r="D223" s="31">
        <v>103</v>
      </c>
    </row>
    <row r="224" spans="1:4" x14ac:dyDescent="0.2">
      <c r="A224" s="51">
        <v>398</v>
      </c>
      <c r="B224" s="31">
        <v>1168</v>
      </c>
      <c r="C224" s="31">
        <v>1000</v>
      </c>
      <c r="D224" s="31">
        <v>204</v>
      </c>
    </row>
    <row r="225" spans="1:4" x14ac:dyDescent="0.2">
      <c r="A225" s="52">
        <v>42401</v>
      </c>
      <c r="B225" s="31">
        <v>588</v>
      </c>
      <c r="C225" s="31">
        <v>500</v>
      </c>
      <c r="D225" s="31">
        <v>102</v>
      </c>
    </row>
    <row r="226" spans="1:4" x14ac:dyDescent="0.2">
      <c r="A226" s="52">
        <v>42430</v>
      </c>
      <c r="B226" s="31">
        <v>580</v>
      </c>
      <c r="C226" s="31">
        <v>500</v>
      </c>
      <c r="D226" s="31">
        <v>102</v>
      </c>
    </row>
    <row r="227" spans="1:4" x14ac:dyDescent="0.2">
      <c r="A227" s="51">
        <v>400</v>
      </c>
      <c r="B227" s="31">
        <v>3490</v>
      </c>
      <c r="C227" s="31">
        <v>4500</v>
      </c>
      <c r="D227" s="31">
        <v>900</v>
      </c>
    </row>
    <row r="228" spans="1:4" x14ac:dyDescent="0.2">
      <c r="A228" s="52">
        <v>42705</v>
      </c>
      <c r="B228" s="31">
        <v>587</v>
      </c>
      <c r="C228" s="31">
        <v>500</v>
      </c>
      <c r="D228" s="31">
        <v>100</v>
      </c>
    </row>
    <row r="229" spans="1:4" x14ac:dyDescent="0.2">
      <c r="A229" s="52">
        <v>42736</v>
      </c>
      <c r="B229" s="31">
        <v>154</v>
      </c>
      <c r="C229" s="31">
        <v>1000</v>
      </c>
      <c r="D229" s="31">
        <v>200</v>
      </c>
    </row>
    <row r="230" spans="1:4" x14ac:dyDescent="0.2">
      <c r="A230" s="52">
        <v>42767</v>
      </c>
      <c r="B230" s="31">
        <v>962</v>
      </c>
      <c r="C230" s="31">
        <v>1000</v>
      </c>
      <c r="D230" s="31">
        <v>200</v>
      </c>
    </row>
    <row r="231" spans="1:4" x14ac:dyDescent="0.2">
      <c r="A231" s="52">
        <v>42795</v>
      </c>
      <c r="B231" s="31">
        <v>1516</v>
      </c>
      <c r="C231" s="31">
        <v>1000</v>
      </c>
      <c r="D231" s="31">
        <v>200</v>
      </c>
    </row>
    <row r="232" spans="1:4" x14ac:dyDescent="0.2">
      <c r="A232" s="52">
        <v>42826</v>
      </c>
      <c r="B232" s="31">
        <v>271</v>
      </c>
      <c r="C232" s="31">
        <v>1000</v>
      </c>
      <c r="D232" s="31">
        <v>200</v>
      </c>
    </row>
    <row r="233" spans="1:4" x14ac:dyDescent="0.2">
      <c r="A233" s="51">
        <v>400.4</v>
      </c>
      <c r="B233" s="31">
        <v>1688</v>
      </c>
      <c r="C233" s="31">
        <v>1000</v>
      </c>
      <c r="D233" s="31">
        <v>199.20000000000005</v>
      </c>
    </row>
    <row r="234" spans="1:4" x14ac:dyDescent="0.2">
      <c r="A234" s="52">
        <v>42856</v>
      </c>
      <c r="B234" s="31">
        <v>963</v>
      </c>
      <c r="C234" s="31">
        <v>500</v>
      </c>
      <c r="D234" s="31">
        <v>99.600000000000023</v>
      </c>
    </row>
    <row r="235" spans="1:4" x14ac:dyDescent="0.2">
      <c r="A235" s="52">
        <v>42887</v>
      </c>
      <c r="B235" s="31">
        <v>725</v>
      </c>
      <c r="C235" s="31">
        <v>500</v>
      </c>
      <c r="D235" s="31">
        <v>99.600000000000023</v>
      </c>
    </row>
    <row r="236" spans="1:4" x14ac:dyDescent="0.2">
      <c r="A236" s="51">
        <v>404.8</v>
      </c>
      <c r="B236" s="31">
        <v>738</v>
      </c>
      <c r="C236" s="31">
        <v>1500</v>
      </c>
      <c r="D236" s="31">
        <v>285.59999999999997</v>
      </c>
    </row>
    <row r="237" spans="1:4" x14ac:dyDescent="0.2">
      <c r="A237" s="52">
        <v>42856</v>
      </c>
      <c r="B237" s="31">
        <v>121</v>
      </c>
      <c r="C237" s="31">
        <v>500</v>
      </c>
      <c r="D237" s="31">
        <v>95.199999999999989</v>
      </c>
    </row>
    <row r="238" spans="1:4" x14ac:dyDescent="0.2">
      <c r="A238" s="52">
        <v>42887</v>
      </c>
      <c r="B238" s="31">
        <v>617</v>
      </c>
      <c r="C238" s="31">
        <v>1000</v>
      </c>
      <c r="D238" s="31">
        <v>190.39999999999998</v>
      </c>
    </row>
    <row r="239" spans="1:4" x14ac:dyDescent="0.2">
      <c r="A239" s="51">
        <v>405</v>
      </c>
      <c r="B239" s="31">
        <v>932</v>
      </c>
      <c r="C239" s="31">
        <v>500</v>
      </c>
      <c r="D239" s="31">
        <v>95</v>
      </c>
    </row>
    <row r="240" spans="1:4" x14ac:dyDescent="0.2">
      <c r="A240" s="52">
        <v>42826</v>
      </c>
      <c r="B240" s="31">
        <v>932</v>
      </c>
      <c r="C240" s="31">
        <v>500</v>
      </c>
      <c r="D240" s="31">
        <v>95</v>
      </c>
    </row>
    <row r="241" spans="1:4" x14ac:dyDescent="0.2">
      <c r="A241" s="51">
        <v>410</v>
      </c>
      <c r="B241" s="31">
        <v>691</v>
      </c>
      <c r="C241" s="31">
        <v>500</v>
      </c>
      <c r="D241" s="31">
        <v>90</v>
      </c>
    </row>
    <row r="242" spans="1:4" x14ac:dyDescent="0.2">
      <c r="A242" s="52">
        <v>42826</v>
      </c>
      <c r="B242" s="31">
        <v>691</v>
      </c>
      <c r="C242" s="31">
        <v>500</v>
      </c>
      <c r="D242" s="31">
        <v>90</v>
      </c>
    </row>
    <row r="243" spans="1:4" x14ac:dyDescent="0.2">
      <c r="A243" s="51">
        <v>415</v>
      </c>
      <c r="B243" s="31">
        <v>493</v>
      </c>
      <c r="C243" s="31">
        <v>1000</v>
      </c>
      <c r="D243" s="31">
        <v>170</v>
      </c>
    </row>
    <row r="244" spans="1:4" x14ac:dyDescent="0.2">
      <c r="A244" s="52">
        <v>42795</v>
      </c>
      <c r="B244" s="31">
        <v>419</v>
      </c>
      <c r="C244" s="31">
        <v>500</v>
      </c>
      <c r="D244" s="31">
        <v>85</v>
      </c>
    </row>
    <row r="245" spans="1:4" x14ac:dyDescent="0.2">
      <c r="A245" s="52">
        <v>42826</v>
      </c>
      <c r="B245" s="31">
        <v>74</v>
      </c>
      <c r="C245" s="31">
        <v>500</v>
      </c>
      <c r="D245" s="31">
        <v>85</v>
      </c>
    </row>
    <row r="246" spans="1:4" x14ac:dyDescent="0.2">
      <c r="A246" s="51">
        <v>418</v>
      </c>
      <c r="B246" s="31">
        <v>156</v>
      </c>
      <c r="C246" s="31">
        <v>500</v>
      </c>
      <c r="D246" s="31">
        <v>82</v>
      </c>
    </row>
    <row r="247" spans="1:4" x14ac:dyDescent="0.2">
      <c r="A247" s="52">
        <v>42856</v>
      </c>
      <c r="B247" s="31">
        <v>156</v>
      </c>
      <c r="C247" s="31">
        <v>500</v>
      </c>
      <c r="D247" s="31">
        <v>82</v>
      </c>
    </row>
    <row r="248" spans="1:4" x14ac:dyDescent="0.2">
      <c r="A248" s="51">
        <v>425</v>
      </c>
      <c r="B248" s="31">
        <v>1833</v>
      </c>
      <c r="C248" s="31">
        <v>2000</v>
      </c>
      <c r="D248" s="31">
        <v>300</v>
      </c>
    </row>
    <row r="249" spans="1:4" x14ac:dyDescent="0.2">
      <c r="A249" s="52">
        <v>42705</v>
      </c>
      <c r="B249" s="31">
        <v>29</v>
      </c>
      <c r="C249" s="31">
        <v>500</v>
      </c>
      <c r="D249" s="31">
        <v>75</v>
      </c>
    </row>
    <row r="250" spans="1:4" x14ac:dyDescent="0.2">
      <c r="A250" s="52">
        <v>42767</v>
      </c>
      <c r="B250" s="31">
        <v>844</v>
      </c>
      <c r="C250" s="31">
        <v>500</v>
      </c>
      <c r="D250" s="31">
        <v>75</v>
      </c>
    </row>
    <row r="251" spans="1:4" x14ac:dyDescent="0.2">
      <c r="A251" s="52">
        <v>42795</v>
      </c>
      <c r="B251" s="31">
        <v>704</v>
      </c>
      <c r="C251" s="31">
        <v>500</v>
      </c>
      <c r="D251" s="31">
        <v>75</v>
      </c>
    </row>
    <row r="252" spans="1:4" x14ac:dyDescent="0.2">
      <c r="A252" s="52">
        <v>42826</v>
      </c>
      <c r="B252" s="31">
        <v>256</v>
      </c>
      <c r="C252" s="31">
        <v>500</v>
      </c>
      <c r="D252" s="31">
        <v>75</v>
      </c>
    </row>
    <row r="253" spans="1:4" x14ac:dyDescent="0.2">
      <c r="A253" s="51">
        <v>430</v>
      </c>
      <c r="B253" s="31">
        <v>63</v>
      </c>
      <c r="C253" s="31">
        <v>500</v>
      </c>
      <c r="D253" s="31">
        <v>70</v>
      </c>
    </row>
    <row r="254" spans="1:4" x14ac:dyDescent="0.2">
      <c r="A254" s="52">
        <v>42826</v>
      </c>
      <c r="B254" s="31">
        <v>63</v>
      </c>
      <c r="C254" s="31">
        <v>500</v>
      </c>
      <c r="D254" s="31">
        <v>70</v>
      </c>
    </row>
    <row r="255" spans="1:4" x14ac:dyDescent="0.2">
      <c r="A255" s="51">
        <v>435</v>
      </c>
      <c r="B255" s="31">
        <v>837</v>
      </c>
      <c r="C255" s="31">
        <v>500</v>
      </c>
      <c r="D255" s="31">
        <v>65</v>
      </c>
    </row>
    <row r="256" spans="1:4" x14ac:dyDescent="0.2">
      <c r="A256" s="52">
        <v>42826</v>
      </c>
      <c r="B256" s="31">
        <v>837</v>
      </c>
      <c r="C256" s="31">
        <v>500</v>
      </c>
      <c r="D256" s="31">
        <v>65</v>
      </c>
    </row>
    <row r="257" spans="1:4" x14ac:dyDescent="0.2">
      <c r="A257" s="51">
        <v>440</v>
      </c>
      <c r="B257" s="31">
        <v>1641</v>
      </c>
      <c r="C257" s="31">
        <v>2000</v>
      </c>
      <c r="D257" s="31">
        <v>240</v>
      </c>
    </row>
    <row r="258" spans="1:4" x14ac:dyDescent="0.2">
      <c r="A258" s="52">
        <v>42856</v>
      </c>
      <c r="B258" s="31">
        <v>373</v>
      </c>
      <c r="C258" s="31">
        <v>500</v>
      </c>
      <c r="D258" s="31">
        <v>60</v>
      </c>
    </row>
    <row r="259" spans="1:4" x14ac:dyDescent="0.2">
      <c r="A259" s="52">
        <v>42887</v>
      </c>
      <c r="B259" s="31">
        <v>1268</v>
      </c>
      <c r="C259" s="31">
        <v>1500</v>
      </c>
      <c r="D259" s="31">
        <v>180</v>
      </c>
    </row>
    <row r="260" spans="1:4" x14ac:dyDescent="0.2">
      <c r="A260" s="51">
        <v>450</v>
      </c>
      <c r="B260" s="31">
        <v>2737</v>
      </c>
      <c r="C260" s="31">
        <v>2500</v>
      </c>
      <c r="D260" s="31">
        <v>250</v>
      </c>
    </row>
    <row r="261" spans="1:4" x14ac:dyDescent="0.2">
      <c r="A261" s="52">
        <v>42705</v>
      </c>
      <c r="B261" s="31">
        <v>724</v>
      </c>
      <c r="C261" s="31">
        <v>500</v>
      </c>
      <c r="D261" s="31">
        <v>50</v>
      </c>
    </row>
    <row r="262" spans="1:4" x14ac:dyDescent="0.2">
      <c r="A262" s="52">
        <v>42736</v>
      </c>
      <c r="B262" s="31">
        <v>861</v>
      </c>
      <c r="C262" s="31">
        <v>500</v>
      </c>
      <c r="D262" s="31">
        <v>50</v>
      </c>
    </row>
    <row r="263" spans="1:4" x14ac:dyDescent="0.2">
      <c r="A263" s="52">
        <v>42795</v>
      </c>
      <c r="B263" s="31">
        <v>61</v>
      </c>
      <c r="C263" s="31">
        <v>500</v>
      </c>
      <c r="D263" s="31">
        <v>50</v>
      </c>
    </row>
    <row r="264" spans="1:4" x14ac:dyDescent="0.2">
      <c r="A264" s="52">
        <v>42826</v>
      </c>
      <c r="B264" s="31">
        <v>1091</v>
      </c>
      <c r="C264" s="31">
        <v>1000</v>
      </c>
      <c r="D264" s="31">
        <v>100</v>
      </c>
    </row>
    <row r="265" spans="1:4" x14ac:dyDescent="0.2">
      <c r="A265" s="51">
        <v>460</v>
      </c>
      <c r="B265" s="31">
        <v>362</v>
      </c>
      <c r="C265" s="31">
        <v>500</v>
      </c>
      <c r="D265" s="31">
        <v>40</v>
      </c>
    </row>
    <row r="266" spans="1:4" x14ac:dyDescent="0.2">
      <c r="A266" s="52">
        <v>42826</v>
      </c>
      <c r="B266" s="31">
        <v>362</v>
      </c>
      <c r="C266" s="31">
        <v>500</v>
      </c>
      <c r="D266" s="31">
        <v>40</v>
      </c>
    </row>
    <row r="267" spans="1:4" x14ac:dyDescent="0.2">
      <c r="A267" s="51">
        <v>475</v>
      </c>
      <c r="B267" s="31">
        <v>190</v>
      </c>
      <c r="C267" s="31">
        <v>500</v>
      </c>
      <c r="D267" s="31">
        <v>25</v>
      </c>
    </row>
    <row r="268" spans="1:4" x14ac:dyDescent="0.2">
      <c r="A268" s="52">
        <v>42826</v>
      </c>
      <c r="B268" s="31">
        <v>190</v>
      </c>
      <c r="C268" s="31">
        <v>500</v>
      </c>
      <c r="D268" s="31">
        <v>25</v>
      </c>
    </row>
    <row r="269" spans="1:4" x14ac:dyDescent="0.2">
      <c r="A269" s="51">
        <v>479</v>
      </c>
      <c r="B269" s="31">
        <v>2569</v>
      </c>
      <c r="C269" s="31">
        <v>2000</v>
      </c>
      <c r="D269" s="31">
        <v>84</v>
      </c>
    </row>
    <row r="270" spans="1:4" x14ac:dyDescent="0.2">
      <c r="A270" s="52">
        <v>42644</v>
      </c>
      <c r="B270" s="31">
        <v>16</v>
      </c>
      <c r="C270" s="31">
        <v>500</v>
      </c>
      <c r="D270" s="31">
        <v>21</v>
      </c>
    </row>
    <row r="271" spans="1:4" x14ac:dyDescent="0.2">
      <c r="A271" s="52">
        <v>42675</v>
      </c>
      <c r="B271" s="31">
        <v>890</v>
      </c>
      <c r="C271" s="31">
        <v>500</v>
      </c>
      <c r="D271" s="31">
        <v>21</v>
      </c>
    </row>
    <row r="272" spans="1:4" x14ac:dyDescent="0.2">
      <c r="A272" s="52">
        <v>42705</v>
      </c>
      <c r="B272" s="31">
        <v>759</v>
      </c>
      <c r="C272" s="31">
        <v>500</v>
      </c>
      <c r="D272" s="31">
        <v>21</v>
      </c>
    </row>
    <row r="273" spans="1:4" x14ac:dyDescent="0.2">
      <c r="A273" s="52">
        <v>42736</v>
      </c>
      <c r="B273" s="31">
        <v>904</v>
      </c>
      <c r="C273" s="31">
        <v>500</v>
      </c>
      <c r="D273" s="31">
        <v>21</v>
      </c>
    </row>
    <row r="274" spans="1:4" x14ac:dyDescent="0.2">
      <c r="A274" s="51">
        <v>498</v>
      </c>
      <c r="B274" s="31">
        <v>7285</v>
      </c>
      <c r="C274" s="31">
        <v>8000</v>
      </c>
      <c r="D274" s="31">
        <v>32</v>
      </c>
    </row>
    <row r="275" spans="1:4" x14ac:dyDescent="0.2">
      <c r="A275" s="52">
        <v>42401</v>
      </c>
      <c r="B275" s="31">
        <v>583</v>
      </c>
      <c r="C275" s="31">
        <v>1000</v>
      </c>
      <c r="D275" s="31">
        <v>4</v>
      </c>
    </row>
    <row r="276" spans="1:4" x14ac:dyDescent="0.2">
      <c r="A276" s="52">
        <v>42430</v>
      </c>
      <c r="B276" s="31">
        <v>1579</v>
      </c>
      <c r="C276" s="31">
        <v>1000</v>
      </c>
      <c r="D276" s="31">
        <v>4</v>
      </c>
    </row>
    <row r="277" spans="1:4" x14ac:dyDescent="0.2">
      <c r="A277" s="52">
        <v>42461</v>
      </c>
      <c r="B277" s="31">
        <v>409</v>
      </c>
      <c r="C277" s="31">
        <v>500</v>
      </c>
      <c r="D277" s="31">
        <v>2</v>
      </c>
    </row>
    <row r="278" spans="1:4" x14ac:dyDescent="0.2">
      <c r="A278" s="52">
        <v>42491</v>
      </c>
      <c r="B278" s="31">
        <v>791</v>
      </c>
      <c r="C278" s="31">
        <v>1000</v>
      </c>
      <c r="D278" s="31">
        <v>4</v>
      </c>
    </row>
    <row r="279" spans="1:4" x14ac:dyDescent="0.2">
      <c r="A279" s="52">
        <v>42522</v>
      </c>
      <c r="B279" s="31">
        <v>848</v>
      </c>
      <c r="C279" s="31">
        <v>500</v>
      </c>
      <c r="D279" s="31">
        <v>2</v>
      </c>
    </row>
    <row r="280" spans="1:4" x14ac:dyDescent="0.2">
      <c r="A280" s="52">
        <v>42552</v>
      </c>
      <c r="B280" s="31">
        <v>451</v>
      </c>
      <c r="C280" s="31">
        <v>500</v>
      </c>
      <c r="D280" s="31">
        <v>2</v>
      </c>
    </row>
    <row r="281" spans="1:4" x14ac:dyDescent="0.2">
      <c r="A281" s="52">
        <v>42583</v>
      </c>
      <c r="B281" s="31">
        <v>945</v>
      </c>
      <c r="C281" s="31">
        <v>500</v>
      </c>
      <c r="D281" s="31">
        <v>2</v>
      </c>
    </row>
    <row r="282" spans="1:4" x14ac:dyDescent="0.2">
      <c r="A282" s="52">
        <v>42614</v>
      </c>
      <c r="B282" s="31">
        <v>423</v>
      </c>
      <c r="C282" s="31">
        <v>500</v>
      </c>
      <c r="D282" s="31">
        <v>2</v>
      </c>
    </row>
    <row r="283" spans="1:4" x14ac:dyDescent="0.2">
      <c r="A283" s="52">
        <v>42644</v>
      </c>
      <c r="B283" s="31">
        <v>556</v>
      </c>
      <c r="C283" s="31">
        <v>1000</v>
      </c>
      <c r="D283" s="31">
        <v>4</v>
      </c>
    </row>
    <row r="284" spans="1:4" x14ac:dyDescent="0.2">
      <c r="A284" s="52">
        <v>42675</v>
      </c>
      <c r="B284" s="31">
        <v>218</v>
      </c>
      <c r="C284" s="31">
        <v>500</v>
      </c>
      <c r="D284" s="31">
        <v>2</v>
      </c>
    </row>
    <row r="285" spans="1:4" x14ac:dyDescent="0.2">
      <c r="A285" s="52">
        <v>42705</v>
      </c>
      <c r="B285" s="31">
        <v>138</v>
      </c>
      <c r="C285" s="31">
        <v>500</v>
      </c>
      <c r="D285" s="31">
        <v>2</v>
      </c>
    </row>
    <row r="286" spans="1:4" x14ac:dyDescent="0.2">
      <c r="A286" s="52">
        <v>42736</v>
      </c>
      <c r="B286" s="31">
        <v>344</v>
      </c>
      <c r="C286" s="31">
        <v>500</v>
      </c>
      <c r="D286" s="31">
        <v>2</v>
      </c>
    </row>
    <row r="287" spans="1:4" x14ac:dyDescent="0.2">
      <c r="A287" s="51">
        <v>500</v>
      </c>
      <c r="B287" s="31">
        <v>4321</v>
      </c>
      <c r="C287" s="31">
        <v>4000</v>
      </c>
      <c r="D287" s="31">
        <v>0</v>
      </c>
    </row>
    <row r="288" spans="1:4" x14ac:dyDescent="0.2">
      <c r="A288" s="52">
        <v>42491</v>
      </c>
      <c r="B288" s="31">
        <v>894</v>
      </c>
      <c r="C288" s="31">
        <v>500</v>
      </c>
      <c r="D288" s="31">
        <v>0</v>
      </c>
    </row>
    <row r="289" spans="1:4" x14ac:dyDescent="0.2">
      <c r="A289" s="52">
        <v>42705</v>
      </c>
      <c r="B289" s="31">
        <v>574</v>
      </c>
      <c r="C289" s="31">
        <v>500</v>
      </c>
      <c r="D289" s="31">
        <v>0</v>
      </c>
    </row>
    <row r="290" spans="1:4" x14ac:dyDescent="0.2">
      <c r="A290" s="52">
        <v>42736</v>
      </c>
      <c r="B290" s="31">
        <v>743</v>
      </c>
      <c r="C290" s="31">
        <v>500</v>
      </c>
      <c r="D290" s="31">
        <v>0</v>
      </c>
    </row>
    <row r="291" spans="1:4" x14ac:dyDescent="0.2">
      <c r="A291" s="52">
        <v>42767</v>
      </c>
      <c r="B291" s="31">
        <v>212</v>
      </c>
      <c r="C291" s="31">
        <v>500</v>
      </c>
      <c r="D291" s="31">
        <v>0</v>
      </c>
    </row>
    <row r="292" spans="1:4" x14ac:dyDescent="0.2">
      <c r="A292" s="52">
        <v>42795</v>
      </c>
      <c r="B292" s="31">
        <v>465</v>
      </c>
      <c r="C292" s="31">
        <v>500</v>
      </c>
      <c r="D292" s="31">
        <v>0</v>
      </c>
    </row>
    <row r="293" spans="1:4" x14ac:dyDescent="0.2">
      <c r="A293" s="52">
        <v>42826</v>
      </c>
      <c r="B293" s="31">
        <v>1240</v>
      </c>
      <c r="C293" s="31">
        <v>1000</v>
      </c>
      <c r="D293" s="31">
        <v>0</v>
      </c>
    </row>
    <row r="294" spans="1:4" x14ac:dyDescent="0.2">
      <c r="A294" s="52">
        <v>42856</v>
      </c>
      <c r="B294" s="31">
        <v>193</v>
      </c>
      <c r="C294" s="31">
        <v>500</v>
      </c>
      <c r="D294" s="31">
        <v>0</v>
      </c>
    </row>
    <row r="295" spans="1:4" x14ac:dyDescent="0.2">
      <c r="A295" s="51">
        <v>542.5</v>
      </c>
      <c r="B295" s="31">
        <v>453</v>
      </c>
      <c r="C295" s="31">
        <v>1000</v>
      </c>
      <c r="D295" s="31">
        <v>457.5</v>
      </c>
    </row>
    <row r="296" spans="1:4" x14ac:dyDescent="0.2">
      <c r="A296" s="52">
        <v>42675</v>
      </c>
      <c r="B296" s="31">
        <v>453</v>
      </c>
      <c r="C296" s="31">
        <v>1000</v>
      </c>
      <c r="D296" s="31">
        <v>457.5</v>
      </c>
    </row>
    <row r="297" spans="1:4" x14ac:dyDescent="0.2">
      <c r="A297" s="51">
        <v>581.25</v>
      </c>
      <c r="B297" s="31">
        <v>2824</v>
      </c>
      <c r="C297" s="31">
        <v>4000</v>
      </c>
      <c r="D297" s="31">
        <v>1675</v>
      </c>
    </row>
    <row r="298" spans="1:4" x14ac:dyDescent="0.2">
      <c r="A298" s="52">
        <v>42644</v>
      </c>
      <c r="B298" s="31">
        <v>835</v>
      </c>
      <c r="C298" s="31">
        <v>1000</v>
      </c>
      <c r="D298" s="31">
        <v>418.75</v>
      </c>
    </row>
    <row r="299" spans="1:4" x14ac:dyDescent="0.2">
      <c r="A299" s="52">
        <v>42675</v>
      </c>
      <c r="B299" s="31">
        <v>275</v>
      </c>
      <c r="C299" s="31">
        <v>1000</v>
      </c>
      <c r="D299" s="31">
        <v>418.75</v>
      </c>
    </row>
    <row r="300" spans="1:4" x14ac:dyDescent="0.2">
      <c r="A300" s="52">
        <v>42705</v>
      </c>
      <c r="B300" s="31">
        <v>873</v>
      </c>
      <c r="C300" s="31">
        <v>1000</v>
      </c>
      <c r="D300" s="31">
        <v>418.75</v>
      </c>
    </row>
    <row r="301" spans="1:4" x14ac:dyDescent="0.2">
      <c r="A301" s="52">
        <v>42736</v>
      </c>
      <c r="B301" s="31">
        <v>841</v>
      </c>
      <c r="C301" s="31">
        <v>1000</v>
      </c>
      <c r="D301" s="31">
        <v>418.75</v>
      </c>
    </row>
    <row r="302" spans="1:4" x14ac:dyDescent="0.2">
      <c r="A302" s="51">
        <v>620</v>
      </c>
      <c r="B302" s="31">
        <v>1753</v>
      </c>
      <c r="C302" s="31">
        <v>5000</v>
      </c>
      <c r="D302" s="31">
        <v>1900</v>
      </c>
    </row>
    <row r="303" spans="1:4" x14ac:dyDescent="0.2">
      <c r="A303" s="52">
        <v>42583</v>
      </c>
      <c r="B303" s="31">
        <v>285</v>
      </c>
      <c r="C303" s="31">
        <v>1000</v>
      </c>
      <c r="D303" s="31">
        <v>380</v>
      </c>
    </row>
    <row r="304" spans="1:4" x14ac:dyDescent="0.2">
      <c r="A304" s="52">
        <v>42644</v>
      </c>
      <c r="B304" s="31">
        <v>14</v>
      </c>
      <c r="C304" s="31">
        <v>1000</v>
      </c>
      <c r="D304" s="31">
        <v>380</v>
      </c>
    </row>
    <row r="305" spans="1:4" x14ac:dyDescent="0.2">
      <c r="A305" s="52">
        <v>42675</v>
      </c>
      <c r="B305" s="31">
        <v>654</v>
      </c>
      <c r="C305" s="31">
        <v>1000</v>
      </c>
      <c r="D305" s="31">
        <v>380</v>
      </c>
    </row>
    <row r="306" spans="1:4" x14ac:dyDescent="0.2">
      <c r="A306" s="52">
        <v>42705</v>
      </c>
      <c r="B306" s="31">
        <v>55</v>
      </c>
      <c r="C306" s="31">
        <v>1000</v>
      </c>
      <c r="D306" s="31">
        <v>380</v>
      </c>
    </row>
    <row r="307" spans="1:4" x14ac:dyDescent="0.2">
      <c r="A307" s="52">
        <v>42736</v>
      </c>
      <c r="B307" s="31">
        <v>745</v>
      </c>
      <c r="C307" s="31">
        <v>1000</v>
      </c>
      <c r="D307" s="31">
        <v>380</v>
      </c>
    </row>
    <row r="308" spans="1:4" x14ac:dyDescent="0.2">
      <c r="A308" s="51">
        <v>658.75</v>
      </c>
      <c r="B308" s="31">
        <v>2909</v>
      </c>
      <c r="C308" s="31">
        <v>4000</v>
      </c>
      <c r="D308" s="31">
        <v>1365</v>
      </c>
    </row>
    <row r="309" spans="1:4" x14ac:dyDescent="0.2">
      <c r="A309" s="52">
        <v>42583</v>
      </c>
      <c r="B309" s="31">
        <v>973</v>
      </c>
      <c r="C309" s="31">
        <v>1000</v>
      </c>
      <c r="D309" s="31">
        <v>341.25</v>
      </c>
    </row>
    <row r="310" spans="1:4" x14ac:dyDescent="0.2">
      <c r="A310" s="52">
        <v>42675</v>
      </c>
      <c r="B310" s="31">
        <v>595</v>
      </c>
      <c r="C310" s="31">
        <v>1000</v>
      </c>
      <c r="D310" s="31">
        <v>341.25</v>
      </c>
    </row>
    <row r="311" spans="1:4" x14ac:dyDescent="0.2">
      <c r="A311" s="52">
        <v>42705</v>
      </c>
      <c r="B311" s="31">
        <v>671</v>
      </c>
      <c r="C311" s="31">
        <v>1000</v>
      </c>
      <c r="D311" s="31">
        <v>341.25</v>
      </c>
    </row>
    <row r="312" spans="1:4" x14ac:dyDescent="0.2">
      <c r="A312" s="52">
        <v>42736</v>
      </c>
      <c r="B312" s="31">
        <v>670</v>
      </c>
      <c r="C312" s="31">
        <v>1000</v>
      </c>
      <c r="D312" s="31">
        <v>341.25</v>
      </c>
    </row>
    <row r="313" spans="1:4" x14ac:dyDescent="0.2">
      <c r="A313" s="51">
        <v>675</v>
      </c>
      <c r="B313" s="31">
        <v>994</v>
      </c>
      <c r="C313" s="31">
        <v>2000</v>
      </c>
      <c r="D313" s="31">
        <v>650</v>
      </c>
    </row>
    <row r="314" spans="1:4" x14ac:dyDescent="0.2">
      <c r="A314" s="52">
        <v>42644</v>
      </c>
      <c r="B314" s="31">
        <v>768</v>
      </c>
      <c r="C314" s="31">
        <v>1000</v>
      </c>
      <c r="D314" s="31">
        <v>325</v>
      </c>
    </row>
    <row r="315" spans="1:4" x14ac:dyDescent="0.2">
      <c r="A315" s="52">
        <v>42705</v>
      </c>
      <c r="B315" s="31">
        <v>226</v>
      </c>
      <c r="C315" s="31">
        <v>1000</v>
      </c>
      <c r="D315" s="31">
        <v>325</v>
      </c>
    </row>
    <row r="316" spans="1:4" x14ac:dyDescent="0.2">
      <c r="A316" s="51">
        <v>697</v>
      </c>
      <c r="B316" s="31">
        <v>3786</v>
      </c>
      <c r="C316" s="31">
        <v>5000</v>
      </c>
      <c r="D316" s="31">
        <v>1515</v>
      </c>
    </row>
    <row r="317" spans="1:4" x14ac:dyDescent="0.2">
      <c r="A317" s="52">
        <v>42583</v>
      </c>
      <c r="B317" s="31">
        <v>722</v>
      </c>
      <c r="C317" s="31">
        <v>1000</v>
      </c>
      <c r="D317" s="31">
        <v>303</v>
      </c>
    </row>
    <row r="318" spans="1:4" x14ac:dyDescent="0.2">
      <c r="A318" s="52">
        <v>42644</v>
      </c>
      <c r="B318" s="31">
        <v>636</v>
      </c>
      <c r="C318" s="31">
        <v>1000</v>
      </c>
      <c r="D318" s="31">
        <v>303</v>
      </c>
    </row>
    <row r="319" spans="1:4" x14ac:dyDescent="0.2">
      <c r="A319" s="52">
        <v>42675</v>
      </c>
      <c r="B319" s="31">
        <v>991</v>
      </c>
      <c r="C319" s="31">
        <v>1000</v>
      </c>
      <c r="D319" s="31">
        <v>303</v>
      </c>
    </row>
    <row r="320" spans="1:4" x14ac:dyDescent="0.2">
      <c r="A320" s="52">
        <v>42705</v>
      </c>
      <c r="B320" s="31">
        <v>937</v>
      </c>
      <c r="C320" s="31">
        <v>1000</v>
      </c>
      <c r="D320" s="31">
        <v>303</v>
      </c>
    </row>
    <row r="321" spans="1:4" x14ac:dyDescent="0.2">
      <c r="A321" s="52">
        <v>42736</v>
      </c>
      <c r="B321" s="31">
        <v>500</v>
      </c>
      <c r="C321" s="31">
        <v>1000</v>
      </c>
      <c r="D321" s="31">
        <v>303</v>
      </c>
    </row>
    <row r="322" spans="1:4" x14ac:dyDescent="0.2">
      <c r="A322" s="51">
        <v>697.5</v>
      </c>
      <c r="B322" s="31">
        <v>768</v>
      </c>
      <c r="C322" s="31">
        <v>2000</v>
      </c>
      <c r="D322" s="31">
        <v>605</v>
      </c>
    </row>
    <row r="323" spans="1:4" x14ac:dyDescent="0.2">
      <c r="A323" s="52">
        <v>42705</v>
      </c>
      <c r="B323" s="31">
        <v>403</v>
      </c>
      <c r="C323" s="31">
        <v>1000</v>
      </c>
      <c r="D323" s="31">
        <v>302.5</v>
      </c>
    </row>
    <row r="324" spans="1:4" x14ac:dyDescent="0.2">
      <c r="A324" s="52">
        <v>42736</v>
      </c>
      <c r="B324" s="31">
        <v>365</v>
      </c>
      <c r="C324" s="31">
        <v>1000</v>
      </c>
      <c r="D324" s="31">
        <v>302.5</v>
      </c>
    </row>
    <row r="325" spans="1:4" x14ac:dyDescent="0.2">
      <c r="A325" s="51">
        <v>736</v>
      </c>
      <c r="B325" s="31">
        <v>377</v>
      </c>
      <c r="C325" s="31">
        <v>1000</v>
      </c>
      <c r="D325" s="31">
        <v>264</v>
      </c>
    </row>
    <row r="326" spans="1:4" x14ac:dyDescent="0.2">
      <c r="A326" s="52">
        <v>42675</v>
      </c>
      <c r="B326" s="31">
        <v>377</v>
      </c>
      <c r="C326" s="31">
        <v>1000</v>
      </c>
      <c r="D326" s="31">
        <v>264</v>
      </c>
    </row>
    <row r="327" spans="1:4" x14ac:dyDescent="0.2">
      <c r="A327" s="51">
        <v>736.25</v>
      </c>
      <c r="B327" s="31">
        <v>680</v>
      </c>
      <c r="C327" s="31">
        <v>1000</v>
      </c>
      <c r="D327" s="31">
        <v>263.75</v>
      </c>
    </row>
    <row r="328" spans="1:4" x14ac:dyDescent="0.2">
      <c r="A328" s="52">
        <v>42705</v>
      </c>
      <c r="B328" s="31">
        <v>680</v>
      </c>
      <c r="C328" s="31">
        <v>1000</v>
      </c>
      <c r="D328" s="31">
        <v>263.75</v>
      </c>
    </row>
    <row r="329" spans="1:4" x14ac:dyDescent="0.2">
      <c r="A329" s="51">
        <v>755</v>
      </c>
      <c r="B329" s="31">
        <v>1546</v>
      </c>
      <c r="C329" s="31">
        <v>2000</v>
      </c>
      <c r="D329" s="31">
        <v>490</v>
      </c>
    </row>
    <row r="330" spans="1:4" x14ac:dyDescent="0.2">
      <c r="A330" s="52">
        <v>42644</v>
      </c>
      <c r="B330" s="31">
        <v>748</v>
      </c>
      <c r="C330" s="31">
        <v>1000</v>
      </c>
      <c r="D330" s="31">
        <v>245</v>
      </c>
    </row>
    <row r="331" spans="1:4" x14ac:dyDescent="0.2">
      <c r="A331" s="52">
        <v>42675</v>
      </c>
      <c r="B331" s="31">
        <v>798</v>
      </c>
      <c r="C331" s="31">
        <v>1000</v>
      </c>
      <c r="D331" s="31">
        <v>245</v>
      </c>
    </row>
    <row r="332" spans="1:4" x14ac:dyDescent="0.2">
      <c r="A332" s="51">
        <v>767</v>
      </c>
      <c r="B332" s="31">
        <v>17</v>
      </c>
      <c r="C332" s="31">
        <v>1000</v>
      </c>
      <c r="D332" s="31">
        <v>233</v>
      </c>
    </row>
    <row r="333" spans="1:4" x14ac:dyDescent="0.2">
      <c r="A333" s="52">
        <v>42675</v>
      </c>
      <c r="B333" s="31">
        <v>17</v>
      </c>
      <c r="C333" s="31">
        <v>1000</v>
      </c>
      <c r="D333" s="31">
        <v>233</v>
      </c>
    </row>
    <row r="334" spans="1:4" x14ac:dyDescent="0.2">
      <c r="A334" s="51">
        <v>775</v>
      </c>
      <c r="B334" s="31">
        <v>1541</v>
      </c>
      <c r="C334" s="31">
        <v>6000</v>
      </c>
      <c r="D334" s="31">
        <v>1350</v>
      </c>
    </row>
    <row r="335" spans="1:4" x14ac:dyDescent="0.2">
      <c r="A335" s="52">
        <v>42583</v>
      </c>
      <c r="B335" s="31">
        <v>241</v>
      </c>
      <c r="C335" s="31">
        <v>1000</v>
      </c>
      <c r="D335" s="31">
        <v>225</v>
      </c>
    </row>
    <row r="336" spans="1:4" x14ac:dyDescent="0.2">
      <c r="A336" s="52">
        <v>42614</v>
      </c>
      <c r="B336" s="31">
        <v>141</v>
      </c>
      <c r="C336" s="31">
        <v>1000</v>
      </c>
      <c r="D336" s="31">
        <v>225</v>
      </c>
    </row>
    <row r="337" spans="1:4" x14ac:dyDescent="0.2">
      <c r="A337" s="52">
        <v>42644</v>
      </c>
      <c r="B337" s="31">
        <v>158</v>
      </c>
      <c r="C337" s="31">
        <v>1000</v>
      </c>
      <c r="D337" s="31">
        <v>225</v>
      </c>
    </row>
    <row r="338" spans="1:4" x14ac:dyDescent="0.2">
      <c r="A338" s="52">
        <v>42675</v>
      </c>
      <c r="B338" s="31">
        <v>297</v>
      </c>
      <c r="C338" s="31">
        <v>1000</v>
      </c>
      <c r="D338" s="31">
        <v>225</v>
      </c>
    </row>
    <row r="339" spans="1:4" x14ac:dyDescent="0.2">
      <c r="A339" s="52">
        <v>42705</v>
      </c>
      <c r="B339" s="31">
        <v>421</v>
      </c>
      <c r="C339" s="31">
        <v>1000</v>
      </c>
      <c r="D339" s="31">
        <v>225</v>
      </c>
    </row>
    <row r="340" spans="1:4" x14ac:dyDescent="0.2">
      <c r="A340" s="52">
        <v>42736</v>
      </c>
      <c r="B340" s="31">
        <v>283</v>
      </c>
      <c r="C340" s="31">
        <v>1000</v>
      </c>
      <c r="D340" s="31">
        <v>225</v>
      </c>
    </row>
    <row r="341" spans="1:4" x14ac:dyDescent="0.2">
      <c r="A341" s="51" t="s">
        <v>16</v>
      </c>
      <c r="B341" s="31">
        <v>146513</v>
      </c>
      <c r="C341" s="31">
        <v>162500</v>
      </c>
      <c r="D341" s="31">
        <v>51324.299999999988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L28" sqref="L28"/>
    </sheetView>
  </sheetViews>
  <sheetFormatPr defaultRowHeight="12.75" x14ac:dyDescent="0.2"/>
  <cols>
    <col min="1" max="1" width="8.140625" bestFit="1" customWidth="1"/>
    <col min="2" max="2" width="12.7109375" bestFit="1" customWidth="1"/>
    <col min="3" max="3" width="11.7109375" bestFit="1" customWidth="1"/>
    <col min="4" max="4" width="6" bestFit="1" customWidth="1"/>
    <col min="5" max="5" width="14.140625" bestFit="1" customWidth="1"/>
    <col min="6" max="6" width="10.85546875" bestFit="1" customWidth="1"/>
    <col min="7" max="7" width="6.42578125" bestFit="1" customWidth="1"/>
    <col min="8" max="9" width="12" bestFit="1" customWidth="1"/>
    <col min="10" max="10" width="12.42578125" bestFit="1" customWidth="1"/>
    <col min="11" max="11" width="6.5703125" bestFit="1" customWidth="1"/>
  </cols>
  <sheetData>
    <row r="1" spans="1:11" ht="13.5" thickBot="1" x14ac:dyDescent="0.25">
      <c r="A1" s="43" t="s">
        <v>2</v>
      </c>
      <c r="B1" s="43" t="s">
        <v>4</v>
      </c>
      <c r="C1" s="43" t="s">
        <v>5</v>
      </c>
      <c r="D1" s="43" t="s">
        <v>6</v>
      </c>
      <c r="E1" s="43" t="s">
        <v>7</v>
      </c>
      <c r="F1" s="43" t="s">
        <v>8</v>
      </c>
      <c r="G1" s="43" t="s">
        <v>9</v>
      </c>
      <c r="H1" s="43" t="s">
        <v>10</v>
      </c>
      <c r="I1" s="43" t="s">
        <v>11</v>
      </c>
      <c r="J1" s="43" t="s">
        <v>12</v>
      </c>
      <c r="K1" s="43" t="s">
        <v>13</v>
      </c>
    </row>
    <row r="2" spans="1:11" x14ac:dyDescent="0.2">
      <c r="A2" s="39">
        <v>42675</v>
      </c>
      <c r="B2" s="40">
        <v>775</v>
      </c>
      <c r="C2" s="40">
        <v>0.3</v>
      </c>
      <c r="D2" s="40">
        <v>0</v>
      </c>
      <c r="E2" s="40">
        <v>542.5</v>
      </c>
      <c r="F2" s="40">
        <v>457.5</v>
      </c>
      <c r="G2" s="40">
        <v>1000</v>
      </c>
      <c r="H2" s="40">
        <v>0.49180327868852458</v>
      </c>
      <c r="I2" s="40">
        <v>0.50819672131147542</v>
      </c>
      <c r="J2" s="40">
        <v>453</v>
      </c>
      <c r="K2" s="40" t="s">
        <v>21</v>
      </c>
    </row>
    <row r="3" spans="1:11" x14ac:dyDescent="0.2">
      <c r="A3" s="39">
        <v>42675</v>
      </c>
      <c r="B3" s="40">
        <v>775</v>
      </c>
      <c r="C3" s="40">
        <v>0.25</v>
      </c>
      <c r="D3" s="40">
        <v>0</v>
      </c>
      <c r="E3" s="40">
        <v>581.25</v>
      </c>
      <c r="F3" s="40">
        <v>418.75</v>
      </c>
      <c r="G3" s="40">
        <v>1000</v>
      </c>
      <c r="H3" s="40">
        <v>0.53731343283582089</v>
      </c>
      <c r="I3" s="40">
        <v>0.46268656716417911</v>
      </c>
      <c r="J3" s="40">
        <v>275</v>
      </c>
      <c r="K3" s="40" t="s">
        <v>21</v>
      </c>
    </row>
    <row r="4" spans="1:11" x14ac:dyDescent="0.2">
      <c r="A4" s="39">
        <v>42675</v>
      </c>
      <c r="B4" s="40">
        <v>775</v>
      </c>
      <c r="C4" s="40">
        <v>0.2</v>
      </c>
      <c r="D4" s="40">
        <v>0</v>
      </c>
      <c r="E4" s="40">
        <v>620</v>
      </c>
      <c r="F4" s="40">
        <v>380</v>
      </c>
      <c r="G4" s="40">
        <v>1000</v>
      </c>
      <c r="H4" s="40">
        <v>0.59210526315789469</v>
      </c>
      <c r="I4" s="40">
        <v>0.40789473684210525</v>
      </c>
      <c r="J4" s="40">
        <v>654</v>
      </c>
      <c r="K4" s="40" t="s">
        <v>21</v>
      </c>
    </row>
    <row r="5" spans="1:11" x14ac:dyDescent="0.2">
      <c r="A5" s="39">
        <v>42675</v>
      </c>
      <c r="B5" s="40">
        <v>775</v>
      </c>
      <c r="C5" s="40">
        <v>0.15</v>
      </c>
      <c r="D5" s="40">
        <v>0</v>
      </c>
      <c r="E5" s="40">
        <v>658.75</v>
      </c>
      <c r="F5" s="40">
        <v>341.25</v>
      </c>
      <c r="G5" s="40">
        <v>1000</v>
      </c>
      <c r="H5" s="40">
        <v>0.65934065934065933</v>
      </c>
      <c r="I5" s="40">
        <v>0.34065934065934067</v>
      </c>
      <c r="J5" s="40">
        <v>595</v>
      </c>
      <c r="K5" s="40" t="s">
        <v>21</v>
      </c>
    </row>
    <row r="6" spans="1:11" x14ac:dyDescent="0.2">
      <c r="A6" s="39">
        <v>42675</v>
      </c>
      <c r="B6" s="40">
        <v>775</v>
      </c>
      <c r="C6" s="40">
        <v>0</v>
      </c>
      <c r="D6" s="40">
        <v>0.22500000000000001</v>
      </c>
      <c r="E6" s="40">
        <v>775</v>
      </c>
      <c r="F6" s="40">
        <v>225</v>
      </c>
      <c r="G6" s="40">
        <v>1000</v>
      </c>
      <c r="H6" s="40">
        <v>1</v>
      </c>
      <c r="I6" s="40">
        <v>0</v>
      </c>
      <c r="J6" s="40">
        <v>297</v>
      </c>
      <c r="K6" s="40" t="s">
        <v>21</v>
      </c>
    </row>
    <row r="7" spans="1:11" x14ac:dyDescent="0.2">
      <c r="A7" s="39">
        <v>42675</v>
      </c>
      <c r="B7" s="40">
        <v>767</v>
      </c>
      <c r="C7" s="40">
        <v>0</v>
      </c>
      <c r="D7" s="40">
        <v>0.23300000000000001</v>
      </c>
      <c r="E7" s="40">
        <v>767</v>
      </c>
      <c r="F7" s="40">
        <v>233</v>
      </c>
      <c r="G7" s="40">
        <v>1000</v>
      </c>
      <c r="H7" s="40">
        <v>1</v>
      </c>
      <c r="I7" s="40">
        <v>0</v>
      </c>
      <c r="J7" s="40">
        <v>17</v>
      </c>
      <c r="K7" s="40" t="s">
        <v>21</v>
      </c>
    </row>
    <row r="8" spans="1:11" x14ac:dyDescent="0.2">
      <c r="A8" s="39">
        <v>42675</v>
      </c>
      <c r="B8" s="40">
        <v>755</v>
      </c>
      <c r="C8" s="40">
        <v>0</v>
      </c>
      <c r="D8" s="40">
        <v>0.245</v>
      </c>
      <c r="E8" s="40">
        <v>755</v>
      </c>
      <c r="F8" s="40">
        <v>245</v>
      </c>
      <c r="G8" s="40">
        <v>1000</v>
      </c>
      <c r="H8" s="40">
        <v>1</v>
      </c>
      <c r="I8" s="40">
        <v>0</v>
      </c>
      <c r="J8" s="40">
        <v>798</v>
      </c>
      <c r="K8" s="40" t="s">
        <v>21</v>
      </c>
    </row>
    <row r="9" spans="1:11" x14ac:dyDescent="0.2">
      <c r="A9" s="39">
        <v>42675</v>
      </c>
      <c r="B9" s="40">
        <v>736</v>
      </c>
      <c r="C9" s="40">
        <v>0</v>
      </c>
      <c r="D9" s="40">
        <v>0.26400000000000001</v>
      </c>
      <c r="E9" s="40">
        <v>736</v>
      </c>
      <c r="F9" s="40">
        <v>264</v>
      </c>
      <c r="G9" s="40">
        <v>1000</v>
      </c>
      <c r="H9" s="40">
        <v>1</v>
      </c>
      <c r="I9" s="40">
        <v>0</v>
      </c>
      <c r="J9" s="40">
        <v>377</v>
      </c>
      <c r="K9" s="40" t="s">
        <v>21</v>
      </c>
    </row>
    <row r="10" spans="1:11" x14ac:dyDescent="0.2">
      <c r="A10" s="39">
        <v>42675</v>
      </c>
      <c r="B10" s="40">
        <v>697</v>
      </c>
      <c r="C10" s="40">
        <v>0</v>
      </c>
      <c r="D10" s="40">
        <v>0.30299999999999999</v>
      </c>
      <c r="E10" s="40">
        <v>697</v>
      </c>
      <c r="F10" s="40">
        <v>303</v>
      </c>
      <c r="G10" s="40">
        <v>1000</v>
      </c>
      <c r="H10" s="40">
        <v>1</v>
      </c>
      <c r="I10" s="40">
        <v>0</v>
      </c>
      <c r="J10" s="40">
        <v>991</v>
      </c>
      <c r="K10" s="40" t="s">
        <v>21</v>
      </c>
    </row>
    <row r="11" spans="1:11" x14ac:dyDescent="0.2">
      <c r="A11" s="39">
        <v>42675</v>
      </c>
      <c r="B11" s="40">
        <v>399</v>
      </c>
      <c r="C11" s="40">
        <v>0.3</v>
      </c>
      <c r="D11" s="40">
        <v>0</v>
      </c>
      <c r="E11" s="40">
        <v>279.3</v>
      </c>
      <c r="F11" s="40">
        <v>220.7</v>
      </c>
      <c r="G11" s="40">
        <v>500</v>
      </c>
      <c r="H11" s="40">
        <v>0.45763479836882648</v>
      </c>
      <c r="I11" s="40">
        <v>0.54236520163117352</v>
      </c>
      <c r="J11" s="40">
        <v>47</v>
      </c>
      <c r="K11" s="40" t="s">
        <v>21</v>
      </c>
    </row>
    <row r="12" spans="1:11" x14ac:dyDescent="0.2">
      <c r="A12" s="39">
        <v>42675</v>
      </c>
      <c r="B12" s="40">
        <v>399</v>
      </c>
      <c r="C12" s="40">
        <v>0.25</v>
      </c>
      <c r="D12" s="40">
        <v>0</v>
      </c>
      <c r="E12" s="40">
        <v>299.25</v>
      </c>
      <c r="F12" s="40">
        <v>200.75</v>
      </c>
      <c r="G12" s="40">
        <v>500</v>
      </c>
      <c r="H12" s="40">
        <v>0.50311332503113326</v>
      </c>
      <c r="I12" s="40">
        <v>0.49688667496886674</v>
      </c>
      <c r="J12" s="40">
        <v>704</v>
      </c>
      <c r="K12" s="40" t="s">
        <v>21</v>
      </c>
    </row>
    <row r="13" spans="1:11" x14ac:dyDescent="0.2">
      <c r="A13" s="39">
        <v>42675</v>
      </c>
      <c r="B13" s="40">
        <v>399</v>
      </c>
      <c r="C13" s="40">
        <v>0.2</v>
      </c>
      <c r="D13" s="40">
        <v>0</v>
      </c>
      <c r="E13" s="40">
        <v>319.2</v>
      </c>
      <c r="F13" s="40">
        <v>180.8</v>
      </c>
      <c r="G13" s="40">
        <v>500</v>
      </c>
      <c r="H13" s="40">
        <v>0.5586283185840708</v>
      </c>
      <c r="I13" s="40">
        <v>0.44137168141592925</v>
      </c>
      <c r="J13" s="40">
        <v>296</v>
      </c>
      <c r="K13" s="40" t="s">
        <v>21</v>
      </c>
    </row>
    <row r="14" spans="1:11" x14ac:dyDescent="0.2">
      <c r="A14" s="39">
        <v>42675</v>
      </c>
      <c r="B14" s="40">
        <v>399</v>
      </c>
      <c r="C14" s="40">
        <v>0.15</v>
      </c>
      <c r="D14" s="40">
        <v>0</v>
      </c>
      <c r="E14" s="40">
        <v>339.15</v>
      </c>
      <c r="F14" s="40">
        <v>160.85000000000002</v>
      </c>
      <c r="G14" s="40">
        <v>500</v>
      </c>
      <c r="H14" s="40">
        <v>0.62791420578178414</v>
      </c>
      <c r="I14" s="40">
        <v>0.37208579421821564</v>
      </c>
      <c r="J14" s="40">
        <v>618</v>
      </c>
      <c r="K14" s="40" t="s">
        <v>21</v>
      </c>
    </row>
    <row r="15" spans="1:11" x14ac:dyDescent="0.2">
      <c r="A15" s="39">
        <v>42675</v>
      </c>
      <c r="B15" s="40">
        <v>498</v>
      </c>
      <c r="C15" s="40">
        <v>0</v>
      </c>
      <c r="D15" s="40">
        <v>4.0000000000000001E-3</v>
      </c>
      <c r="E15" s="40">
        <v>498</v>
      </c>
      <c r="F15" s="40">
        <v>2</v>
      </c>
      <c r="G15" s="40">
        <v>500</v>
      </c>
      <c r="H15" s="40">
        <v>1</v>
      </c>
      <c r="I15" s="40">
        <v>0</v>
      </c>
      <c r="J15" s="40">
        <v>218</v>
      </c>
      <c r="K15" s="40" t="s">
        <v>21</v>
      </c>
    </row>
    <row r="16" spans="1:11" x14ac:dyDescent="0.2">
      <c r="A16" s="39">
        <v>42675</v>
      </c>
      <c r="B16" s="40">
        <v>389</v>
      </c>
      <c r="C16" s="40">
        <v>0</v>
      </c>
      <c r="D16" s="40">
        <v>0.222</v>
      </c>
      <c r="E16" s="40">
        <v>389</v>
      </c>
      <c r="F16" s="40">
        <v>111</v>
      </c>
      <c r="G16" s="40">
        <v>500</v>
      </c>
      <c r="H16" s="40">
        <v>1</v>
      </c>
      <c r="I16" s="40">
        <v>0</v>
      </c>
      <c r="J16" s="40">
        <v>915</v>
      </c>
      <c r="K16" s="40" t="s">
        <v>21</v>
      </c>
    </row>
    <row r="17" spans="1:11" x14ac:dyDescent="0.2">
      <c r="A17" s="39">
        <v>42675</v>
      </c>
      <c r="B17" s="40">
        <v>379</v>
      </c>
      <c r="C17" s="40">
        <v>0</v>
      </c>
      <c r="D17" s="40">
        <v>0.24199999999999999</v>
      </c>
      <c r="E17" s="40">
        <v>379</v>
      </c>
      <c r="F17" s="40">
        <v>121</v>
      </c>
      <c r="G17" s="40">
        <v>500</v>
      </c>
      <c r="H17" s="40">
        <v>1</v>
      </c>
      <c r="I17" s="40">
        <v>0</v>
      </c>
      <c r="J17" s="40">
        <v>501</v>
      </c>
      <c r="K17" s="40" t="s">
        <v>21</v>
      </c>
    </row>
    <row r="18" spans="1:11" x14ac:dyDescent="0.2">
      <c r="A18" s="39">
        <v>42675</v>
      </c>
      <c r="B18" s="40">
        <v>359</v>
      </c>
      <c r="C18" s="40">
        <v>0</v>
      </c>
      <c r="D18" s="40">
        <v>0.28199999999999997</v>
      </c>
      <c r="E18" s="40">
        <v>359</v>
      </c>
      <c r="F18" s="40">
        <v>141</v>
      </c>
      <c r="G18" s="40">
        <v>500</v>
      </c>
      <c r="H18" s="40">
        <v>1</v>
      </c>
      <c r="I18" s="40">
        <v>0</v>
      </c>
      <c r="J18" s="40">
        <v>540</v>
      </c>
      <c r="K18" s="40" t="s">
        <v>21</v>
      </c>
    </row>
    <row r="19" spans="1:11" x14ac:dyDescent="0.2">
      <c r="A19" s="39">
        <v>42675</v>
      </c>
      <c r="B19" s="40">
        <v>299</v>
      </c>
      <c r="C19" s="40">
        <v>0.3</v>
      </c>
      <c r="D19" s="40">
        <v>0</v>
      </c>
      <c r="E19" s="40">
        <v>209.3</v>
      </c>
      <c r="F19" s="40">
        <v>290.7</v>
      </c>
      <c r="G19" s="40">
        <v>500</v>
      </c>
      <c r="H19" s="40">
        <v>0.69143446852425183</v>
      </c>
      <c r="I19" s="40">
        <v>0.30856553147574822</v>
      </c>
      <c r="J19" s="40">
        <v>530</v>
      </c>
      <c r="K19" s="40" t="s">
        <v>21</v>
      </c>
    </row>
    <row r="20" spans="1:11" x14ac:dyDescent="0.2">
      <c r="A20" s="39">
        <v>42675</v>
      </c>
      <c r="B20" s="40">
        <v>299</v>
      </c>
      <c r="C20" s="40">
        <v>0.25</v>
      </c>
      <c r="D20" s="40">
        <v>0</v>
      </c>
      <c r="E20" s="40">
        <v>224.25</v>
      </c>
      <c r="F20" s="40">
        <v>275.75</v>
      </c>
      <c r="G20" s="40">
        <v>500</v>
      </c>
      <c r="H20" s="40">
        <v>0.72892112420670896</v>
      </c>
      <c r="I20" s="40">
        <v>0.27107887579329104</v>
      </c>
      <c r="J20" s="40">
        <v>154</v>
      </c>
      <c r="K20" s="40" t="s">
        <v>21</v>
      </c>
    </row>
    <row r="21" spans="1:11" x14ac:dyDescent="0.2">
      <c r="A21" s="39">
        <v>42675</v>
      </c>
      <c r="B21" s="40">
        <v>299</v>
      </c>
      <c r="C21" s="40">
        <v>0.2</v>
      </c>
      <c r="D21" s="40">
        <v>0</v>
      </c>
      <c r="E21" s="40">
        <v>239.2</v>
      </c>
      <c r="F21" s="40">
        <v>260.8</v>
      </c>
      <c r="G21" s="40">
        <v>500</v>
      </c>
      <c r="H21" s="40">
        <v>0.77070552147239257</v>
      </c>
      <c r="I21" s="40">
        <v>0.22929447852760737</v>
      </c>
      <c r="J21" s="40">
        <v>252</v>
      </c>
      <c r="K21" s="40" t="s">
        <v>21</v>
      </c>
    </row>
    <row r="22" spans="1:11" x14ac:dyDescent="0.2">
      <c r="A22" s="39">
        <v>42675</v>
      </c>
      <c r="B22" s="40">
        <v>299</v>
      </c>
      <c r="C22" s="40">
        <v>0.15</v>
      </c>
      <c r="D22" s="40">
        <v>0</v>
      </c>
      <c r="E22" s="40">
        <v>254.15</v>
      </c>
      <c r="F22" s="40">
        <v>245.85</v>
      </c>
      <c r="G22" s="40">
        <v>500</v>
      </c>
      <c r="H22" s="40">
        <v>0.81757169005491159</v>
      </c>
      <c r="I22" s="40">
        <v>0.18242830994508849</v>
      </c>
      <c r="J22" s="40">
        <v>82</v>
      </c>
      <c r="K22" s="40" t="s">
        <v>21</v>
      </c>
    </row>
    <row r="23" spans="1:11" x14ac:dyDescent="0.2">
      <c r="A23" s="39">
        <v>42675</v>
      </c>
      <c r="B23" s="40">
        <v>299</v>
      </c>
      <c r="C23" s="40">
        <v>0.1</v>
      </c>
      <c r="D23" s="40">
        <v>0</v>
      </c>
      <c r="E23" s="40">
        <v>269.10000000000002</v>
      </c>
      <c r="F23" s="40">
        <v>230.89999999999998</v>
      </c>
      <c r="G23" s="40">
        <v>500</v>
      </c>
      <c r="H23" s="40">
        <v>0.8705067128627112</v>
      </c>
      <c r="I23" s="40">
        <v>0.12949328713728889</v>
      </c>
      <c r="J23" s="40">
        <v>151</v>
      </c>
      <c r="K23" s="40" t="s">
        <v>21</v>
      </c>
    </row>
    <row r="24" spans="1:11" x14ac:dyDescent="0.2">
      <c r="A24" s="39">
        <v>42675</v>
      </c>
      <c r="B24" s="40">
        <v>299</v>
      </c>
      <c r="C24" s="40">
        <v>0</v>
      </c>
      <c r="D24" s="40">
        <v>0.40200000000000002</v>
      </c>
      <c r="E24" s="40">
        <v>299</v>
      </c>
      <c r="F24" s="40">
        <v>201</v>
      </c>
      <c r="G24" s="40">
        <v>500</v>
      </c>
      <c r="H24" s="40">
        <v>1</v>
      </c>
      <c r="I24" s="40">
        <v>0</v>
      </c>
      <c r="J24" s="40">
        <v>46</v>
      </c>
      <c r="K24" s="40" t="s">
        <v>21</v>
      </c>
    </row>
    <row r="25" spans="1:11" x14ac:dyDescent="0.2">
      <c r="A25" s="39">
        <v>42675</v>
      </c>
      <c r="B25" s="40">
        <v>299</v>
      </c>
      <c r="C25" s="40">
        <v>0</v>
      </c>
      <c r="D25" s="40">
        <v>0.40200000000000002</v>
      </c>
      <c r="E25" s="40">
        <v>299</v>
      </c>
      <c r="F25" s="40">
        <v>201</v>
      </c>
      <c r="G25" s="40">
        <v>500</v>
      </c>
      <c r="H25" s="40">
        <v>1</v>
      </c>
      <c r="I25" s="40">
        <v>0</v>
      </c>
      <c r="J25" s="40">
        <v>242</v>
      </c>
      <c r="K25" s="40" t="s">
        <v>21</v>
      </c>
    </row>
    <row r="26" spans="1:11" x14ac:dyDescent="0.2">
      <c r="A26" s="39">
        <v>42675</v>
      </c>
      <c r="B26" s="40">
        <v>479</v>
      </c>
      <c r="C26" s="40">
        <v>0</v>
      </c>
      <c r="D26" s="40">
        <v>4.2000000000000003E-2</v>
      </c>
      <c r="E26" s="40">
        <v>479</v>
      </c>
      <c r="F26" s="40">
        <v>21</v>
      </c>
      <c r="G26" s="40">
        <v>500</v>
      </c>
      <c r="H26" s="40">
        <v>1</v>
      </c>
      <c r="I26" s="40">
        <v>0</v>
      </c>
      <c r="J26" s="40">
        <v>890</v>
      </c>
      <c r="K26" s="40" t="s">
        <v>21</v>
      </c>
    </row>
    <row r="27" spans="1:11" x14ac:dyDescent="0.2">
      <c r="A27" s="39">
        <v>42675</v>
      </c>
      <c r="B27" s="40">
        <v>249</v>
      </c>
      <c r="C27" s="40">
        <v>0</v>
      </c>
      <c r="D27" s="40">
        <v>0.502</v>
      </c>
      <c r="E27" s="40">
        <v>249</v>
      </c>
      <c r="F27" s="40">
        <v>251</v>
      </c>
      <c r="G27" s="40">
        <v>500</v>
      </c>
      <c r="H27" s="40">
        <v>1</v>
      </c>
      <c r="I27" s="40">
        <v>0</v>
      </c>
      <c r="J27" s="40">
        <v>301</v>
      </c>
      <c r="K27" s="40" t="s">
        <v>21</v>
      </c>
    </row>
    <row r="28" spans="1:11" ht="13.5" thickBot="1" x14ac:dyDescent="0.25">
      <c r="A28" s="41">
        <v>42675</v>
      </c>
      <c r="B28" s="42">
        <v>159</v>
      </c>
      <c r="C28" s="42">
        <v>0</v>
      </c>
      <c r="D28" s="42">
        <v>0.68200000000000005</v>
      </c>
      <c r="E28" s="42">
        <v>159</v>
      </c>
      <c r="F28" s="42">
        <v>341</v>
      </c>
      <c r="G28" s="42">
        <v>500</v>
      </c>
      <c r="H28" s="42">
        <v>1</v>
      </c>
      <c r="I28" s="42">
        <v>0</v>
      </c>
      <c r="J28" s="42">
        <v>38</v>
      </c>
      <c r="K28" s="4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opLeftCell="B1" workbookViewId="0">
      <selection activeCell="D18" sqref="D18"/>
    </sheetView>
  </sheetViews>
  <sheetFormatPr defaultColWidth="14.42578125" defaultRowHeight="15.75" customHeight="1" x14ac:dyDescent="0.2"/>
  <cols>
    <col min="8" max="8" width="18.140625" customWidth="1"/>
  </cols>
  <sheetData>
    <row r="1" spans="2:9" ht="15.75" customHeight="1" x14ac:dyDescent="0.2">
      <c r="H1" s="1" t="s">
        <v>0</v>
      </c>
      <c r="I1" s="1" t="s">
        <v>1</v>
      </c>
    </row>
    <row r="2" spans="2:9" ht="15.75" customHeight="1" x14ac:dyDescent="0.2">
      <c r="B2" s="21" t="s">
        <v>12</v>
      </c>
      <c r="C2" s="38" t="s">
        <v>20</v>
      </c>
      <c r="G2" s="1">
        <v>299</v>
      </c>
      <c r="H2" s="1">
        <v>7</v>
      </c>
      <c r="I2" s="14">
        <v>6885.5714285714284</v>
      </c>
    </row>
    <row r="3" spans="2:9" ht="15.75" customHeight="1" x14ac:dyDescent="0.2">
      <c r="G3" s="1">
        <v>249</v>
      </c>
      <c r="H3" s="1">
        <v>3</v>
      </c>
      <c r="I3" s="14">
        <v>6833.666666666667</v>
      </c>
    </row>
    <row r="4" spans="2:9" ht="15.75" customHeight="1" x14ac:dyDescent="0.2">
      <c r="B4" s="44"/>
      <c r="C4" s="18" t="s">
        <v>22</v>
      </c>
      <c r="D4" s="20"/>
      <c r="E4" s="20"/>
      <c r="F4" s="22"/>
      <c r="G4" s="1">
        <v>300</v>
      </c>
      <c r="H4" s="1">
        <v>3</v>
      </c>
      <c r="I4" s="14">
        <v>4981.333333333333</v>
      </c>
    </row>
    <row r="5" spans="2:9" ht="15.75" customHeight="1" x14ac:dyDescent="0.2">
      <c r="B5" s="18" t="s">
        <v>17</v>
      </c>
      <c r="C5" s="44" t="s">
        <v>18</v>
      </c>
      <c r="D5" s="48" t="s">
        <v>24</v>
      </c>
      <c r="E5" s="48" t="s">
        <v>23</v>
      </c>
      <c r="F5" s="45" t="s">
        <v>27</v>
      </c>
      <c r="G5" s="1">
        <v>199</v>
      </c>
      <c r="H5" s="1">
        <v>3</v>
      </c>
      <c r="I5" s="14">
        <v>4794</v>
      </c>
    </row>
    <row r="6" spans="2:9" ht="15.75" customHeight="1" x14ac:dyDescent="0.2">
      <c r="B6" s="19">
        <v>42309</v>
      </c>
      <c r="C6" s="26">
        <v>808</v>
      </c>
      <c r="D6" s="27">
        <v>1000</v>
      </c>
      <c r="E6" s="27">
        <v>592</v>
      </c>
      <c r="F6" s="28">
        <v>408</v>
      </c>
      <c r="G6" s="1">
        <v>174</v>
      </c>
      <c r="H6" s="1">
        <v>1</v>
      </c>
      <c r="I6" s="9">
        <v>9551</v>
      </c>
    </row>
    <row r="7" spans="2:9" ht="12.75" x14ac:dyDescent="0.2">
      <c r="B7" s="37">
        <v>42339</v>
      </c>
      <c r="C7" s="30">
        <v>1601</v>
      </c>
      <c r="D7" s="31">
        <v>2000</v>
      </c>
      <c r="E7" s="31">
        <v>1057</v>
      </c>
      <c r="F7" s="32">
        <v>943</v>
      </c>
      <c r="G7" s="1">
        <v>0</v>
      </c>
      <c r="H7" s="1">
        <v>1</v>
      </c>
      <c r="I7" s="9">
        <v>8746</v>
      </c>
    </row>
    <row r="8" spans="2:9" ht="12.75" x14ac:dyDescent="0.2">
      <c r="B8" s="37">
        <v>42370</v>
      </c>
      <c r="C8" s="30">
        <v>6390</v>
      </c>
      <c r="D8" s="31">
        <v>6000</v>
      </c>
      <c r="E8" s="31">
        <v>3221</v>
      </c>
      <c r="F8" s="32">
        <v>2779</v>
      </c>
      <c r="G8" s="1">
        <v>349</v>
      </c>
      <c r="H8" s="1">
        <v>1</v>
      </c>
      <c r="I8" s="9">
        <v>5965</v>
      </c>
    </row>
    <row r="9" spans="2:9" ht="12.75" x14ac:dyDescent="0.2">
      <c r="B9" s="37">
        <v>42401</v>
      </c>
      <c r="C9" s="30">
        <v>20839</v>
      </c>
      <c r="D9" s="31">
        <v>19500</v>
      </c>
      <c r="E9" s="31">
        <v>7253</v>
      </c>
      <c r="F9" s="32">
        <v>12247</v>
      </c>
      <c r="G9" s="1">
        <v>350</v>
      </c>
      <c r="H9" s="1">
        <v>1</v>
      </c>
      <c r="I9" s="9">
        <v>5454</v>
      </c>
    </row>
    <row r="10" spans="2:9" ht="12.75" x14ac:dyDescent="0.2">
      <c r="B10" s="37">
        <v>42430</v>
      </c>
      <c r="C10" s="30">
        <v>10762</v>
      </c>
      <c r="D10" s="31">
        <v>9000</v>
      </c>
      <c r="E10" s="31">
        <v>2794</v>
      </c>
      <c r="F10" s="32">
        <v>6206</v>
      </c>
      <c r="G10" s="1">
        <v>399</v>
      </c>
      <c r="H10" s="1">
        <v>1</v>
      </c>
      <c r="I10" s="9">
        <v>4443</v>
      </c>
    </row>
    <row r="11" spans="2:9" ht="12.75" x14ac:dyDescent="0.2">
      <c r="B11" s="37">
        <v>42461</v>
      </c>
      <c r="C11" s="30">
        <v>4189</v>
      </c>
      <c r="D11" s="31">
        <v>3500</v>
      </c>
      <c r="E11" s="31">
        <v>698</v>
      </c>
      <c r="F11" s="32">
        <v>2802</v>
      </c>
      <c r="G11" s="1">
        <v>211</v>
      </c>
      <c r="H11" s="1">
        <v>1</v>
      </c>
      <c r="I11" s="9">
        <v>3674</v>
      </c>
    </row>
    <row r="12" spans="2:9" ht="15.75" customHeight="1" x14ac:dyDescent="0.2">
      <c r="B12" s="37">
        <v>42491</v>
      </c>
      <c r="C12" s="30">
        <v>6292</v>
      </c>
      <c r="D12" s="31">
        <v>5500</v>
      </c>
      <c r="E12" s="31">
        <v>1366</v>
      </c>
      <c r="F12" s="32">
        <v>4134</v>
      </c>
    </row>
    <row r="13" spans="2:9" ht="15.75" customHeight="1" x14ac:dyDescent="0.2">
      <c r="B13" s="37">
        <v>42522</v>
      </c>
      <c r="C13" s="30">
        <v>1170</v>
      </c>
      <c r="D13" s="31">
        <v>1000</v>
      </c>
      <c r="E13" s="31">
        <v>373</v>
      </c>
      <c r="F13" s="32">
        <v>627</v>
      </c>
    </row>
    <row r="14" spans="2:9" ht="15.75" customHeight="1" x14ac:dyDescent="0.2">
      <c r="B14" s="37">
        <v>42552</v>
      </c>
      <c r="C14" s="30">
        <v>1129</v>
      </c>
      <c r="D14" s="31">
        <v>1000</v>
      </c>
      <c r="E14" s="31">
        <v>203</v>
      </c>
      <c r="F14" s="32">
        <v>797</v>
      </c>
    </row>
    <row r="15" spans="2:9" ht="15.75" customHeight="1" x14ac:dyDescent="0.2">
      <c r="B15" s="37">
        <v>42583</v>
      </c>
      <c r="C15" s="30">
        <v>3589</v>
      </c>
      <c r="D15" s="31">
        <v>5000</v>
      </c>
      <c r="E15" s="31">
        <v>1452.25</v>
      </c>
      <c r="F15" s="32">
        <v>3547.75</v>
      </c>
    </row>
    <row r="16" spans="2:9" ht="15.75" customHeight="1" x14ac:dyDescent="0.2">
      <c r="B16" s="37">
        <v>42614</v>
      </c>
      <c r="C16" s="30">
        <v>1338</v>
      </c>
      <c r="D16" s="31">
        <v>2000</v>
      </c>
      <c r="E16" s="31">
        <v>428</v>
      </c>
      <c r="F16" s="32">
        <v>1572</v>
      </c>
    </row>
    <row r="17" spans="2:6" ht="15.75" customHeight="1" x14ac:dyDescent="0.2">
      <c r="B17" s="37">
        <v>42644</v>
      </c>
      <c r="C17" s="30">
        <v>6985</v>
      </c>
      <c r="D17" s="31">
        <v>11000</v>
      </c>
      <c r="E17" s="31">
        <v>3403.05</v>
      </c>
      <c r="F17" s="32">
        <v>7596.95</v>
      </c>
    </row>
    <row r="18" spans="2:6" ht="15.75" customHeight="1" x14ac:dyDescent="0.2">
      <c r="B18" s="37">
        <v>42675</v>
      </c>
      <c r="C18" s="30">
        <v>10982</v>
      </c>
      <c r="D18" s="31">
        <v>18000</v>
      </c>
      <c r="E18" s="31">
        <v>6324.6</v>
      </c>
      <c r="F18" s="32">
        <v>11675.4</v>
      </c>
    </row>
    <row r="19" spans="2:6" ht="15.75" customHeight="1" x14ac:dyDescent="0.2">
      <c r="B19" s="37">
        <v>42705</v>
      </c>
      <c r="C19" s="30">
        <v>15111</v>
      </c>
      <c r="D19" s="31">
        <v>20000</v>
      </c>
      <c r="E19" s="31">
        <v>6766.75</v>
      </c>
      <c r="F19" s="32">
        <v>13233.25</v>
      </c>
    </row>
    <row r="20" spans="2:6" ht="15.75" customHeight="1" x14ac:dyDescent="0.2">
      <c r="B20" s="37">
        <v>42736</v>
      </c>
      <c r="C20" s="30">
        <v>15148</v>
      </c>
      <c r="D20" s="31">
        <v>18000</v>
      </c>
      <c r="E20" s="31">
        <v>6141.05</v>
      </c>
      <c r="F20" s="32">
        <v>11858.95</v>
      </c>
    </row>
    <row r="21" spans="2:6" ht="15.75" customHeight="1" x14ac:dyDescent="0.2">
      <c r="B21" s="37">
        <v>42767</v>
      </c>
      <c r="C21" s="30">
        <v>4648</v>
      </c>
      <c r="D21" s="31">
        <v>5000</v>
      </c>
      <c r="E21" s="31">
        <v>1545</v>
      </c>
      <c r="F21" s="32">
        <v>3455</v>
      </c>
    </row>
    <row r="22" spans="2:6" ht="15.75" customHeight="1" x14ac:dyDescent="0.2">
      <c r="B22" s="37">
        <v>42795</v>
      </c>
      <c r="C22" s="30">
        <v>4980</v>
      </c>
      <c r="D22" s="31">
        <v>5000</v>
      </c>
      <c r="E22" s="31">
        <v>1080</v>
      </c>
      <c r="F22" s="32">
        <v>3920</v>
      </c>
    </row>
    <row r="23" spans="2:6" ht="15.75" customHeight="1" x14ac:dyDescent="0.2">
      <c r="B23" s="37">
        <v>42826</v>
      </c>
      <c r="C23" s="30">
        <v>11005</v>
      </c>
      <c r="D23" s="31">
        <v>12000</v>
      </c>
      <c r="E23" s="31">
        <v>2515</v>
      </c>
      <c r="F23" s="32">
        <v>9485</v>
      </c>
    </row>
    <row r="24" spans="2:6" ht="15.75" customHeight="1" x14ac:dyDescent="0.2">
      <c r="B24" s="37">
        <v>42856</v>
      </c>
      <c r="C24" s="30">
        <v>12440</v>
      </c>
      <c r="D24" s="31">
        <v>11000</v>
      </c>
      <c r="E24" s="31">
        <v>2678.8</v>
      </c>
      <c r="F24" s="32">
        <v>8321.2000000000007</v>
      </c>
    </row>
    <row r="25" spans="2:6" ht="15.75" customHeight="1" x14ac:dyDescent="0.2">
      <c r="B25" s="37">
        <v>42887</v>
      </c>
      <c r="C25" s="30">
        <v>7107</v>
      </c>
      <c r="D25" s="31">
        <v>7000</v>
      </c>
      <c r="E25" s="31">
        <v>1432.8000000000002</v>
      </c>
      <c r="F25" s="32">
        <v>5567.2</v>
      </c>
    </row>
    <row r="26" spans="2:6" ht="15.75" customHeight="1" x14ac:dyDescent="0.2">
      <c r="B26" s="53" t="s">
        <v>16</v>
      </c>
      <c r="C26" s="46">
        <v>146513</v>
      </c>
      <c r="D26" s="49">
        <v>162500</v>
      </c>
      <c r="E26" s="49">
        <v>51324.30000000001</v>
      </c>
      <c r="F26" s="47">
        <v>111175.7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/>
  </sheetViews>
  <sheetFormatPr defaultColWidth="14.42578125" defaultRowHeight="15.75" customHeight="1" x14ac:dyDescent="0.2"/>
  <cols>
    <col min="1" max="1" width="5.7109375" customWidth="1"/>
    <col min="2" max="59" width="6.7109375" customWidth="1"/>
  </cols>
  <sheetData>
    <row r="1" spans="1:48" ht="15.75" customHeight="1" x14ac:dyDescent="0.2">
      <c r="C1" s="17" t="s">
        <v>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</row>
    <row r="2" spans="1:48" ht="15.75" customHeight="1" x14ac:dyDescent="0.2">
      <c r="B2" s="18" t="s">
        <v>18</v>
      </c>
      <c r="C2" s="18" t="s">
        <v>19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2"/>
    </row>
    <row r="3" spans="1:48" ht="15.75" customHeight="1" x14ac:dyDescent="0.2">
      <c r="A3" s="15" t="s">
        <v>14</v>
      </c>
      <c r="B3" s="18" t="s">
        <v>17</v>
      </c>
      <c r="C3" s="23">
        <v>0.68200000000000005</v>
      </c>
      <c r="D3" s="24">
        <v>0.502</v>
      </c>
      <c r="E3" s="24">
        <v>0.378</v>
      </c>
      <c r="F3" s="24">
        <v>0.55200000000000005</v>
      </c>
      <c r="G3" s="24">
        <v>1</v>
      </c>
      <c r="H3" s="24">
        <v>0.40200000000000002</v>
      </c>
      <c r="I3" s="24">
        <v>0.70199999999999996</v>
      </c>
      <c r="J3" s="24">
        <v>0.40799999999999997</v>
      </c>
      <c r="K3" s="24">
        <v>0.37</v>
      </c>
      <c r="L3" s="24">
        <v>0.35199999999999998</v>
      </c>
      <c r="M3" s="24">
        <v>0.74199999999999999</v>
      </c>
      <c r="N3" s="24">
        <v>0.65200000000000002</v>
      </c>
      <c r="O3" s="24">
        <v>0.45200000000000001</v>
      </c>
      <c r="P3" s="24">
        <v>0.32200000000000001</v>
      </c>
      <c r="Q3" s="24">
        <v>0.28199999999999997</v>
      </c>
      <c r="R3" s="24">
        <v>0.27</v>
      </c>
      <c r="S3" s="24">
        <v>0.26200000000000001</v>
      </c>
      <c r="T3" s="24">
        <v>0.252</v>
      </c>
      <c r="U3" s="24">
        <v>0.24199999999999999</v>
      </c>
      <c r="V3" s="24">
        <v>0.23200000000000001</v>
      </c>
      <c r="W3" s="24">
        <v>0.222</v>
      </c>
      <c r="X3" s="24">
        <v>0.20399999999999999</v>
      </c>
      <c r="Y3" s="24">
        <v>4.0000000000000001E-3</v>
      </c>
      <c r="Z3" s="24">
        <v>0.21</v>
      </c>
      <c r="AA3" s="24">
        <v>0.46600000000000003</v>
      </c>
      <c r="AB3" s="24">
        <v>0.33400000000000002</v>
      </c>
      <c r="AC3" s="24">
        <v>0.30299999999999999</v>
      </c>
      <c r="AD3" s="24">
        <v>4.2000000000000003E-2</v>
      </c>
      <c r="AE3" s="24">
        <v>0.9</v>
      </c>
      <c r="AF3" s="24">
        <v>0.12</v>
      </c>
      <c r="AG3" s="24">
        <v>0.372</v>
      </c>
      <c r="AH3" s="24">
        <v>0.23</v>
      </c>
      <c r="AI3" s="24">
        <v>0.218</v>
      </c>
      <c r="AJ3" s="24">
        <v>0.216</v>
      </c>
      <c r="AK3" s="24">
        <v>0.20599999999999999</v>
      </c>
      <c r="AL3" s="24">
        <v>0</v>
      </c>
      <c r="AM3" s="24">
        <v>0.22500000000000001</v>
      </c>
      <c r="AN3" s="24">
        <v>0.32500000000000001</v>
      </c>
      <c r="AO3" s="24">
        <v>0.245</v>
      </c>
      <c r="AP3" s="24">
        <v>0.26400000000000001</v>
      </c>
      <c r="AQ3" s="24">
        <v>0.23300000000000001</v>
      </c>
      <c r="AR3" s="24">
        <v>0.2</v>
      </c>
      <c r="AS3" s="24">
        <v>0.3</v>
      </c>
      <c r="AT3" s="25">
        <v>0.32</v>
      </c>
      <c r="AU3" s="11"/>
      <c r="AV3" s="12"/>
    </row>
    <row r="4" spans="1:48" ht="15.75" customHeight="1" x14ac:dyDescent="0.2">
      <c r="A4" s="16"/>
      <c r="B4" s="23">
        <v>0</v>
      </c>
      <c r="C4" s="26">
        <v>7001</v>
      </c>
      <c r="D4" s="27">
        <v>4158</v>
      </c>
      <c r="E4" s="27">
        <v>545</v>
      </c>
      <c r="F4" s="27">
        <v>319</v>
      </c>
      <c r="G4" s="27">
        <v>360</v>
      </c>
      <c r="H4" s="27">
        <v>9006</v>
      </c>
      <c r="I4" s="27">
        <v>1261</v>
      </c>
      <c r="J4" s="27">
        <v>568</v>
      </c>
      <c r="K4" s="27">
        <v>1459</v>
      </c>
      <c r="L4" s="27">
        <v>2071</v>
      </c>
      <c r="M4" s="27">
        <v>2426</v>
      </c>
      <c r="N4" s="27">
        <v>138</v>
      </c>
      <c r="O4" s="27">
        <v>536</v>
      </c>
      <c r="P4" s="27">
        <v>1801</v>
      </c>
      <c r="Q4" s="27">
        <v>5713</v>
      </c>
      <c r="R4" s="27">
        <v>335</v>
      </c>
      <c r="S4" s="27">
        <v>428</v>
      </c>
      <c r="T4" s="27">
        <v>418</v>
      </c>
      <c r="U4" s="27">
        <v>4492</v>
      </c>
      <c r="V4" s="27">
        <v>1691</v>
      </c>
      <c r="W4" s="27">
        <v>3752</v>
      </c>
      <c r="X4" s="27">
        <v>1168</v>
      </c>
      <c r="Y4" s="27">
        <v>7285</v>
      </c>
      <c r="Z4" s="27">
        <v>975</v>
      </c>
      <c r="AA4" s="27">
        <v>46</v>
      </c>
      <c r="AB4" s="27">
        <v>531</v>
      </c>
      <c r="AC4" s="27">
        <v>3786</v>
      </c>
      <c r="AD4" s="27">
        <v>2569</v>
      </c>
      <c r="AE4" s="27">
        <v>1389</v>
      </c>
      <c r="AF4" s="27">
        <v>1641</v>
      </c>
      <c r="AG4" s="27">
        <v>648</v>
      </c>
      <c r="AH4" s="27">
        <v>2894</v>
      </c>
      <c r="AI4" s="27">
        <v>569</v>
      </c>
      <c r="AJ4" s="27">
        <v>736</v>
      </c>
      <c r="AK4" s="27">
        <v>1218</v>
      </c>
      <c r="AL4" s="27">
        <v>4321</v>
      </c>
      <c r="AM4" s="27">
        <v>1541</v>
      </c>
      <c r="AN4" s="27">
        <v>994</v>
      </c>
      <c r="AO4" s="27">
        <v>1546</v>
      </c>
      <c r="AP4" s="27">
        <v>377</v>
      </c>
      <c r="AQ4" s="27">
        <v>17</v>
      </c>
      <c r="AR4" s="27">
        <v>2483</v>
      </c>
      <c r="AS4" s="27">
        <v>660</v>
      </c>
      <c r="AT4" s="28">
        <v>835</v>
      </c>
      <c r="AU4" s="11"/>
      <c r="AV4" s="11"/>
    </row>
    <row r="5" spans="1:48" ht="15.75" customHeight="1" x14ac:dyDescent="0.2">
      <c r="A5" s="16"/>
      <c r="B5" s="29">
        <v>0.15</v>
      </c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>
        <v>9311</v>
      </c>
      <c r="AM5" s="31"/>
      <c r="AN5" s="31"/>
      <c r="AO5" s="31"/>
      <c r="AP5" s="31"/>
      <c r="AQ5" s="31"/>
      <c r="AR5" s="31"/>
      <c r="AS5" s="31"/>
      <c r="AT5" s="32"/>
      <c r="AU5" s="11"/>
      <c r="AV5" s="11"/>
    </row>
    <row r="6" spans="1:48" ht="15.75" customHeight="1" x14ac:dyDescent="0.2">
      <c r="A6" s="16"/>
      <c r="B6" s="29">
        <v>0.2</v>
      </c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>
        <v>6933</v>
      </c>
      <c r="AM6" s="31"/>
      <c r="AN6" s="31"/>
      <c r="AO6" s="31"/>
      <c r="AP6" s="31"/>
      <c r="AQ6" s="31"/>
      <c r="AR6" s="31"/>
      <c r="AS6" s="31"/>
      <c r="AT6" s="32"/>
      <c r="AU6" s="11"/>
      <c r="AV6" s="11"/>
    </row>
    <row r="7" spans="1:48" ht="12.75" x14ac:dyDescent="0.2">
      <c r="A7" s="16"/>
      <c r="B7" s="29">
        <v>0.1</v>
      </c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>
        <v>6678</v>
      </c>
      <c r="AM7" s="31"/>
      <c r="AN7" s="31"/>
      <c r="AO7" s="31"/>
      <c r="AP7" s="31"/>
      <c r="AQ7" s="31"/>
      <c r="AR7" s="31"/>
      <c r="AS7" s="31"/>
      <c r="AT7" s="32"/>
      <c r="AU7" s="11"/>
      <c r="AV7" s="11"/>
    </row>
    <row r="8" spans="1:48" ht="12.75" x14ac:dyDescent="0.2">
      <c r="A8" s="16"/>
      <c r="B8" s="29">
        <v>0.25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>
        <v>9957</v>
      </c>
      <c r="AM8" s="31"/>
      <c r="AN8" s="31"/>
      <c r="AO8" s="31"/>
      <c r="AP8" s="31"/>
      <c r="AQ8" s="31"/>
      <c r="AR8" s="31"/>
      <c r="AS8" s="31"/>
      <c r="AT8" s="32"/>
      <c r="AU8" s="11"/>
      <c r="AV8" s="11"/>
    </row>
    <row r="9" spans="1:48" ht="12.75" x14ac:dyDescent="0.2">
      <c r="A9" s="16"/>
      <c r="B9" s="29">
        <v>0.3</v>
      </c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>
        <v>5257</v>
      </c>
      <c r="AM9" s="31"/>
      <c r="AN9" s="31"/>
      <c r="AO9" s="31"/>
      <c r="AP9" s="31"/>
      <c r="AQ9" s="31"/>
      <c r="AR9" s="31"/>
      <c r="AS9" s="31"/>
      <c r="AT9" s="32"/>
      <c r="AU9" s="11"/>
      <c r="AV9" s="11"/>
    </row>
    <row r="10" spans="1:48" ht="12.75" x14ac:dyDescent="0.2">
      <c r="A10" s="16"/>
      <c r="B10" s="29">
        <v>0.05</v>
      </c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>
        <v>3012</v>
      </c>
      <c r="AM10" s="31"/>
      <c r="AN10" s="31"/>
      <c r="AO10" s="31"/>
      <c r="AP10" s="31"/>
      <c r="AQ10" s="31"/>
      <c r="AR10" s="31"/>
      <c r="AS10" s="31"/>
      <c r="AT10" s="32"/>
      <c r="AU10" s="11"/>
      <c r="AV10" s="11"/>
    </row>
    <row r="11" spans="1:48" ht="12.75" x14ac:dyDescent="0.2">
      <c r="A11" s="16"/>
      <c r="B11" s="29">
        <v>0.44</v>
      </c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>
        <v>1840</v>
      </c>
      <c r="AM11" s="31"/>
      <c r="AN11" s="31"/>
      <c r="AO11" s="31"/>
      <c r="AP11" s="31"/>
      <c r="AQ11" s="31"/>
      <c r="AR11" s="31"/>
      <c r="AS11" s="31"/>
      <c r="AT11" s="32"/>
      <c r="AU11" s="11"/>
      <c r="AV11" s="11"/>
    </row>
    <row r="12" spans="1:48" ht="12.75" x14ac:dyDescent="0.2">
      <c r="A12" s="16"/>
      <c r="B12" s="29">
        <v>0.35</v>
      </c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>
        <v>1303</v>
      </c>
      <c r="AM12" s="31"/>
      <c r="AN12" s="31"/>
      <c r="AO12" s="31"/>
      <c r="AP12" s="31"/>
      <c r="AQ12" s="31"/>
      <c r="AR12" s="31"/>
      <c r="AS12" s="31"/>
      <c r="AT12" s="32"/>
      <c r="AU12" s="11"/>
      <c r="AV12" s="11"/>
    </row>
    <row r="13" spans="1:48" ht="12.75" x14ac:dyDescent="0.2">
      <c r="A13" s="16"/>
      <c r="B13" s="29">
        <v>0.17</v>
      </c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>
        <v>1177</v>
      </c>
      <c r="AM13" s="31"/>
      <c r="AN13" s="31"/>
      <c r="AO13" s="31"/>
      <c r="AP13" s="31"/>
      <c r="AQ13" s="31"/>
      <c r="AR13" s="31"/>
      <c r="AS13" s="31"/>
      <c r="AT13" s="32"/>
      <c r="AU13" s="11"/>
      <c r="AV13" s="11"/>
    </row>
    <row r="14" spans="1:48" ht="12.75" x14ac:dyDescent="0.2">
      <c r="A14" s="16"/>
      <c r="B14" s="29">
        <v>0.08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>
        <v>1100</v>
      </c>
      <c r="AM14" s="31"/>
      <c r="AN14" s="31"/>
      <c r="AO14" s="31"/>
      <c r="AP14" s="31"/>
      <c r="AQ14" s="31"/>
      <c r="AR14" s="31"/>
      <c r="AS14" s="31"/>
      <c r="AT14" s="32"/>
      <c r="AU14" s="11"/>
      <c r="AV14" s="11"/>
    </row>
    <row r="15" spans="1:48" ht="12.75" x14ac:dyDescent="0.2">
      <c r="A15" s="16"/>
      <c r="B15" s="29">
        <v>0.13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>
        <v>2077</v>
      </c>
      <c r="AM15" s="31"/>
      <c r="AN15" s="31"/>
      <c r="AO15" s="31"/>
      <c r="AP15" s="31"/>
      <c r="AQ15" s="31"/>
      <c r="AR15" s="31"/>
      <c r="AS15" s="31"/>
      <c r="AT15" s="32"/>
      <c r="AU15" s="11"/>
      <c r="AV15" s="11"/>
    </row>
    <row r="16" spans="1:48" ht="12.75" x14ac:dyDescent="0.2">
      <c r="A16" s="16"/>
      <c r="B16" s="29">
        <v>0.14000000000000001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>
        <v>361</v>
      </c>
      <c r="AM16" s="31"/>
      <c r="AN16" s="31"/>
      <c r="AO16" s="31"/>
      <c r="AP16" s="31"/>
      <c r="AQ16" s="31"/>
      <c r="AR16" s="31"/>
      <c r="AS16" s="31"/>
      <c r="AT16" s="32"/>
      <c r="AU16" s="11"/>
      <c r="AV16" s="11"/>
    </row>
    <row r="17" spans="1:48" ht="12.75" x14ac:dyDescent="0.2">
      <c r="A17" s="16"/>
      <c r="B17" s="29">
        <v>0.18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>
        <v>1358</v>
      </c>
      <c r="AM17" s="31"/>
      <c r="AN17" s="31"/>
      <c r="AO17" s="31"/>
      <c r="AP17" s="31"/>
      <c r="AQ17" s="31"/>
      <c r="AR17" s="31"/>
      <c r="AS17" s="31"/>
      <c r="AT17" s="32"/>
      <c r="AU17" s="11"/>
      <c r="AV17" s="11"/>
    </row>
    <row r="18" spans="1:48" ht="12.75" x14ac:dyDescent="0.2">
      <c r="A18" s="16"/>
      <c r="B18" s="29">
        <v>0.19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>
        <v>1218</v>
      </c>
      <c r="AM18" s="31"/>
      <c r="AN18" s="31"/>
      <c r="AO18" s="31"/>
      <c r="AP18" s="31"/>
      <c r="AQ18" s="31"/>
      <c r="AR18" s="31"/>
      <c r="AS18" s="31"/>
      <c r="AT18" s="32"/>
      <c r="AU18" s="11"/>
      <c r="AV18" s="11"/>
    </row>
    <row r="19" spans="1:48" ht="12.75" x14ac:dyDescent="0.2">
      <c r="A19" s="16"/>
      <c r="B19" s="29">
        <v>0.22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>
        <v>667</v>
      </c>
      <c r="AM19" s="31"/>
      <c r="AN19" s="31"/>
      <c r="AO19" s="31"/>
      <c r="AP19" s="31"/>
      <c r="AQ19" s="31"/>
      <c r="AR19" s="31"/>
      <c r="AS19" s="31"/>
      <c r="AT19" s="32"/>
      <c r="AU19" s="11"/>
      <c r="AV19" s="11"/>
    </row>
    <row r="20" spans="1:48" ht="12.75" x14ac:dyDescent="0.2">
      <c r="A20" s="16"/>
      <c r="B20" s="29">
        <v>0.09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>
        <v>1688</v>
      </c>
      <c r="AM20" s="31"/>
      <c r="AN20" s="31"/>
      <c r="AO20" s="31"/>
      <c r="AP20" s="31"/>
      <c r="AQ20" s="31"/>
      <c r="AR20" s="31"/>
      <c r="AS20" s="31"/>
      <c r="AT20" s="32"/>
      <c r="AU20" s="11"/>
      <c r="AV20" s="11"/>
    </row>
    <row r="21" spans="1:48" ht="12.75" x14ac:dyDescent="0.2">
      <c r="A21" s="16"/>
      <c r="B21" s="29">
        <v>0.11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>
        <v>1484</v>
      </c>
      <c r="AM21" s="31"/>
      <c r="AN21" s="31"/>
      <c r="AO21" s="31"/>
      <c r="AP21" s="31"/>
      <c r="AQ21" s="31"/>
      <c r="AR21" s="31"/>
      <c r="AS21" s="31"/>
      <c r="AT21" s="32"/>
      <c r="AU21" s="11"/>
      <c r="AV21" s="11"/>
    </row>
    <row r="22" spans="1:48" ht="12.75" x14ac:dyDescent="0.2">
      <c r="A22" s="16"/>
      <c r="B22" s="29">
        <v>0.12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>
        <v>1941</v>
      </c>
      <c r="AM22" s="31"/>
      <c r="AN22" s="31"/>
      <c r="AO22" s="31"/>
      <c r="AP22" s="31"/>
      <c r="AQ22" s="31"/>
      <c r="AR22" s="31"/>
      <c r="AS22" s="31"/>
      <c r="AT22" s="32"/>
      <c r="AU22" s="11"/>
      <c r="AV22" s="11"/>
    </row>
    <row r="23" spans="1:48" ht="12.75" x14ac:dyDescent="0.2">
      <c r="A23" s="16"/>
      <c r="B23" s="29">
        <v>0.16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>
        <v>676</v>
      </c>
      <c r="AM23" s="31"/>
      <c r="AN23" s="31"/>
      <c r="AO23" s="31"/>
      <c r="AP23" s="31"/>
      <c r="AQ23" s="31"/>
      <c r="AR23" s="31"/>
      <c r="AS23" s="31"/>
      <c r="AT23" s="32"/>
      <c r="AU23" s="11"/>
      <c r="AV23" s="11"/>
    </row>
    <row r="24" spans="1:48" ht="12.75" x14ac:dyDescent="0.2">
      <c r="A24" s="16"/>
      <c r="B24" s="29">
        <v>0.21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>
        <v>931</v>
      </c>
      <c r="AM24" s="31"/>
      <c r="AN24" s="31"/>
      <c r="AO24" s="31"/>
      <c r="AP24" s="31"/>
      <c r="AQ24" s="31"/>
      <c r="AR24" s="31"/>
      <c r="AS24" s="31"/>
      <c r="AT24" s="32"/>
      <c r="AU24" s="11"/>
      <c r="AV24" s="11"/>
    </row>
    <row r="25" spans="1:48" ht="12.75" x14ac:dyDescent="0.2">
      <c r="A25" s="16"/>
      <c r="B25" s="29">
        <v>0.23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>
        <v>356</v>
      </c>
      <c r="AM25" s="31"/>
      <c r="AN25" s="31"/>
      <c r="AO25" s="31"/>
      <c r="AP25" s="31"/>
      <c r="AQ25" s="31"/>
      <c r="AR25" s="31"/>
      <c r="AS25" s="31"/>
      <c r="AT25" s="32"/>
      <c r="AU25" s="11"/>
      <c r="AV25" s="11"/>
    </row>
    <row r="26" spans="1:48" ht="15.75" customHeight="1" x14ac:dyDescent="0.2">
      <c r="B26" s="33">
        <v>0.24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>
        <v>481</v>
      </c>
      <c r="AM26" s="35"/>
      <c r="AN26" s="35"/>
      <c r="AO26" s="35"/>
      <c r="AP26" s="35"/>
      <c r="AQ26" s="35"/>
      <c r="AR26" s="35"/>
      <c r="AS26" s="35"/>
      <c r="AT26" s="36"/>
    </row>
    <row r="27" spans="1:48" ht="12.75" x14ac:dyDescent="0.2">
      <c r="B27" s="13" t="s">
        <v>15</v>
      </c>
      <c r="C27" s="11">
        <f t="shared" ref="C27:AV27" si="0">MAX(C3:C25)</f>
        <v>7001</v>
      </c>
      <c r="D27" s="11">
        <f t="shared" si="0"/>
        <v>4158</v>
      </c>
      <c r="E27" s="11">
        <f t="shared" si="0"/>
        <v>545</v>
      </c>
      <c r="F27" s="11">
        <f t="shared" si="0"/>
        <v>319</v>
      </c>
      <c r="G27" s="11">
        <f t="shared" si="0"/>
        <v>360</v>
      </c>
      <c r="H27" s="11">
        <f t="shared" si="0"/>
        <v>9006</v>
      </c>
      <c r="I27" s="11">
        <f t="shared" si="0"/>
        <v>1261</v>
      </c>
      <c r="J27" s="11">
        <f t="shared" si="0"/>
        <v>568</v>
      </c>
      <c r="K27" s="11">
        <f t="shared" si="0"/>
        <v>1459</v>
      </c>
      <c r="L27" s="11">
        <f t="shared" si="0"/>
        <v>2071</v>
      </c>
      <c r="M27" s="11">
        <f t="shared" si="0"/>
        <v>2426</v>
      </c>
      <c r="N27" s="11">
        <f t="shared" si="0"/>
        <v>138</v>
      </c>
      <c r="O27" s="11">
        <f t="shared" si="0"/>
        <v>536</v>
      </c>
      <c r="P27" s="11">
        <f t="shared" si="0"/>
        <v>1801</v>
      </c>
      <c r="Q27" s="11">
        <f t="shared" si="0"/>
        <v>5713</v>
      </c>
      <c r="R27" s="11">
        <f t="shared" si="0"/>
        <v>335</v>
      </c>
      <c r="S27" s="11">
        <f t="shared" si="0"/>
        <v>428</v>
      </c>
      <c r="T27" s="11">
        <f t="shared" si="0"/>
        <v>418</v>
      </c>
      <c r="U27" s="11">
        <f t="shared" si="0"/>
        <v>4492</v>
      </c>
      <c r="V27" s="11">
        <f t="shared" si="0"/>
        <v>1691</v>
      </c>
      <c r="W27" s="11">
        <f t="shared" si="0"/>
        <v>3752</v>
      </c>
      <c r="X27" s="11">
        <f t="shared" si="0"/>
        <v>1168</v>
      </c>
      <c r="Y27" s="11">
        <f t="shared" si="0"/>
        <v>7285</v>
      </c>
      <c r="Z27" s="11">
        <f t="shared" si="0"/>
        <v>975</v>
      </c>
      <c r="AA27" s="11">
        <f t="shared" si="0"/>
        <v>46</v>
      </c>
      <c r="AB27" s="11">
        <f t="shared" si="0"/>
        <v>531</v>
      </c>
      <c r="AC27" s="11">
        <f t="shared" si="0"/>
        <v>3786</v>
      </c>
      <c r="AD27" s="11">
        <f t="shared" si="0"/>
        <v>2569</v>
      </c>
      <c r="AE27" s="11">
        <f t="shared" si="0"/>
        <v>1389</v>
      </c>
      <c r="AF27" s="11">
        <f t="shared" si="0"/>
        <v>1641</v>
      </c>
      <c r="AG27" s="11">
        <f t="shared" si="0"/>
        <v>648</v>
      </c>
      <c r="AH27" s="11">
        <f t="shared" si="0"/>
        <v>2894</v>
      </c>
      <c r="AI27" s="11">
        <f t="shared" si="0"/>
        <v>569</v>
      </c>
      <c r="AJ27" s="11">
        <f t="shared" si="0"/>
        <v>736</v>
      </c>
      <c r="AK27" s="11">
        <f t="shared" si="0"/>
        <v>1218</v>
      </c>
      <c r="AL27" s="11">
        <f t="shared" si="0"/>
        <v>9957</v>
      </c>
      <c r="AM27" s="11">
        <f t="shared" si="0"/>
        <v>1541</v>
      </c>
      <c r="AN27" s="11">
        <f t="shared" si="0"/>
        <v>994</v>
      </c>
      <c r="AO27" s="11">
        <f t="shared" si="0"/>
        <v>1546</v>
      </c>
      <c r="AP27" s="11">
        <f t="shared" si="0"/>
        <v>377</v>
      </c>
      <c r="AQ27" s="11">
        <f t="shared" si="0"/>
        <v>17</v>
      </c>
      <c r="AR27" s="11">
        <f t="shared" si="0"/>
        <v>2483</v>
      </c>
      <c r="AS27" s="11">
        <f t="shared" si="0"/>
        <v>660</v>
      </c>
      <c r="AT27" s="11">
        <f t="shared" si="0"/>
        <v>835</v>
      </c>
      <c r="AU27" s="11">
        <f t="shared" si="0"/>
        <v>0</v>
      </c>
      <c r="AV27" s="11">
        <f t="shared" si="0"/>
        <v>0</v>
      </c>
    </row>
  </sheetData>
  <mergeCells count="2">
    <mergeCell ref="A3:A25"/>
    <mergeCell ref="C1:A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3"/>
  <sheetViews>
    <sheetView topLeftCell="A148" workbookViewId="0"/>
  </sheetViews>
  <sheetFormatPr defaultColWidth="14.42578125" defaultRowHeight="15.75" customHeight="1" x14ac:dyDescent="0.2"/>
  <cols>
    <col min="5" max="6" width="14" customWidth="1"/>
    <col min="7" max="7" width="16.5703125" customWidth="1"/>
    <col min="8" max="8" width="14.28515625" customWidth="1"/>
  </cols>
  <sheetData>
    <row r="2" spans="2:12" ht="15.75" customHeight="1" x14ac:dyDescent="0.2">
      <c r="B2" s="2" t="s">
        <v>2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3" spans="2:12" ht="15.75" customHeight="1" x14ac:dyDescent="0.2">
      <c r="B3" s="3">
        <v>42309</v>
      </c>
      <c r="C3" s="1">
        <v>159</v>
      </c>
      <c r="D3" s="4">
        <v>0</v>
      </c>
      <c r="E3" s="5">
        <f t="shared" ref="E3:E103" si="0">G3/H3</f>
        <v>0.68200000000000005</v>
      </c>
      <c r="F3" s="6">
        <f t="shared" ref="F3:F293" si="1">C3-(D3*C3)</f>
        <v>159</v>
      </c>
      <c r="G3" s="7">
        <f t="shared" ref="G3:G293" si="2">H3-F3</f>
        <v>341</v>
      </c>
      <c r="H3" s="1">
        <v>500</v>
      </c>
      <c r="I3" s="5">
        <f t="shared" ref="I3:I293" si="3">IFERROR((H3-C3)/G3,"")</f>
        <v>1</v>
      </c>
      <c r="J3" s="8">
        <f t="shared" ref="J3:J293" si="4">IFERROR((D3*C3)/G3,"")</f>
        <v>0</v>
      </c>
      <c r="K3" s="9">
        <v>788</v>
      </c>
      <c r="L3" s="10" t="str">
        <f t="shared" ref="L3:L293" si="5">IF(J3+I3=1,"okay","error")</f>
        <v>okay</v>
      </c>
    </row>
    <row r="4" spans="2:12" ht="15.75" customHeight="1" x14ac:dyDescent="0.2">
      <c r="B4" s="3">
        <v>42309</v>
      </c>
      <c r="C4" s="1">
        <v>249</v>
      </c>
      <c r="D4" s="4">
        <v>0</v>
      </c>
      <c r="E4" s="5">
        <f t="shared" si="0"/>
        <v>0.502</v>
      </c>
      <c r="F4" s="6">
        <f t="shared" si="1"/>
        <v>249</v>
      </c>
      <c r="G4" s="7">
        <f t="shared" si="2"/>
        <v>251</v>
      </c>
      <c r="H4" s="1">
        <v>500</v>
      </c>
      <c r="I4" s="5">
        <f t="shared" si="3"/>
        <v>1</v>
      </c>
      <c r="J4" s="8">
        <f t="shared" si="4"/>
        <v>0</v>
      </c>
      <c r="K4" s="9">
        <v>20</v>
      </c>
      <c r="L4" s="10" t="str">
        <f t="shared" si="5"/>
        <v>okay</v>
      </c>
    </row>
    <row r="5" spans="2:12" ht="15.75" customHeight="1" x14ac:dyDescent="0.2">
      <c r="B5" s="3">
        <v>42339</v>
      </c>
      <c r="C5" s="1">
        <v>159</v>
      </c>
      <c r="D5" s="4">
        <v>0</v>
      </c>
      <c r="E5" s="5">
        <f t="shared" si="0"/>
        <v>0.68200000000000005</v>
      </c>
      <c r="F5" s="6">
        <f t="shared" si="1"/>
        <v>159</v>
      </c>
      <c r="G5" s="7">
        <f t="shared" si="2"/>
        <v>341</v>
      </c>
      <c r="H5" s="1">
        <v>500</v>
      </c>
      <c r="I5" s="5">
        <f t="shared" si="3"/>
        <v>1</v>
      </c>
      <c r="J5" s="8">
        <f t="shared" si="4"/>
        <v>0</v>
      </c>
      <c r="K5" s="9">
        <v>928</v>
      </c>
      <c r="L5" s="10" t="str">
        <f t="shared" si="5"/>
        <v>okay</v>
      </c>
    </row>
    <row r="6" spans="2:12" ht="15.75" customHeight="1" x14ac:dyDescent="0.2">
      <c r="B6" s="3">
        <v>42339</v>
      </c>
      <c r="C6" s="1">
        <v>311</v>
      </c>
      <c r="D6" s="4">
        <v>0</v>
      </c>
      <c r="E6" s="5">
        <f t="shared" si="0"/>
        <v>0.378</v>
      </c>
      <c r="F6" s="6">
        <f t="shared" si="1"/>
        <v>311</v>
      </c>
      <c r="G6" s="7">
        <f t="shared" si="2"/>
        <v>189</v>
      </c>
      <c r="H6" s="1">
        <v>500</v>
      </c>
      <c r="I6" s="5">
        <f t="shared" si="3"/>
        <v>1</v>
      </c>
      <c r="J6" s="8">
        <f t="shared" si="4"/>
        <v>0</v>
      </c>
      <c r="K6" s="1">
        <v>301</v>
      </c>
      <c r="L6" s="10" t="str">
        <f t="shared" si="5"/>
        <v>okay</v>
      </c>
    </row>
    <row r="7" spans="2:12" ht="12.75" x14ac:dyDescent="0.2">
      <c r="B7" s="3">
        <v>42339</v>
      </c>
      <c r="C7" s="1">
        <v>224</v>
      </c>
      <c r="D7" s="4">
        <v>0</v>
      </c>
      <c r="E7" s="5">
        <f t="shared" si="0"/>
        <v>0.55200000000000005</v>
      </c>
      <c r="F7" s="6">
        <f t="shared" si="1"/>
        <v>224</v>
      </c>
      <c r="G7" s="7">
        <f t="shared" si="2"/>
        <v>276</v>
      </c>
      <c r="H7" s="1">
        <v>500</v>
      </c>
      <c r="I7" s="5">
        <f t="shared" si="3"/>
        <v>1</v>
      </c>
      <c r="J7" s="8">
        <f t="shared" si="4"/>
        <v>0</v>
      </c>
      <c r="K7" s="1">
        <v>319</v>
      </c>
      <c r="L7" s="10" t="str">
        <f t="shared" si="5"/>
        <v>okay</v>
      </c>
    </row>
    <row r="8" spans="2:12" ht="12.75" x14ac:dyDescent="0.2">
      <c r="B8" s="3">
        <v>42339</v>
      </c>
      <c r="C8" s="1">
        <v>249</v>
      </c>
      <c r="D8" s="4">
        <v>0</v>
      </c>
      <c r="E8" s="5">
        <f t="shared" si="0"/>
        <v>0.502</v>
      </c>
      <c r="F8" s="6">
        <f t="shared" si="1"/>
        <v>249</v>
      </c>
      <c r="G8" s="7">
        <f t="shared" si="2"/>
        <v>251</v>
      </c>
      <c r="H8" s="1">
        <v>500</v>
      </c>
      <c r="I8" s="5">
        <f t="shared" si="3"/>
        <v>1</v>
      </c>
      <c r="J8" s="8">
        <f t="shared" si="4"/>
        <v>0</v>
      </c>
      <c r="K8" s="9">
        <v>53</v>
      </c>
      <c r="L8" s="10" t="str">
        <f t="shared" si="5"/>
        <v>okay</v>
      </c>
    </row>
    <row r="9" spans="2:12" ht="12.75" x14ac:dyDescent="0.2">
      <c r="B9" s="3">
        <v>42370</v>
      </c>
      <c r="C9" s="1">
        <v>0</v>
      </c>
      <c r="D9" s="4">
        <v>0</v>
      </c>
      <c r="E9" s="5">
        <f t="shared" si="0"/>
        <v>1</v>
      </c>
      <c r="F9" s="6">
        <f t="shared" si="1"/>
        <v>0</v>
      </c>
      <c r="G9" s="7">
        <f t="shared" si="2"/>
        <v>500</v>
      </c>
      <c r="H9" s="1">
        <v>500</v>
      </c>
      <c r="I9" s="5">
        <f t="shared" si="3"/>
        <v>1</v>
      </c>
      <c r="J9" s="8">
        <f t="shared" si="4"/>
        <v>0</v>
      </c>
      <c r="K9" s="9">
        <v>360</v>
      </c>
      <c r="L9" s="10" t="str">
        <f t="shared" si="5"/>
        <v>okay</v>
      </c>
    </row>
    <row r="10" spans="2:12" ht="12.75" x14ac:dyDescent="0.2">
      <c r="B10" s="3">
        <v>42370</v>
      </c>
      <c r="C10" s="1">
        <v>249</v>
      </c>
      <c r="D10" s="4">
        <v>0</v>
      </c>
      <c r="E10" s="5">
        <f t="shared" si="0"/>
        <v>0.502</v>
      </c>
      <c r="F10" s="6">
        <f t="shared" si="1"/>
        <v>249</v>
      </c>
      <c r="G10" s="7">
        <f t="shared" si="2"/>
        <v>251</v>
      </c>
      <c r="H10" s="1">
        <v>500</v>
      </c>
      <c r="I10" s="5">
        <f t="shared" si="3"/>
        <v>1</v>
      </c>
      <c r="J10" s="8">
        <f t="shared" si="4"/>
        <v>0</v>
      </c>
      <c r="K10" s="1">
        <v>960</v>
      </c>
      <c r="L10" s="10" t="str">
        <f t="shared" si="5"/>
        <v>okay</v>
      </c>
    </row>
    <row r="11" spans="2:12" ht="12.75" x14ac:dyDescent="0.2">
      <c r="B11" s="3">
        <v>42370</v>
      </c>
      <c r="C11" s="1">
        <v>299</v>
      </c>
      <c r="D11" s="4">
        <v>0</v>
      </c>
      <c r="E11" s="5">
        <f t="shared" si="0"/>
        <v>0.40200000000000002</v>
      </c>
      <c r="F11" s="6">
        <f t="shared" si="1"/>
        <v>299</v>
      </c>
      <c r="G11" s="7">
        <f t="shared" si="2"/>
        <v>201</v>
      </c>
      <c r="H11" s="1">
        <v>500</v>
      </c>
      <c r="I11" s="5">
        <f t="shared" si="3"/>
        <v>1</v>
      </c>
      <c r="J11" s="8">
        <f t="shared" si="4"/>
        <v>0</v>
      </c>
      <c r="K11" s="1">
        <v>507</v>
      </c>
      <c r="L11" s="10" t="str">
        <f t="shared" si="5"/>
        <v>okay</v>
      </c>
    </row>
    <row r="12" spans="2:12" ht="12.75" x14ac:dyDescent="0.2">
      <c r="B12" s="3">
        <v>42370</v>
      </c>
      <c r="C12" s="1">
        <v>149</v>
      </c>
      <c r="D12" s="4">
        <v>0</v>
      </c>
      <c r="E12" s="5">
        <f t="shared" si="0"/>
        <v>0.70199999999999996</v>
      </c>
      <c r="F12" s="6">
        <f t="shared" si="1"/>
        <v>149</v>
      </c>
      <c r="G12" s="7">
        <f t="shared" si="2"/>
        <v>351</v>
      </c>
      <c r="H12" s="1">
        <v>500</v>
      </c>
      <c r="I12" s="5">
        <f t="shared" si="3"/>
        <v>1</v>
      </c>
      <c r="J12" s="8">
        <f t="shared" si="4"/>
        <v>0</v>
      </c>
      <c r="K12" s="1">
        <v>202</v>
      </c>
      <c r="L12" s="10" t="str">
        <f t="shared" si="5"/>
        <v>okay</v>
      </c>
    </row>
    <row r="13" spans="2:12" ht="12.75" x14ac:dyDescent="0.2">
      <c r="B13" s="3">
        <v>42370</v>
      </c>
      <c r="C13" s="1">
        <v>159</v>
      </c>
      <c r="D13" s="4">
        <v>0</v>
      </c>
      <c r="E13" s="5">
        <f t="shared" si="0"/>
        <v>0.68200000000000005</v>
      </c>
      <c r="F13" s="6">
        <f t="shared" si="1"/>
        <v>159</v>
      </c>
      <c r="G13" s="7">
        <f t="shared" si="2"/>
        <v>341</v>
      </c>
      <c r="H13" s="1">
        <v>500</v>
      </c>
      <c r="I13" s="5">
        <f t="shared" si="3"/>
        <v>1</v>
      </c>
      <c r="J13" s="8">
        <f t="shared" si="4"/>
        <v>0</v>
      </c>
      <c r="K13" s="9">
        <v>666</v>
      </c>
      <c r="L13" s="10" t="str">
        <f t="shared" si="5"/>
        <v>okay</v>
      </c>
    </row>
    <row r="14" spans="2:12" ht="12.75" x14ac:dyDescent="0.2">
      <c r="B14" s="3">
        <v>42370</v>
      </c>
      <c r="C14" s="1">
        <v>311</v>
      </c>
      <c r="D14" s="4">
        <v>0</v>
      </c>
      <c r="E14" s="5">
        <f t="shared" si="0"/>
        <v>0.378</v>
      </c>
      <c r="F14" s="6">
        <f t="shared" si="1"/>
        <v>311</v>
      </c>
      <c r="G14" s="7">
        <f t="shared" si="2"/>
        <v>189</v>
      </c>
      <c r="H14" s="1">
        <v>500</v>
      </c>
      <c r="I14" s="5">
        <f t="shared" si="3"/>
        <v>1</v>
      </c>
      <c r="J14" s="8">
        <f t="shared" si="4"/>
        <v>0</v>
      </c>
      <c r="K14" s="9">
        <v>244</v>
      </c>
      <c r="L14" s="10" t="str">
        <f t="shared" si="5"/>
        <v>okay</v>
      </c>
    </row>
    <row r="15" spans="2:12" ht="12.75" x14ac:dyDescent="0.2">
      <c r="B15" s="3">
        <v>42370</v>
      </c>
      <c r="C15" s="1">
        <v>249</v>
      </c>
      <c r="D15" s="4">
        <v>0</v>
      </c>
      <c r="E15" s="5">
        <f t="shared" si="0"/>
        <v>0.502</v>
      </c>
      <c r="F15" s="6">
        <f t="shared" si="1"/>
        <v>249</v>
      </c>
      <c r="G15" s="7">
        <f t="shared" si="2"/>
        <v>251</v>
      </c>
      <c r="H15" s="1">
        <v>500</v>
      </c>
      <c r="I15" s="5">
        <f t="shared" si="3"/>
        <v>1</v>
      </c>
      <c r="J15" s="8">
        <f t="shared" si="4"/>
        <v>0</v>
      </c>
      <c r="K15" s="9">
        <v>304</v>
      </c>
      <c r="L15" s="10" t="str">
        <f t="shared" si="5"/>
        <v>okay</v>
      </c>
    </row>
    <row r="16" spans="2:12" ht="12.75" x14ac:dyDescent="0.2">
      <c r="B16" s="3">
        <v>42370</v>
      </c>
      <c r="C16" s="1">
        <v>296</v>
      </c>
      <c r="D16" s="4">
        <v>0</v>
      </c>
      <c r="E16" s="5">
        <f t="shared" si="0"/>
        <v>0.40799999999999997</v>
      </c>
      <c r="F16" s="6">
        <f t="shared" si="1"/>
        <v>296</v>
      </c>
      <c r="G16" s="7">
        <f t="shared" si="2"/>
        <v>204</v>
      </c>
      <c r="H16" s="1">
        <v>500</v>
      </c>
      <c r="I16" s="5">
        <f t="shared" si="3"/>
        <v>1</v>
      </c>
      <c r="J16" s="8">
        <f t="shared" si="4"/>
        <v>0</v>
      </c>
      <c r="K16" s="1">
        <v>568</v>
      </c>
      <c r="L16" s="10" t="str">
        <f t="shared" si="5"/>
        <v>okay</v>
      </c>
    </row>
    <row r="17" spans="2:12" ht="12.75" x14ac:dyDescent="0.2">
      <c r="B17" s="3">
        <v>42370</v>
      </c>
      <c r="C17" s="1">
        <v>299</v>
      </c>
      <c r="D17" s="4">
        <v>0</v>
      </c>
      <c r="E17" s="5">
        <f t="shared" si="0"/>
        <v>0.40200000000000002</v>
      </c>
      <c r="F17" s="6">
        <f t="shared" si="1"/>
        <v>299</v>
      </c>
      <c r="G17" s="7">
        <f t="shared" si="2"/>
        <v>201</v>
      </c>
      <c r="H17" s="1">
        <v>500</v>
      </c>
      <c r="I17" s="5">
        <f t="shared" si="3"/>
        <v>1</v>
      </c>
      <c r="J17" s="8">
        <f t="shared" si="4"/>
        <v>0</v>
      </c>
      <c r="K17" s="1">
        <v>660</v>
      </c>
      <c r="L17" s="10" t="str">
        <f t="shared" si="5"/>
        <v>okay</v>
      </c>
    </row>
    <row r="18" spans="2:12" ht="12.75" x14ac:dyDescent="0.2">
      <c r="B18" s="3">
        <v>42370</v>
      </c>
      <c r="C18" s="1">
        <v>315</v>
      </c>
      <c r="D18" s="4">
        <v>0</v>
      </c>
      <c r="E18" s="5">
        <f t="shared" si="0"/>
        <v>0.37</v>
      </c>
      <c r="F18" s="6">
        <f t="shared" si="1"/>
        <v>315</v>
      </c>
      <c r="G18" s="7">
        <f t="shared" si="2"/>
        <v>185</v>
      </c>
      <c r="H18" s="1">
        <v>500</v>
      </c>
      <c r="I18" s="5">
        <f t="shared" si="3"/>
        <v>1</v>
      </c>
      <c r="J18" s="8">
        <f t="shared" si="4"/>
        <v>0</v>
      </c>
      <c r="K18" s="1">
        <v>908</v>
      </c>
      <c r="L18" s="10" t="str">
        <f t="shared" si="5"/>
        <v>okay</v>
      </c>
    </row>
    <row r="19" spans="2:12" ht="12.75" x14ac:dyDescent="0.2">
      <c r="B19" s="3">
        <v>42370</v>
      </c>
      <c r="C19" s="1">
        <v>324</v>
      </c>
      <c r="D19" s="4">
        <v>0</v>
      </c>
      <c r="E19" s="5">
        <f t="shared" si="0"/>
        <v>0.35199999999999998</v>
      </c>
      <c r="F19" s="6">
        <f t="shared" si="1"/>
        <v>324</v>
      </c>
      <c r="G19" s="7">
        <f t="shared" si="2"/>
        <v>176</v>
      </c>
      <c r="H19" s="1">
        <v>500</v>
      </c>
      <c r="I19" s="5">
        <f t="shared" si="3"/>
        <v>1</v>
      </c>
      <c r="J19" s="8">
        <f t="shared" si="4"/>
        <v>0</v>
      </c>
      <c r="K19" s="1">
        <v>512</v>
      </c>
      <c r="L19" s="10" t="str">
        <f t="shared" si="5"/>
        <v>okay</v>
      </c>
    </row>
    <row r="20" spans="2:12" ht="12.75" x14ac:dyDescent="0.2">
      <c r="B20" s="3">
        <v>42370</v>
      </c>
      <c r="C20" s="1">
        <v>129</v>
      </c>
      <c r="D20" s="4">
        <v>0</v>
      </c>
      <c r="E20" s="5">
        <f t="shared" si="0"/>
        <v>0.74199999999999999</v>
      </c>
      <c r="F20" s="6">
        <f t="shared" si="1"/>
        <v>129</v>
      </c>
      <c r="G20" s="7">
        <f t="shared" si="2"/>
        <v>371</v>
      </c>
      <c r="H20" s="1">
        <v>500</v>
      </c>
      <c r="I20" s="5">
        <f t="shared" si="3"/>
        <v>1</v>
      </c>
      <c r="J20" s="8">
        <f t="shared" si="4"/>
        <v>0</v>
      </c>
      <c r="K20" s="9">
        <v>499</v>
      </c>
      <c r="L20" s="10" t="str">
        <f t="shared" si="5"/>
        <v>okay</v>
      </c>
    </row>
    <row r="21" spans="2:12" ht="12.75" x14ac:dyDescent="0.2">
      <c r="B21" s="3">
        <v>42401</v>
      </c>
      <c r="C21" s="1">
        <v>299</v>
      </c>
      <c r="D21" s="4">
        <v>0</v>
      </c>
      <c r="E21" s="5">
        <f t="shared" si="0"/>
        <v>0.40200000000000002</v>
      </c>
      <c r="F21" s="6">
        <f t="shared" si="1"/>
        <v>299</v>
      </c>
      <c r="G21" s="7">
        <f t="shared" si="2"/>
        <v>201</v>
      </c>
      <c r="H21" s="1">
        <v>500</v>
      </c>
      <c r="I21" s="5">
        <f t="shared" si="3"/>
        <v>1</v>
      </c>
      <c r="J21" s="8">
        <f t="shared" si="4"/>
        <v>0</v>
      </c>
      <c r="K21" s="1">
        <v>865</v>
      </c>
      <c r="L21" s="10" t="str">
        <f t="shared" si="5"/>
        <v>okay</v>
      </c>
    </row>
    <row r="22" spans="2:12" ht="12.75" x14ac:dyDescent="0.2">
      <c r="B22" s="3">
        <v>42401</v>
      </c>
      <c r="C22" s="1">
        <v>149</v>
      </c>
      <c r="D22" s="4">
        <v>0</v>
      </c>
      <c r="E22" s="5">
        <f t="shared" si="0"/>
        <v>0.70199999999999996</v>
      </c>
      <c r="F22" s="6">
        <f t="shared" si="1"/>
        <v>149</v>
      </c>
      <c r="G22" s="7">
        <f t="shared" si="2"/>
        <v>351</v>
      </c>
      <c r="H22" s="1">
        <v>500</v>
      </c>
      <c r="I22" s="5">
        <f t="shared" si="3"/>
        <v>1</v>
      </c>
      <c r="J22" s="8">
        <f t="shared" si="4"/>
        <v>0</v>
      </c>
      <c r="K22" s="1">
        <v>779</v>
      </c>
      <c r="L22" s="10" t="str">
        <f t="shared" si="5"/>
        <v>okay</v>
      </c>
    </row>
    <row r="23" spans="2:12" ht="12.75" x14ac:dyDescent="0.2">
      <c r="B23" s="3">
        <v>42401</v>
      </c>
      <c r="C23" s="1">
        <v>174</v>
      </c>
      <c r="D23" s="4">
        <v>0</v>
      </c>
      <c r="E23" s="5">
        <f t="shared" si="0"/>
        <v>0.65200000000000002</v>
      </c>
      <c r="F23" s="6">
        <f t="shared" si="1"/>
        <v>174</v>
      </c>
      <c r="G23" s="7">
        <f t="shared" si="2"/>
        <v>326</v>
      </c>
      <c r="H23" s="1">
        <v>500</v>
      </c>
      <c r="I23" s="5">
        <f t="shared" si="3"/>
        <v>1</v>
      </c>
      <c r="J23" s="8">
        <f t="shared" si="4"/>
        <v>0</v>
      </c>
      <c r="K23" s="9">
        <v>138</v>
      </c>
      <c r="L23" s="10" t="str">
        <f t="shared" si="5"/>
        <v>okay</v>
      </c>
    </row>
    <row r="24" spans="2:12" ht="12.75" x14ac:dyDescent="0.2">
      <c r="B24" s="3">
        <v>42401</v>
      </c>
      <c r="C24" s="1">
        <v>159</v>
      </c>
      <c r="D24" s="4">
        <v>0</v>
      </c>
      <c r="E24" s="5">
        <f t="shared" si="0"/>
        <v>0.68200000000000005</v>
      </c>
      <c r="F24" s="6">
        <f t="shared" si="1"/>
        <v>159</v>
      </c>
      <c r="G24" s="7">
        <f t="shared" si="2"/>
        <v>341</v>
      </c>
      <c r="H24" s="1">
        <v>500</v>
      </c>
      <c r="I24" s="5">
        <f t="shared" si="3"/>
        <v>1</v>
      </c>
      <c r="J24" s="8">
        <f t="shared" si="4"/>
        <v>0</v>
      </c>
      <c r="K24" s="9">
        <v>737</v>
      </c>
      <c r="L24" s="10" t="str">
        <f t="shared" si="5"/>
        <v>okay</v>
      </c>
    </row>
    <row r="25" spans="2:12" ht="12.75" x14ac:dyDescent="0.2">
      <c r="B25" s="3">
        <v>42401</v>
      </c>
      <c r="C25" s="1">
        <v>159</v>
      </c>
      <c r="D25" s="4">
        <v>0</v>
      </c>
      <c r="E25" s="5">
        <f t="shared" si="0"/>
        <v>0.68200000000000005</v>
      </c>
      <c r="F25" s="6">
        <f t="shared" si="1"/>
        <v>159</v>
      </c>
      <c r="G25" s="7">
        <f t="shared" si="2"/>
        <v>341</v>
      </c>
      <c r="H25" s="1">
        <v>500</v>
      </c>
      <c r="I25" s="5">
        <f t="shared" si="3"/>
        <v>1</v>
      </c>
      <c r="J25" s="8">
        <f t="shared" si="4"/>
        <v>0</v>
      </c>
      <c r="K25" s="9">
        <v>976</v>
      </c>
      <c r="L25" s="10" t="str">
        <f t="shared" si="5"/>
        <v>okay</v>
      </c>
    </row>
    <row r="26" spans="2:12" ht="12.75" x14ac:dyDescent="0.2">
      <c r="B26" s="3">
        <v>42401</v>
      </c>
      <c r="C26" s="1">
        <v>159</v>
      </c>
      <c r="D26" s="4">
        <v>0</v>
      </c>
      <c r="E26" s="5">
        <f t="shared" si="0"/>
        <v>0.68200000000000005</v>
      </c>
      <c r="F26" s="6">
        <f t="shared" si="1"/>
        <v>159</v>
      </c>
      <c r="G26" s="7">
        <f t="shared" si="2"/>
        <v>341</v>
      </c>
      <c r="H26" s="1">
        <v>500</v>
      </c>
      <c r="I26" s="5">
        <f t="shared" si="3"/>
        <v>1</v>
      </c>
      <c r="J26" s="8">
        <f t="shared" si="4"/>
        <v>0</v>
      </c>
      <c r="K26" s="1">
        <v>934</v>
      </c>
      <c r="L26" s="10" t="str">
        <f t="shared" si="5"/>
        <v>okay</v>
      </c>
    </row>
    <row r="27" spans="2:12" ht="12.75" x14ac:dyDescent="0.2">
      <c r="B27" s="3">
        <v>42401</v>
      </c>
      <c r="C27" s="1">
        <v>249</v>
      </c>
      <c r="D27" s="4">
        <v>0</v>
      </c>
      <c r="E27" s="5">
        <f t="shared" si="0"/>
        <v>0.502</v>
      </c>
      <c r="F27" s="6">
        <f t="shared" si="1"/>
        <v>249</v>
      </c>
      <c r="G27" s="7">
        <f t="shared" si="2"/>
        <v>251</v>
      </c>
      <c r="H27" s="1">
        <v>500</v>
      </c>
      <c r="I27" s="5">
        <f t="shared" si="3"/>
        <v>1</v>
      </c>
      <c r="J27" s="8">
        <f t="shared" si="4"/>
        <v>0</v>
      </c>
      <c r="K27" s="1">
        <v>418</v>
      </c>
      <c r="L27" s="10" t="str">
        <f t="shared" si="5"/>
        <v>okay</v>
      </c>
    </row>
    <row r="28" spans="2:12" ht="12.75" x14ac:dyDescent="0.2">
      <c r="B28" s="3">
        <v>42401</v>
      </c>
      <c r="C28" s="1">
        <v>249</v>
      </c>
      <c r="D28" s="4">
        <v>0</v>
      </c>
      <c r="E28" s="5">
        <f t="shared" si="0"/>
        <v>0.502</v>
      </c>
      <c r="F28" s="6">
        <f t="shared" si="1"/>
        <v>249</v>
      </c>
      <c r="G28" s="7">
        <f t="shared" si="2"/>
        <v>251</v>
      </c>
      <c r="H28" s="1">
        <v>500</v>
      </c>
      <c r="I28" s="5">
        <f t="shared" si="3"/>
        <v>1</v>
      </c>
      <c r="J28" s="8">
        <f t="shared" si="4"/>
        <v>0</v>
      </c>
      <c r="K28" s="1">
        <v>596</v>
      </c>
      <c r="L28" s="10" t="str">
        <f t="shared" si="5"/>
        <v>okay</v>
      </c>
    </row>
    <row r="29" spans="2:12" ht="12.75" x14ac:dyDescent="0.2">
      <c r="B29" s="3">
        <v>42401</v>
      </c>
      <c r="C29" s="1">
        <v>249</v>
      </c>
      <c r="D29" s="4">
        <v>0</v>
      </c>
      <c r="E29" s="5">
        <f t="shared" si="0"/>
        <v>0.502</v>
      </c>
      <c r="F29" s="6">
        <f t="shared" si="1"/>
        <v>249</v>
      </c>
      <c r="G29" s="7">
        <f t="shared" si="2"/>
        <v>251</v>
      </c>
      <c r="H29" s="1">
        <v>500</v>
      </c>
      <c r="I29" s="5">
        <f t="shared" si="3"/>
        <v>1</v>
      </c>
      <c r="J29" s="8">
        <f t="shared" si="4"/>
        <v>0</v>
      </c>
      <c r="K29" s="1">
        <v>845</v>
      </c>
      <c r="L29" s="10" t="str">
        <f t="shared" si="5"/>
        <v>okay</v>
      </c>
    </row>
    <row r="30" spans="2:12" ht="12.75" x14ac:dyDescent="0.2">
      <c r="B30" s="3">
        <v>42401</v>
      </c>
      <c r="C30" s="1">
        <v>274</v>
      </c>
      <c r="D30" s="4">
        <v>0</v>
      </c>
      <c r="E30" s="5">
        <f t="shared" si="0"/>
        <v>0.45200000000000001</v>
      </c>
      <c r="F30" s="6">
        <f t="shared" si="1"/>
        <v>274</v>
      </c>
      <c r="G30" s="7">
        <f t="shared" si="2"/>
        <v>226</v>
      </c>
      <c r="H30" s="1">
        <v>500</v>
      </c>
      <c r="I30" s="5">
        <f t="shared" si="3"/>
        <v>1</v>
      </c>
      <c r="J30" s="8">
        <f t="shared" si="4"/>
        <v>0</v>
      </c>
      <c r="K30" s="1">
        <v>536</v>
      </c>
      <c r="L30" s="10" t="str">
        <f t="shared" si="5"/>
        <v>okay</v>
      </c>
    </row>
    <row r="31" spans="2:12" ht="12.75" x14ac:dyDescent="0.2">
      <c r="B31" s="3">
        <v>42401</v>
      </c>
      <c r="C31" s="1">
        <v>299</v>
      </c>
      <c r="D31" s="4">
        <v>0</v>
      </c>
      <c r="E31" s="5">
        <f t="shared" si="0"/>
        <v>0.40200000000000002</v>
      </c>
      <c r="F31" s="6">
        <f t="shared" si="1"/>
        <v>299</v>
      </c>
      <c r="G31" s="7">
        <f t="shared" si="2"/>
        <v>201</v>
      </c>
      <c r="H31" s="1">
        <v>500</v>
      </c>
      <c r="I31" s="5">
        <f t="shared" si="3"/>
        <v>1</v>
      </c>
      <c r="J31" s="8">
        <f t="shared" si="4"/>
        <v>0</v>
      </c>
      <c r="K31" s="1">
        <v>461</v>
      </c>
      <c r="L31" s="10" t="str">
        <f t="shared" si="5"/>
        <v>okay</v>
      </c>
    </row>
    <row r="32" spans="2:12" ht="12.75" x14ac:dyDescent="0.2">
      <c r="B32" s="3">
        <v>42401</v>
      </c>
      <c r="C32" s="1">
        <v>299</v>
      </c>
      <c r="D32" s="4">
        <v>0</v>
      </c>
      <c r="E32" s="5">
        <f t="shared" si="0"/>
        <v>0.40200000000000002</v>
      </c>
      <c r="F32" s="6">
        <f t="shared" si="1"/>
        <v>299</v>
      </c>
      <c r="G32" s="7">
        <f t="shared" si="2"/>
        <v>201</v>
      </c>
      <c r="H32" s="1">
        <v>500</v>
      </c>
      <c r="I32" s="5">
        <f t="shared" si="3"/>
        <v>1</v>
      </c>
      <c r="J32" s="8">
        <f t="shared" si="4"/>
        <v>0</v>
      </c>
      <c r="K32" s="9">
        <v>265</v>
      </c>
      <c r="L32" s="10" t="str">
        <f t="shared" si="5"/>
        <v>okay</v>
      </c>
    </row>
    <row r="33" spans="2:12" ht="12.75" x14ac:dyDescent="0.2">
      <c r="B33" s="3">
        <v>42401</v>
      </c>
      <c r="C33" s="1">
        <v>299</v>
      </c>
      <c r="D33" s="4">
        <v>0</v>
      </c>
      <c r="E33" s="5">
        <f t="shared" si="0"/>
        <v>0.40200000000000002</v>
      </c>
      <c r="F33" s="6">
        <f t="shared" si="1"/>
        <v>299</v>
      </c>
      <c r="G33" s="7">
        <f t="shared" si="2"/>
        <v>201</v>
      </c>
      <c r="H33" s="1">
        <v>500</v>
      </c>
      <c r="I33" s="5">
        <f t="shared" si="3"/>
        <v>1</v>
      </c>
      <c r="J33" s="8">
        <f t="shared" si="4"/>
        <v>0</v>
      </c>
      <c r="K33" s="1">
        <v>667</v>
      </c>
      <c r="L33" s="10" t="str">
        <f t="shared" si="5"/>
        <v>okay</v>
      </c>
    </row>
    <row r="34" spans="2:12" ht="12.75" x14ac:dyDescent="0.2">
      <c r="B34" s="3">
        <v>42401</v>
      </c>
      <c r="C34" s="1">
        <v>314</v>
      </c>
      <c r="D34" s="4">
        <v>0</v>
      </c>
      <c r="E34" s="5">
        <f t="shared" si="0"/>
        <v>0.372</v>
      </c>
      <c r="F34" s="6">
        <f t="shared" si="1"/>
        <v>314</v>
      </c>
      <c r="G34" s="7">
        <f t="shared" si="2"/>
        <v>186</v>
      </c>
      <c r="H34" s="1">
        <v>500</v>
      </c>
      <c r="I34" s="5">
        <f t="shared" si="3"/>
        <v>1</v>
      </c>
      <c r="J34" s="8">
        <f t="shared" si="4"/>
        <v>0</v>
      </c>
      <c r="K34" s="1">
        <v>648</v>
      </c>
      <c r="L34" s="10" t="str">
        <f t="shared" si="5"/>
        <v>okay</v>
      </c>
    </row>
    <row r="35" spans="2:12" ht="12.75" x14ac:dyDescent="0.2">
      <c r="B35" s="3">
        <v>42401</v>
      </c>
      <c r="C35" s="1">
        <v>315</v>
      </c>
      <c r="D35" s="4">
        <v>0</v>
      </c>
      <c r="E35" s="5">
        <f t="shared" si="0"/>
        <v>0.37</v>
      </c>
      <c r="F35" s="6">
        <f t="shared" si="1"/>
        <v>315</v>
      </c>
      <c r="G35" s="7">
        <f t="shared" si="2"/>
        <v>185</v>
      </c>
      <c r="H35" s="1">
        <v>500</v>
      </c>
      <c r="I35" s="5">
        <f t="shared" si="3"/>
        <v>1</v>
      </c>
      <c r="J35" s="8">
        <f t="shared" si="4"/>
        <v>0</v>
      </c>
      <c r="K35" s="1">
        <v>551</v>
      </c>
      <c r="L35" s="10" t="str">
        <f t="shared" si="5"/>
        <v>okay</v>
      </c>
    </row>
    <row r="36" spans="2:12" ht="12.75" x14ac:dyDescent="0.2">
      <c r="B36" s="3">
        <v>42401</v>
      </c>
      <c r="C36" s="1">
        <v>324</v>
      </c>
      <c r="D36" s="4">
        <v>0</v>
      </c>
      <c r="E36" s="5">
        <f t="shared" si="0"/>
        <v>0.35199999999999998</v>
      </c>
      <c r="F36" s="6">
        <f t="shared" si="1"/>
        <v>324</v>
      </c>
      <c r="G36" s="7">
        <f t="shared" si="2"/>
        <v>176</v>
      </c>
      <c r="H36" s="1">
        <v>500</v>
      </c>
      <c r="I36" s="5">
        <f t="shared" si="3"/>
        <v>1</v>
      </c>
      <c r="J36" s="8">
        <f t="shared" si="4"/>
        <v>0</v>
      </c>
      <c r="K36" s="1">
        <v>337</v>
      </c>
      <c r="L36" s="10" t="str">
        <f t="shared" si="5"/>
        <v>okay</v>
      </c>
    </row>
    <row r="37" spans="2:12" ht="12.75" x14ac:dyDescent="0.2">
      <c r="B37" s="3">
        <v>42401</v>
      </c>
      <c r="C37" s="1">
        <v>324</v>
      </c>
      <c r="D37" s="4">
        <v>0</v>
      </c>
      <c r="E37" s="5">
        <f t="shared" si="0"/>
        <v>0.35199999999999998</v>
      </c>
      <c r="F37" s="6">
        <f t="shared" si="1"/>
        <v>324</v>
      </c>
      <c r="G37" s="7">
        <f t="shared" si="2"/>
        <v>176</v>
      </c>
      <c r="H37" s="1">
        <v>500</v>
      </c>
      <c r="I37" s="5">
        <f t="shared" si="3"/>
        <v>1</v>
      </c>
      <c r="J37" s="8">
        <f t="shared" si="4"/>
        <v>0</v>
      </c>
      <c r="K37" s="1">
        <v>264</v>
      </c>
      <c r="L37" s="10" t="str">
        <f t="shared" si="5"/>
        <v>okay</v>
      </c>
    </row>
    <row r="38" spans="2:12" ht="12.75" x14ac:dyDescent="0.2">
      <c r="B38" s="3">
        <v>42401</v>
      </c>
      <c r="C38" s="1">
        <v>324</v>
      </c>
      <c r="D38" s="4">
        <v>0</v>
      </c>
      <c r="E38" s="5">
        <f t="shared" si="0"/>
        <v>0.35199999999999998</v>
      </c>
      <c r="F38" s="6">
        <f t="shared" si="1"/>
        <v>324</v>
      </c>
      <c r="G38" s="7">
        <f t="shared" si="2"/>
        <v>176</v>
      </c>
      <c r="H38" s="1">
        <v>500</v>
      </c>
      <c r="I38" s="5">
        <f t="shared" si="3"/>
        <v>1</v>
      </c>
      <c r="J38" s="8">
        <f t="shared" si="4"/>
        <v>0</v>
      </c>
      <c r="K38" s="1">
        <v>958</v>
      </c>
      <c r="L38" s="10" t="str">
        <f t="shared" si="5"/>
        <v>okay</v>
      </c>
    </row>
    <row r="39" spans="2:12" ht="12.75" x14ac:dyDescent="0.2">
      <c r="B39" s="3">
        <v>42401</v>
      </c>
      <c r="C39" s="1">
        <v>339</v>
      </c>
      <c r="D39" s="4">
        <v>0</v>
      </c>
      <c r="E39" s="5">
        <f t="shared" si="0"/>
        <v>0.32200000000000001</v>
      </c>
      <c r="F39" s="6">
        <f t="shared" si="1"/>
        <v>339</v>
      </c>
      <c r="G39" s="7">
        <f t="shared" si="2"/>
        <v>161</v>
      </c>
      <c r="H39" s="1">
        <v>500</v>
      </c>
      <c r="I39" s="5">
        <f t="shared" si="3"/>
        <v>1</v>
      </c>
      <c r="J39" s="8">
        <f t="shared" si="4"/>
        <v>0</v>
      </c>
      <c r="K39" s="1">
        <v>615</v>
      </c>
      <c r="L39" s="10" t="str">
        <f t="shared" si="5"/>
        <v>okay</v>
      </c>
    </row>
    <row r="40" spans="2:12" ht="12.75" x14ac:dyDescent="0.2">
      <c r="B40" s="3">
        <v>42401</v>
      </c>
      <c r="C40" s="1">
        <v>339</v>
      </c>
      <c r="D40" s="4">
        <v>0</v>
      </c>
      <c r="E40" s="5">
        <f t="shared" si="0"/>
        <v>0.32200000000000001</v>
      </c>
      <c r="F40" s="6">
        <f t="shared" si="1"/>
        <v>339</v>
      </c>
      <c r="G40" s="7">
        <f t="shared" si="2"/>
        <v>161</v>
      </c>
      <c r="H40" s="1">
        <v>500</v>
      </c>
      <c r="I40" s="5">
        <f t="shared" si="3"/>
        <v>1</v>
      </c>
      <c r="J40" s="8">
        <f t="shared" si="4"/>
        <v>0</v>
      </c>
      <c r="K40" s="1">
        <v>269</v>
      </c>
      <c r="L40" s="10" t="str">
        <f t="shared" si="5"/>
        <v>okay</v>
      </c>
    </row>
    <row r="41" spans="2:12" ht="12.75" x14ac:dyDescent="0.2">
      <c r="B41" s="3">
        <v>42401</v>
      </c>
      <c r="C41" s="1">
        <v>129</v>
      </c>
      <c r="D41" s="4">
        <v>0</v>
      </c>
      <c r="E41" s="5">
        <f t="shared" si="0"/>
        <v>0.74199999999999999</v>
      </c>
      <c r="F41" s="6">
        <f t="shared" si="1"/>
        <v>129</v>
      </c>
      <c r="G41" s="7">
        <f t="shared" si="2"/>
        <v>371</v>
      </c>
      <c r="H41" s="1">
        <v>500</v>
      </c>
      <c r="I41" s="5">
        <f t="shared" si="3"/>
        <v>1</v>
      </c>
      <c r="J41" s="8">
        <f t="shared" si="4"/>
        <v>0</v>
      </c>
      <c r="K41" s="1">
        <v>204</v>
      </c>
      <c r="L41" s="10" t="str">
        <f t="shared" si="5"/>
        <v>okay</v>
      </c>
    </row>
    <row r="42" spans="2:12" ht="12.75" x14ac:dyDescent="0.2">
      <c r="B42" s="3">
        <v>42401</v>
      </c>
      <c r="C42" s="1">
        <v>129</v>
      </c>
      <c r="D42" s="4">
        <v>0</v>
      </c>
      <c r="E42" s="5">
        <f t="shared" si="0"/>
        <v>0.74199999999999999</v>
      </c>
      <c r="F42" s="6">
        <f t="shared" si="1"/>
        <v>129</v>
      </c>
      <c r="G42" s="7">
        <f t="shared" si="2"/>
        <v>371</v>
      </c>
      <c r="H42" s="1">
        <v>500</v>
      </c>
      <c r="I42" s="5">
        <f t="shared" si="3"/>
        <v>1</v>
      </c>
      <c r="J42" s="8">
        <f t="shared" si="4"/>
        <v>0</v>
      </c>
      <c r="K42" s="9">
        <v>449</v>
      </c>
      <c r="L42" s="10" t="str">
        <f t="shared" si="5"/>
        <v>okay</v>
      </c>
    </row>
    <row r="43" spans="2:12" ht="12.75" x14ac:dyDescent="0.2">
      <c r="B43" s="3">
        <v>42401</v>
      </c>
      <c r="C43" s="1">
        <v>359</v>
      </c>
      <c r="D43" s="4">
        <v>0</v>
      </c>
      <c r="E43" s="5">
        <f t="shared" si="0"/>
        <v>0.28199999999999997</v>
      </c>
      <c r="F43" s="6">
        <f t="shared" si="1"/>
        <v>359</v>
      </c>
      <c r="G43" s="7">
        <f t="shared" si="2"/>
        <v>141</v>
      </c>
      <c r="H43" s="1">
        <v>500</v>
      </c>
      <c r="I43" s="5">
        <f t="shared" si="3"/>
        <v>1</v>
      </c>
      <c r="J43" s="8">
        <f t="shared" si="4"/>
        <v>0</v>
      </c>
      <c r="K43" s="1">
        <v>872</v>
      </c>
      <c r="L43" s="10" t="str">
        <f t="shared" si="5"/>
        <v>okay</v>
      </c>
    </row>
    <row r="44" spans="2:12" ht="12.75" x14ac:dyDescent="0.2">
      <c r="B44" s="3">
        <v>42401</v>
      </c>
      <c r="C44" s="1">
        <v>359</v>
      </c>
      <c r="D44" s="4">
        <v>0</v>
      </c>
      <c r="E44" s="5">
        <f t="shared" si="0"/>
        <v>0.28199999999999997</v>
      </c>
      <c r="F44" s="6">
        <f t="shared" si="1"/>
        <v>359</v>
      </c>
      <c r="G44" s="7">
        <f t="shared" si="2"/>
        <v>141</v>
      </c>
      <c r="H44" s="1">
        <v>500</v>
      </c>
      <c r="I44" s="5">
        <f t="shared" si="3"/>
        <v>1</v>
      </c>
      <c r="J44" s="8">
        <f t="shared" si="4"/>
        <v>0</v>
      </c>
      <c r="K44" s="9">
        <v>292</v>
      </c>
      <c r="L44" s="10" t="str">
        <f t="shared" si="5"/>
        <v>okay</v>
      </c>
    </row>
    <row r="45" spans="2:12" ht="12.75" x14ac:dyDescent="0.2">
      <c r="B45" s="3">
        <v>42401</v>
      </c>
      <c r="C45" s="1">
        <v>365</v>
      </c>
      <c r="D45" s="4">
        <v>0</v>
      </c>
      <c r="E45" s="5">
        <f t="shared" si="0"/>
        <v>0.27</v>
      </c>
      <c r="F45" s="6">
        <f t="shared" si="1"/>
        <v>365</v>
      </c>
      <c r="G45" s="7">
        <f t="shared" si="2"/>
        <v>135</v>
      </c>
      <c r="H45" s="1">
        <v>500</v>
      </c>
      <c r="I45" s="5">
        <f t="shared" si="3"/>
        <v>1</v>
      </c>
      <c r="J45" s="8">
        <f t="shared" si="4"/>
        <v>0</v>
      </c>
      <c r="K45" s="1">
        <v>335</v>
      </c>
      <c r="L45" s="10" t="str">
        <f t="shared" si="5"/>
        <v>okay</v>
      </c>
    </row>
    <row r="46" spans="2:12" ht="12.75" x14ac:dyDescent="0.2">
      <c r="B46" s="3">
        <v>42401</v>
      </c>
      <c r="C46" s="1">
        <v>369</v>
      </c>
      <c r="D46" s="4">
        <v>0</v>
      </c>
      <c r="E46" s="5">
        <f t="shared" si="0"/>
        <v>0.26200000000000001</v>
      </c>
      <c r="F46" s="6">
        <f t="shared" si="1"/>
        <v>369</v>
      </c>
      <c r="G46" s="7">
        <f t="shared" si="2"/>
        <v>131</v>
      </c>
      <c r="H46" s="1">
        <v>500</v>
      </c>
      <c r="I46" s="5">
        <f t="shared" si="3"/>
        <v>1</v>
      </c>
      <c r="J46" s="8">
        <f t="shared" si="4"/>
        <v>0</v>
      </c>
      <c r="K46" s="1">
        <v>428</v>
      </c>
      <c r="L46" s="10" t="str">
        <f t="shared" si="5"/>
        <v>okay</v>
      </c>
    </row>
    <row r="47" spans="2:12" ht="12.75" x14ac:dyDescent="0.2">
      <c r="B47" s="3">
        <v>42401</v>
      </c>
      <c r="C47" s="1">
        <v>374</v>
      </c>
      <c r="D47" s="4">
        <v>0</v>
      </c>
      <c r="E47" s="5">
        <f t="shared" si="0"/>
        <v>0.252</v>
      </c>
      <c r="F47" s="6">
        <f t="shared" si="1"/>
        <v>374</v>
      </c>
      <c r="G47" s="7">
        <f t="shared" si="2"/>
        <v>126</v>
      </c>
      <c r="H47" s="1">
        <v>500</v>
      </c>
      <c r="I47" s="5">
        <f t="shared" si="3"/>
        <v>1</v>
      </c>
      <c r="J47" s="8">
        <f t="shared" si="4"/>
        <v>0</v>
      </c>
      <c r="K47" s="1">
        <v>418</v>
      </c>
      <c r="L47" s="10" t="str">
        <f t="shared" si="5"/>
        <v>okay</v>
      </c>
    </row>
    <row r="48" spans="2:12" ht="12.75" x14ac:dyDescent="0.2">
      <c r="B48" s="3">
        <v>42401</v>
      </c>
      <c r="C48" s="1">
        <v>379</v>
      </c>
      <c r="D48" s="4">
        <v>0</v>
      </c>
      <c r="E48" s="5">
        <f t="shared" si="0"/>
        <v>0.24199999999999999</v>
      </c>
      <c r="F48" s="6">
        <f t="shared" si="1"/>
        <v>379</v>
      </c>
      <c r="G48" s="7">
        <f t="shared" si="2"/>
        <v>121</v>
      </c>
      <c r="H48" s="1">
        <v>500</v>
      </c>
      <c r="I48" s="5">
        <f t="shared" si="3"/>
        <v>1</v>
      </c>
      <c r="J48" s="8">
        <f t="shared" si="4"/>
        <v>0</v>
      </c>
      <c r="K48" s="1">
        <v>717</v>
      </c>
      <c r="L48" s="10" t="str">
        <f t="shared" si="5"/>
        <v>okay</v>
      </c>
    </row>
    <row r="49" spans="2:12" ht="12.75" x14ac:dyDescent="0.2">
      <c r="B49" s="3">
        <v>42401</v>
      </c>
      <c r="C49" s="1">
        <v>379</v>
      </c>
      <c r="D49" s="4">
        <v>0</v>
      </c>
      <c r="E49" s="5">
        <f t="shared" si="0"/>
        <v>0.24199999999999999</v>
      </c>
      <c r="F49" s="6">
        <f t="shared" si="1"/>
        <v>379</v>
      </c>
      <c r="G49" s="7">
        <f t="shared" si="2"/>
        <v>121</v>
      </c>
      <c r="H49" s="1">
        <v>500</v>
      </c>
      <c r="I49" s="5">
        <f t="shared" si="3"/>
        <v>1</v>
      </c>
      <c r="J49" s="8">
        <f t="shared" si="4"/>
        <v>0</v>
      </c>
      <c r="K49" s="1">
        <v>782</v>
      </c>
      <c r="L49" s="10" t="str">
        <f t="shared" si="5"/>
        <v>okay</v>
      </c>
    </row>
    <row r="50" spans="2:12" ht="12.75" x14ac:dyDescent="0.2">
      <c r="B50" s="3">
        <v>42401</v>
      </c>
      <c r="C50" s="1">
        <v>384</v>
      </c>
      <c r="D50" s="4">
        <v>0</v>
      </c>
      <c r="E50" s="5">
        <f t="shared" si="0"/>
        <v>0.23200000000000001</v>
      </c>
      <c r="F50" s="6">
        <f t="shared" si="1"/>
        <v>384</v>
      </c>
      <c r="G50" s="7">
        <f t="shared" si="2"/>
        <v>116</v>
      </c>
      <c r="H50" s="1">
        <v>500</v>
      </c>
      <c r="I50" s="5">
        <f t="shared" si="3"/>
        <v>1</v>
      </c>
      <c r="J50" s="8">
        <f t="shared" si="4"/>
        <v>0</v>
      </c>
      <c r="K50" s="1">
        <v>722</v>
      </c>
      <c r="L50" s="10" t="str">
        <f t="shared" si="5"/>
        <v>okay</v>
      </c>
    </row>
    <row r="51" spans="2:12" ht="12.75" x14ac:dyDescent="0.2">
      <c r="B51" s="3">
        <v>42401</v>
      </c>
      <c r="C51" s="1">
        <v>385</v>
      </c>
      <c r="D51" s="4">
        <v>0</v>
      </c>
      <c r="E51" s="5">
        <f t="shared" si="0"/>
        <v>0.23</v>
      </c>
      <c r="F51" s="6">
        <f t="shared" si="1"/>
        <v>385</v>
      </c>
      <c r="G51" s="7">
        <f t="shared" si="2"/>
        <v>115</v>
      </c>
      <c r="H51" s="1">
        <v>500</v>
      </c>
      <c r="I51" s="5">
        <f t="shared" si="3"/>
        <v>1</v>
      </c>
      <c r="J51" s="8">
        <f t="shared" si="4"/>
        <v>0</v>
      </c>
      <c r="K51" s="1">
        <v>478</v>
      </c>
      <c r="L51" s="10" t="str">
        <f t="shared" si="5"/>
        <v>okay</v>
      </c>
    </row>
    <row r="52" spans="2:12" ht="12.75" x14ac:dyDescent="0.2">
      <c r="B52" s="3">
        <v>42401</v>
      </c>
      <c r="C52" s="1">
        <v>385</v>
      </c>
      <c r="D52" s="4">
        <v>0</v>
      </c>
      <c r="E52" s="5">
        <f t="shared" si="0"/>
        <v>0.23</v>
      </c>
      <c r="F52" s="6">
        <f t="shared" si="1"/>
        <v>385</v>
      </c>
      <c r="G52" s="7">
        <f t="shared" si="2"/>
        <v>115</v>
      </c>
      <c r="H52" s="1">
        <v>500</v>
      </c>
      <c r="I52" s="5">
        <f t="shared" si="3"/>
        <v>1</v>
      </c>
      <c r="J52" s="8">
        <f t="shared" si="4"/>
        <v>0</v>
      </c>
      <c r="K52" s="1">
        <v>538</v>
      </c>
      <c r="L52" s="10" t="str">
        <f t="shared" si="5"/>
        <v>okay</v>
      </c>
    </row>
    <row r="53" spans="2:12" ht="12.75" x14ac:dyDescent="0.2">
      <c r="B53" s="3">
        <v>42401</v>
      </c>
      <c r="C53" s="1">
        <v>389</v>
      </c>
      <c r="D53" s="4">
        <v>0</v>
      </c>
      <c r="E53" s="5">
        <f t="shared" si="0"/>
        <v>0.222</v>
      </c>
      <c r="F53" s="6">
        <f t="shared" si="1"/>
        <v>389</v>
      </c>
      <c r="G53" s="7">
        <f t="shared" si="2"/>
        <v>111</v>
      </c>
      <c r="H53" s="1">
        <v>500</v>
      </c>
      <c r="I53" s="5">
        <f t="shared" si="3"/>
        <v>1</v>
      </c>
      <c r="J53" s="8">
        <f t="shared" si="4"/>
        <v>0</v>
      </c>
      <c r="K53" s="1">
        <v>29</v>
      </c>
      <c r="L53" s="10" t="str">
        <f t="shared" si="5"/>
        <v>okay</v>
      </c>
    </row>
    <row r="54" spans="2:12" ht="12.75" x14ac:dyDescent="0.2">
      <c r="B54" s="3">
        <v>42401</v>
      </c>
      <c r="C54" s="1">
        <v>389</v>
      </c>
      <c r="D54" s="4">
        <v>0</v>
      </c>
      <c r="E54" s="5">
        <f t="shared" si="0"/>
        <v>0.222</v>
      </c>
      <c r="F54" s="6">
        <f t="shared" si="1"/>
        <v>389</v>
      </c>
      <c r="G54" s="7">
        <f t="shared" si="2"/>
        <v>111</v>
      </c>
      <c r="H54" s="1">
        <v>500</v>
      </c>
      <c r="I54" s="5">
        <f t="shared" si="3"/>
        <v>1</v>
      </c>
      <c r="J54" s="8">
        <f t="shared" si="4"/>
        <v>0</v>
      </c>
      <c r="K54" s="1">
        <v>240</v>
      </c>
      <c r="L54" s="10" t="str">
        <f t="shared" si="5"/>
        <v>okay</v>
      </c>
    </row>
    <row r="55" spans="2:12" ht="12.75" x14ac:dyDescent="0.2">
      <c r="B55" s="3">
        <v>42401</v>
      </c>
      <c r="C55" s="1">
        <v>391</v>
      </c>
      <c r="D55" s="4">
        <v>0</v>
      </c>
      <c r="E55" s="5">
        <f t="shared" si="0"/>
        <v>0.218</v>
      </c>
      <c r="F55" s="6">
        <f t="shared" si="1"/>
        <v>391</v>
      </c>
      <c r="G55" s="7">
        <f t="shared" si="2"/>
        <v>109</v>
      </c>
      <c r="H55" s="1">
        <v>500</v>
      </c>
      <c r="I55" s="5">
        <f t="shared" si="3"/>
        <v>1</v>
      </c>
      <c r="J55" s="8">
        <f t="shared" si="4"/>
        <v>0</v>
      </c>
      <c r="K55" s="1">
        <v>569</v>
      </c>
      <c r="L55" s="10" t="str">
        <f t="shared" si="5"/>
        <v>okay</v>
      </c>
    </row>
    <row r="56" spans="2:12" ht="12.75" x14ac:dyDescent="0.2">
      <c r="B56" s="3">
        <v>42401</v>
      </c>
      <c r="C56" s="1">
        <v>392</v>
      </c>
      <c r="D56" s="4">
        <v>0</v>
      </c>
      <c r="E56" s="5">
        <f t="shared" si="0"/>
        <v>0.216</v>
      </c>
      <c r="F56" s="6">
        <f t="shared" si="1"/>
        <v>392</v>
      </c>
      <c r="G56" s="7">
        <f t="shared" si="2"/>
        <v>108</v>
      </c>
      <c r="H56" s="1">
        <v>500</v>
      </c>
      <c r="I56" s="5">
        <f t="shared" si="3"/>
        <v>1</v>
      </c>
      <c r="J56" s="8">
        <f t="shared" si="4"/>
        <v>0</v>
      </c>
      <c r="K56" s="1">
        <v>736</v>
      </c>
      <c r="L56" s="10" t="str">
        <f t="shared" si="5"/>
        <v>okay</v>
      </c>
    </row>
    <row r="57" spans="2:12" ht="12.75" x14ac:dyDescent="0.2">
      <c r="B57" s="3">
        <v>42401</v>
      </c>
      <c r="C57" s="1">
        <v>398</v>
      </c>
      <c r="D57" s="4">
        <v>0</v>
      </c>
      <c r="E57" s="5">
        <f t="shared" si="0"/>
        <v>0.20399999999999999</v>
      </c>
      <c r="F57" s="6">
        <f t="shared" si="1"/>
        <v>398</v>
      </c>
      <c r="G57" s="7">
        <f t="shared" si="2"/>
        <v>102</v>
      </c>
      <c r="H57" s="1">
        <v>500</v>
      </c>
      <c r="I57" s="5">
        <f t="shared" si="3"/>
        <v>1</v>
      </c>
      <c r="J57" s="8">
        <f t="shared" si="4"/>
        <v>0</v>
      </c>
      <c r="K57" s="1">
        <v>588</v>
      </c>
      <c r="L57" s="10" t="str">
        <f t="shared" si="5"/>
        <v>okay</v>
      </c>
    </row>
    <row r="58" spans="2:12" ht="12.75" x14ac:dyDescent="0.2">
      <c r="B58" s="3">
        <v>42401</v>
      </c>
      <c r="C58" s="1">
        <v>498</v>
      </c>
      <c r="D58" s="4">
        <v>0</v>
      </c>
      <c r="E58" s="5">
        <f t="shared" si="0"/>
        <v>4.0000000000000001E-3</v>
      </c>
      <c r="F58" s="6">
        <f t="shared" si="1"/>
        <v>498</v>
      </c>
      <c r="G58" s="7">
        <f t="shared" si="2"/>
        <v>2</v>
      </c>
      <c r="H58" s="1">
        <v>500</v>
      </c>
      <c r="I58" s="5">
        <f t="shared" si="3"/>
        <v>1</v>
      </c>
      <c r="J58" s="8">
        <f t="shared" si="4"/>
        <v>0</v>
      </c>
      <c r="K58" s="9">
        <v>309</v>
      </c>
      <c r="L58" s="10" t="str">
        <f t="shared" si="5"/>
        <v>okay</v>
      </c>
    </row>
    <row r="59" spans="2:12" ht="12.75" x14ac:dyDescent="0.2">
      <c r="B59" s="3">
        <v>42401</v>
      </c>
      <c r="C59" s="1">
        <v>498</v>
      </c>
      <c r="D59" s="4">
        <v>0</v>
      </c>
      <c r="E59" s="5">
        <f t="shared" si="0"/>
        <v>4.0000000000000001E-3</v>
      </c>
      <c r="F59" s="6">
        <f t="shared" si="1"/>
        <v>498</v>
      </c>
      <c r="G59" s="7">
        <f t="shared" si="2"/>
        <v>2</v>
      </c>
      <c r="H59" s="1">
        <v>500</v>
      </c>
      <c r="I59" s="5">
        <f t="shared" si="3"/>
        <v>1</v>
      </c>
      <c r="J59" s="8">
        <f t="shared" si="4"/>
        <v>0</v>
      </c>
      <c r="K59" s="9">
        <v>274</v>
      </c>
      <c r="L59" s="10" t="str">
        <f t="shared" si="5"/>
        <v>okay</v>
      </c>
    </row>
    <row r="60" spans="2:12" ht="12.75" x14ac:dyDescent="0.2">
      <c r="B60" s="3">
        <v>42430</v>
      </c>
      <c r="C60" s="1">
        <v>299</v>
      </c>
      <c r="D60" s="4">
        <v>0</v>
      </c>
      <c r="E60" s="5">
        <f t="shared" si="0"/>
        <v>0.40200000000000002</v>
      </c>
      <c r="F60" s="6">
        <f t="shared" si="1"/>
        <v>299</v>
      </c>
      <c r="G60" s="7">
        <f t="shared" si="2"/>
        <v>201</v>
      </c>
      <c r="H60" s="1">
        <v>500</v>
      </c>
      <c r="I60" s="5">
        <f t="shared" si="3"/>
        <v>1</v>
      </c>
      <c r="J60" s="8">
        <f t="shared" si="4"/>
        <v>0</v>
      </c>
      <c r="K60" s="1">
        <v>124</v>
      </c>
      <c r="L60" s="10" t="str">
        <f t="shared" si="5"/>
        <v>okay</v>
      </c>
    </row>
    <row r="61" spans="2:12" ht="12.75" x14ac:dyDescent="0.2">
      <c r="B61" s="3">
        <v>42430</v>
      </c>
      <c r="C61" s="1">
        <v>299</v>
      </c>
      <c r="D61" s="4">
        <v>0</v>
      </c>
      <c r="E61" s="5">
        <f t="shared" si="0"/>
        <v>0.40200000000000002</v>
      </c>
      <c r="F61" s="6">
        <f t="shared" si="1"/>
        <v>299</v>
      </c>
      <c r="G61" s="7">
        <f t="shared" si="2"/>
        <v>201</v>
      </c>
      <c r="H61" s="1">
        <v>500</v>
      </c>
      <c r="I61" s="5">
        <f t="shared" si="3"/>
        <v>1</v>
      </c>
      <c r="J61" s="8">
        <f t="shared" si="4"/>
        <v>0</v>
      </c>
      <c r="K61" s="1">
        <v>294</v>
      </c>
      <c r="L61" s="10" t="str">
        <f t="shared" si="5"/>
        <v>okay</v>
      </c>
    </row>
    <row r="62" spans="2:12" ht="12.75" x14ac:dyDescent="0.2">
      <c r="B62" s="3">
        <v>42430</v>
      </c>
      <c r="C62" s="1">
        <v>149</v>
      </c>
      <c r="D62" s="4">
        <v>0</v>
      </c>
      <c r="E62" s="5">
        <f t="shared" si="0"/>
        <v>0.70199999999999996</v>
      </c>
      <c r="F62" s="6">
        <f t="shared" si="1"/>
        <v>149</v>
      </c>
      <c r="G62" s="7">
        <f t="shared" si="2"/>
        <v>351</v>
      </c>
      <c r="H62" s="1">
        <v>500</v>
      </c>
      <c r="I62" s="5">
        <f t="shared" si="3"/>
        <v>1</v>
      </c>
      <c r="J62" s="8">
        <f t="shared" si="4"/>
        <v>0</v>
      </c>
      <c r="K62" s="1">
        <v>280</v>
      </c>
      <c r="L62" s="10" t="str">
        <f t="shared" si="5"/>
        <v>okay</v>
      </c>
    </row>
    <row r="63" spans="2:12" ht="12.75" x14ac:dyDescent="0.2">
      <c r="B63" s="3">
        <v>42430</v>
      </c>
      <c r="C63" s="1">
        <v>159</v>
      </c>
      <c r="D63" s="4">
        <v>0</v>
      </c>
      <c r="E63" s="5">
        <f t="shared" si="0"/>
        <v>0.68200000000000005</v>
      </c>
      <c r="F63" s="6">
        <f t="shared" si="1"/>
        <v>159</v>
      </c>
      <c r="G63" s="7">
        <f t="shared" si="2"/>
        <v>341</v>
      </c>
      <c r="H63" s="1">
        <v>500</v>
      </c>
      <c r="I63" s="5">
        <f t="shared" si="3"/>
        <v>1</v>
      </c>
      <c r="J63" s="8">
        <f t="shared" si="4"/>
        <v>0</v>
      </c>
      <c r="K63" s="1">
        <v>217</v>
      </c>
      <c r="L63" s="10" t="str">
        <f t="shared" si="5"/>
        <v>okay</v>
      </c>
    </row>
    <row r="64" spans="2:12" ht="12.75" x14ac:dyDescent="0.2">
      <c r="B64" s="3">
        <v>42430</v>
      </c>
      <c r="C64" s="1">
        <v>159</v>
      </c>
      <c r="D64" s="4">
        <v>0</v>
      </c>
      <c r="E64" s="5">
        <f t="shared" si="0"/>
        <v>0.68200000000000005</v>
      </c>
      <c r="F64" s="6">
        <f t="shared" si="1"/>
        <v>159</v>
      </c>
      <c r="G64" s="7">
        <f t="shared" si="2"/>
        <v>341</v>
      </c>
      <c r="H64" s="1">
        <v>500</v>
      </c>
      <c r="I64" s="5">
        <f t="shared" si="3"/>
        <v>1</v>
      </c>
      <c r="J64" s="8">
        <f t="shared" si="4"/>
        <v>0</v>
      </c>
      <c r="K64" s="1">
        <v>839</v>
      </c>
      <c r="L64" s="10" t="str">
        <f t="shared" si="5"/>
        <v>okay</v>
      </c>
    </row>
    <row r="65" spans="2:12" ht="12.75" x14ac:dyDescent="0.2">
      <c r="B65" s="3">
        <v>42430</v>
      </c>
      <c r="C65" s="1">
        <v>339</v>
      </c>
      <c r="D65" s="4">
        <v>0</v>
      </c>
      <c r="E65" s="5">
        <f t="shared" si="0"/>
        <v>0.32200000000000001</v>
      </c>
      <c r="F65" s="6">
        <f t="shared" si="1"/>
        <v>339</v>
      </c>
      <c r="G65" s="7">
        <f t="shared" si="2"/>
        <v>161</v>
      </c>
      <c r="H65" s="1">
        <v>500</v>
      </c>
      <c r="I65" s="5">
        <f t="shared" si="3"/>
        <v>1</v>
      </c>
      <c r="J65" s="8">
        <f t="shared" si="4"/>
        <v>0</v>
      </c>
      <c r="K65" s="1">
        <v>917</v>
      </c>
      <c r="L65" s="10" t="str">
        <f t="shared" si="5"/>
        <v>okay</v>
      </c>
    </row>
    <row r="66" spans="2:12" ht="12.75" x14ac:dyDescent="0.2">
      <c r="B66" s="3">
        <v>42430</v>
      </c>
      <c r="C66" s="1">
        <v>359</v>
      </c>
      <c r="D66" s="4">
        <v>0</v>
      </c>
      <c r="E66" s="5">
        <f t="shared" si="0"/>
        <v>0.28199999999999997</v>
      </c>
      <c r="F66" s="6">
        <f t="shared" si="1"/>
        <v>359</v>
      </c>
      <c r="G66" s="7">
        <f t="shared" si="2"/>
        <v>141</v>
      </c>
      <c r="H66" s="1">
        <v>500</v>
      </c>
      <c r="I66" s="5">
        <f t="shared" si="3"/>
        <v>1</v>
      </c>
      <c r="J66" s="8">
        <f t="shared" si="4"/>
        <v>0</v>
      </c>
      <c r="K66" s="1">
        <v>740</v>
      </c>
      <c r="L66" s="10" t="str">
        <f t="shared" si="5"/>
        <v>okay</v>
      </c>
    </row>
    <row r="67" spans="2:12" ht="12.75" x14ac:dyDescent="0.2">
      <c r="B67" s="3">
        <v>42430</v>
      </c>
      <c r="C67" s="1">
        <v>359</v>
      </c>
      <c r="D67" s="4">
        <v>0</v>
      </c>
      <c r="E67" s="5">
        <f t="shared" si="0"/>
        <v>0.28199999999999997</v>
      </c>
      <c r="F67" s="6">
        <f t="shared" si="1"/>
        <v>359</v>
      </c>
      <c r="G67" s="7">
        <f t="shared" si="2"/>
        <v>141</v>
      </c>
      <c r="H67" s="1">
        <v>500</v>
      </c>
      <c r="I67" s="5">
        <f t="shared" si="3"/>
        <v>1</v>
      </c>
      <c r="J67" s="8">
        <f t="shared" si="4"/>
        <v>0</v>
      </c>
      <c r="K67" s="1">
        <v>965</v>
      </c>
      <c r="L67" s="10" t="str">
        <f t="shared" si="5"/>
        <v>okay</v>
      </c>
    </row>
    <row r="68" spans="2:12" ht="12.75" x14ac:dyDescent="0.2">
      <c r="B68" s="3">
        <v>42430</v>
      </c>
      <c r="C68" s="1">
        <v>379</v>
      </c>
      <c r="D68" s="4">
        <v>0</v>
      </c>
      <c r="E68" s="5">
        <f t="shared" si="0"/>
        <v>0.24199999999999999</v>
      </c>
      <c r="F68" s="6">
        <f t="shared" si="1"/>
        <v>379</v>
      </c>
      <c r="G68" s="7">
        <f t="shared" si="2"/>
        <v>121</v>
      </c>
      <c r="H68" s="1">
        <v>500</v>
      </c>
      <c r="I68" s="5">
        <f t="shared" si="3"/>
        <v>1</v>
      </c>
      <c r="J68" s="8">
        <f t="shared" si="4"/>
        <v>0</v>
      </c>
      <c r="K68" s="1">
        <v>739</v>
      </c>
      <c r="L68" s="10" t="str">
        <f t="shared" si="5"/>
        <v>okay</v>
      </c>
    </row>
    <row r="69" spans="2:12" ht="12.75" x14ac:dyDescent="0.2">
      <c r="B69" s="3">
        <v>42430</v>
      </c>
      <c r="C69" s="1">
        <v>379</v>
      </c>
      <c r="D69" s="4">
        <v>0</v>
      </c>
      <c r="E69" s="5">
        <f t="shared" si="0"/>
        <v>0.24199999999999999</v>
      </c>
      <c r="F69" s="6">
        <f t="shared" si="1"/>
        <v>379</v>
      </c>
      <c r="G69" s="7">
        <f t="shared" si="2"/>
        <v>121</v>
      </c>
      <c r="H69" s="1">
        <v>500</v>
      </c>
      <c r="I69" s="5">
        <f t="shared" si="3"/>
        <v>1</v>
      </c>
      <c r="J69" s="8">
        <f t="shared" si="4"/>
        <v>0</v>
      </c>
      <c r="K69" s="1">
        <v>203</v>
      </c>
      <c r="L69" s="10" t="str">
        <f t="shared" si="5"/>
        <v>okay</v>
      </c>
    </row>
    <row r="70" spans="2:12" ht="12.75" x14ac:dyDescent="0.2">
      <c r="B70" s="3">
        <v>42430</v>
      </c>
      <c r="C70" s="1">
        <v>384</v>
      </c>
      <c r="D70" s="4">
        <v>0</v>
      </c>
      <c r="E70" s="5">
        <f t="shared" si="0"/>
        <v>0.23200000000000001</v>
      </c>
      <c r="F70" s="6">
        <f t="shared" si="1"/>
        <v>384</v>
      </c>
      <c r="G70" s="7">
        <f t="shared" si="2"/>
        <v>116</v>
      </c>
      <c r="H70" s="1">
        <v>500</v>
      </c>
      <c r="I70" s="5">
        <f t="shared" si="3"/>
        <v>1</v>
      </c>
      <c r="J70" s="8">
        <f t="shared" si="4"/>
        <v>0</v>
      </c>
      <c r="K70" s="1">
        <v>969</v>
      </c>
      <c r="L70" s="10" t="str">
        <f t="shared" si="5"/>
        <v>okay</v>
      </c>
    </row>
    <row r="71" spans="2:12" ht="12.75" x14ac:dyDescent="0.2">
      <c r="B71" s="3">
        <v>42430</v>
      </c>
      <c r="C71" s="1">
        <v>385</v>
      </c>
      <c r="D71" s="4">
        <v>0</v>
      </c>
      <c r="E71" s="5">
        <f t="shared" si="0"/>
        <v>0.23</v>
      </c>
      <c r="F71" s="6">
        <f t="shared" si="1"/>
        <v>385</v>
      </c>
      <c r="G71" s="7">
        <f t="shared" si="2"/>
        <v>115</v>
      </c>
      <c r="H71" s="1">
        <v>500</v>
      </c>
      <c r="I71" s="5">
        <f t="shared" si="3"/>
        <v>1</v>
      </c>
      <c r="J71" s="8">
        <f t="shared" si="4"/>
        <v>0</v>
      </c>
      <c r="K71" s="1">
        <v>179</v>
      </c>
      <c r="L71" s="10" t="str">
        <f t="shared" si="5"/>
        <v>okay</v>
      </c>
    </row>
    <row r="72" spans="2:12" ht="12.75" x14ac:dyDescent="0.2">
      <c r="B72" s="3">
        <v>42430</v>
      </c>
      <c r="C72" s="1">
        <v>385</v>
      </c>
      <c r="D72" s="4">
        <v>0</v>
      </c>
      <c r="E72" s="5">
        <f t="shared" si="0"/>
        <v>0.23</v>
      </c>
      <c r="F72" s="6">
        <f t="shared" si="1"/>
        <v>385</v>
      </c>
      <c r="G72" s="7">
        <f t="shared" si="2"/>
        <v>115</v>
      </c>
      <c r="H72" s="1">
        <v>500</v>
      </c>
      <c r="I72" s="5">
        <f t="shared" si="3"/>
        <v>1</v>
      </c>
      <c r="J72" s="8">
        <f t="shared" si="4"/>
        <v>0</v>
      </c>
      <c r="K72" s="1">
        <v>968</v>
      </c>
      <c r="L72" s="10" t="str">
        <f t="shared" si="5"/>
        <v>okay</v>
      </c>
    </row>
    <row r="73" spans="2:12" ht="12.75" x14ac:dyDescent="0.2">
      <c r="B73" s="3">
        <v>42430</v>
      </c>
      <c r="C73" s="1">
        <v>389</v>
      </c>
      <c r="D73" s="4">
        <v>0</v>
      </c>
      <c r="E73" s="5">
        <f t="shared" si="0"/>
        <v>0.222</v>
      </c>
      <c r="F73" s="6">
        <f t="shared" si="1"/>
        <v>389</v>
      </c>
      <c r="G73" s="7">
        <f t="shared" si="2"/>
        <v>111</v>
      </c>
      <c r="H73" s="1">
        <v>500</v>
      </c>
      <c r="I73" s="5">
        <f t="shared" si="3"/>
        <v>1</v>
      </c>
      <c r="J73" s="8">
        <f t="shared" si="4"/>
        <v>0</v>
      </c>
      <c r="K73" s="1">
        <v>360</v>
      </c>
      <c r="L73" s="10" t="str">
        <f t="shared" si="5"/>
        <v>okay</v>
      </c>
    </row>
    <row r="74" spans="2:12" ht="12.75" x14ac:dyDescent="0.2">
      <c r="B74" s="3">
        <v>42430</v>
      </c>
      <c r="C74" s="1">
        <v>389</v>
      </c>
      <c r="D74" s="4">
        <v>0</v>
      </c>
      <c r="E74" s="5">
        <f t="shared" si="0"/>
        <v>0.222</v>
      </c>
      <c r="F74" s="6">
        <f t="shared" si="1"/>
        <v>389</v>
      </c>
      <c r="G74" s="7">
        <f t="shared" si="2"/>
        <v>111</v>
      </c>
      <c r="H74" s="1">
        <v>500</v>
      </c>
      <c r="I74" s="5">
        <f t="shared" si="3"/>
        <v>1</v>
      </c>
      <c r="J74" s="8">
        <f t="shared" si="4"/>
        <v>0</v>
      </c>
      <c r="K74" s="1">
        <v>809</v>
      </c>
      <c r="L74" s="10" t="str">
        <f t="shared" si="5"/>
        <v>okay</v>
      </c>
    </row>
    <row r="75" spans="2:12" ht="12.75" x14ac:dyDescent="0.2">
      <c r="B75" s="3">
        <v>42430</v>
      </c>
      <c r="C75" s="1">
        <v>398</v>
      </c>
      <c r="D75" s="4">
        <v>0</v>
      </c>
      <c r="E75" s="5">
        <f t="shared" si="0"/>
        <v>0.20399999999999999</v>
      </c>
      <c r="F75" s="6">
        <f t="shared" si="1"/>
        <v>398</v>
      </c>
      <c r="G75" s="7">
        <f t="shared" si="2"/>
        <v>102</v>
      </c>
      <c r="H75" s="1">
        <v>500</v>
      </c>
      <c r="I75" s="5">
        <f t="shared" si="3"/>
        <v>1</v>
      </c>
      <c r="J75" s="8">
        <f t="shared" si="4"/>
        <v>0</v>
      </c>
      <c r="K75" s="1">
        <v>580</v>
      </c>
      <c r="L75" s="10" t="str">
        <f t="shared" si="5"/>
        <v>okay</v>
      </c>
    </row>
    <row r="76" spans="2:12" ht="12.75" x14ac:dyDescent="0.2">
      <c r="B76" s="3">
        <v>42430</v>
      </c>
      <c r="C76" s="1">
        <v>498</v>
      </c>
      <c r="D76" s="4">
        <v>0</v>
      </c>
      <c r="E76" s="5">
        <f t="shared" si="0"/>
        <v>4.0000000000000001E-3</v>
      </c>
      <c r="F76" s="6">
        <f t="shared" si="1"/>
        <v>498</v>
      </c>
      <c r="G76" s="7">
        <f t="shared" si="2"/>
        <v>2</v>
      </c>
      <c r="H76" s="1">
        <v>500</v>
      </c>
      <c r="I76" s="5">
        <f t="shared" si="3"/>
        <v>1</v>
      </c>
      <c r="J76" s="8">
        <f t="shared" si="4"/>
        <v>0</v>
      </c>
      <c r="K76" s="1">
        <v>955</v>
      </c>
      <c r="L76" s="10" t="str">
        <f t="shared" si="5"/>
        <v>okay</v>
      </c>
    </row>
    <row r="77" spans="2:12" ht="12.75" x14ac:dyDescent="0.2">
      <c r="B77" s="3">
        <v>42430</v>
      </c>
      <c r="C77" s="1">
        <v>498</v>
      </c>
      <c r="D77" s="4">
        <v>0</v>
      </c>
      <c r="E77" s="5">
        <f t="shared" si="0"/>
        <v>4.0000000000000001E-3</v>
      </c>
      <c r="F77" s="6">
        <f t="shared" si="1"/>
        <v>498</v>
      </c>
      <c r="G77" s="7">
        <f t="shared" si="2"/>
        <v>2</v>
      </c>
      <c r="H77" s="1">
        <v>500</v>
      </c>
      <c r="I77" s="5">
        <f t="shared" si="3"/>
        <v>1</v>
      </c>
      <c r="J77" s="8">
        <f t="shared" si="4"/>
        <v>0</v>
      </c>
      <c r="K77" s="1">
        <v>624</v>
      </c>
      <c r="L77" s="10" t="str">
        <f t="shared" si="5"/>
        <v>okay</v>
      </c>
    </row>
    <row r="78" spans="2:12" ht="12.75" x14ac:dyDescent="0.2">
      <c r="B78" s="3">
        <v>42461</v>
      </c>
      <c r="C78" s="1">
        <v>359</v>
      </c>
      <c r="D78" s="4">
        <v>0</v>
      </c>
      <c r="E78" s="5">
        <f t="shared" si="0"/>
        <v>0.28199999999999997</v>
      </c>
      <c r="F78" s="6">
        <f t="shared" si="1"/>
        <v>359</v>
      </c>
      <c r="G78" s="7">
        <f t="shared" si="2"/>
        <v>141</v>
      </c>
      <c r="H78" s="1">
        <v>500</v>
      </c>
      <c r="I78" s="5">
        <f t="shared" si="3"/>
        <v>1</v>
      </c>
      <c r="J78" s="8">
        <f t="shared" si="4"/>
        <v>0</v>
      </c>
      <c r="K78" s="9">
        <v>836</v>
      </c>
      <c r="L78" s="10" t="str">
        <f t="shared" si="5"/>
        <v>okay</v>
      </c>
    </row>
    <row r="79" spans="2:12" ht="12.75" x14ac:dyDescent="0.2">
      <c r="B79" s="3">
        <v>42461</v>
      </c>
      <c r="C79" s="1">
        <v>379</v>
      </c>
      <c r="D79" s="4">
        <v>0</v>
      </c>
      <c r="E79" s="5">
        <f t="shared" si="0"/>
        <v>0.24199999999999999</v>
      </c>
      <c r="F79" s="6">
        <f t="shared" si="1"/>
        <v>379</v>
      </c>
      <c r="G79" s="7">
        <f t="shared" si="2"/>
        <v>121</v>
      </c>
      <c r="H79" s="1">
        <v>500</v>
      </c>
      <c r="I79" s="5">
        <f t="shared" si="3"/>
        <v>1</v>
      </c>
      <c r="J79" s="8">
        <f t="shared" si="4"/>
        <v>0</v>
      </c>
      <c r="K79" s="1">
        <v>424</v>
      </c>
      <c r="L79" s="10" t="str">
        <f t="shared" si="5"/>
        <v>okay</v>
      </c>
    </row>
    <row r="80" spans="2:12" ht="12.75" x14ac:dyDescent="0.2">
      <c r="B80" s="3">
        <v>42461</v>
      </c>
      <c r="C80" s="1">
        <v>385</v>
      </c>
      <c r="D80" s="4">
        <v>0</v>
      </c>
      <c r="E80" s="5">
        <f t="shared" si="0"/>
        <v>0.23</v>
      </c>
      <c r="F80" s="6">
        <f t="shared" si="1"/>
        <v>385</v>
      </c>
      <c r="G80" s="7">
        <f t="shared" si="2"/>
        <v>115</v>
      </c>
      <c r="H80" s="1">
        <v>500</v>
      </c>
      <c r="I80" s="5">
        <f t="shared" si="3"/>
        <v>1</v>
      </c>
      <c r="J80" s="8">
        <f t="shared" si="4"/>
        <v>0</v>
      </c>
      <c r="K80" s="1">
        <v>260</v>
      </c>
      <c r="L80" s="10" t="str">
        <f t="shared" si="5"/>
        <v>okay</v>
      </c>
    </row>
    <row r="81" spans="2:12" ht="12.75" x14ac:dyDescent="0.2">
      <c r="B81" s="3">
        <v>42461</v>
      </c>
      <c r="C81" s="1">
        <v>389</v>
      </c>
      <c r="D81" s="4">
        <v>0</v>
      </c>
      <c r="E81" s="5">
        <f t="shared" si="0"/>
        <v>0.222</v>
      </c>
      <c r="F81" s="6">
        <f t="shared" si="1"/>
        <v>389</v>
      </c>
      <c r="G81" s="7">
        <f t="shared" si="2"/>
        <v>111</v>
      </c>
      <c r="H81" s="1">
        <v>500</v>
      </c>
      <c r="I81" s="5">
        <f t="shared" si="3"/>
        <v>1</v>
      </c>
      <c r="J81" s="8">
        <f t="shared" si="4"/>
        <v>0</v>
      </c>
      <c r="K81" s="1">
        <v>637</v>
      </c>
      <c r="L81" s="10" t="str">
        <f t="shared" si="5"/>
        <v>okay</v>
      </c>
    </row>
    <row r="82" spans="2:12" ht="12.75" x14ac:dyDescent="0.2">
      <c r="B82" s="3">
        <v>42461</v>
      </c>
      <c r="C82" s="1">
        <v>395</v>
      </c>
      <c r="D82" s="4">
        <v>0</v>
      </c>
      <c r="E82" s="5">
        <f t="shared" si="0"/>
        <v>0.21</v>
      </c>
      <c r="F82" s="6">
        <f t="shared" si="1"/>
        <v>395</v>
      </c>
      <c r="G82" s="7">
        <f t="shared" si="2"/>
        <v>105</v>
      </c>
      <c r="H82" s="1">
        <v>500</v>
      </c>
      <c r="I82" s="5">
        <f t="shared" si="3"/>
        <v>1</v>
      </c>
      <c r="J82" s="8">
        <f t="shared" si="4"/>
        <v>0</v>
      </c>
      <c r="K82" s="1">
        <v>975</v>
      </c>
      <c r="L82" s="10" t="str">
        <f t="shared" si="5"/>
        <v>okay</v>
      </c>
    </row>
    <row r="83" spans="2:12" ht="12.75" x14ac:dyDescent="0.2">
      <c r="B83" s="3">
        <v>42461</v>
      </c>
      <c r="C83" s="1">
        <v>397</v>
      </c>
      <c r="D83" s="4">
        <v>0</v>
      </c>
      <c r="E83" s="5">
        <f t="shared" si="0"/>
        <v>0.20599999999999999</v>
      </c>
      <c r="F83" s="6">
        <f t="shared" si="1"/>
        <v>397</v>
      </c>
      <c r="G83" s="7">
        <f t="shared" si="2"/>
        <v>103</v>
      </c>
      <c r="H83" s="1">
        <v>500</v>
      </c>
      <c r="I83" s="5">
        <f t="shared" si="3"/>
        <v>1</v>
      </c>
      <c r="J83" s="8">
        <f t="shared" si="4"/>
        <v>0</v>
      </c>
      <c r="K83" s="1">
        <v>648</v>
      </c>
      <c r="L83" s="10" t="str">
        <f t="shared" si="5"/>
        <v>okay</v>
      </c>
    </row>
    <row r="84" spans="2:12" ht="12.75" x14ac:dyDescent="0.2">
      <c r="B84" s="3">
        <v>42461</v>
      </c>
      <c r="C84" s="1">
        <v>498</v>
      </c>
      <c r="D84" s="4">
        <v>0</v>
      </c>
      <c r="E84" s="5">
        <f t="shared" si="0"/>
        <v>4.0000000000000001E-3</v>
      </c>
      <c r="F84" s="6">
        <f t="shared" si="1"/>
        <v>498</v>
      </c>
      <c r="G84" s="7">
        <f t="shared" si="2"/>
        <v>2</v>
      </c>
      <c r="H84" s="1">
        <v>500</v>
      </c>
      <c r="I84" s="5">
        <f t="shared" si="3"/>
        <v>1</v>
      </c>
      <c r="J84" s="8">
        <f t="shared" si="4"/>
        <v>0</v>
      </c>
      <c r="K84" s="1">
        <v>409</v>
      </c>
      <c r="L84" s="10" t="str">
        <f t="shared" si="5"/>
        <v>okay</v>
      </c>
    </row>
    <row r="85" spans="2:12" ht="12.75" x14ac:dyDescent="0.2">
      <c r="B85" s="3">
        <v>42491</v>
      </c>
      <c r="C85" s="1">
        <v>267</v>
      </c>
      <c r="D85" s="4">
        <v>0</v>
      </c>
      <c r="E85" s="5">
        <f t="shared" si="0"/>
        <v>0.46600000000000003</v>
      </c>
      <c r="F85" s="6">
        <f t="shared" si="1"/>
        <v>267</v>
      </c>
      <c r="G85" s="7">
        <f t="shared" si="2"/>
        <v>233</v>
      </c>
      <c r="H85" s="1">
        <v>500</v>
      </c>
      <c r="I85" s="5">
        <f t="shared" si="3"/>
        <v>1</v>
      </c>
      <c r="J85" s="8">
        <f t="shared" si="4"/>
        <v>0</v>
      </c>
      <c r="K85" s="1">
        <v>46</v>
      </c>
      <c r="L85" s="10" t="str">
        <f t="shared" si="5"/>
        <v>okay</v>
      </c>
    </row>
    <row r="86" spans="2:12" ht="12.75" x14ac:dyDescent="0.2">
      <c r="B86" s="3">
        <v>42491</v>
      </c>
      <c r="C86" s="1">
        <v>333</v>
      </c>
      <c r="D86" s="4">
        <v>0</v>
      </c>
      <c r="E86" s="5">
        <f t="shared" si="0"/>
        <v>0.33400000000000002</v>
      </c>
      <c r="F86" s="6">
        <f t="shared" si="1"/>
        <v>333</v>
      </c>
      <c r="G86" s="7">
        <f t="shared" si="2"/>
        <v>167</v>
      </c>
      <c r="H86" s="1">
        <v>500</v>
      </c>
      <c r="I86" s="5">
        <f t="shared" si="3"/>
        <v>1</v>
      </c>
      <c r="J86" s="8">
        <f t="shared" si="4"/>
        <v>0</v>
      </c>
      <c r="K86" s="1">
        <v>531</v>
      </c>
      <c r="L86" s="10" t="str">
        <f t="shared" si="5"/>
        <v>okay</v>
      </c>
    </row>
    <row r="87" spans="2:12" ht="12.75" x14ac:dyDescent="0.2">
      <c r="B87" s="3">
        <v>42491</v>
      </c>
      <c r="C87" s="1">
        <v>129</v>
      </c>
      <c r="D87" s="4">
        <v>0</v>
      </c>
      <c r="E87" s="5">
        <f t="shared" si="0"/>
        <v>0.74199999999999999</v>
      </c>
      <c r="F87" s="6">
        <f t="shared" si="1"/>
        <v>129</v>
      </c>
      <c r="G87" s="7">
        <f t="shared" si="2"/>
        <v>371</v>
      </c>
      <c r="H87" s="1">
        <v>500</v>
      </c>
      <c r="I87" s="5">
        <f t="shared" si="3"/>
        <v>1</v>
      </c>
      <c r="J87" s="8">
        <f t="shared" si="4"/>
        <v>0</v>
      </c>
      <c r="K87" s="9">
        <v>952</v>
      </c>
      <c r="L87" s="10" t="str">
        <f t="shared" si="5"/>
        <v>okay</v>
      </c>
    </row>
    <row r="88" spans="2:12" ht="12.75" x14ac:dyDescent="0.2">
      <c r="B88" s="3">
        <v>42491</v>
      </c>
      <c r="C88" s="1">
        <v>359</v>
      </c>
      <c r="D88" s="4">
        <v>0</v>
      </c>
      <c r="E88" s="5">
        <f t="shared" si="0"/>
        <v>0.28199999999999997</v>
      </c>
      <c r="F88" s="6">
        <f t="shared" si="1"/>
        <v>359</v>
      </c>
      <c r="G88" s="7">
        <f t="shared" si="2"/>
        <v>141</v>
      </c>
      <c r="H88" s="1">
        <v>500</v>
      </c>
      <c r="I88" s="5">
        <f t="shared" si="3"/>
        <v>1</v>
      </c>
      <c r="J88" s="8">
        <f t="shared" si="4"/>
        <v>0</v>
      </c>
      <c r="K88" s="1">
        <v>673</v>
      </c>
      <c r="L88" s="10" t="str">
        <f t="shared" si="5"/>
        <v>okay</v>
      </c>
    </row>
    <row r="89" spans="2:12" ht="12.75" x14ac:dyDescent="0.2">
      <c r="B89" s="3">
        <v>42491</v>
      </c>
      <c r="C89" s="1">
        <v>379</v>
      </c>
      <c r="D89" s="4">
        <v>0</v>
      </c>
      <c r="E89" s="5">
        <f t="shared" si="0"/>
        <v>0.24199999999999999</v>
      </c>
      <c r="F89" s="6">
        <f t="shared" si="1"/>
        <v>379</v>
      </c>
      <c r="G89" s="7">
        <f t="shared" si="2"/>
        <v>121</v>
      </c>
      <c r="H89" s="1">
        <v>500</v>
      </c>
      <c r="I89" s="5">
        <f t="shared" si="3"/>
        <v>1</v>
      </c>
      <c r="J89" s="8">
        <f t="shared" si="4"/>
        <v>0</v>
      </c>
      <c r="K89" s="1">
        <v>602</v>
      </c>
      <c r="L89" s="10" t="str">
        <f t="shared" si="5"/>
        <v>okay</v>
      </c>
    </row>
    <row r="90" spans="2:12" ht="12.75" x14ac:dyDescent="0.2">
      <c r="B90" s="3">
        <v>42491</v>
      </c>
      <c r="C90" s="1">
        <v>385</v>
      </c>
      <c r="D90" s="4">
        <v>0</v>
      </c>
      <c r="E90" s="5">
        <f t="shared" si="0"/>
        <v>0.23</v>
      </c>
      <c r="F90" s="6">
        <f t="shared" si="1"/>
        <v>385</v>
      </c>
      <c r="G90" s="7">
        <f t="shared" si="2"/>
        <v>115</v>
      </c>
      <c r="H90" s="1">
        <v>500</v>
      </c>
      <c r="I90" s="5">
        <f t="shared" si="3"/>
        <v>1</v>
      </c>
      <c r="J90" s="8">
        <f t="shared" si="4"/>
        <v>0</v>
      </c>
      <c r="K90" s="1">
        <v>471</v>
      </c>
      <c r="L90" s="10" t="str">
        <f t="shared" si="5"/>
        <v>okay</v>
      </c>
    </row>
    <row r="91" spans="2:12" ht="12.75" x14ac:dyDescent="0.2">
      <c r="B91" s="3">
        <v>42491</v>
      </c>
      <c r="C91" s="1">
        <v>389</v>
      </c>
      <c r="D91" s="4">
        <v>0</v>
      </c>
      <c r="E91" s="5">
        <f t="shared" si="0"/>
        <v>0.222</v>
      </c>
      <c r="F91" s="6">
        <f t="shared" si="1"/>
        <v>389</v>
      </c>
      <c r="G91" s="7">
        <f t="shared" si="2"/>
        <v>111</v>
      </c>
      <c r="H91" s="1">
        <v>500</v>
      </c>
      <c r="I91" s="5">
        <f t="shared" si="3"/>
        <v>1</v>
      </c>
      <c r="J91" s="8">
        <f t="shared" si="4"/>
        <v>0</v>
      </c>
      <c r="K91" s="1">
        <v>762</v>
      </c>
      <c r="L91" s="10" t="str">
        <f t="shared" si="5"/>
        <v>okay</v>
      </c>
    </row>
    <row r="92" spans="2:12" ht="12.75" x14ac:dyDescent="0.2">
      <c r="B92" s="3">
        <v>42491</v>
      </c>
      <c r="C92" s="1">
        <v>397</v>
      </c>
      <c r="D92" s="4">
        <v>0</v>
      </c>
      <c r="E92" s="5">
        <f t="shared" si="0"/>
        <v>0.20599999999999999</v>
      </c>
      <c r="F92" s="6">
        <f t="shared" si="1"/>
        <v>397</v>
      </c>
      <c r="G92" s="7">
        <f t="shared" si="2"/>
        <v>103</v>
      </c>
      <c r="H92" s="1">
        <v>500</v>
      </c>
      <c r="I92" s="5">
        <f t="shared" si="3"/>
        <v>1</v>
      </c>
      <c r="J92" s="8">
        <f t="shared" si="4"/>
        <v>0</v>
      </c>
      <c r="K92" s="1">
        <v>570</v>
      </c>
      <c r="L92" s="10" t="str">
        <f t="shared" si="5"/>
        <v>okay</v>
      </c>
    </row>
    <row r="93" spans="2:12" ht="12.75" x14ac:dyDescent="0.2">
      <c r="B93" s="3">
        <v>42491</v>
      </c>
      <c r="C93" s="1">
        <v>498</v>
      </c>
      <c r="D93" s="4">
        <v>0</v>
      </c>
      <c r="E93" s="5">
        <f t="shared" si="0"/>
        <v>4.0000000000000001E-3</v>
      </c>
      <c r="F93" s="6">
        <f t="shared" si="1"/>
        <v>498</v>
      </c>
      <c r="G93" s="7">
        <f t="shared" si="2"/>
        <v>2</v>
      </c>
      <c r="H93" s="1">
        <v>500</v>
      </c>
      <c r="I93" s="5">
        <f t="shared" si="3"/>
        <v>1</v>
      </c>
      <c r="J93" s="8">
        <f t="shared" si="4"/>
        <v>0</v>
      </c>
      <c r="K93" s="1">
        <v>185</v>
      </c>
      <c r="L93" s="10" t="str">
        <f t="shared" si="5"/>
        <v>okay</v>
      </c>
    </row>
    <row r="94" spans="2:12" ht="12.75" x14ac:dyDescent="0.2">
      <c r="B94" s="3">
        <v>42491</v>
      </c>
      <c r="C94" s="1">
        <v>498</v>
      </c>
      <c r="D94" s="4">
        <v>0</v>
      </c>
      <c r="E94" s="5">
        <f t="shared" si="0"/>
        <v>4.0000000000000001E-3</v>
      </c>
      <c r="F94" s="6">
        <f t="shared" si="1"/>
        <v>498</v>
      </c>
      <c r="G94" s="7">
        <f t="shared" si="2"/>
        <v>2</v>
      </c>
      <c r="H94" s="1">
        <v>500</v>
      </c>
      <c r="I94" s="5">
        <f t="shared" si="3"/>
        <v>1</v>
      </c>
      <c r="J94" s="8">
        <f t="shared" si="4"/>
        <v>0</v>
      </c>
      <c r="K94" s="1">
        <v>606</v>
      </c>
      <c r="L94" s="10" t="str">
        <f t="shared" si="5"/>
        <v>okay</v>
      </c>
    </row>
    <row r="95" spans="2:12" ht="12.75" x14ac:dyDescent="0.2">
      <c r="B95" s="3">
        <v>42491</v>
      </c>
      <c r="C95" s="1">
        <v>500</v>
      </c>
      <c r="D95" s="4">
        <v>0</v>
      </c>
      <c r="E95" s="5">
        <f t="shared" si="0"/>
        <v>0</v>
      </c>
      <c r="F95" s="6">
        <f t="shared" si="1"/>
        <v>500</v>
      </c>
      <c r="G95" s="7">
        <f t="shared" si="2"/>
        <v>0</v>
      </c>
      <c r="H95" s="1">
        <v>500</v>
      </c>
      <c r="I95" s="5" t="str">
        <f t="shared" si="3"/>
        <v/>
      </c>
      <c r="J95" s="8" t="str">
        <f t="shared" si="4"/>
        <v/>
      </c>
      <c r="K95" s="1">
        <v>894</v>
      </c>
      <c r="L95" s="10" t="e">
        <f t="shared" si="5"/>
        <v>#VALUE!</v>
      </c>
    </row>
    <row r="96" spans="2:12" ht="12.75" x14ac:dyDescent="0.2">
      <c r="B96" s="3">
        <v>42522</v>
      </c>
      <c r="C96" s="1">
        <v>129</v>
      </c>
      <c r="D96" s="4">
        <v>0</v>
      </c>
      <c r="E96" s="5">
        <f t="shared" si="0"/>
        <v>0.74199999999999999</v>
      </c>
      <c r="F96" s="6">
        <f t="shared" si="1"/>
        <v>129</v>
      </c>
      <c r="G96" s="7">
        <f t="shared" si="2"/>
        <v>371</v>
      </c>
      <c r="H96" s="1">
        <v>500</v>
      </c>
      <c r="I96" s="5">
        <f t="shared" si="3"/>
        <v>1</v>
      </c>
      <c r="J96" s="8">
        <f t="shared" si="4"/>
        <v>0</v>
      </c>
      <c r="K96" s="1">
        <v>322</v>
      </c>
      <c r="L96" s="10" t="str">
        <f t="shared" si="5"/>
        <v>okay</v>
      </c>
    </row>
    <row r="97" spans="2:12" ht="12.75" x14ac:dyDescent="0.2">
      <c r="B97" s="3">
        <v>42522</v>
      </c>
      <c r="C97" s="1">
        <v>498</v>
      </c>
      <c r="D97" s="4">
        <v>0</v>
      </c>
      <c r="E97" s="5">
        <f t="shared" si="0"/>
        <v>4.0000000000000001E-3</v>
      </c>
      <c r="F97" s="6">
        <f t="shared" si="1"/>
        <v>498</v>
      </c>
      <c r="G97" s="7">
        <f t="shared" si="2"/>
        <v>2</v>
      </c>
      <c r="H97" s="1">
        <v>500</v>
      </c>
      <c r="I97" s="5">
        <f t="shared" si="3"/>
        <v>1</v>
      </c>
      <c r="J97" s="8">
        <f t="shared" si="4"/>
        <v>0</v>
      </c>
      <c r="K97" s="1">
        <v>848</v>
      </c>
      <c r="L97" s="10" t="str">
        <f t="shared" si="5"/>
        <v>okay</v>
      </c>
    </row>
    <row r="98" spans="2:12" ht="12.75" x14ac:dyDescent="0.2">
      <c r="B98" s="3">
        <v>42552</v>
      </c>
      <c r="C98" s="1">
        <v>299</v>
      </c>
      <c r="D98" s="4">
        <v>0</v>
      </c>
      <c r="E98" s="5">
        <f t="shared" si="0"/>
        <v>0.40200000000000002</v>
      </c>
      <c r="F98" s="6">
        <f t="shared" si="1"/>
        <v>299</v>
      </c>
      <c r="G98" s="7">
        <f t="shared" si="2"/>
        <v>201</v>
      </c>
      <c r="H98" s="1">
        <v>500</v>
      </c>
      <c r="I98" s="5">
        <f t="shared" si="3"/>
        <v>1</v>
      </c>
      <c r="J98" s="8">
        <f t="shared" si="4"/>
        <v>0</v>
      </c>
      <c r="K98" s="9">
        <v>678</v>
      </c>
      <c r="L98" s="10" t="str">
        <f t="shared" si="5"/>
        <v>okay</v>
      </c>
    </row>
    <row r="99" spans="2:12" ht="12.75" x14ac:dyDescent="0.2">
      <c r="B99" s="3">
        <v>42552</v>
      </c>
      <c r="C99" s="1">
        <v>498</v>
      </c>
      <c r="D99" s="4">
        <v>0</v>
      </c>
      <c r="E99" s="5">
        <f t="shared" si="0"/>
        <v>4.0000000000000001E-3</v>
      </c>
      <c r="F99" s="6">
        <f t="shared" si="1"/>
        <v>498</v>
      </c>
      <c r="G99" s="7">
        <f t="shared" si="2"/>
        <v>2</v>
      </c>
      <c r="H99" s="1">
        <v>500</v>
      </c>
      <c r="I99" s="5">
        <f t="shared" si="3"/>
        <v>1</v>
      </c>
      <c r="J99" s="8">
        <f t="shared" si="4"/>
        <v>0</v>
      </c>
      <c r="K99" s="1">
        <v>451</v>
      </c>
      <c r="L99" s="10" t="str">
        <f t="shared" si="5"/>
        <v>okay</v>
      </c>
    </row>
    <row r="100" spans="2:12" ht="12.75" x14ac:dyDescent="0.2">
      <c r="B100" s="3">
        <v>42583</v>
      </c>
      <c r="C100" s="1">
        <v>299</v>
      </c>
      <c r="D100" s="4">
        <v>0</v>
      </c>
      <c r="E100" s="5">
        <f t="shared" si="0"/>
        <v>0.40200000000000002</v>
      </c>
      <c r="F100" s="6">
        <f t="shared" si="1"/>
        <v>299</v>
      </c>
      <c r="G100" s="7">
        <f t="shared" si="2"/>
        <v>201</v>
      </c>
      <c r="H100" s="1">
        <v>500</v>
      </c>
      <c r="I100" s="5">
        <f t="shared" si="3"/>
        <v>1</v>
      </c>
      <c r="J100" s="8">
        <f t="shared" si="4"/>
        <v>0</v>
      </c>
      <c r="K100" s="9">
        <v>423</v>
      </c>
      <c r="L100" s="10" t="str">
        <f t="shared" si="5"/>
        <v>okay</v>
      </c>
    </row>
    <row r="101" spans="2:12" ht="12.75" x14ac:dyDescent="0.2">
      <c r="B101" s="3">
        <v>42583</v>
      </c>
      <c r="C101" s="1">
        <v>498</v>
      </c>
      <c r="D101" s="4">
        <v>0</v>
      </c>
      <c r="E101" s="5">
        <f t="shared" si="0"/>
        <v>4.0000000000000001E-3</v>
      </c>
      <c r="F101" s="6">
        <f t="shared" si="1"/>
        <v>498</v>
      </c>
      <c r="G101" s="7">
        <f t="shared" si="2"/>
        <v>2</v>
      </c>
      <c r="H101" s="1">
        <v>500</v>
      </c>
      <c r="I101" s="5">
        <f t="shared" si="3"/>
        <v>1</v>
      </c>
      <c r="J101" s="8">
        <f t="shared" si="4"/>
        <v>0</v>
      </c>
      <c r="K101" s="1">
        <v>945</v>
      </c>
      <c r="L101" s="10" t="str">
        <f t="shared" si="5"/>
        <v>okay</v>
      </c>
    </row>
    <row r="102" spans="2:12" ht="12.75" x14ac:dyDescent="0.2">
      <c r="B102" s="3">
        <v>42583</v>
      </c>
      <c r="C102" s="1">
        <v>697</v>
      </c>
      <c r="D102" s="4">
        <v>0</v>
      </c>
      <c r="E102" s="5">
        <f t="shared" si="0"/>
        <v>0.30299999999999999</v>
      </c>
      <c r="F102" s="6">
        <f t="shared" si="1"/>
        <v>697</v>
      </c>
      <c r="G102" s="7">
        <f t="shared" si="2"/>
        <v>303</v>
      </c>
      <c r="H102" s="1">
        <v>1000</v>
      </c>
      <c r="I102" s="5">
        <f t="shared" si="3"/>
        <v>1</v>
      </c>
      <c r="J102" s="8">
        <f t="shared" si="4"/>
        <v>0</v>
      </c>
      <c r="K102" s="1">
        <v>722</v>
      </c>
      <c r="L102" s="10" t="str">
        <f t="shared" si="5"/>
        <v>okay</v>
      </c>
    </row>
    <row r="103" spans="2:12" ht="12.75" x14ac:dyDescent="0.2">
      <c r="B103" s="3">
        <v>42583</v>
      </c>
      <c r="C103" s="1">
        <v>775</v>
      </c>
      <c r="D103" s="4">
        <v>0</v>
      </c>
      <c r="E103" s="5">
        <f t="shared" si="0"/>
        <v>0.22500000000000001</v>
      </c>
      <c r="F103" s="6">
        <f t="shared" si="1"/>
        <v>775</v>
      </c>
      <c r="G103" s="7">
        <f t="shared" si="2"/>
        <v>225</v>
      </c>
      <c r="H103" s="1">
        <v>1000</v>
      </c>
      <c r="I103" s="5">
        <f t="shared" si="3"/>
        <v>1</v>
      </c>
      <c r="J103" s="8">
        <f t="shared" si="4"/>
        <v>0</v>
      </c>
      <c r="K103" s="1">
        <v>241</v>
      </c>
      <c r="L103" s="10" t="str">
        <f t="shared" si="5"/>
        <v>okay</v>
      </c>
    </row>
    <row r="104" spans="2:12" ht="12.75" x14ac:dyDescent="0.2">
      <c r="B104" s="3">
        <v>42583</v>
      </c>
      <c r="C104" s="1">
        <v>775</v>
      </c>
      <c r="D104" s="4">
        <v>0.15</v>
      </c>
      <c r="E104" s="5">
        <v>0</v>
      </c>
      <c r="F104" s="6">
        <f t="shared" si="1"/>
        <v>658.75</v>
      </c>
      <c r="G104" s="7">
        <f t="shared" si="2"/>
        <v>341.25</v>
      </c>
      <c r="H104" s="1">
        <v>1000</v>
      </c>
      <c r="I104" s="5">
        <f t="shared" si="3"/>
        <v>0.65934065934065933</v>
      </c>
      <c r="J104" s="8">
        <f t="shared" si="4"/>
        <v>0.34065934065934067</v>
      </c>
      <c r="K104" s="1">
        <v>973</v>
      </c>
      <c r="L104" s="10" t="str">
        <f t="shared" si="5"/>
        <v>okay</v>
      </c>
    </row>
    <row r="105" spans="2:12" ht="12.75" x14ac:dyDescent="0.2">
      <c r="B105" s="3">
        <v>42583</v>
      </c>
      <c r="C105" s="1">
        <v>775</v>
      </c>
      <c r="D105" s="4">
        <v>0.2</v>
      </c>
      <c r="E105" s="5">
        <v>0</v>
      </c>
      <c r="F105" s="6">
        <f t="shared" si="1"/>
        <v>620</v>
      </c>
      <c r="G105" s="7">
        <f t="shared" si="2"/>
        <v>380</v>
      </c>
      <c r="H105" s="1">
        <v>1000</v>
      </c>
      <c r="I105" s="5">
        <f t="shared" si="3"/>
        <v>0.59210526315789469</v>
      </c>
      <c r="J105" s="8">
        <f t="shared" si="4"/>
        <v>0.40789473684210525</v>
      </c>
      <c r="K105" s="1">
        <v>285</v>
      </c>
      <c r="L105" s="10" t="str">
        <f t="shared" si="5"/>
        <v>okay</v>
      </c>
    </row>
    <row r="106" spans="2:12" ht="12.75" x14ac:dyDescent="0.2">
      <c r="B106" s="3">
        <v>42614</v>
      </c>
      <c r="C106" s="1">
        <v>299</v>
      </c>
      <c r="D106" s="4">
        <v>0</v>
      </c>
      <c r="E106" s="5">
        <f t="shared" ref="E106:E111" si="6">G106/H106</f>
        <v>0.40200000000000002</v>
      </c>
      <c r="F106" s="6">
        <f t="shared" si="1"/>
        <v>299</v>
      </c>
      <c r="G106" s="7">
        <f t="shared" si="2"/>
        <v>201</v>
      </c>
      <c r="H106" s="1">
        <v>500</v>
      </c>
      <c r="I106" s="5">
        <f t="shared" si="3"/>
        <v>1</v>
      </c>
      <c r="J106" s="8">
        <f t="shared" si="4"/>
        <v>0</v>
      </c>
      <c r="K106" s="9">
        <v>774</v>
      </c>
      <c r="L106" s="10" t="str">
        <f t="shared" si="5"/>
        <v>okay</v>
      </c>
    </row>
    <row r="107" spans="2:12" ht="12.75" x14ac:dyDescent="0.2">
      <c r="B107" s="3">
        <v>42614</v>
      </c>
      <c r="C107" s="1">
        <v>498</v>
      </c>
      <c r="D107" s="4">
        <v>0</v>
      </c>
      <c r="E107" s="5">
        <f t="shared" si="6"/>
        <v>4.0000000000000001E-3</v>
      </c>
      <c r="F107" s="6">
        <f t="shared" si="1"/>
        <v>498</v>
      </c>
      <c r="G107" s="7">
        <f t="shared" si="2"/>
        <v>2</v>
      </c>
      <c r="H107" s="1">
        <v>500</v>
      </c>
      <c r="I107" s="5">
        <f t="shared" si="3"/>
        <v>1</v>
      </c>
      <c r="J107" s="8">
        <f t="shared" si="4"/>
        <v>0</v>
      </c>
      <c r="K107" s="1">
        <v>423</v>
      </c>
      <c r="L107" s="10" t="str">
        <f t="shared" si="5"/>
        <v>okay</v>
      </c>
    </row>
    <row r="108" spans="2:12" ht="12.75" x14ac:dyDescent="0.2">
      <c r="B108" s="3">
        <v>42614</v>
      </c>
      <c r="C108" s="1">
        <v>775</v>
      </c>
      <c r="D108" s="4">
        <v>0</v>
      </c>
      <c r="E108" s="5">
        <f t="shared" si="6"/>
        <v>0.22500000000000001</v>
      </c>
      <c r="F108" s="6">
        <f t="shared" si="1"/>
        <v>775</v>
      </c>
      <c r="G108" s="7">
        <f t="shared" si="2"/>
        <v>225</v>
      </c>
      <c r="H108" s="1">
        <v>1000</v>
      </c>
      <c r="I108" s="5">
        <f t="shared" si="3"/>
        <v>1</v>
      </c>
      <c r="J108" s="8">
        <f t="shared" si="4"/>
        <v>0</v>
      </c>
      <c r="K108" s="1">
        <v>141</v>
      </c>
      <c r="L108" s="10" t="str">
        <f t="shared" si="5"/>
        <v>okay</v>
      </c>
    </row>
    <row r="109" spans="2:12" ht="12.75" x14ac:dyDescent="0.2">
      <c r="B109" s="3">
        <v>42644</v>
      </c>
      <c r="C109" s="1">
        <v>479</v>
      </c>
      <c r="D109" s="4">
        <v>0</v>
      </c>
      <c r="E109" s="5">
        <f t="shared" si="6"/>
        <v>4.2000000000000003E-2</v>
      </c>
      <c r="F109" s="6">
        <f t="shared" si="1"/>
        <v>479</v>
      </c>
      <c r="G109" s="7">
        <f t="shared" si="2"/>
        <v>21</v>
      </c>
      <c r="H109" s="1">
        <v>500</v>
      </c>
      <c r="I109" s="5">
        <f t="shared" si="3"/>
        <v>1</v>
      </c>
      <c r="J109" s="8">
        <f t="shared" si="4"/>
        <v>0</v>
      </c>
      <c r="K109" s="1">
        <v>16</v>
      </c>
      <c r="L109" s="10" t="str">
        <f t="shared" si="5"/>
        <v>okay</v>
      </c>
    </row>
    <row r="110" spans="2:12" ht="12.75" x14ac:dyDescent="0.2">
      <c r="B110" s="3">
        <v>42644</v>
      </c>
      <c r="C110" s="1">
        <v>299</v>
      </c>
      <c r="D110" s="4">
        <v>0</v>
      </c>
      <c r="E110" s="5">
        <f t="shared" si="6"/>
        <v>0.40200000000000002</v>
      </c>
      <c r="F110" s="6">
        <f t="shared" si="1"/>
        <v>299</v>
      </c>
      <c r="G110" s="7">
        <f t="shared" si="2"/>
        <v>201</v>
      </c>
      <c r="H110" s="1">
        <v>500</v>
      </c>
      <c r="I110" s="5">
        <f t="shared" si="3"/>
        <v>1</v>
      </c>
      <c r="J110" s="8">
        <f t="shared" si="4"/>
        <v>0</v>
      </c>
      <c r="K110" s="1">
        <v>936</v>
      </c>
      <c r="L110" s="10" t="str">
        <f t="shared" si="5"/>
        <v>okay</v>
      </c>
    </row>
    <row r="111" spans="2:12" ht="12.75" x14ac:dyDescent="0.2">
      <c r="B111" s="3">
        <v>42644</v>
      </c>
      <c r="C111" s="1">
        <v>299</v>
      </c>
      <c r="D111" s="4">
        <v>0</v>
      </c>
      <c r="E111" s="5">
        <f t="shared" si="6"/>
        <v>0.40200000000000002</v>
      </c>
      <c r="F111" s="6">
        <f t="shared" si="1"/>
        <v>299</v>
      </c>
      <c r="G111" s="7">
        <f t="shared" si="2"/>
        <v>201</v>
      </c>
      <c r="H111" s="1">
        <v>500</v>
      </c>
      <c r="I111" s="5">
        <f t="shared" si="3"/>
        <v>1</v>
      </c>
      <c r="J111" s="8">
        <f t="shared" si="4"/>
        <v>0</v>
      </c>
      <c r="K111" s="9">
        <v>139</v>
      </c>
      <c r="L111" s="10" t="str">
        <f t="shared" si="5"/>
        <v>okay</v>
      </c>
    </row>
    <row r="112" spans="2:12" ht="12.75" x14ac:dyDescent="0.2">
      <c r="B112" s="3">
        <v>42644</v>
      </c>
      <c r="C112" s="1">
        <v>299</v>
      </c>
      <c r="D112" s="4">
        <v>0.1</v>
      </c>
      <c r="E112" s="5">
        <v>0</v>
      </c>
      <c r="F112" s="6">
        <f t="shared" si="1"/>
        <v>269.10000000000002</v>
      </c>
      <c r="G112" s="7">
        <f t="shared" si="2"/>
        <v>230.89999999999998</v>
      </c>
      <c r="H112" s="1">
        <v>500</v>
      </c>
      <c r="I112" s="5">
        <f t="shared" si="3"/>
        <v>0.8705067128627112</v>
      </c>
      <c r="J112" s="8">
        <f t="shared" si="4"/>
        <v>0.12949328713728889</v>
      </c>
      <c r="K112" s="1">
        <v>264</v>
      </c>
      <c r="L112" s="10" t="str">
        <f t="shared" si="5"/>
        <v>okay</v>
      </c>
    </row>
    <row r="113" spans="2:12" ht="12.75" x14ac:dyDescent="0.2">
      <c r="B113" s="3">
        <v>42644</v>
      </c>
      <c r="C113" s="1">
        <v>299</v>
      </c>
      <c r="D113" s="4">
        <v>0.15</v>
      </c>
      <c r="E113" s="5">
        <v>0</v>
      </c>
      <c r="F113" s="6">
        <f t="shared" si="1"/>
        <v>254.15</v>
      </c>
      <c r="G113" s="7">
        <f t="shared" si="2"/>
        <v>245.85</v>
      </c>
      <c r="H113" s="1">
        <v>500</v>
      </c>
      <c r="I113" s="5">
        <f t="shared" si="3"/>
        <v>0.81757169005491159</v>
      </c>
      <c r="J113" s="8">
        <f t="shared" si="4"/>
        <v>0.18242830994508849</v>
      </c>
      <c r="K113" s="1">
        <v>97</v>
      </c>
      <c r="L113" s="10" t="str">
        <f t="shared" si="5"/>
        <v>okay</v>
      </c>
    </row>
    <row r="114" spans="2:12" ht="12.75" x14ac:dyDescent="0.2">
      <c r="B114" s="3">
        <v>42644</v>
      </c>
      <c r="C114" s="1">
        <v>299</v>
      </c>
      <c r="D114" s="4">
        <v>0.2</v>
      </c>
      <c r="E114" s="5">
        <v>0</v>
      </c>
      <c r="F114" s="6">
        <f t="shared" si="1"/>
        <v>239.2</v>
      </c>
      <c r="G114" s="7">
        <f t="shared" si="2"/>
        <v>260.8</v>
      </c>
      <c r="H114" s="1">
        <v>500</v>
      </c>
      <c r="I114" s="5">
        <f t="shared" si="3"/>
        <v>0.77070552147239257</v>
      </c>
      <c r="J114" s="8">
        <f t="shared" si="4"/>
        <v>0.22929447852760737</v>
      </c>
      <c r="K114" s="1">
        <v>697</v>
      </c>
      <c r="L114" s="10" t="str">
        <f t="shared" si="5"/>
        <v>okay</v>
      </c>
    </row>
    <row r="115" spans="2:12" ht="12.75" x14ac:dyDescent="0.2">
      <c r="B115" s="3">
        <v>42644</v>
      </c>
      <c r="C115" s="1">
        <v>359</v>
      </c>
      <c r="D115" s="4">
        <v>0</v>
      </c>
      <c r="E115" s="5">
        <f t="shared" ref="E115:E117" si="7">G115/H115</f>
        <v>0.28199999999999997</v>
      </c>
      <c r="F115" s="6">
        <f t="shared" si="1"/>
        <v>359</v>
      </c>
      <c r="G115" s="7">
        <f t="shared" si="2"/>
        <v>141</v>
      </c>
      <c r="H115" s="1">
        <v>500</v>
      </c>
      <c r="I115" s="5">
        <f t="shared" si="3"/>
        <v>1</v>
      </c>
      <c r="J115" s="8">
        <f t="shared" si="4"/>
        <v>0</v>
      </c>
      <c r="K115" s="1">
        <v>218</v>
      </c>
      <c r="L115" s="10" t="str">
        <f t="shared" si="5"/>
        <v>okay</v>
      </c>
    </row>
    <row r="116" spans="2:12" ht="12.75" x14ac:dyDescent="0.2">
      <c r="B116" s="3">
        <v>42644</v>
      </c>
      <c r="C116" s="1">
        <v>498</v>
      </c>
      <c r="D116" s="4">
        <v>0</v>
      </c>
      <c r="E116" s="5">
        <f t="shared" si="7"/>
        <v>4.0000000000000001E-3</v>
      </c>
      <c r="F116" s="6">
        <f t="shared" si="1"/>
        <v>498</v>
      </c>
      <c r="G116" s="7">
        <f t="shared" si="2"/>
        <v>2</v>
      </c>
      <c r="H116" s="1">
        <v>500</v>
      </c>
      <c r="I116" s="5">
        <f t="shared" si="3"/>
        <v>1</v>
      </c>
      <c r="J116" s="8">
        <f t="shared" si="4"/>
        <v>0</v>
      </c>
      <c r="K116" s="1">
        <v>535</v>
      </c>
      <c r="L116" s="10" t="str">
        <f t="shared" si="5"/>
        <v>okay</v>
      </c>
    </row>
    <row r="117" spans="2:12" ht="12.75" x14ac:dyDescent="0.2">
      <c r="B117" s="3">
        <v>42644</v>
      </c>
      <c r="C117" s="1">
        <v>498</v>
      </c>
      <c r="D117" s="4">
        <v>0</v>
      </c>
      <c r="E117" s="5">
        <f t="shared" si="7"/>
        <v>4.0000000000000001E-3</v>
      </c>
      <c r="F117" s="6">
        <f t="shared" si="1"/>
        <v>498</v>
      </c>
      <c r="G117" s="7">
        <f t="shared" si="2"/>
        <v>2</v>
      </c>
      <c r="H117" s="1">
        <v>500</v>
      </c>
      <c r="I117" s="5">
        <f t="shared" si="3"/>
        <v>1</v>
      </c>
      <c r="J117" s="8">
        <f t="shared" si="4"/>
        <v>0</v>
      </c>
      <c r="K117" s="1">
        <v>21</v>
      </c>
      <c r="L117" s="10" t="str">
        <f t="shared" si="5"/>
        <v>okay</v>
      </c>
    </row>
    <row r="118" spans="2:12" ht="12.75" x14ac:dyDescent="0.2">
      <c r="B118" s="3">
        <v>42644</v>
      </c>
      <c r="C118" s="1">
        <v>399</v>
      </c>
      <c r="D118" s="4">
        <v>0.25</v>
      </c>
      <c r="E118" s="5">
        <v>0</v>
      </c>
      <c r="F118" s="6">
        <f t="shared" si="1"/>
        <v>299.25</v>
      </c>
      <c r="G118" s="7">
        <f t="shared" si="2"/>
        <v>200.75</v>
      </c>
      <c r="H118" s="1">
        <v>500</v>
      </c>
      <c r="I118" s="5">
        <f t="shared" si="3"/>
        <v>0.50311332503113326</v>
      </c>
      <c r="J118" s="8">
        <f t="shared" si="4"/>
        <v>0.49688667496886674</v>
      </c>
      <c r="K118" s="1">
        <v>903</v>
      </c>
      <c r="L118" s="10" t="str">
        <f t="shared" si="5"/>
        <v>okay</v>
      </c>
    </row>
    <row r="119" spans="2:12" ht="12.75" x14ac:dyDescent="0.2">
      <c r="B119" s="3">
        <v>42644</v>
      </c>
      <c r="C119" s="1">
        <v>675</v>
      </c>
      <c r="D119" s="4">
        <v>0</v>
      </c>
      <c r="E119" s="5">
        <f t="shared" ref="E119:E122" si="8">G119/H119</f>
        <v>0.32500000000000001</v>
      </c>
      <c r="F119" s="6">
        <f t="shared" si="1"/>
        <v>675</v>
      </c>
      <c r="G119" s="7">
        <f t="shared" si="2"/>
        <v>325</v>
      </c>
      <c r="H119" s="1">
        <v>1000</v>
      </c>
      <c r="I119" s="5">
        <f t="shared" si="3"/>
        <v>1</v>
      </c>
      <c r="J119" s="8">
        <f t="shared" si="4"/>
        <v>0</v>
      </c>
      <c r="K119" s="1">
        <v>768</v>
      </c>
      <c r="L119" s="10" t="str">
        <f t="shared" si="5"/>
        <v>okay</v>
      </c>
    </row>
    <row r="120" spans="2:12" ht="12.75" x14ac:dyDescent="0.2">
      <c r="B120" s="3">
        <v>42644</v>
      </c>
      <c r="C120" s="1">
        <v>697</v>
      </c>
      <c r="D120" s="4">
        <v>0</v>
      </c>
      <c r="E120" s="5">
        <f t="shared" si="8"/>
        <v>0.30299999999999999</v>
      </c>
      <c r="F120" s="6">
        <f t="shared" si="1"/>
        <v>697</v>
      </c>
      <c r="G120" s="7">
        <f t="shared" si="2"/>
        <v>303</v>
      </c>
      <c r="H120" s="1">
        <v>1000</v>
      </c>
      <c r="I120" s="5">
        <f t="shared" si="3"/>
        <v>1</v>
      </c>
      <c r="J120" s="8">
        <f t="shared" si="4"/>
        <v>0</v>
      </c>
      <c r="K120" s="1">
        <v>636</v>
      </c>
      <c r="L120" s="10" t="str">
        <f t="shared" si="5"/>
        <v>okay</v>
      </c>
    </row>
    <row r="121" spans="2:12" ht="12.75" x14ac:dyDescent="0.2">
      <c r="B121" s="3">
        <v>42644</v>
      </c>
      <c r="C121" s="1">
        <v>755</v>
      </c>
      <c r="D121" s="4">
        <v>0</v>
      </c>
      <c r="E121" s="5">
        <f t="shared" si="8"/>
        <v>0.245</v>
      </c>
      <c r="F121" s="6">
        <f t="shared" si="1"/>
        <v>755</v>
      </c>
      <c r="G121" s="7">
        <f t="shared" si="2"/>
        <v>245</v>
      </c>
      <c r="H121" s="1">
        <v>1000</v>
      </c>
      <c r="I121" s="5">
        <f t="shared" si="3"/>
        <v>1</v>
      </c>
      <c r="J121" s="8">
        <f t="shared" si="4"/>
        <v>0</v>
      </c>
      <c r="K121" s="1">
        <v>748</v>
      </c>
      <c r="L121" s="10" t="str">
        <f t="shared" si="5"/>
        <v>okay</v>
      </c>
    </row>
    <row r="122" spans="2:12" ht="12.75" x14ac:dyDescent="0.2">
      <c r="B122" s="3">
        <v>42644</v>
      </c>
      <c r="C122" s="1">
        <v>775</v>
      </c>
      <c r="D122" s="4">
        <v>0</v>
      </c>
      <c r="E122" s="5">
        <f t="shared" si="8"/>
        <v>0.22500000000000001</v>
      </c>
      <c r="F122" s="6">
        <f t="shared" si="1"/>
        <v>775</v>
      </c>
      <c r="G122" s="7">
        <f t="shared" si="2"/>
        <v>225</v>
      </c>
      <c r="H122" s="1">
        <v>1000</v>
      </c>
      <c r="I122" s="5">
        <f t="shared" si="3"/>
        <v>1</v>
      </c>
      <c r="J122" s="8">
        <f t="shared" si="4"/>
        <v>0</v>
      </c>
      <c r="K122" s="1">
        <v>158</v>
      </c>
      <c r="L122" s="10" t="str">
        <f t="shared" si="5"/>
        <v>okay</v>
      </c>
    </row>
    <row r="123" spans="2:12" ht="12.75" x14ac:dyDescent="0.2">
      <c r="B123" s="3">
        <v>42644</v>
      </c>
      <c r="C123" s="1">
        <v>775</v>
      </c>
      <c r="D123" s="4">
        <v>0.2</v>
      </c>
      <c r="E123" s="5">
        <v>0</v>
      </c>
      <c r="F123" s="6">
        <f t="shared" si="1"/>
        <v>620</v>
      </c>
      <c r="G123" s="7">
        <f t="shared" si="2"/>
        <v>380</v>
      </c>
      <c r="H123" s="1">
        <v>1000</v>
      </c>
      <c r="I123" s="5">
        <f t="shared" si="3"/>
        <v>0.59210526315789469</v>
      </c>
      <c r="J123" s="8">
        <f t="shared" si="4"/>
        <v>0.40789473684210525</v>
      </c>
      <c r="K123" s="1">
        <v>14</v>
      </c>
      <c r="L123" s="10" t="str">
        <f t="shared" si="5"/>
        <v>okay</v>
      </c>
    </row>
    <row r="124" spans="2:12" ht="12.75" x14ac:dyDescent="0.2">
      <c r="B124" s="3">
        <v>42644</v>
      </c>
      <c r="C124" s="1">
        <v>775</v>
      </c>
      <c r="D124" s="4">
        <v>0.25</v>
      </c>
      <c r="E124" s="5">
        <v>0</v>
      </c>
      <c r="F124" s="6">
        <f t="shared" si="1"/>
        <v>581.25</v>
      </c>
      <c r="G124" s="7">
        <f t="shared" si="2"/>
        <v>418.75</v>
      </c>
      <c r="H124" s="1">
        <v>1000</v>
      </c>
      <c r="I124" s="5">
        <f t="shared" si="3"/>
        <v>0.53731343283582089</v>
      </c>
      <c r="J124" s="8">
        <f t="shared" si="4"/>
        <v>0.46268656716417911</v>
      </c>
      <c r="K124" s="1">
        <v>835</v>
      </c>
      <c r="L124" s="10" t="str">
        <f t="shared" si="5"/>
        <v>okay</v>
      </c>
    </row>
    <row r="125" spans="2:12" ht="12.75" x14ac:dyDescent="0.2">
      <c r="B125" s="3">
        <v>42675</v>
      </c>
      <c r="C125" s="1">
        <v>159</v>
      </c>
      <c r="D125" s="4">
        <v>0</v>
      </c>
      <c r="E125" s="5">
        <f t="shared" ref="E125:E129" si="9">G125/H125</f>
        <v>0.68200000000000005</v>
      </c>
      <c r="F125" s="6">
        <f t="shared" si="1"/>
        <v>159</v>
      </c>
      <c r="G125" s="7">
        <f t="shared" si="2"/>
        <v>341</v>
      </c>
      <c r="H125" s="1">
        <v>500</v>
      </c>
      <c r="I125" s="5">
        <f t="shared" si="3"/>
        <v>1</v>
      </c>
      <c r="J125" s="8">
        <f t="shared" si="4"/>
        <v>0</v>
      </c>
      <c r="K125" s="1">
        <v>38</v>
      </c>
      <c r="L125" s="10" t="str">
        <f t="shared" si="5"/>
        <v>okay</v>
      </c>
    </row>
    <row r="126" spans="2:12" ht="12.75" x14ac:dyDescent="0.2">
      <c r="B126" s="3">
        <v>42675</v>
      </c>
      <c r="C126" s="1">
        <v>249</v>
      </c>
      <c r="D126" s="4">
        <v>0</v>
      </c>
      <c r="E126" s="5">
        <f t="shared" si="9"/>
        <v>0.502</v>
      </c>
      <c r="F126" s="6">
        <f t="shared" si="1"/>
        <v>249</v>
      </c>
      <c r="G126" s="7">
        <f t="shared" si="2"/>
        <v>251</v>
      </c>
      <c r="H126" s="1">
        <v>500</v>
      </c>
      <c r="I126" s="5">
        <f t="shared" si="3"/>
        <v>1</v>
      </c>
      <c r="J126" s="8">
        <f t="shared" si="4"/>
        <v>0</v>
      </c>
      <c r="K126" s="1">
        <v>301</v>
      </c>
      <c r="L126" s="10" t="str">
        <f t="shared" si="5"/>
        <v>okay</v>
      </c>
    </row>
    <row r="127" spans="2:12" ht="12.75" x14ac:dyDescent="0.2">
      <c r="B127" s="3">
        <v>42675</v>
      </c>
      <c r="C127" s="1">
        <v>479</v>
      </c>
      <c r="D127" s="4">
        <v>0</v>
      </c>
      <c r="E127" s="5">
        <f t="shared" si="9"/>
        <v>4.2000000000000003E-2</v>
      </c>
      <c r="F127" s="6">
        <f t="shared" si="1"/>
        <v>479</v>
      </c>
      <c r="G127" s="7">
        <f t="shared" si="2"/>
        <v>21</v>
      </c>
      <c r="H127" s="1">
        <v>500</v>
      </c>
      <c r="I127" s="5">
        <f t="shared" si="3"/>
        <v>1</v>
      </c>
      <c r="J127" s="8">
        <f t="shared" si="4"/>
        <v>0</v>
      </c>
      <c r="K127" s="1">
        <v>890</v>
      </c>
      <c r="L127" s="10" t="str">
        <f t="shared" si="5"/>
        <v>okay</v>
      </c>
    </row>
    <row r="128" spans="2:12" ht="12.75" x14ac:dyDescent="0.2">
      <c r="B128" s="3">
        <v>42675</v>
      </c>
      <c r="C128" s="1">
        <v>299</v>
      </c>
      <c r="D128" s="4">
        <v>0</v>
      </c>
      <c r="E128" s="5">
        <f t="shared" si="9"/>
        <v>0.40200000000000002</v>
      </c>
      <c r="F128" s="6">
        <f t="shared" si="1"/>
        <v>299</v>
      </c>
      <c r="G128" s="7">
        <f t="shared" si="2"/>
        <v>201</v>
      </c>
      <c r="H128" s="1">
        <v>500</v>
      </c>
      <c r="I128" s="5">
        <f t="shared" si="3"/>
        <v>1</v>
      </c>
      <c r="J128" s="8">
        <f t="shared" si="4"/>
        <v>0</v>
      </c>
      <c r="K128" s="1">
        <v>242</v>
      </c>
      <c r="L128" s="10" t="str">
        <f t="shared" si="5"/>
        <v>okay</v>
      </c>
    </row>
    <row r="129" spans="2:12" ht="12.75" x14ac:dyDescent="0.2">
      <c r="B129" s="3">
        <v>42675</v>
      </c>
      <c r="C129" s="1">
        <v>299</v>
      </c>
      <c r="D129" s="4">
        <v>0</v>
      </c>
      <c r="E129" s="5">
        <f t="shared" si="9"/>
        <v>0.40200000000000002</v>
      </c>
      <c r="F129" s="6">
        <f t="shared" si="1"/>
        <v>299</v>
      </c>
      <c r="G129" s="7">
        <f t="shared" si="2"/>
        <v>201</v>
      </c>
      <c r="H129" s="1">
        <v>500</v>
      </c>
      <c r="I129" s="5">
        <f t="shared" si="3"/>
        <v>1</v>
      </c>
      <c r="J129" s="8">
        <f t="shared" si="4"/>
        <v>0</v>
      </c>
      <c r="K129" s="9">
        <v>46</v>
      </c>
      <c r="L129" s="10" t="str">
        <f t="shared" si="5"/>
        <v>okay</v>
      </c>
    </row>
    <row r="130" spans="2:12" ht="12.75" x14ac:dyDescent="0.2">
      <c r="B130" s="3">
        <v>42675</v>
      </c>
      <c r="C130" s="1">
        <v>299</v>
      </c>
      <c r="D130" s="4">
        <v>0.1</v>
      </c>
      <c r="E130" s="5">
        <v>0</v>
      </c>
      <c r="F130" s="6">
        <f t="shared" si="1"/>
        <v>269.10000000000002</v>
      </c>
      <c r="G130" s="7">
        <f t="shared" si="2"/>
        <v>230.89999999999998</v>
      </c>
      <c r="H130" s="1">
        <v>500</v>
      </c>
      <c r="I130" s="5">
        <f t="shared" si="3"/>
        <v>0.8705067128627112</v>
      </c>
      <c r="J130" s="8">
        <f t="shared" si="4"/>
        <v>0.12949328713728889</v>
      </c>
      <c r="K130" s="1">
        <v>151</v>
      </c>
      <c r="L130" s="10" t="str">
        <f t="shared" si="5"/>
        <v>okay</v>
      </c>
    </row>
    <row r="131" spans="2:12" ht="12.75" x14ac:dyDescent="0.2">
      <c r="B131" s="3">
        <v>42675</v>
      </c>
      <c r="C131" s="1">
        <v>299</v>
      </c>
      <c r="D131" s="4">
        <v>0.15</v>
      </c>
      <c r="E131" s="5">
        <v>0</v>
      </c>
      <c r="F131" s="6">
        <f t="shared" si="1"/>
        <v>254.15</v>
      </c>
      <c r="G131" s="7">
        <f t="shared" si="2"/>
        <v>245.85</v>
      </c>
      <c r="H131" s="1">
        <v>500</v>
      </c>
      <c r="I131" s="5">
        <f t="shared" si="3"/>
        <v>0.81757169005491159</v>
      </c>
      <c r="J131" s="8">
        <f t="shared" si="4"/>
        <v>0.18242830994508849</v>
      </c>
      <c r="K131" s="1">
        <v>82</v>
      </c>
      <c r="L131" s="10" t="str">
        <f t="shared" si="5"/>
        <v>okay</v>
      </c>
    </row>
    <row r="132" spans="2:12" ht="12.75" x14ac:dyDescent="0.2">
      <c r="B132" s="3">
        <v>42675</v>
      </c>
      <c r="C132" s="1">
        <v>299</v>
      </c>
      <c r="D132" s="4">
        <v>0.2</v>
      </c>
      <c r="E132" s="5">
        <v>0</v>
      </c>
      <c r="F132" s="6">
        <f t="shared" si="1"/>
        <v>239.2</v>
      </c>
      <c r="G132" s="7">
        <f t="shared" si="2"/>
        <v>260.8</v>
      </c>
      <c r="H132" s="1">
        <v>500</v>
      </c>
      <c r="I132" s="5">
        <f t="shared" si="3"/>
        <v>0.77070552147239257</v>
      </c>
      <c r="J132" s="8">
        <f t="shared" si="4"/>
        <v>0.22929447852760737</v>
      </c>
      <c r="K132" s="9">
        <v>252</v>
      </c>
      <c r="L132" s="10" t="str">
        <f t="shared" si="5"/>
        <v>okay</v>
      </c>
    </row>
    <row r="133" spans="2:12" ht="12.75" x14ac:dyDescent="0.2">
      <c r="B133" s="3">
        <v>42675</v>
      </c>
      <c r="C133" s="1">
        <v>299</v>
      </c>
      <c r="D133" s="4">
        <v>0.25</v>
      </c>
      <c r="E133" s="5">
        <v>0</v>
      </c>
      <c r="F133" s="6">
        <f t="shared" si="1"/>
        <v>224.25</v>
      </c>
      <c r="G133" s="7">
        <f t="shared" si="2"/>
        <v>275.75</v>
      </c>
      <c r="H133" s="1">
        <v>500</v>
      </c>
      <c r="I133" s="5">
        <f t="shared" si="3"/>
        <v>0.72892112420670896</v>
      </c>
      <c r="J133" s="8">
        <f t="shared" si="4"/>
        <v>0.27107887579329104</v>
      </c>
      <c r="K133" s="1">
        <v>154</v>
      </c>
      <c r="L133" s="10" t="str">
        <f t="shared" si="5"/>
        <v>okay</v>
      </c>
    </row>
    <row r="134" spans="2:12" ht="12.75" x14ac:dyDescent="0.2">
      <c r="B134" s="3">
        <v>42675</v>
      </c>
      <c r="C134" s="1">
        <v>299</v>
      </c>
      <c r="D134" s="4">
        <v>0.3</v>
      </c>
      <c r="E134" s="5">
        <v>0</v>
      </c>
      <c r="F134" s="6">
        <f t="shared" si="1"/>
        <v>209.3</v>
      </c>
      <c r="G134" s="7">
        <f t="shared" si="2"/>
        <v>290.7</v>
      </c>
      <c r="H134" s="1">
        <v>500</v>
      </c>
      <c r="I134" s="5">
        <f t="shared" si="3"/>
        <v>0.69143446852425183</v>
      </c>
      <c r="J134" s="8">
        <f t="shared" si="4"/>
        <v>0.30856553147574822</v>
      </c>
      <c r="K134" s="1">
        <v>530</v>
      </c>
      <c r="L134" s="10" t="str">
        <f t="shared" si="5"/>
        <v>okay</v>
      </c>
    </row>
    <row r="135" spans="2:12" ht="12.75" x14ac:dyDescent="0.2">
      <c r="B135" s="3">
        <v>42675</v>
      </c>
      <c r="C135" s="1">
        <v>359</v>
      </c>
      <c r="D135" s="4">
        <v>0</v>
      </c>
      <c r="E135" s="5">
        <f t="shared" ref="E135:E138" si="10">G135/H135</f>
        <v>0.28199999999999997</v>
      </c>
      <c r="F135" s="6">
        <f t="shared" si="1"/>
        <v>359</v>
      </c>
      <c r="G135" s="7">
        <f t="shared" si="2"/>
        <v>141</v>
      </c>
      <c r="H135" s="1">
        <v>500</v>
      </c>
      <c r="I135" s="5">
        <f t="shared" si="3"/>
        <v>1</v>
      </c>
      <c r="J135" s="8">
        <f t="shared" si="4"/>
        <v>0</v>
      </c>
      <c r="K135" s="1">
        <v>540</v>
      </c>
      <c r="L135" s="10" t="str">
        <f t="shared" si="5"/>
        <v>okay</v>
      </c>
    </row>
    <row r="136" spans="2:12" ht="12.75" x14ac:dyDescent="0.2">
      <c r="B136" s="3">
        <v>42675</v>
      </c>
      <c r="C136" s="1">
        <v>379</v>
      </c>
      <c r="D136" s="4">
        <v>0</v>
      </c>
      <c r="E136" s="5">
        <f t="shared" si="10"/>
        <v>0.24199999999999999</v>
      </c>
      <c r="F136" s="6">
        <f t="shared" si="1"/>
        <v>379</v>
      </c>
      <c r="G136" s="7">
        <f t="shared" si="2"/>
        <v>121</v>
      </c>
      <c r="H136" s="1">
        <v>500</v>
      </c>
      <c r="I136" s="5">
        <f t="shared" si="3"/>
        <v>1</v>
      </c>
      <c r="J136" s="8">
        <f t="shared" si="4"/>
        <v>0</v>
      </c>
      <c r="K136" s="1">
        <v>501</v>
      </c>
      <c r="L136" s="10" t="str">
        <f t="shared" si="5"/>
        <v>okay</v>
      </c>
    </row>
    <row r="137" spans="2:12" ht="12.75" x14ac:dyDescent="0.2">
      <c r="B137" s="3">
        <v>42675</v>
      </c>
      <c r="C137" s="1">
        <v>389</v>
      </c>
      <c r="D137" s="4">
        <v>0</v>
      </c>
      <c r="E137" s="5">
        <f t="shared" si="10"/>
        <v>0.222</v>
      </c>
      <c r="F137" s="6">
        <f t="shared" si="1"/>
        <v>389</v>
      </c>
      <c r="G137" s="7">
        <f t="shared" si="2"/>
        <v>111</v>
      </c>
      <c r="H137" s="1">
        <v>500</v>
      </c>
      <c r="I137" s="5">
        <f t="shared" si="3"/>
        <v>1</v>
      </c>
      <c r="J137" s="8">
        <f t="shared" si="4"/>
        <v>0</v>
      </c>
      <c r="K137" s="1">
        <v>915</v>
      </c>
      <c r="L137" s="10" t="str">
        <f t="shared" si="5"/>
        <v>okay</v>
      </c>
    </row>
    <row r="138" spans="2:12" ht="12.75" x14ac:dyDescent="0.2">
      <c r="B138" s="3">
        <v>42675</v>
      </c>
      <c r="C138" s="1">
        <v>498</v>
      </c>
      <c r="D138" s="4">
        <v>0</v>
      </c>
      <c r="E138" s="5">
        <f t="shared" si="10"/>
        <v>4.0000000000000001E-3</v>
      </c>
      <c r="F138" s="6">
        <f t="shared" si="1"/>
        <v>498</v>
      </c>
      <c r="G138" s="7">
        <f t="shared" si="2"/>
        <v>2</v>
      </c>
      <c r="H138" s="1">
        <v>500</v>
      </c>
      <c r="I138" s="5">
        <f t="shared" si="3"/>
        <v>1</v>
      </c>
      <c r="J138" s="8">
        <f t="shared" si="4"/>
        <v>0</v>
      </c>
      <c r="K138" s="1">
        <v>218</v>
      </c>
      <c r="L138" s="10" t="str">
        <f t="shared" si="5"/>
        <v>okay</v>
      </c>
    </row>
    <row r="139" spans="2:12" ht="12.75" x14ac:dyDescent="0.2">
      <c r="B139" s="3">
        <v>42675</v>
      </c>
      <c r="C139" s="1">
        <v>399</v>
      </c>
      <c r="D139" s="4">
        <v>0.15</v>
      </c>
      <c r="E139" s="5">
        <v>0</v>
      </c>
      <c r="F139" s="6">
        <f t="shared" si="1"/>
        <v>339.15</v>
      </c>
      <c r="G139" s="7">
        <f t="shared" si="2"/>
        <v>160.85000000000002</v>
      </c>
      <c r="H139" s="1">
        <v>500</v>
      </c>
      <c r="I139" s="5">
        <f t="shared" si="3"/>
        <v>0.62791420578178414</v>
      </c>
      <c r="J139" s="8">
        <f t="shared" si="4"/>
        <v>0.37208579421821564</v>
      </c>
      <c r="K139" s="1">
        <v>618</v>
      </c>
      <c r="L139" s="10" t="str">
        <f t="shared" si="5"/>
        <v>okay</v>
      </c>
    </row>
    <row r="140" spans="2:12" ht="12.75" x14ac:dyDescent="0.2">
      <c r="B140" s="3">
        <v>42675</v>
      </c>
      <c r="C140" s="1">
        <v>399</v>
      </c>
      <c r="D140" s="4">
        <v>0.2</v>
      </c>
      <c r="E140" s="5">
        <v>0</v>
      </c>
      <c r="F140" s="6">
        <f t="shared" si="1"/>
        <v>319.2</v>
      </c>
      <c r="G140" s="7">
        <f t="shared" si="2"/>
        <v>180.8</v>
      </c>
      <c r="H140" s="1">
        <v>500</v>
      </c>
      <c r="I140" s="5">
        <f t="shared" si="3"/>
        <v>0.5586283185840708</v>
      </c>
      <c r="J140" s="8">
        <f t="shared" si="4"/>
        <v>0.44137168141592925</v>
      </c>
      <c r="K140" s="1">
        <v>296</v>
      </c>
      <c r="L140" s="10" t="str">
        <f t="shared" si="5"/>
        <v>okay</v>
      </c>
    </row>
    <row r="141" spans="2:12" ht="12.75" x14ac:dyDescent="0.2">
      <c r="B141" s="3">
        <v>42675</v>
      </c>
      <c r="C141" s="1">
        <v>399</v>
      </c>
      <c r="D141" s="4">
        <v>0.25</v>
      </c>
      <c r="E141" s="5">
        <v>0</v>
      </c>
      <c r="F141" s="6">
        <f t="shared" si="1"/>
        <v>299.25</v>
      </c>
      <c r="G141" s="7">
        <f t="shared" si="2"/>
        <v>200.75</v>
      </c>
      <c r="H141" s="1">
        <v>500</v>
      </c>
      <c r="I141" s="5">
        <f t="shared" si="3"/>
        <v>0.50311332503113326</v>
      </c>
      <c r="J141" s="8">
        <f t="shared" si="4"/>
        <v>0.49688667496886674</v>
      </c>
      <c r="K141" s="1">
        <v>704</v>
      </c>
      <c r="L141" s="10" t="str">
        <f t="shared" si="5"/>
        <v>okay</v>
      </c>
    </row>
    <row r="142" spans="2:12" ht="12.75" x14ac:dyDescent="0.2">
      <c r="B142" s="3">
        <v>42675</v>
      </c>
      <c r="C142" s="1">
        <v>399</v>
      </c>
      <c r="D142" s="4">
        <v>0.3</v>
      </c>
      <c r="E142" s="5">
        <v>0</v>
      </c>
      <c r="F142" s="6">
        <f t="shared" si="1"/>
        <v>279.3</v>
      </c>
      <c r="G142" s="7">
        <f t="shared" si="2"/>
        <v>220.7</v>
      </c>
      <c r="H142" s="1">
        <v>500</v>
      </c>
      <c r="I142" s="5">
        <f t="shared" si="3"/>
        <v>0.45763479836882648</v>
      </c>
      <c r="J142" s="8">
        <f t="shared" si="4"/>
        <v>0.54236520163117352</v>
      </c>
      <c r="K142" s="1">
        <v>47</v>
      </c>
      <c r="L142" s="10" t="str">
        <f t="shared" si="5"/>
        <v>okay</v>
      </c>
    </row>
    <row r="143" spans="2:12" ht="12.75" x14ac:dyDescent="0.2">
      <c r="B143" s="3">
        <v>42675</v>
      </c>
      <c r="C143" s="1">
        <v>697</v>
      </c>
      <c r="D143" s="4">
        <v>0</v>
      </c>
      <c r="E143" s="5">
        <f t="shared" ref="E143:E147" si="11">G143/H143</f>
        <v>0.30299999999999999</v>
      </c>
      <c r="F143" s="6">
        <f t="shared" si="1"/>
        <v>697</v>
      </c>
      <c r="G143" s="7">
        <f t="shared" si="2"/>
        <v>303</v>
      </c>
      <c r="H143" s="1">
        <v>1000</v>
      </c>
      <c r="I143" s="5">
        <f t="shared" si="3"/>
        <v>1</v>
      </c>
      <c r="J143" s="8">
        <f t="shared" si="4"/>
        <v>0</v>
      </c>
      <c r="K143" s="1">
        <v>991</v>
      </c>
      <c r="L143" s="10" t="str">
        <f t="shared" si="5"/>
        <v>okay</v>
      </c>
    </row>
    <row r="144" spans="2:12" ht="12.75" x14ac:dyDescent="0.2">
      <c r="B144" s="3">
        <v>42675</v>
      </c>
      <c r="C144" s="1">
        <v>736</v>
      </c>
      <c r="D144" s="4">
        <v>0</v>
      </c>
      <c r="E144" s="5">
        <f t="shared" si="11"/>
        <v>0.26400000000000001</v>
      </c>
      <c r="F144" s="6">
        <f t="shared" si="1"/>
        <v>736</v>
      </c>
      <c r="G144" s="7">
        <f t="shared" si="2"/>
        <v>264</v>
      </c>
      <c r="H144" s="1">
        <v>1000</v>
      </c>
      <c r="I144" s="5">
        <f t="shared" si="3"/>
        <v>1</v>
      </c>
      <c r="J144" s="8">
        <f t="shared" si="4"/>
        <v>0</v>
      </c>
      <c r="K144" s="1">
        <v>377</v>
      </c>
      <c r="L144" s="10" t="str">
        <f t="shared" si="5"/>
        <v>okay</v>
      </c>
    </row>
    <row r="145" spans="2:12" ht="12.75" x14ac:dyDescent="0.2">
      <c r="B145" s="3">
        <v>42675</v>
      </c>
      <c r="C145" s="1">
        <v>755</v>
      </c>
      <c r="D145" s="4">
        <v>0</v>
      </c>
      <c r="E145" s="5">
        <f t="shared" si="11"/>
        <v>0.245</v>
      </c>
      <c r="F145" s="6">
        <f t="shared" si="1"/>
        <v>755</v>
      </c>
      <c r="G145" s="7">
        <f t="shared" si="2"/>
        <v>245</v>
      </c>
      <c r="H145" s="1">
        <v>1000</v>
      </c>
      <c r="I145" s="5">
        <f t="shared" si="3"/>
        <v>1</v>
      </c>
      <c r="J145" s="8">
        <f t="shared" si="4"/>
        <v>0</v>
      </c>
      <c r="K145" s="1">
        <v>798</v>
      </c>
      <c r="L145" s="10" t="str">
        <f t="shared" si="5"/>
        <v>okay</v>
      </c>
    </row>
    <row r="146" spans="2:12" ht="12.75" x14ac:dyDescent="0.2">
      <c r="B146" s="3">
        <v>42675</v>
      </c>
      <c r="C146" s="1">
        <v>767</v>
      </c>
      <c r="D146" s="4">
        <v>0</v>
      </c>
      <c r="E146" s="5">
        <f t="shared" si="11"/>
        <v>0.23300000000000001</v>
      </c>
      <c r="F146" s="6">
        <f t="shared" si="1"/>
        <v>767</v>
      </c>
      <c r="G146" s="7">
        <f t="shared" si="2"/>
        <v>233</v>
      </c>
      <c r="H146" s="1">
        <v>1000</v>
      </c>
      <c r="I146" s="5">
        <f t="shared" si="3"/>
        <v>1</v>
      </c>
      <c r="J146" s="8">
        <f t="shared" si="4"/>
        <v>0</v>
      </c>
      <c r="K146" s="1">
        <v>17</v>
      </c>
      <c r="L146" s="10" t="str">
        <f t="shared" si="5"/>
        <v>okay</v>
      </c>
    </row>
    <row r="147" spans="2:12" ht="12.75" x14ac:dyDescent="0.2">
      <c r="B147" s="3">
        <v>42675</v>
      </c>
      <c r="C147" s="1">
        <v>775</v>
      </c>
      <c r="D147" s="4">
        <v>0</v>
      </c>
      <c r="E147" s="5">
        <f t="shared" si="11"/>
        <v>0.22500000000000001</v>
      </c>
      <c r="F147" s="6">
        <f t="shared" si="1"/>
        <v>775</v>
      </c>
      <c r="G147" s="7">
        <f t="shared" si="2"/>
        <v>225</v>
      </c>
      <c r="H147" s="1">
        <v>1000</v>
      </c>
      <c r="I147" s="5">
        <f t="shared" si="3"/>
        <v>1</v>
      </c>
      <c r="J147" s="8">
        <f t="shared" si="4"/>
        <v>0</v>
      </c>
      <c r="K147" s="1">
        <v>297</v>
      </c>
      <c r="L147" s="10" t="str">
        <f t="shared" si="5"/>
        <v>okay</v>
      </c>
    </row>
    <row r="148" spans="2:12" ht="12.75" x14ac:dyDescent="0.2">
      <c r="B148" s="3">
        <v>42675</v>
      </c>
      <c r="C148" s="1">
        <v>775</v>
      </c>
      <c r="D148" s="4">
        <v>0.15</v>
      </c>
      <c r="E148" s="5">
        <v>0</v>
      </c>
      <c r="F148" s="6">
        <f t="shared" si="1"/>
        <v>658.75</v>
      </c>
      <c r="G148" s="7">
        <f t="shared" si="2"/>
        <v>341.25</v>
      </c>
      <c r="H148" s="1">
        <v>1000</v>
      </c>
      <c r="I148" s="5">
        <f t="shared" si="3"/>
        <v>0.65934065934065933</v>
      </c>
      <c r="J148" s="8">
        <f t="shared" si="4"/>
        <v>0.34065934065934067</v>
      </c>
      <c r="K148" s="1">
        <v>595</v>
      </c>
      <c r="L148" s="10" t="str">
        <f t="shared" si="5"/>
        <v>okay</v>
      </c>
    </row>
    <row r="149" spans="2:12" ht="12.75" x14ac:dyDescent="0.2">
      <c r="B149" s="3">
        <v>42675</v>
      </c>
      <c r="C149" s="1">
        <v>775</v>
      </c>
      <c r="D149" s="4">
        <v>0.2</v>
      </c>
      <c r="E149" s="5">
        <v>0</v>
      </c>
      <c r="F149" s="6">
        <f t="shared" si="1"/>
        <v>620</v>
      </c>
      <c r="G149" s="7">
        <f t="shared" si="2"/>
        <v>380</v>
      </c>
      <c r="H149" s="1">
        <v>1000</v>
      </c>
      <c r="I149" s="5">
        <f t="shared" si="3"/>
        <v>0.59210526315789469</v>
      </c>
      <c r="J149" s="8">
        <f t="shared" si="4"/>
        <v>0.40789473684210525</v>
      </c>
      <c r="K149" s="1">
        <v>654</v>
      </c>
      <c r="L149" s="10" t="str">
        <f t="shared" si="5"/>
        <v>okay</v>
      </c>
    </row>
    <row r="150" spans="2:12" ht="12.75" x14ac:dyDescent="0.2">
      <c r="B150" s="3">
        <v>42675</v>
      </c>
      <c r="C150" s="1">
        <v>775</v>
      </c>
      <c r="D150" s="4">
        <v>0.25</v>
      </c>
      <c r="E150" s="5">
        <v>0</v>
      </c>
      <c r="F150" s="6">
        <f t="shared" si="1"/>
        <v>581.25</v>
      </c>
      <c r="G150" s="7">
        <f t="shared" si="2"/>
        <v>418.75</v>
      </c>
      <c r="H150" s="1">
        <v>1000</v>
      </c>
      <c r="I150" s="5">
        <f t="shared" si="3"/>
        <v>0.53731343283582089</v>
      </c>
      <c r="J150" s="8">
        <f t="shared" si="4"/>
        <v>0.46268656716417911</v>
      </c>
      <c r="K150" s="1">
        <v>275</v>
      </c>
      <c r="L150" s="10" t="str">
        <f t="shared" si="5"/>
        <v>okay</v>
      </c>
    </row>
    <row r="151" spans="2:12" ht="12.75" x14ac:dyDescent="0.2">
      <c r="B151" s="3">
        <v>42675</v>
      </c>
      <c r="C151" s="1">
        <v>775</v>
      </c>
      <c r="D151" s="4">
        <v>0.3</v>
      </c>
      <c r="E151" s="5">
        <v>0</v>
      </c>
      <c r="F151" s="6">
        <f t="shared" si="1"/>
        <v>542.5</v>
      </c>
      <c r="G151" s="7">
        <f t="shared" si="2"/>
        <v>457.5</v>
      </c>
      <c r="H151" s="1">
        <v>1000</v>
      </c>
      <c r="I151" s="5">
        <f t="shared" si="3"/>
        <v>0.49180327868852458</v>
      </c>
      <c r="J151" s="8">
        <f t="shared" si="4"/>
        <v>0.50819672131147542</v>
      </c>
      <c r="K151" s="1">
        <v>453</v>
      </c>
      <c r="L151" s="10" t="str">
        <f t="shared" si="5"/>
        <v>okay</v>
      </c>
    </row>
    <row r="152" spans="2:12" ht="12.75" x14ac:dyDescent="0.2">
      <c r="B152" s="3">
        <v>42705</v>
      </c>
      <c r="C152" s="1">
        <v>159</v>
      </c>
      <c r="D152" s="4">
        <v>0</v>
      </c>
      <c r="E152" s="5">
        <f t="shared" ref="E152:E156" si="12">G152/H152</f>
        <v>0.68200000000000005</v>
      </c>
      <c r="F152" s="6">
        <f t="shared" si="1"/>
        <v>159</v>
      </c>
      <c r="G152" s="7">
        <f t="shared" si="2"/>
        <v>341</v>
      </c>
      <c r="H152" s="1">
        <v>500</v>
      </c>
      <c r="I152" s="5">
        <f t="shared" si="3"/>
        <v>1</v>
      </c>
      <c r="J152" s="8">
        <f t="shared" si="4"/>
        <v>0</v>
      </c>
      <c r="K152" s="1">
        <v>540</v>
      </c>
      <c r="L152" s="10" t="str">
        <f t="shared" si="5"/>
        <v>okay</v>
      </c>
    </row>
    <row r="153" spans="2:12" ht="12.75" x14ac:dyDescent="0.2">
      <c r="B153" s="3">
        <v>42705</v>
      </c>
      <c r="C153" s="1">
        <v>249</v>
      </c>
      <c r="D153" s="4">
        <v>0</v>
      </c>
      <c r="E153" s="5">
        <f t="shared" si="12"/>
        <v>0.502</v>
      </c>
      <c r="F153" s="6">
        <f t="shared" si="1"/>
        <v>249</v>
      </c>
      <c r="G153" s="7">
        <f t="shared" si="2"/>
        <v>251</v>
      </c>
      <c r="H153" s="1">
        <v>500</v>
      </c>
      <c r="I153" s="5">
        <f t="shared" si="3"/>
        <v>1</v>
      </c>
      <c r="J153" s="8">
        <f t="shared" si="4"/>
        <v>0</v>
      </c>
      <c r="K153" s="1">
        <v>552</v>
      </c>
      <c r="L153" s="10" t="str">
        <f t="shared" si="5"/>
        <v>okay</v>
      </c>
    </row>
    <row r="154" spans="2:12" ht="12.75" x14ac:dyDescent="0.2">
      <c r="B154" s="3">
        <v>42705</v>
      </c>
      <c r="C154" s="1">
        <v>479</v>
      </c>
      <c r="D154" s="4">
        <v>0</v>
      </c>
      <c r="E154" s="5">
        <f t="shared" si="12"/>
        <v>4.2000000000000003E-2</v>
      </c>
      <c r="F154" s="6">
        <f t="shared" si="1"/>
        <v>479</v>
      </c>
      <c r="G154" s="7">
        <f t="shared" si="2"/>
        <v>21</v>
      </c>
      <c r="H154" s="1">
        <v>500</v>
      </c>
      <c r="I154" s="5">
        <f t="shared" si="3"/>
        <v>1</v>
      </c>
      <c r="J154" s="8">
        <f t="shared" si="4"/>
        <v>0</v>
      </c>
      <c r="K154" s="1">
        <v>759</v>
      </c>
      <c r="L154" s="10" t="str">
        <f t="shared" si="5"/>
        <v>okay</v>
      </c>
    </row>
    <row r="155" spans="2:12" ht="12.75" x14ac:dyDescent="0.2">
      <c r="B155" s="3">
        <v>42705</v>
      </c>
      <c r="C155" s="1">
        <v>299</v>
      </c>
      <c r="D155" s="4">
        <v>0</v>
      </c>
      <c r="E155" s="5">
        <f t="shared" si="12"/>
        <v>0.40200000000000002</v>
      </c>
      <c r="F155" s="6">
        <f t="shared" si="1"/>
        <v>299</v>
      </c>
      <c r="G155" s="7">
        <f t="shared" si="2"/>
        <v>201</v>
      </c>
      <c r="H155" s="1">
        <v>500</v>
      </c>
      <c r="I155" s="5">
        <f t="shared" si="3"/>
        <v>1</v>
      </c>
      <c r="J155" s="8">
        <f t="shared" si="4"/>
        <v>0</v>
      </c>
      <c r="K155" s="1">
        <v>127</v>
      </c>
      <c r="L155" s="10" t="str">
        <f t="shared" si="5"/>
        <v>okay</v>
      </c>
    </row>
    <row r="156" spans="2:12" ht="12.75" x14ac:dyDescent="0.2">
      <c r="B156" s="3">
        <v>42705</v>
      </c>
      <c r="C156" s="1">
        <v>299</v>
      </c>
      <c r="D156" s="4">
        <v>0</v>
      </c>
      <c r="E156" s="5">
        <f t="shared" si="12"/>
        <v>0.40200000000000002</v>
      </c>
      <c r="F156" s="6">
        <f t="shared" si="1"/>
        <v>299</v>
      </c>
      <c r="G156" s="7">
        <f t="shared" si="2"/>
        <v>201</v>
      </c>
      <c r="H156" s="1">
        <v>500</v>
      </c>
      <c r="I156" s="5">
        <f t="shared" si="3"/>
        <v>1</v>
      </c>
      <c r="J156" s="8">
        <f t="shared" si="4"/>
        <v>0</v>
      </c>
      <c r="K156" s="9">
        <v>700</v>
      </c>
      <c r="L156" s="10" t="str">
        <f t="shared" si="5"/>
        <v>okay</v>
      </c>
    </row>
    <row r="157" spans="2:12" ht="12.75" x14ac:dyDescent="0.2">
      <c r="B157" s="3">
        <v>42705</v>
      </c>
      <c r="C157" s="1">
        <v>299</v>
      </c>
      <c r="D157" s="4">
        <v>0.05</v>
      </c>
      <c r="E157" s="5">
        <v>0</v>
      </c>
      <c r="F157" s="6">
        <f t="shared" si="1"/>
        <v>284.05</v>
      </c>
      <c r="G157" s="7">
        <f t="shared" si="2"/>
        <v>215.95</v>
      </c>
      <c r="H157" s="1">
        <v>500</v>
      </c>
      <c r="I157" s="5">
        <f t="shared" si="3"/>
        <v>0.93077101180828903</v>
      </c>
      <c r="J157" s="8">
        <f t="shared" si="4"/>
        <v>6.9228988191711055E-2</v>
      </c>
      <c r="K157" s="1">
        <v>381</v>
      </c>
      <c r="L157" s="10" t="str">
        <f t="shared" si="5"/>
        <v>okay</v>
      </c>
    </row>
    <row r="158" spans="2:12" ht="12.75" x14ac:dyDescent="0.2">
      <c r="B158" s="3">
        <v>42705</v>
      </c>
      <c r="C158" s="1">
        <v>299</v>
      </c>
      <c r="D158" s="4">
        <v>0.1</v>
      </c>
      <c r="E158" s="5">
        <v>0</v>
      </c>
      <c r="F158" s="6">
        <f t="shared" si="1"/>
        <v>269.10000000000002</v>
      </c>
      <c r="G158" s="7">
        <f t="shared" si="2"/>
        <v>230.89999999999998</v>
      </c>
      <c r="H158" s="1">
        <v>500</v>
      </c>
      <c r="I158" s="5">
        <f t="shared" si="3"/>
        <v>0.8705067128627112</v>
      </c>
      <c r="J158" s="8">
        <f t="shared" si="4"/>
        <v>0.12949328713728889</v>
      </c>
      <c r="K158" s="1">
        <v>72</v>
      </c>
      <c r="L158" s="10" t="str">
        <f t="shared" si="5"/>
        <v>okay</v>
      </c>
    </row>
    <row r="159" spans="2:12" ht="12.75" x14ac:dyDescent="0.2">
      <c r="B159" s="3">
        <v>42705</v>
      </c>
      <c r="C159" s="1">
        <v>299</v>
      </c>
      <c r="D159" s="4">
        <v>0.15</v>
      </c>
      <c r="E159" s="5">
        <v>0</v>
      </c>
      <c r="F159" s="6">
        <f t="shared" si="1"/>
        <v>254.15</v>
      </c>
      <c r="G159" s="7">
        <f t="shared" si="2"/>
        <v>245.85</v>
      </c>
      <c r="H159" s="1">
        <v>500</v>
      </c>
      <c r="I159" s="5">
        <f t="shared" si="3"/>
        <v>0.81757169005491159</v>
      </c>
      <c r="J159" s="8">
        <f t="shared" si="4"/>
        <v>0.18242830994508849</v>
      </c>
      <c r="K159" s="1">
        <v>423</v>
      </c>
      <c r="L159" s="10" t="str">
        <f t="shared" si="5"/>
        <v>okay</v>
      </c>
    </row>
    <row r="160" spans="2:12" ht="12.75" x14ac:dyDescent="0.2">
      <c r="B160" s="3">
        <v>42705</v>
      </c>
      <c r="C160" s="1">
        <v>299</v>
      </c>
      <c r="D160" s="4">
        <v>0.2</v>
      </c>
      <c r="E160" s="5">
        <v>0</v>
      </c>
      <c r="F160" s="6">
        <f t="shared" si="1"/>
        <v>239.2</v>
      </c>
      <c r="G160" s="7">
        <f t="shared" si="2"/>
        <v>260.8</v>
      </c>
      <c r="H160" s="1">
        <v>500</v>
      </c>
      <c r="I160" s="5">
        <f t="shared" si="3"/>
        <v>0.77070552147239257</v>
      </c>
      <c r="J160" s="8">
        <f t="shared" si="4"/>
        <v>0.22929447852760737</v>
      </c>
      <c r="K160" s="9">
        <v>224</v>
      </c>
      <c r="L160" s="10" t="str">
        <f t="shared" si="5"/>
        <v>okay</v>
      </c>
    </row>
    <row r="161" spans="2:12" ht="12.75" x14ac:dyDescent="0.2">
      <c r="B161" s="3">
        <v>42705</v>
      </c>
      <c r="C161" s="1">
        <v>299</v>
      </c>
      <c r="D161" s="4">
        <v>0.25</v>
      </c>
      <c r="E161" s="5">
        <v>0</v>
      </c>
      <c r="F161" s="6">
        <f t="shared" si="1"/>
        <v>224.25</v>
      </c>
      <c r="G161" s="7">
        <f t="shared" si="2"/>
        <v>275.75</v>
      </c>
      <c r="H161" s="1">
        <v>500</v>
      </c>
      <c r="I161" s="5">
        <f t="shared" si="3"/>
        <v>0.72892112420670896</v>
      </c>
      <c r="J161" s="8">
        <f t="shared" si="4"/>
        <v>0.27107887579329104</v>
      </c>
      <c r="K161" s="1">
        <v>458</v>
      </c>
      <c r="L161" s="10" t="str">
        <f t="shared" si="5"/>
        <v>okay</v>
      </c>
    </row>
    <row r="162" spans="2:12" ht="12.75" x14ac:dyDescent="0.2">
      <c r="B162" s="3">
        <v>42705</v>
      </c>
      <c r="C162" s="1">
        <v>359</v>
      </c>
      <c r="D162" s="4">
        <v>0</v>
      </c>
      <c r="E162" s="5">
        <f t="shared" ref="E162:E164" si="13">G162/H162</f>
        <v>0.28199999999999997</v>
      </c>
      <c r="F162" s="6">
        <f t="shared" si="1"/>
        <v>359</v>
      </c>
      <c r="G162" s="7">
        <f t="shared" si="2"/>
        <v>141</v>
      </c>
      <c r="H162" s="1">
        <v>500</v>
      </c>
      <c r="I162" s="5">
        <f t="shared" si="3"/>
        <v>1</v>
      </c>
      <c r="J162" s="8">
        <f t="shared" si="4"/>
        <v>0</v>
      </c>
      <c r="K162" s="1">
        <v>232</v>
      </c>
      <c r="L162" s="10" t="str">
        <f t="shared" si="5"/>
        <v>okay</v>
      </c>
    </row>
    <row r="163" spans="2:12" ht="12.75" x14ac:dyDescent="0.2">
      <c r="B163" s="3">
        <v>42705</v>
      </c>
      <c r="C163" s="1">
        <v>379</v>
      </c>
      <c r="D163" s="4">
        <v>0</v>
      </c>
      <c r="E163" s="5">
        <f t="shared" si="13"/>
        <v>0.24199999999999999</v>
      </c>
      <c r="F163" s="6">
        <f t="shared" si="1"/>
        <v>379</v>
      </c>
      <c r="G163" s="7">
        <f t="shared" si="2"/>
        <v>121</v>
      </c>
      <c r="H163" s="1">
        <v>500</v>
      </c>
      <c r="I163" s="5">
        <f t="shared" si="3"/>
        <v>1</v>
      </c>
      <c r="J163" s="8">
        <f t="shared" si="4"/>
        <v>0</v>
      </c>
      <c r="K163" s="1">
        <v>524</v>
      </c>
      <c r="L163" s="10" t="str">
        <f t="shared" si="5"/>
        <v>okay</v>
      </c>
    </row>
    <row r="164" spans="2:12" ht="12.75" x14ac:dyDescent="0.2">
      <c r="B164" s="3">
        <v>42705</v>
      </c>
      <c r="C164" s="1">
        <v>498</v>
      </c>
      <c r="D164" s="4">
        <v>0</v>
      </c>
      <c r="E164" s="5">
        <f t="shared" si="13"/>
        <v>4.0000000000000001E-3</v>
      </c>
      <c r="F164" s="6">
        <f t="shared" si="1"/>
        <v>498</v>
      </c>
      <c r="G164" s="7">
        <f t="shared" si="2"/>
        <v>2</v>
      </c>
      <c r="H164" s="1">
        <v>500</v>
      </c>
      <c r="I164" s="5">
        <f t="shared" si="3"/>
        <v>1</v>
      </c>
      <c r="J164" s="8">
        <f t="shared" si="4"/>
        <v>0</v>
      </c>
      <c r="K164" s="1">
        <v>138</v>
      </c>
      <c r="L164" s="10" t="str">
        <f t="shared" si="5"/>
        <v>okay</v>
      </c>
    </row>
    <row r="165" spans="2:12" ht="12.75" x14ac:dyDescent="0.2">
      <c r="B165" s="3">
        <v>42705</v>
      </c>
      <c r="C165" s="1">
        <v>399</v>
      </c>
      <c r="D165" s="4">
        <v>0.05</v>
      </c>
      <c r="E165" s="5">
        <v>0</v>
      </c>
      <c r="F165" s="6">
        <f t="shared" si="1"/>
        <v>379.05</v>
      </c>
      <c r="G165" s="7">
        <f t="shared" si="2"/>
        <v>120.94999999999999</v>
      </c>
      <c r="H165" s="1">
        <v>500</v>
      </c>
      <c r="I165" s="5">
        <f t="shared" si="3"/>
        <v>0.83505580818520053</v>
      </c>
      <c r="J165" s="8">
        <f t="shared" si="4"/>
        <v>0.16494419181479955</v>
      </c>
      <c r="K165" s="1">
        <v>615</v>
      </c>
      <c r="L165" s="10" t="str">
        <f t="shared" si="5"/>
        <v>okay</v>
      </c>
    </row>
    <row r="166" spans="2:12" ht="12.75" x14ac:dyDescent="0.2">
      <c r="B166" s="3">
        <v>42705</v>
      </c>
      <c r="C166" s="1">
        <v>399</v>
      </c>
      <c r="D166" s="4">
        <v>0.1</v>
      </c>
      <c r="E166" s="5">
        <v>0</v>
      </c>
      <c r="F166" s="6">
        <f t="shared" si="1"/>
        <v>359.1</v>
      </c>
      <c r="G166" s="7">
        <f t="shared" si="2"/>
        <v>140.89999999999998</v>
      </c>
      <c r="H166" s="1">
        <v>500</v>
      </c>
      <c r="I166" s="5">
        <f t="shared" si="3"/>
        <v>0.71682044002838907</v>
      </c>
      <c r="J166" s="8">
        <f t="shared" si="4"/>
        <v>0.28317955997161115</v>
      </c>
      <c r="K166" s="1">
        <v>629</v>
      </c>
      <c r="L166" s="10" t="str">
        <f t="shared" si="5"/>
        <v>okay</v>
      </c>
    </row>
    <row r="167" spans="2:12" ht="12.75" x14ac:dyDescent="0.2">
      <c r="B167" s="3">
        <v>42705</v>
      </c>
      <c r="C167" s="1">
        <v>399</v>
      </c>
      <c r="D167" s="4">
        <v>0.15</v>
      </c>
      <c r="E167" s="5">
        <v>0</v>
      </c>
      <c r="F167" s="6">
        <f t="shared" si="1"/>
        <v>339.15</v>
      </c>
      <c r="G167" s="7">
        <f t="shared" si="2"/>
        <v>160.85000000000002</v>
      </c>
      <c r="H167" s="1">
        <v>500</v>
      </c>
      <c r="I167" s="5">
        <f t="shared" si="3"/>
        <v>0.62791420578178414</v>
      </c>
      <c r="J167" s="8">
        <f t="shared" si="4"/>
        <v>0.37208579421821564</v>
      </c>
      <c r="K167" s="1">
        <v>908</v>
      </c>
      <c r="L167" s="10" t="str">
        <f t="shared" si="5"/>
        <v>okay</v>
      </c>
    </row>
    <row r="168" spans="2:12" ht="12.75" x14ac:dyDescent="0.2">
      <c r="B168" s="3">
        <v>42705</v>
      </c>
      <c r="C168" s="1">
        <v>399</v>
      </c>
      <c r="D168" s="4">
        <v>0.2</v>
      </c>
      <c r="E168" s="5">
        <v>0</v>
      </c>
      <c r="F168" s="6">
        <f t="shared" si="1"/>
        <v>319.2</v>
      </c>
      <c r="G168" s="7">
        <f t="shared" si="2"/>
        <v>180.8</v>
      </c>
      <c r="H168" s="1">
        <v>500</v>
      </c>
      <c r="I168" s="5">
        <f t="shared" si="3"/>
        <v>0.5586283185840708</v>
      </c>
      <c r="J168" s="8">
        <f t="shared" si="4"/>
        <v>0.44137168141592925</v>
      </c>
      <c r="K168" s="1">
        <v>772</v>
      </c>
      <c r="L168" s="10" t="str">
        <f t="shared" si="5"/>
        <v>okay</v>
      </c>
    </row>
    <row r="169" spans="2:12" ht="12.75" x14ac:dyDescent="0.2">
      <c r="B169" s="3">
        <v>42705</v>
      </c>
      <c r="C169" s="1">
        <v>399</v>
      </c>
      <c r="D169" s="4">
        <v>0.25</v>
      </c>
      <c r="E169" s="5">
        <v>0</v>
      </c>
      <c r="F169" s="6">
        <f t="shared" si="1"/>
        <v>299.25</v>
      </c>
      <c r="G169" s="7">
        <f t="shared" si="2"/>
        <v>200.75</v>
      </c>
      <c r="H169" s="1">
        <v>500</v>
      </c>
      <c r="I169" s="5">
        <f t="shared" si="3"/>
        <v>0.50311332503113326</v>
      </c>
      <c r="J169" s="8">
        <f t="shared" si="4"/>
        <v>0.49688667496886674</v>
      </c>
      <c r="K169" s="1">
        <v>228</v>
      </c>
      <c r="L169" s="10" t="str">
        <f t="shared" si="5"/>
        <v>okay</v>
      </c>
    </row>
    <row r="170" spans="2:12" ht="12.75" x14ac:dyDescent="0.2">
      <c r="B170" s="3">
        <v>42705</v>
      </c>
      <c r="C170" s="1">
        <v>400</v>
      </c>
      <c r="D170" s="4">
        <v>0</v>
      </c>
      <c r="E170" s="5">
        <f t="shared" ref="E170:E172" si="14">G170/H170</f>
        <v>0.2</v>
      </c>
      <c r="F170" s="6">
        <f t="shared" si="1"/>
        <v>400</v>
      </c>
      <c r="G170" s="7">
        <f t="shared" si="2"/>
        <v>100</v>
      </c>
      <c r="H170" s="1">
        <v>500</v>
      </c>
      <c r="I170" s="5">
        <f t="shared" si="3"/>
        <v>1</v>
      </c>
      <c r="J170" s="8">
        <f t="shared" si="4"/>
        <v>0</v>
      </c>
      <c r="K170" s="1">
        <v>587</v>
      </c>
      <c r="L170" s="10" t="str">
        <f t="shared" si="5"/>
        <v>okay</v>
      </c>
    </row>
    <row r="171" spans="2:12" ht="12.75" x14ac:dyDescent="0.2">
      <c r="B171" s="3">
        <v>42705</v>
      </c>
      <c r="C171" s="1">
        <v>50</v>
      </c>
      <c r="D171" s="4">
        <v>0</v>
      </c>
      <c r="E171" s="5">
        <f t="shared" si="14"/>
        <v>0.9</v>
      </c>
      <c r="F171" s="6">
        <f t="shared" si="1"/>
        <v>50</v>
      </c>
      <c r="G171" s="7">
        <f t="shared" si="2"/>
        <v>450</v>
      </c>
      <c r="H171" s="1">
        <v>500</v>
      </c>
      <c r="I171" s="5">
        <f t="shared" si="3"/>
        <v>1</v>
      </c>
      <c r="J171" s="8">
        <f t="shared" si="4"/>
        <v>0</v>
      </c>
      <c r="K171" s="1">
        <v>483</v>
      </c>
      <c r="L171" s="10" t="str">
        <f t="shared" si="5"/>
        <v>okay</v>
      </c>
    </row>
    <row r="172" spans="2:12" ht="12.75" x14ac:dyDescent="0.2">
      <c r="B172" s="3">
        <v>42705</v>
      </c>
      <c r="C172" s="1">
        <v>500</v>
      </c>
      <c r="D172" s="4">
        <v>0</v>
      </c>
      <c r="E172" s="5">
        <f t="shared" si="14"/>
        <v>0</v>
      </c>
      <c r="F172" s="6">
        <f t="shared" si="1"/>
        <v>500</v>
      </c>
      <c r="G172" s="7">
        <f t="shared" si="2"/>
        <v>0</v>
      </c>
      <c r="H172" s="1">
        <v>500</v>
      </c>
      <c r="I172" s="5" t="str">
        <f t="shared" si="3"/>
        <v/>
      </c>
      <c r="J172" s="8" t="str">
        <f t="shared" si="4"/>
        <v/>
      </c>
      <c r="K172" s="1">
        <v>574</v>
      </c>
      <c r="L172" s="10" t="e">
        <f t="shared" si="5"/>
        <v>#VALUE!</v>
      </c>
    </row>
    <row r="173" spans="2:12" ht="12.75" x14ac:dyDescent="0.2">
      <c r="B173" s="3">
        <v>42705</v>
      </c>
      <c r="C173" s="1">
        <v>500</v>
      </c>
      <c r="D173" s="4">
        <v>0.1</v>
      </c>
      <c r="E173" s="5">
        <v>0</v>
      </c>
      <c r="F173" s="6">
        <f t="shared" si="1"/>
        <v>450</v>
      </c>
      <c r="G173" s="7">
        <f t="shared" si="2"/>
        <v>50</v>
      </c>
      <c r="H173" s="1">
        <v>500</v>
      </c>
      <c r="I173" s="5">
        <f t="shared" si="3"/>
        <v>0</v>
      </c>
      <c r="J173" s="8">
        <f t="shared" si="4"/>
        <v>1</v>
      </c>
      <c r="K173" s="1">
        <v>724</v>
      </c>
      <c r="L173" s="10" t="str">
        <f t="shared" si="5"/>
        <v>okay</v>
      </c>
    </row>
    <row r="174" spans="2:12" ht="12.75" x14ac:dyDescent="0.2">
      <c r="B174" s="3">
        <v>42705</v>
      </c>
      <c r="C174" s="1">
        <v>500</v>
      </c>
      <c r="D174" s="4">
        <v>0.15</v>
      </c>
      <c r="E174" s="5">
        <v>0</v>
      </c>
      <c r="F174" s="6">
        <f t="shared" si="1"/>
        <v>425</v>
      </c>
      <c r="G174" s="7">
        <f t="shared" si="2"/>
        <v>75</v>
      </c>
      <c r="H174" s="1">
        <v>500</v>
      </c>
      <c r="I174" s="5">
        <f t="shared" si="3"/>
        <v>0</v>
      </c>
      <c r="J174" s="8">
        <f t="shared" si="4"/>
        <v>1</v>
      </c>
      <c r="K174" s="1">
        <v>29</v>
      </c>
      <c r="L174" s="10" t="str">
        <f t="shared" si="5"/>
        <v>okay</v>
      </c>
    </row>
    <row r="175" spans="2:12" ht="12.75" x14ac:dyDescent="0.2">
      <c r="B175" s="3">
        <v>42705</v>
      </c>
      <c r="C175" s="1">
        <v>500</v>
      </c>
      <c r="D175" s="4">
        <v>0.44</v>
      </c>
      <c r="E175" s="5">
        <v>0</v>
      </c>
      <c r="F175" s="6">
        <f t="shared" si="1"/>
        <v>280</v>
      </c>
      <c r="G175" s="7">
        <f t="shared" si="2"/>
        <v>220</v>
      </c>
      <c r="H175" s="1">
        <v>500</v>
      </c>
      <c r="I175" s="5">
        <f t="shared" si="3"/>
        <v>0</v>
      </c>
      <c r="J175" s="8">
        <f t="shared" si="4"/>
        <v>1</v>
      </c>
      <c r="K175" s="1">
        <v>166</v>
      </c>
      <c r="L175" s="10" t="str">
        <f t="shared" si="5"/>
        <v>okay</v>
      </c>
    </row>
    <row r="176" spans="2:12" ht="12.75" x14ac:dyDescent="0.2">
      <c r="B176" s="3">
        <v>42705</v>
      </c>
      <c r="C176" s="1">
        <v>675</v>
      </c>
      <c r="D176" s="4">
        <v>0</v>
      </c>
      <c r="E176" s="5">
        <f t="shared" ref="E176:E178" si="15">G176/H176</f>
        <v>0.32500000000000001</v>
      </c>
      <c r="F176" s="6">
        <f t="shared" si="1"/>
        <v>675</v>
      </c>
      <c r="G176" s="7">
        <f t="shared" si="2"/>
        <v>325</v>
      </c>
      <c r="H176" s="1">
        <v>1000</v>
      </c>
      <c r="I176" s="5">
        <f t="shared" si="3"/>
        <v>1</v>
      </c>
      <c r="J176" s="8">
        <f t="shared" si="4"/>
        <v>0</v>
      </c>
      <c r="K176" s="1">
        <v>226</v>
      </c>
      <c r="L176" s="10" t="str">
        <f t="shared" si="5"/>
        <v>okay</v>
      </c>
    </row>
    <row r="177" spans="2:12" ht="12.75" x14ac:dyDescent="0.2">
      <c r="B177" s="3">
        <v>42705</v>
      </c>
      <c r="C177" s="1">
        <v>697</v>
      </c>
      <c r="D177" s="4">
        <v>0</v>
      </c>
      <c r="E177" s="5">
        <f t="shared" si="15"/>
        <v>0.30299999999999999</v>
      </c>
      <c r="F177" s="6">
        <f t="shared" si="1"/>
        <v>697</v>
      </c>
      <c r="G177" s="7">
        <f t="shared" si="2"/>
        <v>303</v>
      </c>
      <c r="H177" s="1">
        <v>1000</v>
      </c>
      <c r="I177" s="5">
        <f t="shared" si="3"/>
        <v>1</v>
      </c>
      <c r="J177" s="8">
        <f t="shared" si="4"/>
        <v>0</v>
      </c>
      <c r="K177" s="1">
        <v>937</v>
      </c>
      <c r="L177" s="10" t="str">
        <f t="shared" si="5"/>
        <v>okay</v>
      </c>
    </row>
    <row r="178" spans="2:12" ht="12.75" x14ac:dyDescent="0.2">
      <c r="B178" s="3">
        <v>42705</v>
      </c>
      <c r="C178" s="1">
        <v>775</v>
      </c>
      <c r="D178" s="4">
        <v>0</v>
      </c>
      <c r="E178" s="5">
        <f t="shared" si="15"/>
        <v>0.22500000000000001</v>
      </c>
      <c r="F178" s="6">
        <f t="shared" si="1"/>
        <v>775</v>
      </c>
      <c r="G178" s="7">
        <f t="shared" si="2"/>
        <v>225</v>
      </c>
      <c r="H178" s="1">
        <v>1000</v>
      </c>
      <c r="I178" s="5">
        <f t="shared" si="3"/>
        <v>1</v>
      </c>
      <c r="J178" s="8">
        <f t="shared" si="4"/>
        <v>0</v>
      </c>
      <c r="K178" s="1">
        <v>421</v>
      </c>
      <c r="L178" s="10" t="str">
        <f t="shared" si="5"/>
        <v>okay</v>
      </c>
    </row>
    <row r="179" spans="2:12" ht="12.75" x14ac:dyDescent="0.2">
      <c r="B179" s="3">
        <v>42705</v>
      </c>
      <c r="C179" s="1">
        <v>775</v>
      </c>
      <c r="D179" s="4">
        <v>0.05</v>
      </c>
      <c r="E179" s="5">
        <v>0</v>
      </c>
      <c r="F179" s="6">
        <f t="shared" si="1"/>
        <v>736.25</v>
      </c>
      <c r="G179" s="7">
        <f t="shared" si="2"/>
        <v>263.75</v>
      </c>
      <c r="H179" s="1">
        <v>1000</v>
      </c>
      <c r="I179" s="5">
        <f t="shared" si="3"/>
        <v>0.85308056872037918</v>
      </c>
      <c r="J179" s="8">
        <f t="shared" si="4"/>
        <v>0.14691943127962084</v>
      </c>
      <c r="K179" s="1">
        <v>680</v>
      </c>
      <c r="L179" s="10" t="str">
        <f t="shared" si="5"/>
        <v>okay</v>
      </c>
    </row>
    <row r="180" spans="2:12" ht="12.75" x14ac:dyDescent="0.2">
      <c r="B180" s="3">
        <v>42705</v>
      </c>
      <c r="C180" s="1">
        <v>775</v>
      </c>
      <c r="D180" s="4">
        <v>0.1</v>
      </c>
      <c r="E180" s="5">
        <v>0</v>
      </c>
      <c r="F180" s="6">
        <f t="shared" si="1"/>
        <v>697.5</v>
      </c>
      <c r="G180" s="7">
        <f t="shared" si="2"/>
        <v>302.5</v>
      </c>
      <c r="H180" s="1">
        <v>1000</v>
      </c>
      <c r="I180" s="5">
        <f t="shared" si="3"/>
        <v>0.74380165289256195</v>
      </c>
      <c r="J180" s="8">
        <f t="shared" si="4"/>
        <v>0.256198347107438</v>
      </c>
      <c r="K180" s="1">
        <v>403</v>
      </c>
      <c r="L180" s="10" t="str">
        <f t="shared" si="5"/>
        <v>okay</v>
      </c>
    </row>
    <row r="181" spans="2:12" ht="12.75" x14ac:dyDescent="0.2">
      <c r="B181" s="3">
        <v>42705</v>
      </c>
      <c r="C181" s="1">
        <v>775</v>
      </c>
      <c r="D181" s="4">
        <v>0.15</v>
      </c>
      <c r="E181" s="5">
        <v>0</v>
      </c>
      <c r="F181" s="6">
        <f t="shared" si="1"/>
        <v>658.75</v>
      </c>
      <c r="G181" s="7">
        <f t="shared" si="2"/>
        <v>341.25</v>
      </c>
      <c r="H181" s="1">
        <v>1000</v>
      </c>
      <c r="I181" s="5">
        <f t="shared" si="3"/>
        <v>0.65934065934065933</v>
      </c>
      <c r="J181" s="8">
        <f t="shared" si="4"/>
        <v>0.34065934065934067</v>
      </c>
      <c r="K181" s="1">
        <v>671</v>
      </c>
      <c r="L181" s="10" t="str">
        <f t="shared" si="5"/>
        <v>okay</v>
      </c>
    </row>
    <row r="182" spans="2:12" ht="12.75" x14ac:dyDescent="0.2">
      <c r="B182" s="3">
        <v>42705</v>
      </c>
      <c r="C182" s="1">
        <v>775</v>
      </c>
      <c r="D182" s="4">
        <v>0.2</v>
      </c>
      <c r="E182" s="5">
        <v>0</v>
      </c>
      <c r="F182" s="6">
        <f t="shared" si="1"/>
        <v>620</v>
      </c>
      <c r="G182" s="7">
        <f t="shared" si="2"/>
        <v>380</v>
      </c>
      <c r="H182" s="1">
        <v>1000</v>
      </c>
      <c r="I182" s="5">
        <f t="shared" si="3"/>
        <v>0.59210526315789469</v>
      </c>
      <c r="J182" s="8">
        <f t="shared" si="4"/>
        <v>0.40789473684210525</v>
      </c>
      <c r="K182" s="1">
        <v>55</v>
      </c>
      <c r="L182" s="10" t="str">
        <f t="shared" si="5"/>
        <v>okay</v>
      </c>
    </row>
    <row r="183" spans="2:12" ht="12.75" x14ac:dyDescent="0.2">
      <c r="B183" s="3">
        <v>42705</v>
      </c>
      <c r="C183" s="1">
        <v>775</v>
      </c>
      <c r="D183" s="4">
        <v>0.25</v>
      </c>
      <c r="E183" s="5">
        <v>0</v>
      </c>
      <c r="F183" s="6">
        <f t="shared" si="1"/>
        <v>581.25</v>
      </c>
      <c r="G183" s="7">
        <f t="shared" si="2"/>
        <v>418.75</v>
      </c>
      <c r="H183" s="1">
        <v>1000</v>
      </c>
      <c r="I183" s="5">
        <f t="shared" si="3"/>
        <v>0.53731343283582089</v>
      </c>
      <c r="J183" s="8">
        <f t="shared" si="4"/>
        <v>0.46268656716417911</v>
      </c>
      <c r="K183" s="1">
        <v>873</v>
      </c>
      <c r="L183" s="10" t="str">
        <f t="shared" si="5"/>
        <v>okay</v>
      </c>
    </row>
    <row r="184" spans="2:12" ht="12.75" x14ac:dyDescent="0.2">
      <c r="B184" s="3">
        <v>42736</v>
      </c>
      <c r="C184" s="1">
        <v>159</v>
      </c>
      <c r="D184" s="4">
        <v>0</v>
      </c>
      <c r="E184" s="5">
        <f t="shared" ref="E184:E188" si="16">G184/H184</f>
        <v>0.68200000000000005</v>
      </c>
      <c r="F184" s="6">
        <f t="shared" si="1"/>
        <v>159</v>
      </c>
      <c r="G184" s="7">
        <f t="shared" si="2"/>
        <v>341</v>
      </c>
      <c r="H184" s="1">
        <v>500</v>
      </c>
      <c r="I184" s="5">
        <f t="shared" si="3"/>
        <v>1</v>
      </c>
      <c r="J184" s="8">
        <f t="shared" si="4"/>
        <v>0</v>
      </c>
      <c r="K184" s="1">
        <v>338</v>
      </c>
      <c r="L184" s="10" t="str">
        <f t="shared" si="5"/>
        <v>okay</v>
      </c>
    </row>
    <row r="185" spans="2:12" ht="12.75" x14ac:dyDescent="0.2">
      <c r="B185" s="3">
        <v>42736</v>
      </c>
      <c r="C185" s="1">
        <v>249</v>
      </c>
      <c r="D185" s="4">
        <v>0</v>
      </c>
      <c r="E185" s="5">
        <f t="shared" si="16"/>
        <v>0.502</v>
      </c>
      <c r="F185" s="6">
        <f t="shared" si="1"/>
        <v>249</v>
      </c>
      <c r="G185" s="7">
        <f t="shared" si="2"/>
        <v>251</v>
      </c>
      <c r="H185" s="1">
        <v>500</v>
      </c>
      <c r="I185" s="5">
        <f t="shared" si="3"/>
        <v>1</v>
      </c>
      <c r="J185" s="8">
        <f t="shared" si="4"/>
        <v>0</v>
      </c>
      <c r="K185" s="1">
        <v>109</v>
      </c>
      <c r="L185" s="10" t="str">
        <f t="shared" si="5"/>
        <v>okay</v>
      </c>
    </row>
    <row r="186" spans="2:12" ht="12.75" x14ac:dyDescent="0.2">
      <c r="B186" s="3">
        <v>42736</v>
      </c>
      <c r="C186" s="1">
        <v>479</v>
      </c>
      <c r="D186" s="4">
        <v>0</v>
      </c>
      <c r="E186" s="5">
        <f t="shared" si="16"/>
        <v>4.2000000000000003E-2</v>
      </c>
      <c r="F186" s="6">
        <f t="shared" si="1"/>
        <v>479</v>
      </c>
      <c r="G186" s="7">
        <f t="shared" si="2"/>
        <v>21</v>
      </c>
      <c r="H186" s="1">
        <v>500</v>
      </c>
      <c r="I186" s="5">
        <f t="shared" si="3"/>
        <v>1</v>
      </c>
      <c r="J186" s="8">
        <f t="shared" si="4"/>
        <v>0</v>
      </c>
      <c r="K186" s="1">
        <v>904</v>
      </c>
      <c r="L186" s="10" t="str">
        <f t="shared" si="5"/>
        <v>okay</v>
      </c>
    </row>
    <row r="187" spans="2:12" ht="12.75" x14ac:dyDescent="0.2">
      <c r="B187" s="3">
        <v>42736</v>
      </c>
      <c r="C187" s="1">
        <v>299</v>
      </c>
      <c r="D187" s="4">
        <v>0</v>
      </c>
      <c r="E187" s="5">
        <f t="shared" si="16"/>
        <v>0.40200000000000002</v>
      </c>
      <c r="F187" s="6">
        <f t="shared" si="1"/>
        <v>299</v>
      </c>
      <c r="G187" s="7">
        <f t="shared" si="2"/>
        <v>201</v>
      </c>
      <c r="H187" s="1">
        <v>500</v>
      </c>
      <c r="I187" s="5">
        <f t="shared" si="3"/>
        <v>1</v>
      </c>
      <c r="J187" s="8">
        <f t="shared" si="4"/>
        <v>0</v>
      </c>
      <c r="K187" s="1">
        <v>366</v>
      </c>
      <c r="L187" s="10" t="str">
        <f t="shared" si="5"/>
        <v>okay</v>
      </c>
    </row>
    <row r="188" spans="2:12" ht="12.75" x14ac:dyDescent="0.2">
      <c r="B188" s="3">
        <v>42736</v>
      </c>
      <c r="C188" s="1">
        <v>299</v>
      </c>
      <c r="D188" s="4">
        <v>0</v>
      </c>
      <c r="E188" s="5">
        <f t="shared" si="16"/>
        <v>0.40200000000000002</v>
      </c>
      <c r="F188" s="6">
        <f t="shared" si="1"/>
        <v>299</v>
      </c>
      <c r="G188" s="7">
        <f t="shared" si="2"/>
        <v>201</v>
      </c>
      <c r="H188" s="1">
        <v>500</v>
      </c>
      <c r="I188" s="5">
        <f t="shared" si="3"/>
        <v>1</v>
      </c>
      <c r="J188" s="8">
        <f t="shared" si="4"/>
        <v>0</v>
      </c>
      <c r="K188" s="9">
        <v>732</v>
      </c>
      <c r="L188" s="10" t="str">
        <f t="shared" si="5"/>
        <v>okay</v>
      </c>
    </row>
    <row r="189" spans="2:12" ht="12.75" x14ac:dyDescent="0.2">
      <c r="B189" s="3">
        <v>42736</v>
      </c>
      <c r="C189" s="1">
        <v>299</v>
      </c>
      <c r="D189" s="4">
        <v>0.1</v>
      </c>
      <c r="E189" s="5">
        <v>0</v>
      </c>
      <c r="F189" s="6">
        <f t="shared" si="1"/>
        <v>269.10000000000002</v>
      </c>
      <c r="G189" s="7">
        <f t="shared" si="2"/>
        <v>230.89999999999998</v>
      </c>
      <c r="H189" s="1">
        <v>500</v>
      </c>
      <c r="I189" s="5">
        <f t="shared" si="3"/>
        <v>0.8705067128627112</v>
      </c>
      <c r="J189" s="8">
        <f t="shared" si="4"/>
        <v>0.12949328713728889</v>
      </c>
      <c r="K189" s="9">
        <v>688</v>
      </c>
      <c r="L189" s="10" t="str">
        <f t="shared" si="5"/>
        <v>okay</v>
      </c>
    </row>
    <row r="190" spans="2:12" ht="12.75" x14ac:dyDescent="0.2">
      <c r="B190" s="3">
        <v>42736</v>
      </c>
      <c r="C190" s="1">
        <v>299</v>
      </c>
      <c r="D190" s="4">
        <v>0.15</v>
      </c>
      <c r="E190" s="5">
        <v>0</v>
      </c>
      <c r="F190" s="6">
        <f t="shared" si="1"/>
        <v>254.15</v>
      </c>
      <c r="G190" s="7">
        <f t="shared" si="2"/>
        <v>245.85</v>
      </c>
      <c r="H190" s="1">
        <v>500</v>
      </c>
      <c r="I190" s="5">
        <f t="shared" si="3"/>
        <v>0.81757169005491159</v>
      </c>
      <c r="J190" s="8">
        <f t="shared" si="4"/>
        <v>0.18242830994508849</v>
      </c>
      <c r="K190" s="1">
        <v>817</v>
      </c>
      <c r="L190" s="10" t="str">
        <f t="shared" si="5"/>
        <v>okay</v>
      </c>
    </row>
    <row r="191" spans="2:12" ht="12.75" x14ac:dyDescent="0.2">
      <c r="B191" s="3">
        <v>42736</v>
      </c>
      <c r="C191" s="1">
        <v>299</v>
      </c>
      <c r="D191" s="4">
        <v>0.2</v>
      </c>
      <c r="E191" s="5">
        <v>0</v>
      </c>
      <c r="F191" s="6">
        <f t="shared" si="1"/>
        <v>239.2</v>
      </c>
      <c r="G191" s="7">
        <f t="shared" si="2"/>
        <v>260.8</v>
      </c>
      <c r="H191" s="1">
        <v>500</v>
      </c>
      <c r="I191" s="5">
        <f t="shared" si="3"/>
        <v>0.77070552147239257</v>
      </c>
      <c r="J191" s="8">
        <f t="shared" si="4"/>
        <v>0.22929447852760737</v>
      </c>
      <c r="K191" s="1">
        <v>505</v>
      </c>
      <c r="L191" s="10" t="str">
        <f t="shared" si="5"/>
        <v>okay</v>
      </c>
    </row>
    <row r="192" spans="2:12" ht="12.75" x14ac:dyDescent="0.2">
      <c r="B192" s="3">
        <v>42736</v>
      </c>
      <c r="C192" s="1">
        <v>299</v>
      </c>
      <c r="D192" s="4">
        <v>0.25</v>
      </c>
      <c r="E192" s="5">
        <v>0</v>
      </c>
      <c r="F192" s="6">
        <f t="shared" si="1"/>
        <v>224.25</v>
      </c>
      <c r="G192" s="7">
        <f t="shared" si="2"/>
        <v>275.75</v>
      </c>
      <c r="H192" s="1">
        <v>500</v>
      </c>
      <c r="I192" s="5">
        <f t="shared" si="3"/>
        <v>0.72892112420670896</v>
      </c>
      <c r="J192" s="8">
        <f t="shared" si="4"/>
        <v>0.27107887579329104</v>
      </c>
      <c r="K192" s="1">
        <v>26</v>
      </c>
      <c r="L192" s="10" t="str">
        <f t="shared" si="5"/>
        <v>okay</v>
      </c>
    </row>
    <row r="193" spans="2:12" ht="12.75" x14ac:dyDescent="0.2">
      <c r="B193" s="3">
        <v>42736</v>
      </c>
      <c r="C193" s="1">
        <v>359</v>
      </c>
      <c r="D193" s="4">
        <v>0</v>
      </c>
      <c r="E193" s="5">
        <f t="shared" ref="E193:E194" si="17">G193/H193</f>
        <v>0.28199999999999997</v>
      </c>
      <c r="F193" s="6">
        <f t="shared" si="1"/>
        <v>359</v>
      </c>
      <c r="G193" s="7">
        <f t="shared" si="2"/>
        <v>141</v>
      </c>
      <c r="H193" s="1">
        <v>500</v>
      </c>
      <c r="I193" s="5">
        <f t="shared" si="3"/>
        <v>1</v>
      </c>
      <c r="J193" s="8">
        <f t="shared" si="4"/>
        <v>0</v>
      </c>
      <c r="K193" s="1">
        <v>345</v>
      </c>
      <c r="L193" s="10" t="str">
        <f t="shared" si="5"/>
        <v>okay</v>
      </c>
    </row>
    <row r="194" spans="2:12" ht="12.75" x14ac:dyDescent="0.2">
      <c r="B194" s="3">
        <v>42736</v>
      </c>
      <c r="C194" s="1">
        <v>498</v>
      </c>
      <c r="D194" s="4">
        <v>0</v>
      </c>
      <c r="E194" s="5">
        <f t="shared" si="17"/>
        <v>4.0000000000000001E-3</v>
      </c>
      <c r="F194" s="6">
        <f t="shared" si="1"/>
        <v>498</v>
      </c>
      <c r="G194" s="7">
        <f t="shared" si="2"/>
        <v>2</v>
      </c>
      <c r="H194" s="1">
        <v>500</v>
      </c>
      <c r="I194" s="5">
        <f t="shared" si="3"/>
        <v>1</v>
      </c>
      <c r="J194" s="8">
        <f t="shared" si="4"/>
        <v>0</v>
      </c>
      <c r="K194" s="1">
        <v>344</v>
      </c>
      <c r="L194" s="10" t="str">
        <f t="shared" si="5"/>
        <v>okay</v>
      </c>
    </row>
    <row r="195" spans="2:12" ht="12.75" x14ac:dyDescent="0.2">
      <c r="B195" s="3">
        <v>42736</v>
      </c>
      <c r="C195" s="1">
        <v>399</v>
      </c>
      <c r="D195" s="4">
        <v>0.05</v>
      </c>
      <c r="E195" s="5">
        <v>0</v>
      </c>
      <c r="F195" s="6">
        <f t="shared" si="1"/>
        <v>379.05</v>
      </c>
      <c r="G195" s="7">
        <f t="shared" si="2"/>
        <v>120.94999999999999</v>
      </c>
      <c r="H195" s="1">
        <v>500</v>
      </c>
      <c r="I195" s="5">
        <f t="shared" si="3"/>
        <v>0.83505580818520053</v>
      </c>
      <c r="J195" s="8">
        <f t="shared" si="4"/>
        <v>0.16494419181479955</v>
      </c>
      <c r="K195" s="1">
        <v>990</v>
      </c>
      <c r="L195" s="10" t="str">
        <f t="shared" si="5"/>
        <v>okay</v>
      </c>
    </row>
    <row r="196" spans="2:12" ht="12.75" x14ac:dyDescent="0.2">
      <c r="B196" s="3">
        <v>42736</v>
      </c>
      <c r="C196" s="1">
        <v>399</v>
      </c>
      <c r="D196" s="4">
        <v>0.1</v>
      </c>
      <c r="E196" s="5">
        <v>0</v>
      </c>
      <c r="F196" s="6">
        <f t="shared" si="1"/>
        <v>359.1</v>
      </c>
      <c r="G196" s="7">
        <f t="shared" si="2"/>
        <v>140.89999999999998</v>
      </c>
      <c r="H196" s="1">
        <v>500</v>
      </c>
      <c r="I196" s="5">
        <f t="shared" si="3"/>
        <v>0.71682044002838907</v>
      </c>
      <c r="J196" s="8">
        <f t="shared" si="4"/>
        <v>0.28317955997161115</v>
      </c>
      <c r="K196" s="1">
        <v>599</v>
      </c>
      <c r="L196" s="10" t="str">
        <f t="shared" si="5"/>
        <v>okay</v>
      </c>
    </row>
    <row r="197" spans="2:12" ht="12.75" x14ac:dyDescent="0.2">
      <c r="B197" s="3">
        <v>42736</v>
      </c>
      <c r="C197" s="1">
        <v>399</v>
      </c>
      <c r="D197" s="4">
        <v>0.15</v>
      </c>
      <c r="E197" s="5">
        <v>0</v>
      </c>
      <c r="F197" s="6">
        <f t="shared" si="1"/>
        <v>339.15</v>
      </c>
      <c r="G197" s="7">
        <f t="shared" si="2"/>
        <v>160.85000000000002</v>
      </c>
      <c r="H197" s="1">
        <v>500</v>
      </c>
      <c r="I197" s="5">
        <f t="shared" si="3"/>
        <v>0.62791420578178414</v>
      </c>
      <c r="J197" s="8">
        <f t="shared" si="4"/>
        <v>0.37208579421821564</v>
      </c>
      <c r="K197" s="1">
        <v>168</v>
      </c>
      <c r="L197" s="10" t="str">
        <f t="shared" si="5"/>
        <v>okay</v>
      </c>
    </row>
    <row r="198" spans="2:12" ht="12.75" x14ac:dyDescent="0.2">
      <c r="B198" s="3">
        <v>42736</v>
      </c>
      <c r="C198" s="1">
        <v>399</v>
      </c>
      <c r="D198" s="4">
        <v>0.2</v>
      </c>
      <c r="E198" s="5">
        <v>0</v>
      </c>
      <c r="F198" s="6">
        <f t="shared" si="1"/>
        <v>319.2</v>
      </c>
      <c r="G198" s="7">
        <f t="shared" si="2"/>
        <v>180.8</v>
      </c>
      <c r="H198" s="1">
        <v>500</v>
      </c>
      <c r="I198" s="5">
        <f t="shared" si="3"/>
        <v>0.5586283185840708</v>
      </c>
      <c r="J198" s="8">
        <f t="shared" si="4"/>
        <v>0.44137168141592925</v>
      </c>
      <c r="K198" s="1">
        <v>727</v>
      </c>
      <c r="L198" s="10" t="str">
        <f t="shared" si="5"/>
        <v>okay</v>
      </c>
    </row>
    <row r="199" spans="2:12" ht="12.75" x14ac:dyDescent="0.2">
      <c r="B199" s="3">
        <v>42736</v>
      </c>
      <c r="C199" s="1">
        <v>399</v>
      </c>
      <c r="D199" s="4">
        <v>0.25</v>
      </c>
      <c r="E199" s="5">
        <v>0</v>
      </c>
      <c r="F199" s="6">
        <f t="shared" si="1"/>
        <v>299.25</v>
      </c>
      <c r="G199" s="7">
        <f t="shared" si="2"/>
        <v>200.75</v>
      </c>
      <c r="H199" s="1">
        <v>500</v>
      </c>
      <c r="I199" s="5">
        <f t="shared" si="3"/>
        <v>0.50311332503113326</v>
      </c>
      <c r="J199" s="8">
        <f t="shared" si="4"/>
        <v>0.49688667496886674</v>
      </c>
      <c r="K199" s="1">
        <v>756</v>
      </c>
      <c r="L199" s="10" t="str">
        <f t="shared" si="5"/>
        <v>okay</v>
      </c>
    </row>
    <row r="200" spans="2:12" ht="12.75" x14ac:dyDescent="0.2">
      <c r="B200" s="3">
        <v>42736</v>
      </c>
      <c r="C200" s="1">
        <v>400</v>
      </c>
      <c r="D200" s="4">
        <v>0</v>
      </c>
      <c r="E200" s="5">
        <f t="shared" ref="E200:E202" si="18">G200/H200</f>
        <v>0.2</v>
      </c>
      <c r="F200" s="6">
        <f t="shared" si="1"/>
        <v>400</v>
      </c>
      <c r="G200" s="7">
        <f t="shared" si="2"/>
        <v>100</v>
      </c>
      <c r="H200" s="1">
        <v>500</v>
      </c>
      <c r="I200" s="5">
        <f t="shared" si="3"/>
        <v>1</v>
      </c>
      <c r="J200" s="8">
        <f t="shared" si="4"/>
        <v>0</v>
      </c>
      <c r="K200" s="1">
        <v>147</v>
      </c>
      <c r="L200" s="10" t="str">
        <f t="shared" si="5"/>
        <v>okay</v>
      </c>
    </row>
    <row r="201" spans="2:12" ht="12.75" x14ac:dyDescent="0.2">
      <c r="B201" s="3">
        <v>42736</v>
      </c>
      <c r="C201" s="1">
        <v>50</v>
      </c>
      <c r="D201" s="4">
        <v>0</v>
      </c>
      <c r="E201" s="5">
        <f t="shared" si="18"/>
        <v>0.9</v>
      </c>
      <c r="F201" s="6">
        <f t="shared" si="1"/>
        <v>50</v>
      </c>
      <c r="G201" s="7">
        <f t="shared" si="2"/>
        <v>450</v>
      </c>
      <c r="H201" s="1">
        <v>500</v>
      </c>
      <c r="I201" s="5">
        <f t="shared" si="3"/>
        <v>1</v>
      </c>
      <c r="J201" s="8">
        <f t="shared" si="4"/>
        <v>0</v>
      </c>
      <c r="K201" s="1">
        <v>335</v>
      </c>
      <c r="L201" s="10" t="str">
        <f t="shared" si="5"/>
        <v>okay</v>
      </c>
    </row>
    <row r="202" spans="2:12" ht="12.75" x14ac:dyDescent="0.2">
      <c r="B202" s="3">
        <v>42736</v>
      </c>
      <c r="C202" s="1">
        <v>500</v>
      </c>
      <c r="D202" s="4">
        <v>0</v>
      </c>
      <c r="E202" s="5">
        <f t="shared" si="18"/>
        <v>0</v>
      </c>
      <c r="F202" s="6">
        <f t="shared" si="1"/>
        <v>500</v>
      </c>
      <c r="G202" s="7">
        <f t="shared" si="2"/>
        <v>0</v>
      </c>
      <c r="H202" s="1">
        <v>500</v>
      </c>
      <c r="I202" s="5" t="str">
        <f t="shared" si="3"/>
        <v/>
      </c>
      <c r="J202" s="8" t="str">
        <f t="shared" si="4"/>
        <v/>
      </c>
      <c r="K202" s="1">
        <v>743</v>
      </c>
      <c r="L202" s="10" t="e">
        <f t="shared" si="5"/>
        <v>#VALUE!</v>
      </c>
    </row>
    <row r="203" spans="2:12" ht="12.75" x14ac:dyDescent="0.2">
      <c r="B203" s="3">
        <v>42736</v>
      </c>
      <c r="C203" s="1">
        <v>500</v>
      </c>
      <c r="D203" s="4">
        <v>0.1</v>
      </c>
      <c r="E203" s="5">
        <v>0</v>
      </c>
      <c r="F203" s="6">
        <f t="shared" si="1"/>
        <v>450</v>
      </c>
      <c r="G203" s="7">
        <f t="shared" si="2"/>
        <v>50</v>
      </c>
      <c r="H203" s="1">
        <v>500</v>
      </c>
      <c r="I203" s="5">
        <f t="shared" si="3"/>
        <v>0</v>
      </c>
      <c r="J203" s="8">
        <f t="shared" si="4"/>
        <v>1</v>
      </c>
      <c r="K203" s="1">
        <v>861</v>
      </c>
      <c r="L203" s="10" t="str">
        <f t="shared" si="5"/>
        <v>okay</v>
      </c>
    </row>
    <row r="204" spans="2:12" ht="12.75" x14ac:dyDescent="0.2">
      <c r="B204" s="3">
        <v>42736</v>
      </c>
      <c r="C204" s="1">
        <v>500</v>
      </c>
      <c r="D204" s="4">
        <v>0.2</v>
      </c>
      <c r="E204" s="5">
        <v>0</v>
      </c>
      <c r="F204" s="6">
        <f t="shared" si="1"/>
        <v>400</v>
      </c>
      <c r="G204" s="7">
        <f t="shared" si="2"/>
        <v>100</v>
      </c>
      <c r="H204" s="1">
        <v>500</v>
      </c>
      <c r="I204" s="5">
        <f t="shared" si="3"/>
        <v>0</v>
      </c>
      <c r="J204" s="8">
        <f t="shared" si="4"/>
        <v>1</v>
      </c>
      <c r="K204" s="1">
        <v>7</v>
      </c>
      <c r="L204" s="10" t="str">
        <f t="shared" si="5"/>
        <v>okay</v>
      </c>
    </row>
    <row r="205" spans="2:12" ht="12.75" x14ac:dyDescent="0.2">
      <c r="B205" s="3">
        <v>42736</v>
      </c>
      <c r="C205" s="1">
        <v>500</v>
      </c>
      <c r="D205" s="4">
        <v>0.25</v>
      </c>
      <c r="E205" s="5">
        <v>0</v>
      </c>
      <c r="F205" s="6">
        <f t="shared" si="1"/>
        <v>375</v>
      </c>
      <c r="G205" s="7">
        <f t="shared" si="2"/>
        <v>125</v>
      </c>
      <c r="H205" s="1">
        <v>500</v>
      </c>
      <c r="I205" s="5">
        <f t="shared" si="3"/>
        <v>0</v>
      </c>
      <c r="J205" s="8">
        <f t="shared" si="4"/>
        <v>1</v>
      </c>
      <c r="K205" s="1">
        <v>344</v>
      </c>
      <c r="L205" s="10" t="str">
        <f t="shared" si="5"/>
        <v>okay</v>
      </c>
    </row>
    <row r="206" spans="2:12" ht="12.75" x14ac:dyDescent="0.2">
      <c r="B206" s="3">
        <v>42736</v>
      </c>
      <c r="C206" s="1">
        <v>500</v>
      </c>
      <c r="D206" s="4">
        <v>0.3</v>
      </c>
      <c r="E206" s="5">
        <v>0</v>
      </c>
      <c r="F206" s="6">
        <f t="shared" si="1"/>
        <v>350</v>
      </c>
      <c r="G206" s="7">
        <f t="shared" si="2"/>
        <v>150</v>
      </c>
      <c r="H206" s="1">
        <v>500</v>
      </c>
      <c r="I206" s="5">
        <f t="shared" si="3"/>
        <v>0</v>
      </c>
      <c r="J206" s="8">
        <f t="shared" si="4"/>
        <v>1</v>
      </c>
      <c r="K206" s="1">
        <v>495</v>
      </c>
      <c r="L206" s="10" t="str">
        <f t="shared" si="5"/>
        <v>okay</v>
      </c>
    </row>
    <row r="207" spans="2:12" ht="12.75" x14ac:dyDescent="0.2">
      <c r="B207" s="3">
        <v>42736</v>
      </c>
      <c r="C207" s="1">
        <v>500</v>
      </c>
      <c r="D207" s="4">
        <v>0.44</v>
      </c>
      <c r="E207" s="5">
        <v>0</v>
      </c>
      <c r="F207" s="6">
        <f t="shared" si="1"/>
        <v>280</v>
      </c>
      <c r="G207" s="7">
        <f t="shared" si="2"/>
        <v>220</v>
      </c>
      <c r="H207" s="1">
        <v>500</v>
      </c>
      <c r="I207" s="5">
        <f t="shared" si="3"/>
        <v>0</v>
      </c>
      <c r="J207" s="8">
        <f t="shared" si="4"/>
        <v>1</v>
      </c>
      <c r="K207" s="9">
        <v>398</v>
      </c>
      <c r="L207" s="10" t="str">
        <f t="shared" si="5"/>
        <v>okay</v>
      </c>
    </row>
    <row r="208" spans="2:12" ht="12.75" x14ac:dyDescent="0.2">
      <c r="B208" s="3">
        <v>42736</v>
      </c>
      <c r="C208" s="1">
        <v>697</v>
      </c>
      <c r="D208" s="4">
        <v>0</v>
      </c>
      <c r="E208" s="5">
        <f t="shared" ref="E208:E209" si="19">G208/H208</f>
        <v>0.30299999999999999</v>
      </c>
      <c r="F208" s="6">
        <f t="shared" si="1"/>
        <v>697</v>
      </c>
      <c r="G208" s="7">
        <f t="shared" si="2"/>
        <v>303</v>
      </c>
      <c r="H208" s="1">
        <v>1000</v>
      </c>
      <c r="I208" s="5">
        <f t="shared" si="3"/>
        <v>1</v>
      </c>
      <c r="J208" s="8">
        <f t="shared" si="4"/>
        <v>0</v>
      </c>
      <c r="K208" s="1">
        <v>500</v>
      </c>
      <c r="L208" s="10" t="str">
        <f t="shared" si="5"/>
        <v>okay</v>
      </c>
    </row>
    <row r="209" spans="2:12" ht="12.75" x14ac:dyDescent="0.2">
      <c r="B209" s="3">
        <v>42736</v>
      </c>
      <c r="C209" s="1">
        <v>775</v>
      </c>
      <c r="D209" s="4">
        <v>0</v>
      </c>
      <c r="E209" s="5">
        <f t="shared" si="19"/>
        <v>0.22500000000000001</v>
      </c>
      <c r="F209" s="6">
        <f t="shared" si="1"/>
        <v>775</v>
      </c>
      <c r="G209" s="7">
        <f t="shared" si="2"/>
        <v>225</v>
      </c>
      <c r="H209" s="1">
        <v>1000</v>
      </c>
      <c r="I209" s="5">
        <f t="shared" si="3"/>
        <v>1</v>
      </c>
      <c r="J209" s="8">
        <f t="shared" si="4"/>
        <v>0</v>
      </c>
      <c r="K209" s="1">
        <v>283</v>
      </c>
      <c r="L209" s="10" t="str">
        <f t="shared" si="5"/>
        <v>okay</v>
      </c>
    </row>
    <row r="210" spans="2:12" ht="12.75" x14ac:dyDescent="0.2">
      <c r="B210" s="3">
        <v>42736</v>
      </c>
      <c r="C210" s="1">
        <v>775</v>
      </c>
      <c r="D210" s="4">
        <v>0.1</v>
      </c>
      <c r="E210" s="5">
        <v>0</v>
      </c>
      <c r="F210" s="6">
        <f t="shared" si="1"/>
        <v>697.5</v>
      </c>
      <c r="G210" s="7">
        <f t="shared" si="2"/>
        <v>302.5</v>
      </c>
      <c r="H210" s="1">
        <v>1000</v>
      </c>
      <c r="I210" s="5">
        <f t="shared" si="3"/>
        <v>0.74380165289256195</v>
      </c>
      <c r="J210" s="8">
        <f t="shared" si="4"/>
        <v>0.256198347107438</v>
      </c>
      <c r="K210" s="1">
        <v>365</v>
      </c>
      <c r="L210" s="10" t="str">
        <f t="shared" si="5"/>
        <v>okay</v>
      </c>
    </row>
    <row r="211" spans="2:12" ht="12.75" x14ac:dyDescent="0.2">
      <c r="B211" s="3">
        <v>42736</v>
      </c>
      <c r="C211" s="1">
        <v>775</v>
      </c>
      <c r="D211" s="4">
        <v>0.15</v>
      </c>
      <c r="E211" s="5">
        <v>0</v>
      </c>
      <c r="F211" s="6">
        <f t="shared" si="1"/>
        <v>658.75</v>
      </c>
      <c r="G211" s="7">
        <f t="shared" si="2"/>
        <v>341.25</v>
      </c>
      <c r="H211" s="1">
        <v>1000</v>
      </c>
      <c r="I211" s="5">
        <f t="shared" si="3"/>
        <v>0.65934065934065933</v>
      </c>
      <c r="J211" s="8">
        <f t="shared" si="4"/>
        <v>0.34065934065934067</v>
      </c>
      <c r="K211" s="1">
        <v>670</v>
      </c>
      <c r="L211" s="10" t="str">
        <f t="shared" si="5"/>
        <v>okay</v>
      </c>
    </row>
    <row r="212" spans="2:12" ht="12.75" x14ac:dyDescent="0.2">
      <c r="B212" s="3">
        <v>42736</v>
      </c>
      <c r="C212" s="1">
        <v>775</v>
      </c>
      <c r="D212" s="4">
        <v>0.2</v>
      </c>
      <c r="E212" s="5">
        <v>0</v>
      </c>
      <c r="F212" s="6">
        <f t="shared" si="1"/>
        <v>620</v>
      </c>
      <c r="G212" s="7">
        <f t="shared" si="2"/>
        <v>380</v>
      </c>
      <c r="H212" s="1">
        <v>1000</v>
      </c>
      <c r="I212" s="5">
        <f t="shared" si="3"/>
        <v>0.59210526315789469</v>
      </c>
      <c r="J212" s="8">
        <f t="shared" si="4"/>
        <v>0.40789473684210525</v>
      </c>
      <c r="K212" s="1">
        <v>745</v>
      </c>
      <c r="L212" s="10" t="str">
        <f t="shared" si="5"/>
        <v>okay</v>
      </c>
    </row>
    <row r="213" spans="2:12" ht="12.75" x14ac:dyDescent="0.2">
      <c r="B213" s="3">
        <v>42736</v>
      </c>
      <c r="C213" s="1">
        <v>775</v>
      </c>
      <c r="D213" s="4">
        <v>0.25</v>
      </c>
      <c r="E213" s="5">
        <v>0</v>
      </c>
      <c r="F213" s="6">
        <f t="shared" si="1"/>
        <v>581.25</v>
      </c>
      <c r="G213" s="7">
        <f t="shared" si="2"/>
        <v>418.75</v>
      </c>
      <c r="H213" s="1">
        <v>1000</v>
      </c>
      <c r="I213" s="5">
        <f t="shared" si="3"/>
        <v>0.53731343283582089</v>
      </c>
      <c r="J213" s="8">
        <f t="shared" si="4"/>
        <v>0.46268656716417911</v>
      </c>
      <c r="K213" s="1">
        <v>841</v>
      </c>
      <c r="L213" s="10" t="str">
        <f t="shared" si="5"/>
        <v>okay</v>
      </c>
    </row>
    <row r="214" spans="2:12" ht="12.75" x14ac:dyDescent="0.2">
      <c r="B214" s="3">
        <v>42767</v>
      </c>
      <c r="C214" s="1">
        <v>350</v>
      </c>
      <c r="D214" s="4">
        <v>0</v>
      </c>
      <c r="E214" s="5">
        <f t="shared" ref="E214:E217" si="20">G214/H214</f>
        <v>0.3</v>
      </c>
      <c r="F214" s="6">
        <f t="shared" si="1"/>
        <v>350</v>
      </c>
      <c r="G214" s="7">
        <f t="shared" si="2"/>
        <v>150</v>
      </c>
      <c r="H214" s="1">
        <v>500</v>
      </c>
      <c r="I214" s="5">
        <f t="shared" si="3"/>
        <v>1</v>
      </c>
      <c r="J214" s="8">
        <f t="shared" si="4"/>
        <v>0</v>
      </c>
      <c r="K214" s="1">
        <v>660</v>
      </c>
      <c r="L214" s="10" t="str">
        <f t="shared" si="5"/>
        <v>okay</v>
      </c>
    </row>
    <row r="215" spans="2:12" ht="12.75" x14ac:dyDescent="0.2">
      <c r="B215" s="3">
        <v>42767</v>
      </c>
      <c r="C215" s="1">
        <v>400</v>
      </c>
      <c r="D215" s="4">
        <v>0</v>
      </c>
      <c r="E215" s="5">
        <f t="shared" si="20"/>
        <v>0.2</v>
      </c>
      <c r="F215" s="6">
        <f t="shared" si="1"/>
        <v>400</v>
      </c>
      <c r="G215" s="7">
        <f t="shared" si="2"/>
        <v>100</v>
      </c>
      <c r="H215" s="1">
        <v>500</v>
      </c>
      <c r="I215" s="5">
        <f t="shared" si="3"/>
        <v>1</v>
      </c>
      <c r="J215" s="8">
        <f t="shared" si="4"/>
        <v>0</v>
      </c>
      <c r="K215" s="1">
        <v>940</v>
      </c>
      <c r="L215" s="10" t="str">
        <f t="shared" si="5"/>
        <v>okay</v>
      </c>
    </row>
    <row r="216" spans="2:12" ht="12.75" x14ac:dyDescent="0.2">
      <c r="B216" s="3">
        <v>42767</v>
      </c>
      <c r="C216" s="1">
        <v>50</v>
      </c>
      <c r="D216" s="4">
        <v>0</v>
      </c>
      <c r="E216" s="5">
        <f t="shared" si="20"/>
        <v>0.9</v>
      </c>
      <c r="F216" s="6">
        <f t="shared" si="1"/>
        <v>50</v>
      </c>
      <c r="G216" s="7">
        <f t="shared" si="2"/>
        <v>450</v>
      </c>
      <c r="H216" s="1">
        <v>500</v>
      </c>
      <c r="I216" s="5">
        <f t="shared" si="3"/>
        <v>1</v>
      </c>
      <c r="J216" s="8">
        <f t="shared" si="4"/>
        <v>0</v>
      </c>
      <c r="K216" s="1">
        <v>571</v>
      </c>
      <c r="L216" s="10" t="str">
        <f t="shared" si="5"/>
        <v>okay</v>
      </c>
    </row>
    <row r="217" spans="2:12" ht="12.75" x14ac:dyDescent="0.2">
      <c r="B217" s="3">
        <v>42767</v>
      </c>
      <c r="C217" s="1">
        <v>500</v>
      </c>
      <c r="D217" s="4">
        <v>0</v>
      </c>
      <c r="E217" s="5">
        <f t="shared" si="20"/>
        <v>0</v>
      </c>
      <c r="F217" s="6">
        <f t="shared" si="1"/>
        <v>500</v>
      </c>
      <c r="G217" s="7">
        <f t="shared" si="2"/>
        <v>0</v>
      </c>
      <c r="H217" s="1">
        <v>500</v>
      </c>
      <c r="I217" s="5" t="str">
        <f t="shared" si="3"/>
        <v/>
      </c>
      <c r="J217" s="8" t="str">
        <f t="shared" si="4"/>
        <v/>
      </c>
      <c r="K217" s="1">
        <v>212</v>
      </c>
      <c r="L217" s="10" t="e">
        <f t="shared" si="5"/>
        <v>#VALUE!</v>
      </c>
    </row>
    <row r="218" spans="2:12" ht="12.75" x14ac:dyDescent="0.2">
      <c r="B218" s="3">
        <v>42767</v>
      </c>
      <c r="C218" s="1">
        <v>500</v>
      </c>
      <c r="D218" s="4">
        <v>0.15</v>
      </c>
      <c r="E218" s="5">
        <v>0</v>
      </c>
      <c r="F218" s="6">
        <f t="shared" si="1"/>
        <v>425</v>
      </c>
      <c r="G218" s="7">
        <f t="shared" si="2"/>
        <v>75</v>
      </c>
      <c r="H218" s="1">
        <v>500</v>
      </c>
      <c r="I218" s="5">
        <f t="shared" si="3"/>
        <v>0</v>
      </c>
      <c r="J218" s="8">
        <f t="shared" si="4"/>
        <v>1</v>
      </c>
      <c r="K218" s="1">
        <v>844</v>
      </c>
      <c r="L218" s="10" t="str">
        <f t="shared" si="5"/>
        <v>okay</v>
      </c>
    </row>
    <row r="219" spans="2:12" ht="12.75" x14ac:dyDescent="0.2">
      <c r="B219" s="3">
        <v>42767</v>
      </c>
      <c r="C219" s="1">
        <v>500</v>
      </c>
      <c r="D219" s="4">
        <v>0.2</v>
      </c>
      <c r="E219" s="5">
        <v>0</v>
      </c>
      <c r="F219" s="6">
        <f t="shared" si="1"/>
        <v>400</v>
      </c>
      <c r="G219" s="7">
        <f t="shared" si="2"/>
        <v>100</v>
      </c>
      <c r="H219" s="1">
        <v>500</v>
      </c>
      <c r="I219" s="5">
        <f t="shared" si="3"/>
        <v>0</v>
      </c>
      <c r="J219" s="8">
        <f t="shared" si="4"/>
        <v>1</v>
      </c>
      <c r="K219" s="1">
        <v>22</v>
      </c>
      <c r="L219" s="10" t="str">
        <f t="shared" si="5"/>
        <v>okay</v>
      </c>
    </row>
    <row r="220" spans="2:12" ht="12.75" x14ac:dyDescent="0.2">
      <c r="B220" s="3">
        <v>42767</v>
      </c>
      <c r="C220" s="1">
        <v>500</v>
      </c>
      <c r="D220" s="4">
        <v>0.25</v>
      </c>
      <c r="E220" s="5">
        <v>0</v>
      </c>
      <c r="F220" s="6">
        <f t="shared" si="1"/>
        <v>375</v>
      </c>
      <c r="G220" s="7">
        <f t="shared" si="2"/>
        <v>125</v>
      </c>
      <c r="H220" s="1">
        <v>500</v>
      </c>
      <c r="I220" s="5">
        <f t="shared" si="3"/>
        <v>0</v>
      </c>
      <c r="J220" s="8">
        <f t="shared" si="4"/>
        <v>1</v>
      </c>
      <c r="K220" s="1">
        <v>776</v>
      </c>
      <c r="L220" s="10" t="str">
        <f t="shared" si="5"/>
        <v>okay</v>
      </c>
    </row>
    <row r="221" spans="2:12" ht="12.75" x14ac:dyDescent="0.2">
      <c r="B221" s="3">
        <v>42767</v>
      </c>
      <c r="C221" s="1">
        <v>500</v>
      </c>
      <c r="D221" s="4">
        <v>0.3</v>
      </c>
      <c r="E221" s="5">
        <v>0</v>
      </c>
      <c r="F221" s="6">
        <f t="shared" si="1"/>
        <v>350</v>
      </c>
      <c r="G221" s="7">
        <f t="shared" si="2"/>
        <v>150</v>
      </c>
      <c r="H221" s="1">
        <v>500</v>
      </c>
      <c r="I221" s="5">
        <f t="shared" si="3"/>
        <v>0</v>
      </c>
      <c r="J221" s="8">
        <f t="shared" si="4"/>
        <v>1</v>
      </c>
      <c r="K221" s="1">
        <v>272</v>
      </c>
      <c r="L221" s="10" t="str">
        <f t="shared" si="5"/>
        <v>okay</v>
      </c>
    </row>
    <row r="222" spans="2:12" ht="12.75" x14ac:dyDescent="0.2">
      <c r="B222" s="3">
        <v>42767</v>
      </c>
      <c r="C222" s="1">
        <v>500</v>
      </c>
      <c r="D222" s="4">
        <v>0.35</v>
      </c>
      <c r="E222" s="5">
        <v>0</v>
      </c>
      <c r="F222" s="6">
        <f t="shared" si="1"/>
        <v>325</v>
      </c>
      <c r="G222" s="7">
        <f t="shared" si="2"/>
        <v>175</v>
      </c>
      <c r="H222" s="1">
        <v>500</v>
      </c>
      <c r="I222" s="5">
        <f t="shared" si="3"/>
        <v>0</v>
      </c>
      <c r="J222" s="8">
        <f t="shared" si="4"/>
        <v>1</v>
      </c>
      <c r="K222" s="1">
        <v>182</v>
      </c>
      <c r="L222" s="10" t="str">
        <f t="shared" si="5"/>
        <v>okay</v>
      </c>
    </row>
    <row r="223" spans="2:12" ht="12.75" x14ac:dyDescent="0.2">
      <c r="B223" s="3">
        <v>42767</v>
      </c>
      <c r="C223" s="1">
        <v>500</v>
      </c>
      <c r="D223" s="4">
        <v>0.44</v>
      </c>
      <c r="E223" s="5">
        <v>0</v>
      </c>
      <c r="F223" s="6">
        <f t="shared" si="1"/>
        <v>280</v>
      </c>
      <c r="G223" s="7">
        <f t="shared" si="2"/>
        <v>220</v>
      </c>
      <c r="H223" s="1">
        <v>500</v>
      </c>
      <c r="I223" s="5">
        <f t="shared" si="3"/>
        <v>0</v>
      </c>
      <c r="J223" s="8">
        <f t="shared" si="4"/>
        <v>1</v>
      </c>
      <c r="K223" s="9">
        <v>169</v>
      </c>
      <c r="L223" s="10" t="str">
        <f t="shared" si="5"/>
        <v>okay</v>
      </c>
    </row>
    <row r="224" spans="2:12" ht="12.75" x14ac:dyDescent="0.2">
      <c r="B224" s="3">
        <v>42795</v>
      </c>
      <c r="C224" s="1">
        <v>400</v>
      </c>
      <c r="D224" s="4">
        <v>0</v>
      </c>
      <c r="E224" s="5">
        <f t="shared" ref="E224:E225" si="21">G224/H224</f>
        <v>0.2</v>
      </c>
      <c r="F224" s="6">
        <f t="shared" si="1"/>
        <v>400</v>
      </c>
      <c r="G224" s="7">
        <f t="shared" si="2"/>
        <v>100</v>
      </c>
      <c r="H224" s="1">
        <v>500</v>
      </c>
      <c r="I224" s="5">
        <f t="shared" si="3"/>
        <v>1</v>
      </c>
      <c r="J224" s="8">
        <f t="shared" si="4"/>
        <v>0</v>
      </c>
      <c r="K224" s="1">
        <v>708</v>
      </c>
      <c r="L224" s="10" t="str">
        <f t="shared" si="5"/>
        <v>okay</v>
      </c>
    </row>
    <row r="225" spans="2:12" ht="12.75" x14ac:dyDescent="0.2">
      <c r="B225" s="3">
        <v>42795</v>
      </c>
      <c r="C225" s="1">
        <v>500</v>
      </c>
      <c r="D225" s="4">
        <v>0</v>
      </c>
      <c r="E225" s="5">
        <f t="shared" si="21"/>
        <v>0</v>
      </c>
      <c r="F225" s="6">
        <f t="shared" si="1"/>
        <v>500</v>
      </c>
      <c r="G225" s="7">
        <f t="shared" si="2"/>
        <v>0</v>
      </c>
      <c r="H225" s="1">
        <v>500</v>
      </c>
      <c r="I225" s="5" t="str">
        <f t="shared" si="3"/>
        <v/>
      </c>
      <c r="J225" s="8" t="str">
        <f t="shared" si="4"/>
        <v/>
      </c>
      <c r="K225" s="1">
        <v>465</v>
      </c>
      <c r="L225" s="10" t="e">
        <f t="shared" si="5"/>
        <v>#VALUE!</v>
      </c>
    </row>
    <row r="226" spans="2:12" ht="12.75" x14ac:dyDescent="0.2">
      <c r="B226" s="3">
        <v>42795</v>
      </c>
      <c r="C226" s="1">
        <v>500</v>
      </c>
      <c r="D226" s="4">
        <v>0.1</v>
      </c>
      <c r="E226" s="5">
        <v>0</v>
      </c>
      <c r="F226" s="6">
        <f t="shared" si="1"/>
        <v>450</v>
      </c>
      <c r="G226" s="7">
        <f t="shared" si="2"/>
        <v>50</v>
      </c>
      <c r="H226" s="1">
        <v>500</v>
      </c>
      <c r="I226" s="5">
        <f t="shared" si="3"/>
        <v>0</v>
      </c>
      <c r="J226" s="8">
        <f t="shared" si="4"/>
        <v>1</v>
      </c>
      <c r="K226" s="1">
        <v>61</v>
      </c>
      <c r="L226" s="10" t="str">
        <f t="shared" si="5"/>
        <v>okay</v>
      </c>
    </row>
    <row r="227" spans="2:12" ht="12.75" x14ac:dyDescent="0.2">
      <c r="B227" s="3">
        <v>42795</v>
      </c>
      <c r="C227" s="1">
        <v>500</v>
      </c>
      <c r="D227" s="4">
        <v>0.15</v>
      </c>
      <c r="E227" s="5">
        <v>0</v>
      </c>
      <c r="F227" s="6">
        <f t="shared" si="1"/>
        <v>425</v>
      </c>
      <c r="G227" s="7">
        <f t="shared" si="2"/>
        <v>75</v>
      </c>
      <c r="H227" s="1">
        <v>500</v>
      </c>
      <c r="I227" s="5">
        <f t="shared" si="3"/>
        <v>0</v>
      </c>
      <c r="J227" s="8">
        <f t="shared" si="4"/>
        <v>1</v>
      </c>
      <c r="K227" s="1">
        <v>704</v>
      </c>
      <c r="L227" s="10" t="str">
        <f t="shared" si="5"/>
        <v>okay</v>
      </c>
    </row>
    <row r="228" spans="2:12" ht="12.75" x14ac:dyDescent="0.2">
      <c r="B228" s="3">
        <v>42795</v>
      </c>
      <c r="C228" s="1">
        <v>500</v>
      </c>
      <c r="D228" s="4">
        <v>0.17</v>
      </c>
      <c r="E228" s="5">
        <v>0</v>
      </c>
      <c r="F228" s="6">
        <f t="shared" si="1"/>
        <v>415</v>
      </c>
      <c r="G228" s="7">
        <f t="shared" si="2"/>
        <v>85</v>
      </c>
      <c r="H228" s="1">
        <v>500</v>
      </c>
      <c r="I228" s="5">
        <f t="shared" si="3"/>
        <v>0</v>
      </c>
      <c r="J228" s="8">
        <f t="shared" si="4"/>
        <v>1</v>
      </c>
      <c r="K228" s="1">
        <v>419</v>
      </c>
      <c r="L228" s="10" t="str">
        <f t="shared" si="5"/>
        <v>okay</v>
      </c>
    </row>
    <row r="229" spans="2:12" ht="12.75" x14ac:dyDescent="0.2">
      <c r="B229" s="3">
        <v>42795</v>
      </c>
      <c r="C229" s="1">
        <v>500</v>
      </c>
      <c r="D229" s="4">
        <v>0.2</v>
      </c>
      <c r="E229" s="5">
        <v>0</v>
      </c>
      <c r="F229" s="6">
        <f t="shared" si="1"/>
        <v>400</v>
      </c>
      <c r="G229" s="7">
        <f t="shared" si="2"/>
        <v>100</v>
      </c>
      <c r="H229" s="1">
        <v>500</v>
      </c>
      <c r="I229" s="5">
        <f t="shared" si="3"/>
        <v>0</v>
      </c>
      <c r="J229" s="8">
        <f t="shared" si="4"/>
        <v>1</v>
      </c>
      <c r="K229" s="1">
        <v>808</v>
      </c>
      <c r="L229" s="10" t="str">
        <f t="shared" si="5"/>
        <v>okay</v>
      </c>
    </row>
    <row r="230" spans="2:12" ht="12.75" x14ac:dyDescent="0.2">
      <c r="B230" s="3">
        <v>42795</v>
      </c>
      <c r="C230" s="1">
        <v>500</v>
      </c>
      <c r="D230" s="4">
        <v>0.25</v>
      </c>
      <c r="E230" s="5">
        <v>0</v>
      </c>
      <c r="F230" s="6">
        <f t="shared" si="1"/>
        <v>375</v>
      </c>
      <c r="G230" s="7">
        <f t="shared" si="2"/>
        <v>125</v>
      </c>
      <c r="H230" s="1">
        <v>500</v>
      </c>
      <c r="I230" s="5">
        <f t="shared" si="3"/>
        <v>0</v>
      </c>
      <c r="J230" s="8">
        <f t="shared" si="4"/>
        <v>1</v>
      </c>
      <c r="K230" s="1">
        <v>964</v>
      </c>
      <c r="L230" s="10" t="str">
        <f t="shared" si="5"/>
        <v>okay</v>
      </c>
    </row>
    <row r="231" spans="2:12" ht="12.75" x14ac:dyDescent="0.2">
      <c r="B231" s="3">
        <v>42795</v>
      </c>
      <c r="C231" s="1">
        <v>500</v>
      </c>
      <c r="D231" s="4">
        <v>0.3</v>
      </c>
      <c r="E231" s="5">
        <v>0</v>
      </c>
      <c r="F231" s="6">
        <f t="shared" si="1"/>
        <v>350</v>
      </c>
      <c r="G231" s="7">
        <f t="shared" si="2"/>
        <v>150</v>
      </c>
      <c r="H231" s="1">
        <v>500</v>
      </c>
      <c r="I231" s="5">
        <f t="shared" si="3"/>
        <v>0</v>
      </c>
      <c r="J231" s="8">
        <f t="shared" si="4"/>
        <v>1</v>
      </c>
      <c r="K231" s="1">
        <v>653</v>
      </c>
      <c r="L231" s="10" t="str">
        <f t="shared" si="5"/>
        <v>okay</v>
      </c>
    </row>
    <row r="232" spans="2:12" ht="12.75" x14ac:dyDescent="0.2">
      <c r="B232" s="3">
        <v>42795</v>
      </c>
      <c r="C232" s="1">
        <v>500</v>
      </c>
      <c r="D232" s="4">
        <v>0.35</v>
      </c>
      <c r="E232" s="5">
        <v>0</v>
      </c>
      <c r="F232" s="6">
        <f t="shared" si="1"/>
        <v>325</v>
      </c>
      <c r="G232" s="7">
        <f t="shared" si="2"/>
        <v>175</v>
      </c>
      <c r="H232" s="1">
        <v>500</v>
      </c>
      <c r="I232" s="5">
        <f t="shared" si="3"/>
        <v>0</v>
      </c>
      <c r="J232" s="8">
        <f t="shared" si="4"/>
        <v>1</v>
      </c>
      <c r="K232" s="1">
        <v>104</v>
      </c>
      <c r="L232" s="10" t="str">
        <f t="shared" si="5"/>
        <v>okay</v>
      </c>
    </row>
    <row r="233" spans="2:12" ht="12.75" x14ac:dyDescent="0.2">
      <c r="B233" s="3">
        <v>42795</v>
      </c>
      <c r="C233" s="1">
        <v>500</v>
      </c>
      <c r="D233" s="4">
        <v>0.44</v>
      </c>
      <c r="E233" s="5">
        <v>0</v>
      </c>
      <c r="F233" s="6">
        <f t="shared" si="1"/>
        <v>280</v>
      </c>
      <c r="G233" s="7">
        <f t="shared" si="2"/>
        <v>220</v>
      </c>
      <c r="H233" s="1">
        <v>500</v>
      </c>
      <c r="I233" s="5">
        <f t="shared" si="3"/>
        <v>0</v>
      </c>
      <c r="J233" s="8">
        <f t="shared" si="4"/>
        <v>1</v>
      </c>
      <c r="K233" s="9">
        <v>94</v>
      </c>
      <c r="L233" s="10" t="str">
        <f t="shared" si="5"/>
        <v>okay</v>
      </c>
    </row>
    <row r="234" spans="2:12" ht="12.75" x14ac:dyDescent="0.2">
      <c r="B234" s="3">
        <v>42826</v>
      </c>
      <c r="C234" s="1">
        <v>400</v>
      </c>
      <c r="D234" s="4">
        <v>0</v>
      </c>
      <c r="E234" s="5">
        <f>G234/H234</f>
        <v>0.2</v>
      </c>
      <c r="F234" s="6">
        <f t="shared" si="1"/>
        <v>400</v>
      </c>
      <c r="G234" s="7">
        <f t="shared" si="2"/>
        <v>100</v>
      </c>
      <c r="H234" s="1">
        <v>500</v>
      </c>
      <c r="I234" s="5">
        <f t="shared" si="3"/>
        <v>1</v>
      </c>
      <c r="J234" s="8">
        <f t="shared" si="4"/>
        <v>0</v>
      </c>
      <c r="K234" s="1">
        <v>101</v>
      </c>
      <c r="L234" s="10" t="str">
        <f t="shared" si="5"/>
        <v>okay</v>
      </c>
    </row>
    <row r="235" spans="2:12" ht="12.75" x14ac:dyDescent="0.2">
      <c r="B235" s="3">
        <v>42826</v>
      </c>
      <c r="C235" s="1">
        <v>400</v>
      </c>
      <c r="D235" s="4">
        <v>0.3</v>
      </c>
      <c r="E235" s="5">
        <v>0</v>
      </c>
      <c r="F235" s="6">
        <f t="shared" si="1"/>
        <v>280</v>
      </c>
      <c r="G235" s="7">
        <f t="shared" si="2"/>
        <v>220</v>
      </c>
      <c r="H235" s="1">
        <v>500</v>
      </c>
      <c r="I235" s="5">
        <f t="shared" si="3"/>
        <v>0.45454545454545453</v>
      </c>
      <c r="J235" s="8">
        <f t="shared" si="4"/>
        <v>0.54545454545454541</v>
      </c>
      <c r="K235" s="1">
        <v>725</v>
      </c>
      <c r="L235" s="10" t="str">
        <f t="shared" si="5"/>
        <v>okay</v>
      </c>
    </row>
    <row r="236" spans="2:12" ht="12.75" x14ac:dyDescent="0.2">
      <c r="B236" s="3">
        <v>42826</v>
      </c>
      <c r="C236" s="1">
        <v>500</v>
      </c>
      <c r="D236" s="4">
        <v>0</v>
      </c>
      <c r="E236" s="5">
        <f t="shared" ref="E236:E237" si="22">G236/H236</f>
        <v>0</v>
      </c>
      <c r="F236" s="6">
        <f t="shared" si="1"/>
        <v>500</v>
      </c>
      <c r="G236" s="7">
        <f t="shared" si="2"/>
        <v>0</v>
      </c>
      <c r="H236" s="1">
        <v>500</v>
      </c>
      <c r="I236" s="5" t="str">
        <f t="shared" si="3"/>
        <v/>
      </c>
      <c r="J236" s="8" t="str">
        <f t="shared" si="4"/>
        <v/>
      </c>
      <c r="K236" s="1">
        <v>817</v>
      </c>
      <c r="L236" s="10" t="e">
        <f t="shared" si="5"/>
        <v>#VALUE!</v>
      </c>
    </row>
    <row r="237" spans="2:12" ht="12.75" x14ac:dyDescent="0.2">
      <c r="B237" s="3">
        <v>42826</v>
      </c>
      <c r="C237" s="1">
        <v>500</v>
      </c>
      <c r="D237" s="4">
        <v>0</v>
      </c>
      <c r="E237" s="5">
        <f t="shared" si="22"/>
        <v>0</v>
      </c>
      <c r="F237" s="6">
        <f t="shared" si="1"/>
        <v>500</v>
      </c>
      <c r="G237" s="7">
        <f t="shared" si="2"/>
        <v>0</v>
      </c>
      <c r="H237" s="1">
        <v>500</v>
      </c>
      <c r="I237" s="5" t="str">
        <f t="shared" si="3"/>
        <v/>
      </c>
      <c r="J237" s="8" t="str">
        <f t="shared" si="4"/>
        <v/>
      </c>
      <c r="K237" s="1">
        <v>423</v>
      </c>
      <c r="L237" s="10" t="e">
        <f t="shared" si="5"/>
        <v>#VALUE!</v>
      </c>
    </row>
    <row r="238" spans="2:12" ht="12.75" x14ac:dyDescent="0.2">
      <c r="B238" s="3">
        <v>42826</v>
      </c>
      <c r="C238" s="1">
        <v>500</v>
      </c>
      <c r="D238" s="4">
        <v>0.05</v>
      </c>
      <c r="E238" s="5">
        <v>0</v>
      </c>
      <c r="F238" s="6">
        <f t="shared" si="1"/>
        <v>475</v>
      </c>
      <c r="G238" s="7">
        <f t="shared" si="2"/>
        <v>25</v>
      </c>
      <c r="H238" s="1">
        <v>500</v>
      </c>
      <c r="I238" s="5">
        <f t="shared" si="3"/>
        <v>0</v>
      </c>
      <c r="J238" s="8">
        <f t="shared" si="4"/>
        <v>1</v>
      </c>
      <c r="K238" s="1">
        <v>190</v>
      </c>
      <c r="L238" s="10" t="str">
        <f t="shared" si="5"/>
        <v>okay</v>
      </c>
    </row>
    <row r="239" spans="2:12" ht="12.75" x14ac:dyDescent="0.2">
      <c r="B239" s="3">
        <v>42826</v>
      </c>
      <c r="C239" s="1">
        <v>500</v>
      </c>
      <c r="D239" s="4">
        <v>0.08</v>
      </c>
      <c r="E239" s="5">
        <v>0</v>
      </c>
      <c r="F239" s="6">
        <f t="shared" si="1"/>
        <v>460</v>
      </c>
      <c r="G239" s="7">
        <f t="shared" si="2"/>
        <v>40</v>
      </c>
      <c r="H239" s="1">
        <v>500</v>
      </c>
      <c r="I239" s="5">
        <f t="shared" si="3"/>
        <v>0</v>
      </c>
      <c r="J239" s="8">
        <f t="shared" si="4"/>
        <v>1</v>
      </c>
      <c r="K239" s="1">
        <v>362</v>
      </c>
      <c r="L239" s="10" t="str">
        <f t="shared" si="5"/>
        <v>okay</v>
      </c>
    </row>
    <row r="240" spans="2:12" ht="12.75" x14ac:dyDescent="0.2">
      <c r="B240" s="3">
        <v>42826</v>
      </c>
      <c r="C240" s="1">
        <v>500</v>
      </c>
      <c r="D240" s="4">
        <v>0.1</v>
      </c>
      <c r="E240" s="5">
        <v>0</v>
      </c>
      <c r="F240" s="6">
        <f t="shared" si="1"/>
        <v>450</v>
      </c>
      <c r="G240" s="7">
        <f t="shared" si="2"/>
        <v>50</v>
      </c>
      <c r="H240" s="1">
        <v>500</v>
      </c>
      <c r="I240" s="5">
        <f t="shared" si="3"/>
        <v>0</v>
      </c>
      <c r="J240" s="8">
        <f t="shared" si="4"/>
        <v>1</v>
      </c>
      <c r="K240" s="1">
        <v>941</v>
      </c>
      <c r="L240" s="10" t="str">
        <f t="shared" si="5"/>
        <v>okay</v>
      </c>
    </row>
    <row r="241" spans="2:12" ht="12.75" x14ac:dyDescent="0.2">
      <c r="B241" s="3">
        <v>42826</v>
      </c>
      <c r="C241" s="1">
        <v>500</v>
      </c>
      <c r="D241" s="4">
        <v>0.1</v>
      </c>
      <c r="E241" s="5">
        <v>0</v>
      </c>
      <c r="F241" s="6">
        <f t="shared" si="1"/>
        <v>450</v>
      </c>
      <c r="G241" s="7">
        <f t="shared" si="2"/>
        <v>50</v>
      </c>
      <c r="H241" s="1">
        <v>500</v>
      </c>
      <c r="I241" s="5">
        <f t="shared" si="3"/>
        <v>0</v>
      </c>
      <c r="J241" s="8">
        <f t="shared" si="4"/>
        <v>1</v>
      </c>
      <c r="K241" s="1">
        <v>150</v>
      </c>
      <c r="L241" s="10" t="str">
        <f t="shared" si="5"/>
        <v>okay</v>
      </c>
    </row>
    <row r="242" spans="2:12" ht="12.75" x14ac:dyDescent="0.2">
      <c r="B242" s="3">
        <v>42826</v>
      </c>
      <c r="C242" s="1">
        <v>500</v>
      </c>
      <c r="D242" s="4">
        <v>0.13</v>
      </c>
      <c r="E242" s="5">
        <v>0</v>
      </c>
      <c r="F242" s="6">
        <f t="shared" si="1"/>
        <v>435</v>
      </c>
      <c r="G242" s="7">
        <f t="shared" si="2"/>
        <v>65</v>
      </c>
      <c r="H242" s="1">
        <v>500</v>
      </c>
      <c r="I242" s="5">
        <f t="shared" si="3"/>
        <v>0</v>
      </c>
      <c r="J242" s="8">
        <f t="shared" si="4"/>
        <v>1</v>
      </c>
      <c r="K242" s="1">
        <v>837</v>
      </c>
      <c r="L242" s="10" t="str">
        <f t="shared" si="5"/>
        <v>okay</v>
      </c>
    </row>
    <row r="243" spans="2:12" ht="12.75" x14ac:dyDescent="0.2">
      <c r="B243" s="3">
        <v>42826</v>
      </c>
      <c r="C243" s="1">
        <v>500</v>
      </c>
      <c r="D243" s="4">
        <v>0.14000000000000001</v>
      </c>
      <c r="E243" s="5">
        <v>0</v>
      </c>
      <c r="F243" s="6">
        <f t="shared" si="1"/>
        <v>430</v>
      </c>
      <c r="G243" s="7">
        <f t="shared" si="2"/>
        <v>70</v>
      </c>
      <c r="H243" s="1">
        <v>500</v>
      </c>
      <c r="I243" s="5">
        <f t="shared" si="3"/>
        <v>0</v>
      </c>
      <c r="J243" s="8">
        <f t="shared" si="4"/>
        <v>1</v>
      </c>
      <c r="K243" s="1">
        <v>63</v>
      </c>
      <c r="L243" s="10" t="str">
        <f t="shared" si="5"/>
        <v>okay</v>
      </c>
    </row>
    <row r="244" spans="2:12" ht="12.75" x14ac:dyDescent="0.2">
      <c r="B244" s="3">
        <v>42826</v>
      </c>
      <c r="C244" s="1">
        <v>500</v>
      </c>
      <c r="D244" s="4">
        <v>0.15</v>
      </c>
      <c r="E244" s="5">
        <v>0</v>
      </c>
      <c r="F244" s="6">
        <f t="shared" si="1"/>
        <v>425</v>
      </c>
      <c r="G244" s="7">
        <f t="shared" si="2"/>
        <v>75</v>
      </c>
      <c r="H244" s="1">
        <v>500</v>
      </c>
      <c r="I244" s="5">
        <f t="shared" si="3"/>
        <v>0</v>
      </c>
      <c r="J244" s="8">
        <f t="shared" si="4"/>
        <v>1</v>
      </c>
      <c r="K244" s="1">
        <v>256</v>
      </c>
      <c r="L244" s="10" t="str">
        <f t="shared" si="5"/>
        <v>okay</v>
      </c>
    </row>
    <row r="245" spans="2:12" ht="12.75" x14ac:dyDescent="0.2">
      <c r="B245" s="3">
        <v>42826</v>
      </c>
      <c r="C245" s="1">
        <v>500</v>
      </c>
      <c r="D245" s="4">
        <v>0.17</v>
      </c>
      <c r="E245" s="5">
        <v>0</v>
      </c>
      <c r="F245" s="6">
        <f t="shared" si="1"/>
        <v>415</v>
      </c>
      <c r="G245" s="7">
        <f t="shared" si="2"/>
        <v>85</v>
      </c>
      <c r="H245" s="1">
        <v>500</v>
      </c>
      <c r="I245" s="5">
        <f t="shared" si="3"/>
        <v>0</v>
      </c>
      <c r="J245" s="8">
        <f t="shared" si="4"/>
        <v>1</v>
      </c>
      <c r="K245" s="1">
        <v>74</v>
      </c>
      <c r="L245" s="10" t="str">
        <f t="shared" si="5"/>
        <v>okay</v>
      </c>
    </row>
    <row r="246" spans="2:12" ht="12.75" x14ac:dyDescent="0.2">
      <c r="B246" s="3">
        <v>42826</v>
      </c>
      <c r="C246" s="1">
        <v>500</v>
      </c>
      <c r="D246" s="4">
        <v>0.18</v>
      </c>
      <c r="E246" s="5">
        <v>0</v>
      </c>
      <c r="F246" s="6">
        <f t="shared" si="1"/>
        <v>410</v>
      </c>
      <c r="G246" s="7">
        <f t="shared" si="2"/>
        <v>90</v>
      </c>
      <c r="H246" s="1">
        <v>500</v>
      </c>
      <c r="I246" s="5">
        <f t="shared" si="3"/>
        <v>0</v>
      </c>
      <c r="J246" s="8">
        <f t="shared" si="4"/>
        <v>1</v>
      </c>
      <c r="K246" s="1">
        <v>691</v>
      </c>
      <c r="L246" s="10" t="str">
        <f t="shared" si="5"/>
        <v>okay</v>
      </c>
    </row>
    <row r="247" spans="2:12" ht="12.75" x14ac:dyDescent="0.2">
      <c r="B247" s="3">
        <v>42826</v>
      </c>
      <c r="C247" s="1">
        <v>500</v>
      </c>
      <c r="D247" s="4">
        <v>0.19</v>
      </c>
      <c r="E247" s="5">
        <v>0</v>
      </c>
      <c r="F247" s="6">
        <f t="shared" si="1"/>
        <v>405</v>
      </c>
      <c r="G247" s="7">
        <f t="shared" si="2"/>
        <v>95</v>
      </c>
      <c r="H247" s="1">
        <v>500</v>
      </c>
      <c r="I247" s="5">
        <f t="shared" si="3"/>
        <v>0</v>
      </c>
      <c r="J247" s="8">
        <f t="shared" si="4"/>
        <v>1</v>
      </c>
      <c r="K247" s="1">
        <v>932</v>
      </c>
      <c r="L247" s="10" t="str">
        <f t="shared" si="5"/>
        <v>okay</v>
      </c>
    </row>
    <row r="248" spans="2:12" ht="12.75" x14ac:dyDescent="0.2">
      <c r="B248" s="3">
        <v>42826</v>
      </c>
      <c r="C248" s="1">
        <v>500</v>
      </c>
      <c r="D248" s="4">
        <v>0.2</v>
      </c>
      <c r="E248" s="5">
        <v>0</v>
      </c>
      <c r="F248" s="6">
        <f t="shared" si="1"/>
        <v>400</v>
      </c>
      <c r="G248" s="7">
        <f t="shared" si="2"/>
        <v>100</v>
      </c>
      <c r="H248" s="1">
        <v>500</v>
      </c>
      <c r="I248" s="5">
        <f t="shared" si="3"/>
        <v>0</v>
      </c>
      <c r="J248" s="8">
        <f t="shared" si="4"/>
        <v>1</v>
      </c>
      <c r="K248" s="1">
        <v>170</v>
      </c>
      <c r="L248" s="10" t="str">
        <f t="shared" si="5"/>
        <v>okay</v>
      </c>
    </row>
    <row r="249" spans="2:12" ht="12.75" x14ac:dyDescent="0.2">
      <c r="B249" s="3">
        <v>42826</v>
      </c>
      <c r="C249" s="1">
        <v>500</v>
      </c>
      <c r="D249" s="4">
        <v>0.22</v>
      </c>
      <c r="E249" s="5">
        <v>0</v>
      </c>
      <c r="F249" s="6">
        <f t="shared" si="1"/>
        <v>390</v>
      </c>
      <c r="G249" s="7">
        <f t="shared" si="2"/>
        <v>110</v>
      </c>
      <c r="H249" s="1">
        <v>500</v>
      </c>
      <c r="I249" s="5">
        <f t="shared" si="3"/>
        <v>0</v>
      </c>
      <c r="J249" s="8">
        <f t="shared" si="4"/>
        <v>1</v>
      </c>
      <c r="K249" s="1">
        <v>91</v>
      </c>
      <c r="L249" s="10" t="str">
        <f t="shared" si="5"/>
        <v>okay</v>
      </c>
    </row>
    <row r="250" spans="2:12" ht="12.75" x14ac:dyDescent="0.2">
      <c r="B250" s="3">
        <v>42826</v>
      </c>
      <c r="C250" s="1">
        <v>500</v>
      </c>
      <c r="D250" s="4">
        <v>0.25</v>
      </c>
      <c r="E250" s="5">
        <v>0</v>
      </c>
      <c r="F250" s="6">
        <f t="shared" si="1"/>
        <v>375</v>
      </c>
      <c r="G250" s="7">
        <f t="shared" si="2"/>
        <v>125</v>
      </c>
      <c r="H250" s="1">
        <v>500</v>
      </c>
      <c r="I250" s="5">
        <f t="shared" si="3"/>
        <v>0</v>
      </c>
      <c r="J250" s="8">
        <f t="shared" si="4"/>
        <v>1</v>
      </c>
      <c r="K250" s="1">
        <v>114</v>
      </c>
      <c r="L250" s="10" t="str">
        <f t="shared" si="5"/>
        <v>okay</v>
      </c>
    </row>
    <row r="251" spans="2:12" ht="12.75" x14ac:dyDescent="0.2">
      <c r="B251" s="3">
        <v>42826</v>
      </c>
      <c r="C251" s="1">
        <v>500</v>
      </c>
      <c r="D251" s="4">
        <v>0.25</v>
      </c>
      <c r="E251" s="5">
        <v>0</v>
      </c>
      <c r="F251" s="6">
        <f t="shared" si="1"/>
        <v>375</v>
      </c>
      <c r="G251" s="7">
        <f t="shared" si="2"/>
        <v>125</v>
      </c>
      <c r="H251" s="1">
        <v>500</v>
      </c>
      <c r="I251" s="5">
        <f t="shared" si="3"/>
        <v>0</v>
      </c>
      <c r="J251" s="8">
        <f t="shared" si="4"/>
        <v>1</v>
      </c>
      <c r="K251" s="1">
        <v>860</v>
      </c>
      <c r="L251" s="10" t="str">
        <f t="shared" si="5"/>
        <v>okay</v>
      </c>
    </row>
    <row r="252" spans="2:12" ht="12.75" x14ac:dyDescent="0.2">
      <c r="B252" s="3">
        <v>42826</v>
      </c>
      <c r="C252" s="1">
        <v>500</v>
      </c>
      <c r="D252" s="4">
        <v>0.3</v>
      </c>
      <c r="E252" s="5">
        <v>0</v>
      </c>
      <c r="F252" s="6">
        <f t="shared" si="1"/>
        <v>350</v>
      </c>
      <c r="G252" s="7">
        <f t="shared" si="2"/>
        <v>150</v>
      </c>
      <c r="H252" s="1">
        <v>500</v>
      </c>
      <c r="I252" s="5">
        <f t="shared" si="3"/>
        <v>0</v>
      </c>
      <c r="J252" s="8">
        <f t="shared" si="4"/>
        <v>1</v>
      </c>
      <c r="K252" s="9">
        <v>878</v>
      </c>
      <c r="L252" s="10" t="str">
        <f t="shared" si="5"/>
        <v>okay</v>
      </c>
    </row>
    <row r="253" spans="2:12" ht="12.75" x14ac:dyDescent="0.2">
      <c r="B253" s="3">
        <v>42826</v>
      </c>
      <c r="C253" s="1">
        <v>500</v>
      </c>
      <c r="D253" s="4">
        <v>0.3</v>
      </c>
      <c r="E253" s="5">
        <v>0</v>
      </c>
      <c r="F253" s="6">
        <f t="shared" si="1"/>
        <v>350</v>
      </c>
      <c r="G253" s="7">
        <f t="shared" si="2"/>
        <v>150</v>
      </c>
      <c r="H253" s="1">
        <v>500</v>
      </c>
      <c r="I253" s="5">
        <f t="shared" si="3"/>
        <v>0</v>
      </c>
      <c r="J253" s="8">
        <f t="shared" si="4"/>
        <v>1</v>
      </c>
      <c r="K253" s="1">
        <v>300</v>
      </c>
      <c r="L253" s="10" t="str">
        <f t="shared" si="5"/>
        <v>okay</v>
      </c>
    </row>
    <row r="254" spans="2:12" ht="12.75" x14ac:dyDescent="0.2">
      <c r="B254" s="3">
        <v>42826</v>
      </c>
      <c r="C254" s="1">
        <v>500</v>
      </c>
      <c r="D254" s="4">
        <v>0.35</v>
      </c>
      <c r="E254" s="5">
        <v>0</v>
      </c>
      <c r="F254" s="6">
        <f t="shared" si="1"/>
        <v>325</v>
      </c>
      <c r="G254" s="7">
        <f t="shared" si="2"/>
        <v>175</v>
      </c>
      <c r="H254" s="1">
        <v>500</v>
      </c>
      <c r="I254" s="5">
        <f t="shared" si="3"/>
        <v>0</v>
      </c>
      <c r="J254" s="8">
        <f t="shared" si="4"/>
        <v>1</v>
      </c>
      <c r="K254" s="1">
        <v>963</v>
      </c>
      <c r="L254" s="10" t="str">
        <f t="shared" si="5"/>
        <v>okay</v>
      </c>
    </row>
    <row r="255" spans="2:12" ht="12.75" x14ac:dyDescent="0.2">
      <c r="B255" s="3">
        <v>42826</v>
      </c>
      <c r="C255" s="1">
        <v>500</v>
      </c>
      <c r="D255" s="4">
        <v>0.35</v>
      </c>
      <c r="E255" s="5">
        <v>0</v>
      </c>
      <c r="F255" s="6">
        <f t="shared" si="1"/>
        <v>325</v>
      </c>
      <c r="G255" s="7">
        <f t="shared" si="2"/>
        <v>175</v>
      </c>
      <c r="H255" s="1">
        <v>500</v>
      </c>
      <c r="I255" s="5">
        <f t="shared" si="3"/>
        <v>0</v>
      </c>
      <c r="J255" s="8">
        <f t="shared" si="4"/>
        <v>1</v>
      </c>
      <c r="K255" s="1">
        <v>54</v>
      </c>
      <c r="L255" s="10" t="str">
        <f t="shared" si="5"/>
        <v>okay</v>
      </c>
    </row>
    <row r="256" spans="2:12" ht="12.75" x14ac:dyDescent="0.2">
      <c r="B256" s="3">
        <v>42826</v>
      </c>
      <c r="C256" s="1">
        <v>500</v>
      </c>
      <c r="D256" s="4">
        <v>0.44</v>
      </c>
      <c r="E256" s="5">
        <v>0</v>
      </c>
      <c r="F256" s="6">
        <f t="shared" si="1"/>
        <v>280</v>
      </c>
      <c r="G256" s="7">
        <f t="shared" si="2"/>
        <v>220</v>
      </c>
      <c r="H256" s="1">
        <v>500</v>
      </c>
      <c r="I256" s="5">
        <f t="shared" si="3"/>
        <v>0</v>
      </c>
      <c r="J256" s="8">
        <f t="shared" si="4"/>
        <v>1</v>
      </c>
      <c r="K256" s="1">
        <v>551</v>
      </c>
      <c r="L256" s="10" t="str">
        <f t="shared" si="5"/>
        <v>okay</v>
      </c>
    </row>
    <row r="257" spans="2:12" ht="12.75" x14ac:dyDescent="0.2">
      <c r="B257" s="3">
        <v>42826</v>
      </c>
      <c r="C257" s="1">
        <v>500</v>
      </c>
      <c r="D257" s="4">
        <v>0.44</v>
      </c>
      <c r="E257" s="5">
        <v>0</v>
      </c>
      <c r="F257" s="6">
        <f t="shared" si="1"/>
        <v>280</v>
      </c>
      <c r="G257" s="7">
        <f t="shared" si="2"/>
        <v>220</v>
      </c>
      <c r="H257" s="1">
        <v>500</v>
      </c>
      <c r="I257" s="5">
        <f t="shared" si="3"/>
        <v>0</v>
      </c>
      <c r="J257" s="8">
        <f t="shared" si="4"/>
        <v>1</v>
      </c>
      <c r="K257" s="9">
        <v>462</v>
      </c>
      <c r="L257" s="10" t="str">
        <f t="shared" si="5"/>
        <v>okay</v>
      </c>
    </row>
    <row r="258" spans="2:12" ht="12.75" x14ac:dyDescent="0.2">
      <c r="B258" s="3">
        <v>42856</v>
      </c>
      <c r="C258" s="1">
        <v>440</v>
      </c>
      <c r="D258" s="4">
        <v>0</v>
      </c>
      <c r="E258" s="5">
        <f>G258/H258</f>
        <v>0.12</v>
      </c>
      <c r="F258" s="6">
        <f t="shared" si="1"/>
        <v>440</v>
      </c>
      <c r="G258" s="7">
        <f t="shared" si="2"/>
        <v>60</v>
      </c>
      <c r="H258" s="1">
        <v>500</v>
      </c>
      <c r="I258" s="5">
        <f t="shared" si="3"/>
        <v>1</v>
      </c>
      <c r="J258" s="8">
        <f t="shared" si="4"/>
        <v>0</v>
      </c>
      <c r="K258" s="9">
        <v>373</v>
      </c>
      <c r="L258" s="10" t="str">
        <f t="shared" si="5"/>
        <v>okay</v>
      </c>
    </row>
    <row r="259" spans="2:12" ht="12.75" x14ac:dyDescent="0.2">
      <c r="B259" s="3">
        <v>42856</v>
      </c>
      <c r="C259" s="1">
        <v>440</v>
      </c>
      <c r="D259" s="4">
        <v>0.05</v>
      </c>
      <c r="E259" s="5">
        <v>0</v>
      </c>
      <c r="F259" s="6">
        <f t="shared" si="1"/>
        <v>418</v>
      </c>
      <c r="G259" s="7">
        <f t="shared" si="2"/>
        <v>82</v>
      </c>
      <c r="H259" s="1">
        <v>500</v>
      </c>
      <c r="I259" s="5">
        <f t="shared" si="3"/>
        <v>0.73170731707317072</v>
      </c>
      <c r="J259" s="8">
        <f t="shared" si="4"/>
        <v>0.26829268292682928</v>
      </c>
      <c r="K259" s="1">
        <v>156</v>
      </c>
      <c r="L259" s="10" t="str">
        <f t="shared" si="5"/>
        <v>okay</v>
      </c>
    </row>
    <row r="260" spans="2:12" ht="12.75" x14ac:dyDescent="0.2">
      <c r="B260" s="3">
        <v>42856</v>
      </c>
      <c r="C260" s="1">
        <v>440</v>
      </c>
      <c r="D260" s="4">
        <v>0.08</v>
      </c>
      <c r="E260" s="5">
        <v>0</v>
      </c>
      <c r="F260" s="6">
        <f t="shared" si="1"/>
        <v>404.8</v>
      </c>
      <c r="G260" s="7">
        <f t="shared" si="2"/>
        <v>95.199999999999989</v>
      </c>
      <c r="H260" s="1">
        <v>500</v>
      </c>
      <c r="I260" s="5">
        <f t="shared" si="3"/>
        <v>0.63025210084033623</v>
      </c>
      <c r="J260" s="8">
        <f t="shared" si="4"/>
        <v>0.36974789915966394</v>
      </c>
      <c r="K260" s="1">
        <v>121</v>
      </c>
      <c r="L260" s="10" t="str">
        <f t="shared" si="5"/>
        <v>okay</v>
      </c>
    </row>
    <row r="261" spans="2:12" ht="12.75" x14ac:dyDescent="0.2">
      <c r="B261" s="3">
        <v>42856</v>
      </c>
      <c r="C261" s="1">
        <v>440</v>
      </c>
      <c r="D261" s="4">
        <v>0.09</v>
      </c>
      <c r="E261" s="5">
        <v>0</v>
      </c>
      <c r="F261" s="6">
        <f t="shared" si="1"/>
        <v>400.4</v>
      </c>
      <c r="G261" s="7">
        <f t="shared" si="2"/>
        <v>99.600000000000023</v>
      </c>
      <c r="H261" s="1">
        <v>500</v>
      </c>
      <c r="I261" s="5">
        <f t="shared" si="3"/>
        <v>0.6024096385542167</v>
      </c>
      <c r="J261" s="8">
        <f t="shared" si="4"/>
        <v>0.39759036144578308</v>
      </c>
      <c r="K261" s="1">
        <v>963</v>
      </c>
      <c r="L261" s="10" t="str">
        <f t="shared" si="5"/>
        <v>okay</v>
      </c>
    </row>
    <row r="262" spans="2:12" ht="12.75" x14ac:dyDescent="0.2">
      <c r="B262" s="3">
        <v>42856</v>
      </c>
      <c r="C262" s="1">
        <v>440</v>
      </c>
      <c r="D262" s="4">
        <v>0.1</v>
      </c>
      <c r="E262" s="5">
        <v>0</v>
      </c>
      <c r="F262" s="6">
        <f t="shared" si="1"/>
        <v>396</v>
      </c>
      <c r="G262" s="7">
        <f t="shared" si="2"/>
        <v>104</v>
      </c>
      <c r="H262" s="1">
        <v>500</v>
      </c>
      <c r="I262" s="5">
        <f t="shared" si="3"/>
        <v>0.57692307692307687</v>
      </c>
      <c r="J262" s="8">
        <f t="shared" si="4"/>
        <v>0.42307692307692307</v>
      </c>
      <c r="K262" s="1">
        <v>402</v>
      </c>
      <c r="L262" s="10" t="str">
        <f t="shared" si="5"/>
        <v>okay</v>
      </c>
    </row>
    <row r="263" spans="2:12" ht="12.75" x14ac:dyDescent="0.2">
      <c r="B263" s="3">
        <v>42856</v>
      </c>
      <c r="C263" s="1">
        <v>440</v>
      </c>
      <c r="D263" s="4">
        <v>0.11</v>
      </c>
      <c r="E263" s="5">
        <v>0</v>
      </c>
      <c r="F263" s="6">
        <f t="shared" si="1"/>
        <v>391.6</v>
      </c>
      <c r="G263" s="7">
        <f t="shared" si="2"/>
        <v>108.39999999999998</v>
      </c>
      <c r="H263" s="1">
        <v>500</v>
      </c>
      <c r="I263" s="5">
        <f t="shared" si="3"/>
        <v>0.55350553505535072</v>
      </c>
      <c r="J263" s="8">
        <f t="shared" si="4"/>
        <v>0.44649446494464951</v>
      </c>
      <c r="K263" s="1">
        <v>614</v>
      </c>
      <c r="L263" s="10" t="str">
        <f t="shared" si="5"/>
        <v>okay</v>
      </c>
    </row>
    <row r="264" spans="2:12" ht="12.75" x14ac:dyDescent="0.2">
      <c r="B264" s="3">
        <v>42856</v>
      </c>
      <c r="C264" s="1">
        <v>440</v>
      </c>
      <c r="D264" s="4">
        <v>0.12</v>
      </c>
      <c r="E264" s="5">
        <v>0</v>
      </c>
      <c r="F264" s="6">
        <f t="shared" si="1"/>
        <v>387.2</v>
      </c>
      <c r="G264" s="7">
        <f t="shared" si="2"/>
        <v>112.80000000000001</v>
      </c>
      <c r="H264" s="1">
        <v>500</v>
      </c>
      <c r="I264" s="5">
        <f t="shared" si="3"/>
        <v>0.53191489361702127</v>
      </c>
      <c r="J264" s="8">
        <f t="shared" si="4"/>
        <v>0.46808510638297868</v>
      </c>
      <c r="K264" s="1">
        <v>973</v>
      </c>
      <c r="L264" s="10" t="str">
        <f t="shared" si="5"/>
        <v>okay</v>
      </c>
    </row>
    <row r="265" spans="2:12" ht="12.75" x14ac:dyDescent="0.2">
      <c r="B265" s="3">
        <v>42856</v>
      </c>
      <c r="C265" s="1">
        <v>440</v>
      </c>
      <c r="D265" s="4">
        <v>0.13</v>
      </c>
      <c r="E265" s="5">
        <v>0</v>
      </c>
      <c r="F265" s="6">
        <f t="shared" si="1"/>
        <v>382.8</v>
      </c>
      <c r="G265" s="7">
        <f t="shared" si="2"/>
        <v>117.19999999999999</v>
      </c>
      <c r="H265" s="1">
        <v>500</v>
      </c>
      <c r="I265" s="5">
        <f t="shared" si="3"/>
        <v>0.51194539249146764</v>
      </c>
      <c r="J265" s="8">
        <f t="shared" si="4"/>
        <v>0.48805460750853247</v>
      </c>
      <c r="K265" s="1">
        <v>856</v>
      </c>
      <c r="L265" s="10" t="str">
        <f t="shared" si="5"/>
        <v>okay</v>
      </c>
    </row>
    <row r="266" spans="2:12" ht="12.75" x14ac:dyDescent="0.2">
      <c r="B266" s="3">
        <v>42856</v>
      </c>
      <c r="C266" s="1">
        <v>440</v>
      </c>
      <c r="D266" s="4">
        <v>0.14000000000000001</v>
      </c>
      <c r="E266" s="5">
        <v>0</v>
      </c>
      <c r="F266" s="6">
        <f t="shared" si="1"/>
        <v>378.4</v>
      </c>
      <c r="G266" s="7">
        <f t="shared" si="2"/>
        <v>121.60000000000002</v>
      </c>
      <c r="H266" s="1">
        <v>500</v>
      </c>
      <c r="I266" s="5">
        <f t="shared" si="3"/>
        <v>0.49342105263157887</v>
      </c>
      <c r="J266" s="8">
        <f t="shared" si="4"/>
        <v>0.50657894736842102</v>
      </c>
      <c r="K266" s="1">
        <v>130</v>
      </c>
      <c r="L266" s="10" t="str">
        <f t="shared" si="5"/>
        <v>okay</v>
      </c>
    </row>
    <row r="267" spans="2:12" ht="12.75" x14ac:dyDescent="0.2">
      <c r="B267" s="3">
        <v>42856</v>
      </c>
      <c r="C267" s="1">
        <v>440</v>
      </c>
      <c r="D267" s="4">
        <v>0.15</v>
      </c>
      <c r="E267" s="5">
        <v>0</v>
      </c>
      <c r="F267" s="6">
        <f t="shared" si="1"/>
        <v>374</v>
      </c>
      <c r="G267" s="7">
        <f t="shared" si="2"/>
        <v>126</v>
      </c>
      <c r="H267" s="1">
        <v>500</v>
      </c>
      <c r="I267" s="5">
        <f t="shared" si="3"/>
        <v>0.47619047619047616</v>
      </c>
      <c r="J267" s="8">
        <f t="shared" si="4"/>
        <v>0.52380952380952384</v>
      </c>
      <c r="K267" s="1">
        <v>552</v>
      </c>
      <c r="L267" s="10" t="str">
        <f t="shared" si="5"/>
        <v>okay</v>
      </c>
    </row>
    <row r="268" spans="2:12" ht="12.75" x14ac:dyDescent="0.2">
      <c r="B268" s="3">
        <v>42856</v>
      </c>
      <c r="C268" s="1">
        <v>440</v>
      </c>
      <c r="D268" s="4">
        <v>0.16</v>
      </c>
      <c r="E268" s="5">
        <v>0</v>
      </c>
      <c r="F268" s="6">
        <f t="shared" si="1"/>
        <v>369.6</v>
      </c>
      <c r="G268" s="7">
        <f t="shared" si="2"/>
        <v>130.39999999999998</v>
      </c>
      <c r="H268" s="1">
        <v>500</v>
      </c>
      <c r="I268" s="5">
        <f t="shared" si="3"/>
        <v>0.46012269938650313</v>
      </c>
      <c r="J268" s="8">
        <f t="shared" si="4"/>
        <v>0.53987730061349704</v>
      </c>
      <c r="K268" s="1">
        <v>676</v>
      </c>
      <c r="L268" s="10" t="str">
        <f t="shared" si="5"/>
        <v>okay</v>
      </c>
    </row>
    <row r="269" spans="2:12" ht="12.75" x14ac:dyDescent="0.2">
      <c r="B269" s="3">
        <v>42856</v>
      </c>
      <c r="C269" s="1">
        <v>440</v>
      </c>
      <c r="D269" s="4">
        <v>0.17</v>
      </c>
      <c r="E269" s="5">
        <v>0</v>
      </c>
      <c r="F269" s="6">
        <f t="shared" si="1"/>
        <v>365.2</v>
      </c>
      <c r="G269" s="7">
        <f t="shared" si="2"/>
        <v>134.80000000000001</v>
      </c>
      <c r="H269" s="1">
        <v>500</v>
      </c>
      <c r="I269" s="5">
        <f t="shared" si="3"/>
        <v>0.44510385756676552</v>
      </c>
      <c r="J269" s="8">
        <f t="shared" si="4"/>
        <v>0.55489614243323448</v>
      </c>
      <c r="K269" s="1">
        <v>684</v>
      </c>
      <c r="L269" s="10" t="str">
        <f t="shared" si="5"/>
        <v>okay</v>
      </c>
    </row>
    <row r="270" spans="2:12" ht="12.75" x14ac:dyDescent="0.2">
      <c r="B270" s="3">
        <v>42856</v>
      </c>
      <c r="C270" s="1">
        <v>440</v>
      </c>
      <c r="D270" s="4">
        <v>0.18</v>
      </c>
      <c r="E270" s="5">
        <v>0</v>
      </c>
      <c r="F270" s="6">
        <f t="shared" si="1"/>
        <v>360.8</v>
      </c>
      <c r="G270" s="7">
        <f t="shared" si="2"/>
        <v>139.19999999999999</v>
      </c>
      <c r="H270" s="1">
        <v>500</v>
      </c>
      <c r="I270" s="5">
        <f t="shared" si="3"/>
        <v>0.43103448275862072</v>
      </c>
      <c r="J270" s="8">
        <f t="shared" si="4"/>
        <v>0.56896551724137934</v>
      </c>
      <c r="K270" s="1">
        <v>667</v>
      </c>
      <c r="L270" s="10" t="str">
        <f t="shared" si="5"/>
        <v>okay</v>
      </c>
    </row>
    <row r="271" spans="2:12" ht="12.75" x14ac:dyDescent="0.2">
      <c r="B271" s="3">
        <v>42856</v>
      </c>
      <c r="C271" s="1">
        <v>440</v>
      </c>
      <c r="D271" s="4">
        <v>0.19</v>
      </c>
      <c r="E271" s="5">
        <v>0</v>
      </c>
      <c r="F271" s="6">
        <f t="shared" si="1"/>
        <v>356.4</v>
      </c>
      <c r="G271" s="7">
        <f t="shared" si="2"/>
        <v>143.60000000000002</v>
      </c>
      <c r="H271" s="1">
        <v>500</v>
      </c>
      <c r="I271" s="5">
        <f t="shared" si="3"/>
        <v>0.41782729805013918</v>
      </c>
      <c r="J271" s="8">
        <f t="shared" si="4"/>
        <v>0.58217270194986059</v>
      </c>
      <c r="K271" s="1">
        <v>286</v>
      </c>
      <c r="L271" s="10" t="str">
        <f t="shared" si="5"/>
        <v>okay</v>
      </c>
    </row>
    <row r="272" spans="2:12" ht="12.75" x14ac:dyDescent="0.2">
      <c r="B272" s="3">
        <v>42856</v>
      </c>
      <c r="C272" s="1">
        <v>440</v>
      </c>
      <c r="D272" s="4">
        <v>0.2</v>
      </c>
      <c r="E272" s="5">
        <v>0</v>
      </c>
      <c r="F272" s="6">
        <f t="shared" si="1"/>
        <v>352</v>
      </c>
      <c r="G272" s="7">
        <f t="shared" si="2"/>
        <v>148</v>
      </c>
      <c r="H272" s="1">
        <v>500</v>
      </c>
      <c r="I272" s="5">
        <f t="shared" si="3"/>
        <v>0.40540540540540543</v>
      </c>
      <c r="J272" s="8">
        <f t="shared" si="4"/>
        <v>0.59459459459459463</v>
      </c>
      <c r="K272" s="1">
        <v>700</v>
      </c>
      <c r="L272" s="10" t="str">
        <f t="shared" si="5"/>
        <v>okay</v>
      </c>
    </row>
    <row r="273" spans="2:12" ht="12.75" x14ac:dyDescent="0.2">
      <c r="B273" s="3">
        <v>42856</v>
      </c>
      <c r="C273" s="1">
        <v>440</v>
      </c>
      <c r="D273" s="4">
        <v>0.21</v>
      </c>
      <c r="E273" s="5">
        <v>0</v>
      </c>
      <c r="F273" s="6">
        <f t="shared" si="1"/>
        <v>347.6</v>
      </c>
      <c r="G273" s="7">
        <f t="shared" si="2"/>
        <v>152.39999999999998</v>
      </c>
      <c r="H273" s="1">
        <v>500</v>
      </c>
      <c r="I273" s="5">
        <f t="shared" si="3"/>
        <v>0.39370078740157488</v>
      </c>
      <c r="J273" s="8">
        <f t="shared" si="4"/>
        <v>0.60629921259842523</v>
      </c>
      <c r="K273" s="1">
        <v>931</v>
      </c>
      <c r="L273" s="10" t="str">
        <f t="shared" si="5"/>
        <v>okay</v>
      </c>
    </row>
    <row r="274" spans="2:12" ht="12.75" x14ac:dyDescent="0.2">
      <c r="B274" s="3">
        <v>42856</v>
      </c>
      <c r="C274" s="1">
        <v>440</v>
      </c>
      <c r="D274" s="4">
        <v>0.22</v>
      </c>
      <c r="E274" s="5">
        <v>0</v>
      </c>
      <c r="F274" s="6">
        <f t="shared" si="1"/>
        <v>343.2</v>
      </c>
      <c r="G274" s="7">
        <f t="shared" si="2"/>
        <v>156.80000000000001</v>
      </c>
      <c r="H274" s="1">
        <v>500</v>
      </c>
      <c r="I274" s="5">
        <f t="shared" si="3"/>
        <v>0.38265306122448978</v>
      </c>
      <c r="J274" s="8">
        <f t="shared" si="4"/>
        <v>0.61734693877551017</v>
      </c>
      <c r="K274" s="1">
        <v>576</v>
      </c>
      <c r="L274" s="10" t="str">
        <f t="shared" si="5"/>
        <v>okay</v>
      </c>
    </row>
    <row r="275" spans="2:12" ht="12.75" x14ac:dyDescent="0.2">
      <c r="B275" s="3">
        <v>42856</v>
      </c>
      <c r="C275" s="1">
        <v>440</v>
      </c>
      <c r="D275" s="4">
        <v>0.23</v>
      </c>
      <c r="E275" s="5">
        <v>0</v>
      </c>
      <c r="F275" s="6">
        <f t="shared" si="1"/>
        <v>338.8</v>
      </c>
      <c r="G275" s="7">
        <f t="shared" si="2"/>
        <v>161.19999999999999</v>
      </c>
      <c r="H275" s="1">
        <v>500</v>
      </c>
      <c r="I275" s="5">
        <f t="shared" si="3"/>
        <v>0.37220843672456577</v>
      </c>
      <c r="J275" s="8">
        <f t="shared" si="4"/>
        <v>0.62779156327543428</v>
      </c>
      <c r="K275" s="1">
        <v>356</v>
      </c>
      <c r="L275" s="10" t="str">
        <f t="shared" si="5"/>
        <v>okay</v>
      </c>
    </row>
    <row r="276" spans="2:12" ht="12.75" x14ac:dyDescent="0.2">
      <c r="B276" s="3">
        <v>42856</v>
      </c>
      <c r="C276" s="1">
        <v>440</v>
      </c>
      <c r="D276" s="4">
        <v>0.24</v>
      </c>
      <c r="E276" s="5">
        <v>0</v>
      </c>
      <c r="F276" s="6">
        <f t="shared" si="1"/>
        <v>334.4</v>
      </c>
      <c r="G276" s="7">
        <f t="shared" si="2"/>
        <v>165.60000000000002</v>
      </c>
      <c r="H276" s="1">
        <v>500</v>
      </c>
      <c r="I276" s="5">
        <f t="shared" si="3"/>
        <v>0.36231884057971009</v>
      </c>
      <c r="J276" s="8">
        <f t="shared" si="4"/>
        <v>0.63768115942028969</v>
      </c>
      <c r="K276" s="1">
        <v>481</v>
      </c>
      <c r="L276" s="10" t="str">
        <f t="shared" si="5"/>
        <v>okay</v>
      </c>
    </row>
    <row r="277" spans="2:12" ht="12.75" x14ac:dyDescent="0.2">
      <c r="B277" s="3">
        <v>42856</v>
      </c>
      <c r="C277" s="1">
        <v>440</v>
      </c>
      <c r="D277" s="4">
        <v>0.25</v>
      </c>
      <c r="E277" s="5">
        <v>0</v>
      </c>
      <c r="F277" s="6">
        <f t="shared" si="1"/>
        <v>330</v>
      </c>
      <c r="G277" s="7">
        <f t="shared" si="2"/>
        <v>170</v>
      </c>
      <c r="H277" s="1">
        <v>500</v>
      </c>
      <c r="I277" s="5">
        <f t="shared" si="3"/>
        <v>0.35294117647058826</v>
      </c>
      <c r="J277" s="8">
        <f t="shared" si="4"/>
        <v>0.6470588235294118</v>
      </c>
      <c r="K277" s="1">
        <v>846</v>
      </c>
      <c r="L277" s="10" t="str">
        <f t="shared" si="5"/>
        <v>okay</v>
      </c>
    </row>
    <row r="278" spans="2:12" ht="12.75" x14ac:dyDescent="0.2">
      <c r="B278" s="3">
        <v>42856</v>
      </c>
      <c r="C278" s="1">
        <v>500</v>
      </c>
      <c r="D278" s="4">
        <v>0</v>
      </c>
      <c r="E278" s="5">
        <f>G278/H278</f>
        <v>0</v>
      </c>
      <c r="F278" s="6">
        <f t="shared" si="1"/>
        <v>500</v>
      </c>
      <c r="G278" s="7">
        <f t="shared" si="2"/>
        <v>0</v>
      </c>
      <c r="H278" s="1">
        <v>500</v>
      </c>
      <c r="I278" s="5" t="str">
        <f t="shared" si="3"/>
        <v/>
      </c>
      <c r="J278" s="8" t="str">
        <f t="shared" si="4"/>
        <v/>
      </c>
      <c r="K278" s="1">
        <v>193</v>
      </c>
      <c r="L278" s="10" t="e">
        <f t="shared" si="5"/>
        <v>#VALUE!</v>
      </c>
    </row>
    <row r="279" spans="2:12" ht="12.75" x14ac:dyDescent="0.2">
      <c r="B279" s="3">
        <v>42856</v>
      </c>
      <c r="C279" s="1">
        <v>500</v>
      </c>
      <c r="D279" s="4">
        <v>0.3</v>
      </c>
      <c r="E279" s="5">
        <v>0</v>
      </c>
      <c r="F279" s="6">
        <f t="shared" si="1"/>
        <v>350</v>
      </c>
      <c r="G279" s="7">
        <f t="shared" si="2"/>
        <v>150</v>
      </c>
      <c r="H279" s="1">
        <v>500</v>
      </c>
      <c r="I279" s="5">
        <f t="shared" si="3"/>
        <v>0</v>
      </c>
      <c r="J279" s="8">
        <f t="shared" si="4"/>
        <v>1</v>
      </c>
      <c r="K279" s="1">
        <v>904</v>
      </c>
      <c r="L279" s="10" t="str">
        <f t="shared" si="5"/>
        <v>okay</v>
      </c>
    </row>
    <row r="280" spans="2:12" ht="12.75" x14ac:dyDescent="0.2">
      <c r="B280" s="3">
        <v>42887</v>
      </c>
      <c r="C280" s="1">
        <v>340</v>
      </c>
      <c r="D280" s="4">
        <v>0</v>
      </c>
      <c r="E280" s="5">
        <f t="shared" ref="E280:E283" si="23">G280/H280</f>
        <v>0.32</v>
      </c>
      <c r="F280" s="6">
        <f t="shared" si="1"/>
        <v>340</v>
      </c>
      <c r="G280" s="7">
        <f t="shared" si="2"/>
        <v>160</v>
      </c>
      <c r="H280" s="1">
        <v>500</v>
      </c>
      <c r="I280" s="5">
        <f t="shared" si="3"/>
        <v>1</v>
      </c>
      <c r="J280" s="8">
        <f t="shared" si="4"/>
        <v>0</v>
      </c>
      <c r="K280" s="1">
        <v>835</v>
      </c>
      <c r="L280" s="10" t="str">
        <f t="shared" si="5"/>
        <v>okay</v>
      </c>
    </row>
    <row r="281" spans="2:12" ht="12.75" x14ac:dyDescent="0.2">
      <c r="B281" s="3">
        <v>42887</v>
      </c>
      <c r="C281" s="1">
        <v>440</v>
      </c>
      <c r="D281" s="4">
        <v>0</v>
      </c>
      <c r="E281" s="5">
        <f t="shared" si="23"/>
        <v>0.12</v>
      </c>
      <c r="F281" s="6">
        <f t="shared" si="1"/>
        <v>440</v>
      </c>
      <c r="G281" s="7">
        <f t="shared" si="2"/>
        <v>60</v>
      </c>
      <c r="H281" s="1">
        <v>500</v>
      </c>
      <c r="I281" s="5">
        <f t="shared" si="3"/>
        <v>1</v>
      </c>
      <c r="J281" s="8">
        <f t="shared" si="4"/>
        <v>0</v>
      </c>
      <c r="K281" s="1">
        <v>88</v>
      </c>
      <c r="L281" s="10" t="str">
        <f t="shared" si="5"/>
        <v>okay</v>
      </c>
    </row>
    <row r="282" spans="2:12" ht="12.75" x14ac:dyDescent="0.2">
      <c r="B282" s="3">
        <v>42887</v>
      </c>
      <c r="C282" s="1">
        <v>440</v>
      </c>
      <c r="D282" s="4">
        <v>0</v>
      </c>
      <c r="E282" s="5">
        <f t="shared" si="23"/>
        <v>0.12</v>
      </c>
      <c r="F282" s="6">
        <f t="shared" si="1"/>
        <v>440</v>
      </c>
      <c r="G282" s="7">
        <f t="shared" si="2"/>
        <v>60</v>
      </c>
      <c r="H282" s="1">
        <v>500</v>
      </c>
      <c r="I282" s="5">
        <f t="shared" si="3"/>
        <v>1</v>
      </c>
      <c r="J282" s="8">
        <f t="shared" si="4"/>
        <v>0</v>
      </c>
      <c r="K282" s="1">
        <v>730</v>
      </c>
      <c r="L282" s="10" t="str">
        <f t="shared" si="5"/>
        <v>okay</v>
      </c>
    </row>
    <row r="283" spans="2:12" ht="12.75" x14ac:dyDescent="0.2">
      <c r="B283" s="3">
        <v>42887</v>
      </c>
      <c r="C283" s="1">
        <v>440</v>
      </c>
      <c r="D283" s="4">
        <v>0</v>
      </c>
      <c r="E283" s="5">
        <f t="shared" si="23"/>
        <v>0.12</v>
      </c>
      <c r="F283" s="6">
        <f t="shared" si="1"/>
        <v>440</v>
      </c>
      <c r="G283" s="7">
        <f t="shared" si="2"/>
        <v>60</v>
      </c>
      <c r="H283" s="1">
        <v>500</v>
      </c>
      <c r="I283" s="5">
        <f t="shared" si="3"/>
        <v>1</v>
      </c>
      <c r="J283" s="8">
        <f t="shared" si="4"/>
        <v>0</v>
      </c>
      <c r="K283" s="1">
        <v>450</v>
      </c>
      <c r="L283" s="10" t="str">
        <f t="shared" si="5"/>
        <v>okay</v>
      </c>
    </row>
    <row r="284" spans="2:12" ht="12.75" x14ac:dyDescent="0.2">
      <c r="B284" s="3">
        <v>42887</v>
      </c>
      <c r="C284" s="1">
        <v>440</v>
      </c>
      <c r="D284" s="4">
        <v>0.08</v>
      </c>
      <c r="E284" s="5">
        <v>0</v>
      </c>
      <c r="F284" s="6">
        <f t="shared" si="1"/>
        <v>404.8</v>
      </c>
      <c r="G284" s="7">
        <f t="shared" si="2"/>
        <v>95.199999999999989</v>
      </c>
      <c r="H284" s="1">
        <v>500</v>
      </c>
      <c r="I284" s="5">
        <f t="shared" si="3"/>
        <v>0.63025210084033623</v>
      </c>
      <c r="J284" s="8">
        <f t="shared" si="4"/>
        <v>0.36974789915966394</v>
      </c>
      <c r="K284" s="1">
        <v>257</v>
      </c>
      <c r="L284" s="10" t="str">
        <f t="shared" si="5"/>
        <v>okay</v>
      </c>
    </row>
    <row r="285" spans="2:12" ht="12.75" x14ac:dyDescent="0.2">
      <c r="B285" s="3">
        <v>42887</v>
      </c>
      <c r="C285" s="1">
        <v>440</v>
      </c>
      <c r="D285" s="4">
        <v>0.08</v>
      </c>
      <c r="E285" s="5">
        <v>0</v>
      </c>
      <c r="F285" s="6">
        <f t="shared" si="1"/>
        <v>404.8</v>
      </c>
      <c r="G285" s="7">
        <f t="shared" si="2"/>
        <v>95.199999999999989</v>
      </c>
      <c r="H285" s="1">
        <v>500</v>
      </c>
      <c r="I285" s="5">
        <f t="shared" si="3"/>
        <v>0.63025210084033623</v>
      </c>
      <c r="J285" s="8">
        <f t="shared" si="4"/>
        <v>0.36974789915966394</v>
      </c>
      <c r="K285" s="1">
        <v>360</v>
      </c>
      <c r="L285" s="10" t="str">
        <f t="shared" si="5"/>
        <v>okay</v>
      </c>
    </row>
    <row r="286" spans="2:12" ht="12.75" x14ac:dyDescent="0.2">
      <c r="B286" s="3">
        <v>42887</v>
      </c>
      <c r="C286" s="1">
        <v>440</v>
      </c>
      <c r="D286" s="4">
        <v>0.09</v>
      </c>
      <c r="E286" s="5">
        <v>0</v>
      </c>
      <c r="F286" s="6">
        <f t="shared" si="1"/>
        <v>400.4</v>
      </c>
      <c r="G286" s="7">
        <f t="shared" si="2"/>
        <v>99.600000000000023</v>
      </c>
      <c r="H286" s="1">
        <v>500</v>
      </c>
      <c r="I286" s="5">
        <f t="shared" si="3"/>
        <v>0.6024096385542167</v>
      </c>
      <c r="J286" s="8">
        <f t="shared" si="4"/>
        <v>0.39759036144578308</v>
      </c>
      <c r="K286" s="1">
        <v>725</v>
      </c>
      <c r="L286" s="10" t="str">
        <f t="shared" si="5"/>
        <v>okay</v>
      </c>
    </row>
    <row r="287" spans="2:12" ht="12.75" x14ac:dyDescent="0.2">
      <c r="B287" s="3">
        <v>42887</v>
      </c>
      <c r="C287" s="1">
        <v>440</v>
      </c>
      <c r="D287" s="4">
        <v>0.1</v>
      </c>
      <c r="E287" s="5">
        <v>0</v>
      </c>
      <c r="F287" s="6">
        <f t="shared" si="1"/>
        <v>396</v>
      </c>
      <c r="G287" s="7">
        <f t="shared" si="2"/>
        <v>104</v>
      </c>
      <c r="H287" s="1">
        <v>500</v>
      </c>
      <c r="I287" s="5">
        <f t="shared" si="3"/>
        <v>0.57692307692307687</v>
      </c>
      <c r="J287" s="8">
        <f t="shared" si="4"/>
        <v>0.42307692307692307</v>
      </c>
      <c r="K287" s="1">
        <v>368</v>
      </c>
      <c r="L287" s="10" t="str">
        <f t="shared" si="5"/>
        <v>okay</v>
      </c>
    </row>
    <row r="288" spans="2:12" ht="12.75" x14ac:dyDescent="0.2">
      <c r="B288" s="3">
        <v>42887</v>
      </c>
      <c r="C288" s="1">
        <v>440</v>
      </c>
      <c r="D288" s="4">
        <v>0.11</v>
      </c>
      <c r="E288" s="5">
        <v>0</v>
      </c>
      <c r="F288" s="6">
        <f t="shared" si="1"/>
        <v>391.6</v>
      </c>
      <c r="G288" s="7">
        <f t="shared" si="2"/>
        <v>108.39999999999998</v>
      </c>
      <c r="H288" s="1">
        <v>500</v>
      </c>
      <c r="I288" s="5">
        <f t="shared" si="3"/>
        <v>0.55350553505535072</v>
      </c>
      <c r="J288" s="8">
        <f t="shared" si="4"/>
        <v>0.44649446494464951</v>
      </c>
      <c r="K288" s="1">
        <v>870</v>
      </c>
      <c r="L288" s="10" t="str">
        <f t="shared" si="5"/>
        <v>okay</v>
      </c>
    </row>
    <row r="289" spans="2:12" ht="12.75" x14ac:dyDescent="0.2">
      <c r="B289" s="3">
        <v>42887</v>
      </c>
      <c r="C289" s="1">
        <v>440</v>
      </c>
      <c r="D289" s="4">
        <v>0.12</v>
      </c>
      <c r="E289" s="5">
        <v>0</v>
      </c>
      <c r="F289" s="6">
        <f t="shared" si="1"/>
        <v>387.2</v>
      </c>
      <c r="G289" s="7">
        <f t="shared" si="2"/>
        <v>112.80000000000001</v>
      </c>
      <c r="H289" s="1">
        <v>500</v>
      </c>
      <c r="I289" s="5">
        <f t="shared" si="3"/>
        <v>0.53191489361702127</v>
      </c>
      <c r="J289" s="8">
        <f t="shared" si="4"/>
        <v>0.46808510638297868</v>
      </c>
      <c r="K289" s="1">
        <v>925</v>
      </c>
      <c r="L289" s="10" t="str">
        <f t="shared" si="5"/>
        <v>okay</v>
      </c>
    </row>
    <row r="290" spans="2:12" ht="12.75" x14ac:dyDescent="0.2">
      <c r="B290" s="3">
        <v>42887</v>
      </c>
      <c r="C290" s="1">
        <v>440</v>
      </c>
      <c r="D290" s="4">
        <v>0.12</v>
      </c>
      <c r="E290" s="5">
        <v>0</v>
      </c>
      <c r="F290" s="6">
        <f t="shared" si="1"/>
        <v>387.2</v>
      </c>
      <c r="G290" s="7">
        <f t="shared" si="2"/>
        <v>112.80000000000001</v>
      </c>
      <c r="H290" s="1">
        <v>500</v>
      </c>
      <c r="I290" s="5">
        <f t="shared" si="3"/>
        <v>0.53191489361702127</v>
      </c>
      <c r="J290" s="8">
        <f t="shared" si="4"/>
        <v>0.46808510638297868</v>
      </c>
      <c r="K290" s="1">
        <v>43</v>
      </c>
      <c r="L290" s="10" t="str">
        <f t="shared" si="5"/>
        <v>okay</v>
      </c>
    </row>
    <row r="291" spans="2:12" ht="12.75" x14ac:dyDescent="0.2">
      <c r="B291" s="3">
        <v>42887</v>
      </c>
      <c r="C291" s="1">
        <v>440</v>
      </c>
      <c r="D291" s="4">
        <v>0.13</v>
      </c>
      <c r="E291" s="5">
        <v>0</v>
      </c>
      <c r="F291" s="6">
        <f t="shared" si="1"/>
        <v>382.8</v>
      </c>
      <c r="G291" s="7">
        <f t="shared" si="2"/>
        <v>117.19999999999999</v>
      </c>
      <c r="H291" s="1">
        <v>500</v>
      </c>
      <c r="I291" s="5">
        <f t="shared" si="3"/>
        <v>0.51194539249146764</v>
      </c>
      <c r="J291" s="8">
        <f t="shared" si="4"/>
        <v>0.48805460750853247</v>
      </c>
      <c r="K291" s="1">
        <v>384</v>
      </c>
      <c r="L291" s="10" t="str">
        <f t="shared" si="5"/>
        <v>okay</v>
      </c>
    </row>
    <row r="292" spans="2:12" ht="12.75" x14ac:dyDescent="0.2">
      <c r="B292" s="3">
        <v>42887</v>
      </c>
      <c r="C292" s="1">
        <v>440</v>
      </c>
      <c r="D292" s="4">
        <v>0.14000000000000001</v>
      </c>
      <c r="E292" s="5">
        <v>0</v>
      </c>
      <c r="F292" s="6">
        <f t="shared" si="1"/>
        <v>378.4</v>
      </c>
      <c r="G292" s="7">
        <f t="shared" si="2"/>
        <v>121.60000000000002</v>
      </c>
      <c r="H292" s="1">
        <v>500</v>
      </c>
      <c r="I292" s="5">
        <f t="shared" si="3"/>
        <v>0.49342105263157887</v>
      </c>
      <c r="J292" s="8">
        <f t="shared" si="4"/>
        <v>0.50657894736842102</v>
      </c>
      <c r="K292" s="1">
        <v>168</v>
      </c>
      <c r="L292" s="10" t="str">
        <f t="shared" si="5"/>
        <v>okay</v>
      </c>
    </row>
    <row r="293" spans="2:12" ht="12.75" x14ac:dyDescent="0.2">
      <c r="B293" s="3">
        <v>42887</v>
      </c>
      <c r="C293" s="1">
        <v>440</v>
      </c>
      <c r="D293" s="4">
        <v>0.15</v>
      </c>
      <c r="E293" s="5">
        <v>0</v>
      </c>
      <c r="F293" s="6">
        <f t="shared" si="1"/>
        <v>374</v>
      </c>
      <c r="G293" s="7">
        <f t="shared" si="2"/>
        <v>126</v>
      </c>
      <c r="H293" s="1">
        <v>500</v>
      </c>
      <c r="I293" s="5">
        <f t="shared" si="3"/>
        <v>0.47619047619047616</v>
      </c>
      <c r="J293" s="8">
        <f t="shared" si="4"/>
        <v>0.52380952380952384</v>
      </c>
      <c r="K293" s="1">
        <v>904</v>
      </c>
      <c r="L293" s="10" t="str">
        <f t="shared" si="5"/>
        <v>okay</v>
      </c>
    </row>
  </sheetData>
  <autoFilter ref="B2:L2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Effective Price</vt:lpstr>
      <vt:lpstr>Cashback - FD Combination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jgi</cp:lastModifiedBy>
  <dcterms:modified xsi:type="dcterms:W3CDTF">2017-09-16T05:16:30Z</dcterms:modified>
</cp:coreProperties>
</file>