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Dashboard" sheetId="1" r:id="rId1"/>
    <sheet name="Study Data" sheetId="2" r:id="rId2"/>
  </sheets>
  <calcPr calcId="144525"/>
</workbook>
</file>

<file path=xl/sharedStrings.xml><?xml version="1.0" encoding="utf-8"?>
<sst xmlns="http://schemas.openxmlformats.org/spreadsheetml/2006/main" count="79" uniqueCount="22">
  <si>
    <t>Sr #</t>
  </si>
  <si>
    <t>Subject</t>
  </si>
  <si>
    <t>Total Percent</t>
  </si>
  <si>
    <t>Topics</t>
  </si>
  <si>
    <t>Result</t>
  </si>
  <si>
    <t>Total</t>
  </si>
  <si>
    <t>Completed</t>
  </si>
  <si>
    <t>Remaining</t>
  </si>
  <si>
    <t>Completion Percentage</t>
  </si>
  <si>
    <t>Target Date</t>
  </si>
  <si>
    <t>Unit 1</t>
  </si>
  <si>
    <t>Unit 2</t>
  </si>
  <si>
    <t>Unit 3</t>
  </si>
  <si>
    <t>Unit 4</t>
  </si>
  <si>
    <t>Unit 5</t>
  </si>
  <si>
    <t>Revision</t>
  </si>
  <si>
    <t>Aptitude</t>
  </si>
  <si>
    <t>unit 1</t>
  </si>
  <si>
    <t>Logical R</t>
  </si>
  <si>
    <t>Verbal Ab</t>
  </si>
  <si>
    <t>Subject 4</t>
  </si>
  <si>
    <t>Subject 5</t>
  </si>
</sst>
</file>

<file path=xl/styles.xml><?xml version="1.0" encoding="utf-8"?>
<styleSheet xmlns="http://schemas.openxmlformats.org/spreadsheetml/2006/main">
  <numFmts count="7">
    <numFmt numFmtId="176" formatCode="_ &quot;₹&quot;* #,##0_ ;_ &quot;₹&quot;* \-#,##0_ ;_ &quot;₹&quot;* &quot;-&quot;_ ;_ @_ "/>
    <numFmt numFmtId="177" formatCode="_ * #,##0_ ;_ * \-#,##0_ ;_ * &quot;-&quot;_ ;_ @_ "/>
    <numFmt numFmtId="178" formatCode="_ &quot;₹&quot;* #,##0.00_ ;_ &quot;₹&quot;* \-#,##0.00_ ;_ &quot;₹&quot;* &quot;-&quot;??_ ;_ @_ "/>
    <numFmt numFmtId="179" formatCode="_ * #,##0.00_ ;_ * \-#,##0.00_ ;_ * &quot;-&quot;??_ ;_ @_ "/>
    <numFmt numFmtId="180" formatCode="[$-409]d/mmm/yy;@"/>
    <numFmt numFmtId="181" formatCode="dd/mmm/yy"/>
    <numFmt numFmtId="182" formatCode="[$-409]dd/mmm/yy;@"/>
  </numFmts>
  <fonts count="26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rgb="FF9C570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9C570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5" borderId="0" applyNumberFormat="0" applyBorder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9" borderId="7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8" fillId="10" borderId="8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6" borderId="11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0" fillId="6" borderId="6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2" fillId="6" borderId="11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" fillId="2" borderId="0" applyNumberFormat="0" applyBorder="0" applyAlignment="0" applyProtection="0"/>
    <xf numFmtId="0" fontId="11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3" borderId="0" applyNumberFormat="0" applyBorder="0" applyAlignment="0" applyProtection="0"/>
    <xf numFmtId="0" fontId="11" fillId="3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</cellStyleXfs>
  <cellXfs count="26">
    <xf numFmtId="0" fontId="0" fillId="0" borderId="0" xfId="0"/>
    <xf numFmtId="0" fontId="1" fillId="0" borderId="1" xfId="0" applyFont="1" applyFill="1" applyBorder="1"/>
    <xf numFmtId="0" fontId="2" fillId="2" borderId="2" xfId="30" applyBorder="1"/>
    <xf numFmtId="0" fontId="2" fillId="2" borderId="2" xfId="30" applyBorder="1" applyAlignment="1">
      <alignment horizontal="center"/>
    </xf>
    <xf numFmtId="180" fontId="0" fillId="0" borderId="2" xfId="0" applyNumberFormat="1" applyBorder="1"/>
    <xf numFmtId="0" fontId="0" fillId="0" borderId="2" xfId="0" applyBorder="1"/>
    <xf numFmtId="0" fontId="0" fillId="3" borderId="2" xfId="42" applyFont="1" applyBorder="1"/>
    <xf numFmtId="0" fontId="0" fillId="4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42" applyBorder="1"/>
    <xf numFmtId="0" fontId="0" fillId="0" borderId="0" xfId="0" applyFill="1"/>
    <xf numFmtId="181" fontId="0" fillId="0" borderId="0" xfId="0" applyNumberFormat="1"/>
    <xf numFmtId="0" fontId="0" fillId="3" borderId="0" xfId="42" applyBorder="1"/>
    <xf numFmtId="0" fontId="0" fillId="4" borderId="0" xfId="0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/>
    <xf numFmtId="0" fontId="1" fillId="0" borderId="2" xfId="0" applyFont="1" applyBorder="1"/>
    <xf numFmtId="0" fontId="5" fillId="0" borderId="2" xfId="0" applyFont="1" applyBorder="1"/>
    <xf numFmtId="0" fontId="6" fillId="2" borderId="2" xfId="30" applyFont="1" applyBorder="1"/>
    <xf numFmtId="2" fontId="0" fillId="0" borderId="2" xfId="0" applyNumberFormat="1" applyBorder="1"/>
    <xf numFmtId="0" fontId="0" fillId="3" borderId="2" xfId="42" applyBorder="1" applyAlignment="1">
      <alignment horizontal="center"/>
    </xf>
    <xf numFmtId="182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9"/>
  <sheetViews>
    <sheetView tabSelected="1" workbookViewId="0">
      <selection activeCell="F4" sqref="F4"/>
    </sheetView>
  </sheetViews>
  <sheetFormatPr defaultColWidth="9" defaultRowHeight="15"/>
  <cols>
    <col min="4" max="4" width="16.5714285714286" customWidth="1"/>
    <col min="6" max="6" width="11.5714285714286" customWidth="1"/>
    <col min="7" max="7" width="11.2857142857143" customWidth="1"/>
    <col min="8" max="8" width="22.2857142857143" customWidth="1"/>
    <col min="9" max="9" width="12.4285714285714" customWidth="1"/>
  </cols>
  <sheetData>
    <row r="1" ht="18.75" spans="1:8">
      <c r="A1" s="14" t="s">
        <v>0</v>
      </c>
      <c r="B1" s="14" t="s">
        <v>1</v>
      </c>
      <c r="C1" s="14"/>
      <c r="D1" s="14" t="s">
        <v>2</v>
      </c>
      <c r="E1" s="15" t="s">
        <v>3</v>
      </c>
      <c r="F1" s="16"/>
      <c r="G1" s="17"/>
      <c r="H1" s="18" t="s">
        <v>4</v>
      </c>
    </row>
    <row r="2" ht="15.75" spans="1:9">
      <c r="A2" s="5"/>
      <c r="B2" s="5"/>
      <c r="C2" s="5"/>
      <c r="D2" s="19"/>
      <c r="E2" s="20" t="s">
        <v>5</v>
      </c>
      <c r="F2" s="20" t="s">
        <v>6</v>
      </c>
      <c r="G2" s="20" t="s">
        <v>7</v>
      </c>
      <c r="H2" s="21" t="s">
        <v>8</v>
      </c>
      <c r="I2" s="1" t="s">
        <v>9</v>
      </c>
    </row>
    <row r="3" spans="1:9">
      <c r="A3" s="2">
        <v>1</v>
      </c>
      <c r="B3" s="22" t="str">
        <f>'Study Data'!B2</f>
        <v>Aptitude</v>
      </c>
      <c r="C3" s="2"/>
      <c r="D3" s="3">
        <f t="shared" ref="D3:F3" si="0">SUM(D4:D9)</f>
        <v>100</v>
      </c>
      <c r="E3" s="3">
        <f t="shared" si="0"/>
        <v>950</v>
      </c>
      <c r="F3" s="3">
        <f t="shared" si="0"/>
        <v>62</v>
      </c>
      <c r="G3" s="3">
        <f>E3-F3</f>
        <v>888</v>
      </c>
      <c r="H3" s="23">
        <f>(F3/E3)*100</f>
        <v>6.52631578947368</v>
      </c>
      <c r="I3" s="25">
        <f>'Study Data'!F2</f>
        <v>43911</v>
      </c>
    </row>
    <row r="4" spans="1:9">
      <c r="A4" s="5"/>
      <c r="B4" s="5"/>
      <c r="C4" s="9" t="s">
        <v>10</v>
      </c>
      <c r="D4" s="24">
        <v>16</v>
      </c>
      <c r="E4" s="7">
        <f>'Study Data'!D3</f>
        <v>180</v>
      </c>
      <c r="F4" s="8">
        <v>42</v>
      </c>
      <c r="G4" s="3">
        <f t="shared" ref="G4:G39" si="1">E4-F4</f>
        <v>138</v>
      </c>
      <c r="H4" s="23">
        <f t="shared" ref="H4:H37" si="2">(F4/E4)*100</f>
        <v>23.3333333333333</v>
      </c>
      <c r="I4" s="25">
        <f>'Study Data'!F3</f>
        <v>43911</v>
      </c>
    </row>
    <row r="5" spans="1:9">
      <c r="A5" s="5"/>
      <c r="B5" s="5"/>
      <c r="C5" s="9" t="s">
        <v>11</v>
      </c>
      <c r="D5" s="24">
        <v>16</v>
      </c>
      <c r="E5" s="7">
        <f>'Study Data'!D4</f>
        <v>180</v>
      </c>
      <c r="F5" s="8">
        <f>'Study Data'!E4</f>
        <v>0</v>
      </c>
      <c r="G5" s="3">
        <f t="shared" si="1"/>
        <v>180</v>
      </c>
      <c r="H5" s="23">
        <f t="shared" si="2"/>
        <v>0</v>
      </c>
      <c r="I5" s="25">
        <f>'Study Data'!F4</f>
        <v>43912</v>
      </c>
    </row>
    <row r="6" spans="1:9">
      <c r="A6" s="5"/>
      <c r="B6" s="5"/>
      <c r="C6" s="9" t="s">
        <v>12</v>
      </c>
      <c r="D6" s="24">
        <v>16</v>
      </c>
      <c r="E6" s="7">
        <f>'Study Data'!D5</f>
        <v>180</v>
      </c>
      <c r="F6" s="8">
        <f>'Study Data'!E5</f>
        <v>0</v>
      </c>
      <c r="G6" s="3">
        <f t="shared" si="1"/>
        <v>180</v>
      </c>
      <c r="H6" s="23">
        <f t="shared" si="2"/>
        <v>0</v>
      </c>
      <c r="I6" s="25">
        <f>'Study Data'!F5</f>
        <v>43913</v>
      </c>
    </row>
    <row r="7" spans="1:9">
      <c r="A7" s="5"/>
      <c r="B7" s="5"/>
      <c r="C7" s="9" t="s">
        <v>13</v>
      </c>
      <c r="D7" s="24">
        <v>16</v>
      </c>
      <c r="E7" s="7">
        <f>'Study Data'!D6</f>
        <v>180</v>
      </c>
      <c r="F7" s="8">
        <f>'Study Data'!E6</f>
        <v>0</v>
      </c>
      <c r="G7" s="3">
        <f t="shared" si="1"/>
        <v>180</v>
      </c>
      <c r="H7" s="23">
        <f t="shared" si="2"/>
        <v>0</v>
      </c>
      <c r="I7" s="25">
        <f>'Study Data'!F6</f>
        <v>43914</v>
      </c>
    </row>
    <row r="8" spans="1:9">
      <c r="A8" s="5"/>
      <c r="B8" s="5"/>
      <c r="C8" s="9" t="s">
        <v>14</v>
      </c>
      <c r="D8" s="24">
        <v>16</v>
      </c>
      <c r="E8" s="7">
        <f>'Study Data'!D7</f>
        <v>180</v>
      </c>
      <c r="F8" s="8">
        <f>'Study Data'!E7</f>
        <v>0</v>
      </c>
      <c r="G8" s="3">
        <f t="shared" si="1"/>
        <v>180</v>
      </c>
      <c r="H8" s="23">
        <f t="shared" si="2"/>
        <v>0</v>
      </c>
      <c r="I8" s="25">
        <f>'Study Data'!F7</f>
        <v>43915</v>
      </c>
    </row>
    <row r="9" spans="1:9">
      <c r="A9" s="5"/>
      <c r="B9" s="5"/>
      <c r="C9" s="9" t="s">
        <v>15</v>
      </c>
      <c r="D9" s="24">
        <v>20</v>
      </c>
      <c r="E9" s="7">
        <f>'Study Data'!D8</f>
        <v>50</v>
      </c>
      <c r="F9" s="8">
        <f>'Study Data'!E8</f>
        <v>20</v>
      </c>
      <c r="G9" s="3">
        <f t="shared" si="1"/>
        <v>30</v>
      </c>
      <c r="H9" s="23">
        <f t="shared" si="2"/>
        <v>40</v>
      </c>
      <c r="I9" s="25">
        <f>'Study Data'!F8</f>
        <v>43916</v>
      </c>
    </row>
    <row r="10" spans="1:9">
      <c r="A10" s="2">
        <v>2</v>
      </c>
      <c r="B10" s="22" t="str">
        <f>'Study Data'!B9</f>
        <v>Logical R</v>
      </c>
      <c r="C10" s="9"/>
      <c r="D10" s="3">
        <f>SUM(D11:D16)</f>
        <v>100</v>
      </c>
      <c r="E10" s="3">
        <f>SUM(E11:E16)</f>
        <v>950</v>
      </c>
      <c r="F10" s="3">
        <f>SUM(F11:F16)</f>
        <v>20</v>
      </c>
      <c r="G10" s="3">
        <f t="shared" si="1"/>
        <v>930</v>
      </c>
      <c r="H10" s="23">
        <f t="shared" si="2"/>
        <v>2.10526315789474</v>
      </c>
      <c r="I10" s="25">
        <f>'Study Data'!F9</f>
        <v>43917</v>
      </c>
    </row>
    <row r="11" spans="1:9">
      <c r="A11" s="5"/>
      <c r="B11" s="5"/>
      <c r="C11" s="9" t="s">
        <v>10</v>
      </c>
      <c r="D11" s="24">
        <v>16</v>
      </c>
      <c r="E11" s="7">
        <f>'Study Data'!D10</f>
        <v>180</v>
      </c>
      <c r="F11" s="8">
        <v>20</v>
      </c>
      <c r="G11" s="3">
        <f t="shared" si="1"/>
        <v>160</v>
      </c>
      <c r="H11" s="23">
        <f t="shared" si="2"/>
        <v>11.1111111111111</v>
      </c>
      <c r="I11" s="25">
        <f>'Study Data'!F10</f>
        <v>43918</v>
      </c>
    </row>
    <row r="12" spans="1:9">
      <c r="A12" s="5"/>
      <c r="B12" s="5"/>
      <c r="C12" s="9" t="s">
        <v>11</v>
      </c>
      <c r="D12" s="24">
        <v>16</v>
      </c>
      <c r="E12" s="7">
        <f>'Study Data'!D11</f>
        <v>180</v>
      </c>
      <c r="F12" s="8">
        <f>'Study Data'!E11</f>
        <v>0</v>
      </c>
      <c r="G12" s="3">
        <f t="shared" si="1"/>
        <v>180</v>
      </c>
      <c r="H12" s="23">
        <f t="shared" si="2"/>
        <v>0</v>
      </c>
      <c r="I12" s="25">
        <f>'Study Data'!F11</f>
        <v>43919</v>
      </c>
    </row>
    <row r="13" spans="1:9">
      <c r="A13" s="5"/>
      <c r="B13" s="5"/>
      <c r="C13" s="9" t="s">
        <v>12</v>
      </c>
      <c r="D13" s="24">
        <v>16</v>
      </c>
      <c r="E13" s="7">
        <f>'Study Data'!D12</f>
        <v>180</v>
      </c>
      <c r="F13" s="8">
        <f>'Study Data'!E12</f>
        <v>0</v>
      </c>
      <c r="G13" s="3">
        <f t="shared" si="1"/>
        <v>180</v>
      </c>
      <c r="H13" s="23">
        <f t="shared" si="2"/>
        <v>0</v>
      </c>
      <c r="I13" s="25">
        <f>'Study Data'!F12</f>
        <v>43920</v>
      </c>
    </row>
    <row r="14" spans="1:9">
      <c r="A14" s="5"/>
      <c r="B14" s="5"/>
      <c r="C14" s="9" t="s">
        <v>13</v>
      </c>
      <c r="D14" s="24">
        <v>16</v>
      </c>
      <c r="E14" s="7">
        <f>'Study Data'!D13</f>
        <v>180</v>
      </c>
      <c r="F14" s="8">
        <f>'Study Data'!E13</f>
        <v>0</v>
      </c>
      <c r="G14" s="3">
        <f t="shared" si="1"/>
        <v>180</v>
      </c>
      <c r="H14" s="23">
        <f t="shared" si="2"/>
        <v>0</v>
      </c>
      <c r="I14" s="25">
        <f>'Study Data'!F13</f>
        <v>43921</v>
      </c>
    </row>
    <row r="15" spans="1:9">
      <c r="A15" s="5"/>
      <c r="B15" s="5"/>
      <c r="C15" s="9" t="s">
        <v>14</v>
      </c>
      <c r="D15" s="24">
        <v>16</v>
      </c>
      <c r="E15" s="7">
        <f>'Study Data'!D14</f>
        <v>180</v>
      </c>
      <c r="F15" s="8">
        <f>'Study Data'!E14</f>
        <v>0</v>
      </c>
      <c r="G15" s="3">
        <f t="shared" si="1"/>
        <v>180</v>
      </c>
      <c r="H15" s="23">
        <f t="shared" si="2"/>
        <v>0</v>
      </c>
      <c r="I15" s="25">
        <f>'Study Data'!F14</f>
        <v>43922</v>
      </c>
    </row>
    <row r="16" spans="1:9">
      <c r="A16" s="5"/>
      <c r="B16" s="5"/>
      <c r="C16" s="9" t="s">
        <v>15</v>
      </c>
      <c r="D16" s="24">
        <v>20</v>
      </c>
      <c r="E16" s="7">
        <v>50</v>
      </c>
      <c r="F16" s="8">
        <f>'Study Data'!E15</f>
        <v>0</v>
      </c>
      <c r="G16" s="3">
        <f t="shared" si="1"/>
        <v>50</v>
      </c>
      <c r="H16" s="23">
        <f t="shared" si="2"/>
        <v>0</v>
      </c>
      <c r="I16" s="25">
        <f>'Study Data'!F15</f>
        <v>43923</v>
      </c>
    </row>
    <row r="17" spans="1:9">
      <c r="A17" s="2">
        <v>3</v>
      </c>
      <c r="B17" s="22" t="str">
        <f>'Study Data'!B16</f>
        <v>Verbal Ab</v>
      </c>
      <c r="C17" s="9"/>
      <c r="D17" s="3">
        <f>SUM(D18:D23)</f>
        <v>100</v>
      </c>
      <c r="E17" s="3">
        <f>SUM(E18:E23)</f>
        <v>950</v>
      </c>
      <c r="F17" s="3">
        <f>SUM(F18:F23)</f>
        <v>20</v>
      </c>
      <c r="G17" s="3">
        <f t="shared" si="1"/>
        <v>930</v>
      </c>
      <c r="H17" s="23">
        <f t="shared" si="2"/>
        <v>2.10526315789474</v>
      </c>
      <c r="I17" s="25">
        <f>'Study Data'!F16</f>
        <v>43924</v>
      </c>
    </row>
    <row r="18" spans="1:9">
      <c r="A18" s="5"/>
      <c r="B18" s="5"/>
      <c r="C18" s="9" t="s">
        <v>10</v>
      </c>
      <c r="D18" s="24">
        <v>16</v>
      </c>
      <c r="E18" s="7">
        <f>'Study Data'!D17</f>
        <v>180</v>
      </c>
      <c r="F18" s="8">
        <v>20</v>
      </c>
      <c r="G18" s="3">
        <f t="shared" si="1"/>
        <v>160</v>
      </c>
      <c r="H18" s="23">
        <f t="shared" si="2"/>
        <v>11.1111111111111</v>
      </c>
      <c r="I18" s="25">
        <f>'Study Data'!F17</f>
        <v>43925</v>
      </c>
    </row>
    <row r="19" spans="1:9">
      <c r="A19" s="5"/>
      <c r="B19" s="5"/>
      <c r="C19" s="9" t="s">
        <v>11</v>
      </c>
      <c r="D19" s="24">
        <v>16</v>
      </c>
      <c r="E19" s="7">
        <f>'Study Data'!D18</f>
        <v>180</v>
      </c>
      <c r="F19" s="8">
        <f>'Study Data'!E18</f>
        <v>0</v>
      </c>
      <c r="G19" s="3">
        <f t="shared" si="1"/>
        <v>180</v>
      </c>
      <c r="H19" s="23">
        <f t="shared" si="2"/>
        <v>0</v>
      </c>
      <c r="I19" s="25">
        <f>'Study Data'!F18</f>
        <v>43926</v>
      </c>
    </row>
    <row r="20" spans="1:9">
      <c r="A20" s="5"/>
      <c r="B20" s="5"/>
      <c r="C20" s="9" t="s">
        <v>12</v>
      </c>
      <c r="D20" s="24">
        <v>16</v>
      </c>
      <c r="E20" s="7">
        <f>'Study Data'!D19</f>
        <v>180</v>
      </c>
      <c r="F20" s="8">
        <f>'Study Data'!E19</f>
        <v>0</v>
      </c>
      <c r="G20" s="3">
        <f t="shared" si="1"/>
        <v>180</v>
      </c>
      <c r="H20" s="23">
        <f t="shared" si="2"/>
        <v>0</v>
      </c>
      <c r="I20" s="25">
        <f>'Study Data'!F19</f>
        <v>43927</v>
      </c>
    </row>
    <row r="21" spans="1:9">
      <c r="A21" s="5"/>
      <c r="B21" s="5"/>
      <c r="C21" s="9" t="s">
        <v>13</v>
      </c>
      <c r="D21" s="24">
        <v>16</v>
      </c>
      <c r="E21" s="7">
        <f>'Study Data'!D20</f>
        <v>180</v>
      </c>
      <c r="F21" s="8">
        <f>'Study Data'!E20</f>
        <v>0</v>
      </c>
      <c r="G21" s="3">
        <f t="shared" si="1"/>
        <v>180</v>
      </c>
      <c r="H21" s="23">
        <f t="shared" si="2"/>
        <v>0</v>
      </c>
      <c r="I21" s="25">
        <f>'Study Data'!F20</f>
        <v>43928</v>
      </c>
    </row>
    <row r="22" spans="1:9">
      <c r="A22" s="5"/>
      <c r="B22" s="5"/>
      <c r="C22" s="9" t="s">
        <v>14</v>
      </c>
      <c r="D22" s="24">
        <v>16</v>
      </c>
      <c r="E22" s="7">
        <f>'Study Data'!D21</f>
        <v>180</v>
      </c>
      <c r="F22" s="8">
        <f>'Study Data'!E21</f>
        <v>0</v>
      </c>
      <c r="G22" s="3">
        <f t="shared" si="1"/>
        <v>180</v>
      </c>
      <c r="H22" s="23">
        <f t="shared" si="2"/>
        <v>0</v>
      </c>
      <c r="I22" s="25">
        <f>'Study Data'!F21</f>
        <v>43929</v>
      </c>
    </row>
    <row r="23" spans="1:9">
      <c r="A23" s="5"/>
      <c r="B23" s="5"/>
      <c r="C23" s="9" t="s">
        <v>15</v>
      </c>
      <c r="D23" s="24">
        <v>20</v>
      </c>
      <c r="E23" s="7">
        <v>50</v>
      </c>
      <c r="F23" s="8">
        <f>'Study Data'!E22</f>
        <v>0</v>
      </c>
      <c r="G23" s="3">
        <f t="shared" si="1"/>
        <v>50</v>
      </c>
      <c r="H23" s="23">
        <f t="shared" si="2"/>
        <v>0</v>
      </c>
      <c r="I23" s="25">
        <f>'Study Data'!F22</f>
        <v>43930</v>
      </c>
    </row>
    <row r="24" spans="1:9">
      <c r="A24" s="2">
        <v>4</v>
      </c>
      <c r="B24" s="2" t="str">
        <f>'Study Data'!B23</f>
        <v>Subject 4</v>
      </c>
      <c r="C24" s="9"/>
      <c r="D24" s="3">
        <f>SUM(D25:D30)</f>
        <v>100</v>
      </c>
      <c r="E24" s="3">
        <v>0</v>
      </c>
      <c r="F24" s="3">
        <f>SUM(F25:F30)</f>
        <v>0</v>
      </c>
      <c r="G24" s="3">
        <f t="shared" si="1"/>
        <v>0</v>
      </c>
      <c r="H24" s="23" t="e">
        <f t="shared" si="2"/>
        <v>#DIV/0!</v>
      </c>
      <c r="I24" s="25">
        <f>'Study Data'!F23</f>
        <v>43931</v>
      </c>
    </row>
    <row r="25" spans="1:9">
      <c r="A25" s="5"/>
      <c r="B25" s="5"/>
      <c r="C25" s="9" t="s">
        <v>10</v>
      </c>
      <c r="D25" s="24">
        <v>16</v>
      </c>
      <c r="E25" s="7">
        <f>'Study Data'!D24</f>
        <v>0</v>
      </c>
      <c r="F25" s="8">
        <f>'Study Data'!E24</f>
        <v>0</v>
      </c>
      <c r="G25" s="3">
        <f t="shared" si="1"/>
        <v>0</v>
      </c>
      <c r="H25" s="23" t="e">
        <f t="shared" si="2"/>
        <v>#DIV/0!</v>
      </c>
      <c r="I25" s="25">
        <f>'Study Data'!F24</f>
        <v>43932</v>
      </c>
    </row>
    <row r="26" spans="1:9">
      <c r="A26" s="5"/>
      <c r="B26" s="5"/>
      <c r="C26" s="9" t="s">
        <v>11</v>
      </c>
      <c r="D26" s="24">
        <v>16</v>
      </c>
      <c r="E26" s="7">
        <f>'Study Data'!D25</f>
        <v>0</v>
      </c>
      <c r="F26" s="8">
        <f>'Study Data'!E25</f>
        <v>0</v>
      </c>
      <c r="G26" s="3">
        <f t="shared" si="1"/>
        <v>0</v>
      </c>
      <c r="H26" s="23" t="e">
        <f t="shared" si="2"/>
        <v>#DIV/0!</v>
      </c>
      <c r="I26" s="25">
        <f>'Study Data'!F25</f>
        <v>43933</v>
      </c>
    </row>
    <row r="27" spans="1:9">
      <c r="A27" s="5"/>
      <c r="B27" s="5"/>
      <c r="C27" s="9" t="s">
        <v>12</v>
      </c>
      <c r="D27" s="24">
        <v>16</v>
      </c>
      <c r="E27" s="7">
        <f>'Study Data'!D26</f>
        <v>0</v>
      </c>
      <c r="F27" s="8">
        <f>'Study Data'!E26</f>
        <v>0</v>
      </c>
      <c r="G27" s="3">
        <f t="shared" si="1"/>
        <v>0</v>
      </c>
      <c r="H27" s="23" t="e">
        <f t="shared" si="2"/>
        <v>#DIV/0!</v>
      </c>
      <c r="I27" s="25">
        <f>'Study Data'!F26</f>
        <v>43934</v>
      </c>
    </row>
    <row r="28" spans="1:9">
      <c r="A28" s="5"/>
      <c r="B28" s="5"/>
      <c r="C28" s="9" t="s">
        <v>13</v>
      </c>
      <c r="D28" s="24">
        <v>16</v>
      </c>
      <c r="E28" s="7">
        <f>'Study Data'!D27</f>
        <v>0</v>
      </c>
      <c r="F28" s="8">
        <f>'Study Data'!E27</f>
        <v>0</v>
      </c>
      <c r="G28" s="3">
        <f t="shared" si="1"/>
        <v>0</v>
      </c>
      <c r="H28" s="23" t="e">
        <f t="shared" si="2"/>
        <v>#DIV/0!</v>
      </c>
      <c r="I28" s="25">
        <f>'Study Data'!F27</f>
        <v>43935</v>
      </c>
    </row>
    <row r="29" spans="1:9">
      <c r="A29" s="5"/>
      <c r="B29" s="5"/>
      <c r="C29" s="9" t="s">
        <v>14</v>
      </c>
      <c r="D29" s="24">
        <v>16</v>
      </c>
      <c r="E29" s="7">
        <f>'Study Data'!D28</f>
        <v>0</v>
      </c>
      <c r="F29" s="8">
        <f>'Study Data'!E28</f>
        <v>0</v>
      </c>
      <c r="G29" s="3">
        <f t="shared" si="1"/>
        <v>0</v>
      </c>
      <c r="H29" s="23" t="e">
        <f t="shared" si="2"/>
        <v>#DIV/0!</v>
      </c>
      <c r="I29" s="25">
        <f>'Study Data'!F28</f>
        <v>43936</v>
      </c>
    </row>
    <row r="30" spans="1:9">
      <c r="A30" s="5"/>
      <c r="B30" s="5"/>
      <c r="C30" s="9" t="s">
        <v>15</v>
      </c>
      <c r="D30" s="24">
        <v>20</v>
      </c>
      <c r="E30" s="7">
        <v>50</v>
      </c>
      <c r="F30" s="8">
        <f>'Study Data'!E29</f>
        <v>0</v>
      </c>
      <c r="G30" s="3">
        <f t="shared" si="1"/>
        <v>50</v>
      </c>
      <c r="H30" s="23">
        <f t="shared" si="2"/>
        <v>0</v>
      </c>
      <c r="I30" s="25">
        <f>'Study Data'!F29</f>
        <v>43937</v>
      </c>
    </row>
    <row r="31" spans="1:9">
      <c r="A31" s="2">
        <v>5</v>
      </c>
      <c r="B31" s="2" t="str">
        <f>'Study Data'!B30</f>
        <v>Subject 5</v>
      </c>
      <c r="C31" s="9"/>
      <c r="D31" s="3">
        <f>SUM(D32:D37)</f>
        <v>100</v>
      </c>
      <c r="E31" s="3">
        <v>0</v>
      </c>
      <c r="F31" s="3">
        <f>SUM(F32:F37)</f>
        <v>0</v>
      </c>
      <c r="G31" s="3">
        <f t="shared" si="1"/>
        <v>0</v>
      </c>
      <c r="H31" s="23" t="e">
        <f t="shared" si="2"/>
        <v>#DIV/0!</v>
      </c>
      <c r="I31" s="25">
        <f>'Study Data'!F30</f>
        <v>43938</v>
      </c>
    </row>
    <row r="32" spans="1:9">
      <c r="A32" s="5"/>
      <c r="B32" s="5"/>
      <c r="C32" s="9" t="s">
        <v>10</v>
      </c>
      <c r="D32" s="24">
        <v>16</v>
      </c>
      <c r="E32" s="7">
        <f>'Study Data'!D31</f>
        <v>0</v>
      </c>
      <c r="F32" s="8">
        <f>'Study Data'!E31</f>
        <v>0</v>
      </c>
      <c r="G32" s="3">
        <f t="shared" si="1"/>
        <v>0</v>
      </c>
      <c r="H32" s="23" t="e">
        <f t="shared" si="2"/>
        <v>#DIV/0!</v>
      </c>
      <c r="I32" s="25">
        <f>'Study Data'!F31</f>
        <v>43939</v>
      </c>
    </row>
    <row r="33" spans="1:9">
      <c r="A33" s="5"/>
      <c r="B33" s="5"/>
      <c r="C33" s="9" t="s">
        <v>11</v>
      </c>
      <c r="D33" s="24">
        <v>16</v>
      </c>
      <c r="E33" s="7">
        <f>'Study Data'!D32</f>
        <v>0</v>
      </c>
      <c r="F33" s="8">
        <f>'Study Data'!E32</f>
        <v>0</v>
      </c>
      <c r="G33" s="3">
        <f t="shared" si="1"/>
        <v>0</v>
      </c>
      <c r="H33" s="23" t="e">
        <f t="shared" si="2"/>
        <v>#DIV/0!</v>
      </c>
      <c r="I33" s="25">
        <f>'Study Data'!F32</f>
        <v>43940</v>
      </c>
    </row>
    <row r="34" spans="1:9">
      <c r="A34" s="5"/>
      <c r="B34" s="5"/>
      <c r="C34" s="9" t="s">
        <v>12</v>
      </c>
      <c r="D34" s="24">
        <v>16</v>
      </c>
      <c r="E34" s="7">
        <f>'Study Data'!D33</f>
        <v>0</v>
      </c>
      <c r="F34" s="8">
        <f>'Study Data'!E33</f>
        <v>0</v>
      </c>
      <c r="G34" s="3">
        <f t="shared" si="1"/>
        <v>0</v>
      </c>
      <c r="H34" s="23" t="e">
        <f t="shared" si="2"/>
        <v>#DIV/0!</v>
      </c>
      <c r="I34" s="25">
        <f>'Study Data'!F33</f>
        <v>43941</v>
      </c>
    </row>
    <row r="35" spans="1:9">
      <c r="A35" s="5"/>
      <c r="B35" s="5"/>
      <c r="C35" s="9" t="s">
        <v>13</v>
      </c>
      <c r="D35" s="24">
        <v>16</v>
      </c>
      <c r="E35" s="7">
        <f>'Study Data'!D34</f>
        <v>0</v>
      </c>
      <c r="F35" s="8">
        <f>'Study Data'!E34</f>
        <v>0</v>
      </c>
      <c r="G35" s="3">
        <f t="shared" si="1"/>
        <v>0</v>
      </c>
      <c r="H35" s="23" t="e">
        <f t="shared" si="2"/>
        <v>#DIV/0!</v>
      </c>
      <c r="I35" s="25">
        <f>'Study Data'!F34</f>
        <v>43942</v>
      </c>
    </row>
    <row r="36" spans="1:9">
      <c r="A36" s="5"/>
      <c r="B36" s="5"/>
      <c r="C36" s="9" t="s">
        <v>14</v>
      </c>
      <c r="D36" s="24">
        <v>16</v>
      </c>
      <c r="E36" s="7">
        <f>'Study Data'!D35</f>
        <v>0</v>
      </c>
      <c r="F36" s="8">
        <f>'Study Data'!E35</f>
        <v>0</v>
      </c>
      <c r="G36" s="3">
        <f t="shared" si="1"/>
        <v>0</v>
      </c>
      <c r="H36" s="23" t="e">
        <f t="shared" si="2"/>
        <v>#DIV/0!</v>
      </c>
      <c r="I36" s="25">
        <f>'Study Data'!F35</f>
        <v>43943</v>
      </c>
    </row>
    <row r="37" spans="1:9">
      <c r="A37" s="5"/>
      <c r="B37" s="5"/>
      <c r="C37" s="9" t="s">
        <v>15</v>
      </c>
      <c r="D37" s="24">
        <v>20</v>
      </c>
      <c r="E37" s="7">
        <f>'Study Data'!D36</f>
        <v>0</v>
      </c>
      <c r="F37" s="8">
        <f>'Study Data'!E36</f>
        <v>0</v>
      </c>
      <c r="G37" s="3">
        <f t="shared" si="1"/>
        <v>0</v>
      </c>
      <c r="H37" s="23" t="e">
        <f t="shared" si="2"/>
        <v>#DIV/0!</v>
      </c>
      <c r="I37" s="25">
        <f>'Study Data'!F36</f>
        <v>43944</v>
      </c>
    </row>
    <row r="38" spans="1:8">
      <c r="A38" s="5"/>
      <c r="B38" s="5"/>
      <c r="C38" s="5"/>
      <c r="D38" s="8"/>
      <c r="E38" s="8"/>
      <c r="F38" s="8"/>
      <c r="G38" s="3"/>
      <c r="H38" s="5"/>
    </row>
    <row r="39" spans="1:8">
      <c r="A39" s="2"/>
      <c r="B39" s="2">
        <f>MAX(A3:A38)</f>
        <v>5</v>
      </c>
      <c r="C39" s="2" t="s">
        <v>5</v>
      </c>
      <c r="D39" s="3">
        <f>SUM(D3,D10,D17,D24,D31)</f>
        <v>500</v>
      </c>
      <c r="E39" s="3">
        <f t="shared" ref="E39:F39" si="3">SUM(E3,E10,E17,E24,E31)</f>
        <v>2850</v>
      </c>
      <c r="F39" s="3">
        <f t="shared" si="3"/>
        <v>102</v>
      </c>
      <c r="G39" s="3">
        <f t="shared" si="1"/>
        <v>2748</v>
      </c>
      <c r="H39" s="23" t="e">
        <f>(SUM(H3,H10,H17,H24,H31)/B39)</f>
        <v>#DIV/0!</v>
      </c>
    </row>
  </sheetData>
  <mergeCells count="1">
    <mergeCell ref="E1:G1"/>
  </mergeCells>
  <conditionalFormatting sqref="H3">
    <cfRule type="colorScale" priority="13">
      <colorScale>
        <cfvo type="num" val="0"/>
        <cfvo type="num" val="60"/>
        <cfvo type="num" val="100"/>
        <color rgb="FFF8696B"/>
        <color rgb="FFFFEB84"/>
        <color rgb="FF63BE7B"/>
      </colorScale>
    </cfRule>
    <cfRule type="colorScale" priority="1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H10">
    <cfRule type="colorScale" priority="11">
      <colorScale>
        <cfvo type="num" val="0"/>
        <cfvo type="num" val="60"/>
        <cfvo type="num" val="100"/>
        <color rgb="FFF8696B"/>
        <color rgb="FFFFEB84"/>
        <color rgb="FF63BE7B"/>
      </colorScale>
    </cfRule>
    <cfRule type="colorScale" priority="12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H17">
    <cfRule type="colorScale" priority="9">
      <colorScale>
        <cfvo type="num" val="0"/>
        <cfvo type="num" val="60"/>
        <cfvo type="num" val="100"/>
        <color rgb="FFF8696B"/>
        <color rgb="FFFFEB84"/>
        <color rgb="FF63BE7B"/>
      </colorScale>
    </cfRule>
    <cfRule type="colorScale" priority="10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H24">
    <cfRule type="colorScale" priority="7">
      <colorScale>
        <cfvo type="num" val="0"/>
        <cfvo type="num" val="60"/>
        <cfvo type="num" val="100"/>
        <color rgb="FFF8696B"/>
        <color rgb="FFFFEB84"/>
        <color rgb="FF63BE7B"/>
      </colorScale>
    </cfRule>
    <cfRule type="colorScale" priority="8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H31">
    <cfRule type="colorScale" priority="5">
      <colorScale>
        <cfvo type="num" val="0"/>
        <cfvo type="num" val="60"/>
        <cfvo type="num" val="100"/>
        <color rgb="FFF8696B"/>
        <color rgb="FFFFEB84"/>
        <color rgb="FF63BE7B"/>
      </colorScale>
    </cfRule>
    <cfRule type="colorScale" priority="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H39">
    <cfRule type="colorScale" priority="3">
      <colorScale>
        <cfvo type="num" val="0"/>
        <cfvo type="num" val="60"/>
        <cfvo type="num" val="100"/>
        <color rgb="FFF8696B"/>
        <color rgb="FFFFEB84"/>
        <color rgb="FF63BE7B"/>
      </colorScale>
    </cfRule>
    <cfRule type="colorScale" priority="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H11:H1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{454017df-39d2-4ad7-a651-42500be49acb}</x14:id>
        </ext>
      </extLst>
    </cfRule>
  </conditionalFormatting>
  <conditionalFormatting sqref="H18:H2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{f94837b6-826d-4ea8-bbe5-5ed774a588bd}</x14:id>
        </ext>
      </extLst>
    </cfRule>
  </conditionalFormatting>
  <conditionalFormatting sqref="H4:H9 H18:H23 H25:H30 H32:H37 H11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{75fdcf1b-1288-405b-b213-97f6dc637961}</x14:id>
        </ext>
      </extLst>
    </cfRule>
  </conditionalFormatting>
  <pageMargins left="0.7" right="0.7" top="0.75" bottom="0.75" header="0.3" footer="0.3"/>
  <pageSetup paperSize="1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54017df-39d2-4ad7-a651-42500be49a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H11:H16</xm:sqref>
        </x14:conditionalFormatting>
        <x14:conditionalFormatting xmlns:xm="http://schemas.microsoft.com/office/excel/2006/main">
          <x14:cfRule type="dataBar" id="{f94837b6-826d-4ea8-bbe5-5ed774a588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H18:H23</xm:sqref>
        </x14:conditionalFormatting>
        <x14:conditionalFormatting xmlns:xm="http://schemas.microsoft.com/office/excel/2006/main">
          <x14:cfRule type="dataBar" id="{75fdcf1b-1288-405b-b213-97f6dc63796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H4:H9 H18:H23 H25:H30 H32:H37 H11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3"/>
  <sheetViews>
    <sheetView workbookViewId="0">
      <selection activeCell="E17" sqref="E17"/>
    </sheetView>
  </sheetViews>
  <sheetFormatPr defaultColWidth="9" defaultRowHeight="15" outlineLevelCol="5"/>
  <cols>
    <col min="6" max="6" width="12.4285714285714" customWidth="1"/>
  </cols>
  <sheetData>
    <row r="1" ht="15.75" spans="4:6">
      <c r="D1" t="s">
        <v>5</v>
      </c>
      <c r="E1" t="s">
        <v>6</v>
      </c>
      <c r="F1" s="1" t="s">
        <v>9</v>
      </c>
    </row>
    <row r="2" spans="1:6">
      <c r="A2" s="2">
        <v>1</v>
      </c>
      <c r="B2" s="2" t="s">
        <v>16</v>
      </c>
      <c r="C2" s="2"/>
      <c r="D2" s="3"/>
      <c r="E2" s="3"/>
      <c r="F2" s="4">
        <v>43911</v>
      </c>
    </row>
    <row r="3" spans="1:6">
      <c r="A3" s="5"/>
      <c r="B3" s="5"/>
      <c r="C3" s="6" t="s">
        <v>17</v>
      </c>
      <c r="D3" s="7">
        <v>180</v>
      </c>
      <c r="E3" s="8">
        <v>42</v>
      </c>
      <c r="F3" s="4">
        <v>43911</v>
      </c>
    </row>
    <row r="4" spans="1:6">
      <c r="A4" s="5"/>
      <c r="B4" s="5"/>
      <c r="C4" s="6" t="s">
        <v>11</v>
      </c>
      <c r="D4" s="7">
        <v>180</v>
      </c>
      <c r="E4" s="8"/>
      <c r="F4" s="4">
        <v>43912</v>
      </c>
    </row>
    <row r="5" spans="1:6">
      <c r="A5" s="5"/>
      <c r="B5" s="5"/>
      <c r="C5" s="9" t="s">
        <v>12</v>
      </c>
      <c r="D5" s="7">
        <v>180</v>
      </c>
      <c r="E5" s="8"/>
      <c r="F5" s="4">
        <v>43913</v>
      </c>
    </row>
    <row r="6" spans="1:6">
      <c r="A6" s="5"/>
      <c r="B6" s="5"/>
      <c r="C6" s="9" t="s">
        <v>13</v>
      </c>
      <c r="D6" s="7">
        <v>180</v>
      </c>
      <c r="E6" s="8"/>
      <c r="F6" s="4">
        <v>43914</v>
      </c>
    </row>
    <row r="7" spans="1:6">
      <c r="A7" s="5"/>
      <c r="B7" s="5"/>
      <c r="C7" s="9" t="s">
        <v>14</v>
      </c>
      <c r="D7" s="7">
        <v>180</v>
      </c>
      <c r="E7" s="8"/>
      <c r="F7" s="4">
        <v>43915</v>
      </c>
    </row>
    <row r="8" spans="1:6">
      <c r="A8" s="5"/>
      <c r="B8" s="5"/>
      <c r="C8" s="9" t="s">
        <v>15</v>
      </c>
      <c r="D8" s="7">
        <v>50</v>
      </c>
      <c r="E8" s="8">
        <v>20</v>
      </c>
      <c r="F8" s="4">
        <v>43916</v>
      </c>
    </row>
    <row r="9" spans="1:6">
      <c r="A9" s="2">
        <v>2</v>
      </c>
      <c r="B9" s="2" t="s">
        <v>18</v>
      </c>
      <c r="C9" s="9"/>
      <c r="D9" s="3"/>
      <c r="E9" s="3"/>
      <c r="F9" s="4">
        <v>43917</v>
      </c>
    </row>
    <row r="10" spans="1:6">
      <c r="A10" s="5"/>
      <c r="B10" s="5"/>
      <c r="C10" s="9" t="s">
        <v>10</v>
      </c>
      <c r="D10" s="7">
        <v>180</v>
      </c>
      <c r="E10" s="8">
        <v>20</v>
      </c>
      <c r="F10" s="4">
        <v>43918</v>
      </c>
    </row>
    <row r="11" spans="1:6">
      <c r="A11" s="5"/>
      <c r="B11" s="5"/>
      <c r="C11" s="9" t="s">
        <v>11</v>
      </c>
      <c r="D11" s="7">
        <v>180</v>
      </c>
      <c r="E11" s="8"/>
      <c r="F11" s="4">
        <v>43919</v>
      </c>
    </row>
    <row r="12" spans="1:6">
      <c r="A12" s="5"/>
      <c r="B12" s="5"/>
      <c r="C12" s="9" t="s">
        <v>12</v>
      </c>
      <c r="D12" s="7">
        <v>180</v>
      </c>
      <c r="E12" s="8"/>
      <c r="F12" s="4">
        <v>43920</v>
      </c>
    </row>
    <row r="13" spans="1:6">
      <c r="A13" s="5"/>
      <c r="B13" s="5"/>
      <c r="C13" s="9" t="s">
        <v>13</v>
      </c>
      <c r="D13" s="7">
        <v>180</v>
      </c>
      <c r="E13" s="8"/>
      <c r="F13" s="4">
        <v>43921</v>
      </c>
    </row>
    <row r="14" spans="1:6">
      <c r="A14" s="5"/>
      <c r="B14" s="5"/>
      <c r="C14" s="9" t="s">
        <v>14</v>
      </c>
      <c r="D14" s="7">
        <v>180</v>
      </c>
      <c r="E14" s="8"/>
      <c r="F14" s="4">
        <v>43922</v>
      </c>
    </row>
    <row r="15" spans="1:6">
      <c r="A15" s="5"/>
      <c r="B15" s="5"/>
      <c r="C15" s="9" t="s">
        <v>15</v>
      </c>
      <c r="D15" s="7">
        <v>0</v>
      </c>
      <c r="E15" s="8"/>
      <c r="F15" s="4">
        <v>43923</v>
      </c>
    </row>
    <row r="16" spans="1:6">
      <c r="A16" s="2">
        <v>3</v>
      </c>
      <c r="B16" s="2" t="s">
        <v>19</v>
      </c>
      <c r="C16" s="9"/>
      <c r="D16" s="3"/>
      <c r="E16" s="3"/>
      <c r="F16" s="4">
        <v>43924</v>
      </c>
    </row>
    <row r="17" spans="1:6">
      <c r="A17" s="5"/>
      <c r="B17" s="5"/>
      <c r="C17" s="9" t="s">
        <v>10</v>
      </c>
      <c r="D17" s="7">
        <v>180</v>
      </c>
      <c r="E17" s="8">
        <v>20</v>
      </c>
      <c r="F17" s="4">
        <v>43925</v>
      </c>
    </row>
    <row r="18" spans="1:6">
      <c r="A18" s="5"/>
      <c r="B18" s="5"/>
      <c r="C18" s="9" t="s">
        <v>11</v>
      </c>
      <c r="D18" s="7">
        <v>180</v>
      </c>
      <c r="E18" s="8"/>
      <c r="F18" s="4">
        <v>43926</v>
      </c>
    </row>
    <row r="19" spans="1:6">
      <c r="A19" s="5"/>
      <c r="B19" s="5"/>
      <c r="C19" s="9" t="s">
        <v>12</v>
      </c>
      <c r="D19" s="7">
        <v>180</v>
      </c>
      <c r="E19" s="8"/>
      <c r="F19" s="4">
        <v>43927</v>
      </c>
    </row>
    <row r="20" spans="1:6">
      <c r="A20" s="5"/>
      <c r="B20" s="5"/>
      <c r="C20" s="9" t="s">
        <v>13</v>
      </c>
      <c r="D20" s="7">
        <v>180</v>
      </c>
      <c r="E20" s="8"/>
      <c r="F20" s="4">
        <v>43928</v>
      </c>
    </row>
    <row r="21" spans="1:6">
      <c r="A21" s="5"/>
      <c r="B21" s="5"/>
      <c r="C21" s="9" t="s">
        <v>14</v>
      </c>
      <c r="D21" s="7">
        <v>180</v>
      </c>
      <c r="E21" s="8"/>
      <c r="F21" s="4">
        <v>43929</v>
      </c>
    </row>
    <row r="22" spans="1:6">
      <c r="A22" s="5"/>
      <c r="B22" s="5"/>
      <c r="C22" s="9" t="s">
        <v>15</v>
      </c>
      <c r="D22" s="7">
        <v>0</v>
      </c>
      <c r="E22" s="8"/>
      <c r="F22" s="4">
        <v>43930</v>
      </c>
    </row>
    <row r="23" spans="1:6">
      <c r="A23" s="2">
        <v>4</v>
      </c>
      <c r="B23" s="2" t="s">
        <v>20</v>
      </c>
      <c r="C23" s="9"/>
      <c r="D23" s="3"/>
      <c r="E23" s="3"/>
      <c r="F23" s="4">
        <v>43931</v>
      </c>
    </row>
    <row r="24" spans="1:6">
      <c r="A24" s="5"/>
      <c r="B24" s="5"/>
      <c r="C24" s="9" t="s">
        <v>10</v>
      </c>
      <c r="D24" s="7">
        <v>0</v>
      </c>
      <c r="E24" s="8"/>
      <c r="F24" s="4">
        <v>43932</v>
      </c>
    </row>
    <row r="25" spans="1:6">
      <c r="A25" s="5"/>
      <c r="B25" s="5"/>
      <c r="C25" s="9" t="s">
        <v>11</v>
      </c>
      <c r="D25" s="7">
        <v>0</v>
      </c>
      <c r="E25" s="8"/>
      <c r="F25" s="4">
        <v>43933</v>
      </c>
    </row>
    <row r="26" spans="1:6">
      <c r="A26" s="5"/>
      <c r="B26" s="5"/>
      <c r="C26" s="9" t="s">
        <v>12</v>
      </c>
      <c r="D26" s="7">
        <v>0</v>
      </c>
      <c r="E26" s="8"/>
      <c r="F26" s="4">
        <v>43934</v>
      </c>
    </row>
    <row r="27" spans="1:6">
      <c r="A27" s="5"/>
      <c r="B27" s="5"/>
      <c r="C27" s="9" t="s">
        <v>13</v>
      </c>
      <c r="D27" s="7">
        <v>0</v>
      </c>
      <c r="E27" s="8"/>
      <c r="F27" s="4">
        <v>43935</v>
      </c>
    </row>
    <row r="28" spans="1:6">
      <c r="A28" s="5"/>
      <c r="B28" s="5"/>
      <c r="C28" s="9" t="s">
        <v>14</v>
      </c>
      <c r="D28" s="7">
        <v>0</v>
      </c>
      <c r="E28" s="8"/>
      <c r="F28" s="4">
        <v>43936</v>
      </c>
    </row>
    <row r="29" spans="1:6">
      <c r="A29" s="5"/>
      <c r="B29" s="5"/>
      <c r="C29" s="9" t="s">
        <v>15</v>
      </c>
      <c r="D29" s="7">
        <v>0</v>
      </c>
      <c r="E29" s="8"/>
      <c r="F29" s="4">
        <v>43937</v>
      </c>
    </row>
    <row r="30" spans="1:6">
      <c r="A30" s="2">
        <v>5</v>
      </c>
      <c r="B30" s="2" t="s">
        <v>21</v>
      </c>
      <c r="C30" s="9"/>
      <c r="D30" s="3"/>
      <c r="E30" s="3"/>
      <c r="F30" s="4">
        <v>43938</v>
      </c>
    </row>
    <row r="31" spans="1:6">
      <c r="A31" s="5"/>
      <c r="B31" s="5"/>
      <c r="C31" s="9" t="s">
        <v>10</v>
      </c>
      <c r="D31" s="7">
        <v>0</v>
      </c>
      <c r="E31" s="8"/>
      <c r="F31" s="4">
        <v>43939</v>
      </c>
    </row>
    <row r="32" spans="1:6">
      <c r="A32" s="5"/>
      <c r="B32" s="5"/>
      <c r="C32" s="9" t="s">
        <v>11</v>
      </c>
      <c r="D32" s="7">
        <v>0</v>
      </c>
      <c r="E32" s="8"/>
      <c r="F32" s="4">
        <v>43940</v>
      </c>
    </row>
    <row r="33" spans="1:6">
      <c r="A33" s="5"/>
      <c r="B33" s="5"/>
      <c r="C33" s="9" t="s">
        <v>12</v>
      </c>
      <c r="D33" s="7">
        <v>0</v>
      </c>
      <c r="E33" s="8"/>
      <c r="F33" s="4">
        <v>43941</v>
      </c>
    </row>
    <row r="34" spans="1:6">
      <c r="A34" s="5"/>
      <c r="B34" s="5"/>
      <c r="C34" s="9" t="s">
        <v>13</v>
      </c>
      <c r="D34" s="7">
        <v>0</v>
      </c>
      <c r="E34" s="8"/>
      <c r="F34" s="4">
        <v>43942</v>
      </c>
    </row>
    <row r="35" spans="1:6">
      <c r="A35" s="5"/>
      <c r="B35" s="5"/>
      <c r="C35" s="9" t="s">
        <v>14</v>
      </c>
      <c r="D35" s="7">
        <v>0</v>
      </c>
      <c r="E35" s="8"/>
      <c r="F35" s="4">
        <v>43943</v>
      </c>
    </row>
    <row r="36" spans="1:6">
      <c r="A36" s="5"/>
      <c r="B36" s="5"/>
      <c r="C36" s="9" t="s">
        <v>15</v>
      </c>
      <c r="D36" s="7">
        <v>0</v>
      </c>
      <c r="E36" s="8"/>
      <c r="F36" s="4">
        <v>43944</v>
      </c>
    </row>
    <row r="37" spans="1:6">
      <c r="A37" s="10"/>
      <c r="F37" s="11">
        <v>44381</v>
      </c>
    </row>
    <row r="38" spans="3:4">
      <c r="C38" s="12"/>
      <c r="D38" s="13"/>
    </row>
    <row r="39" spans="3:3">
      <c r="C39" s="12"/>
    </row>
    <row r="40" spans="3:4">
      <c r="C40" s="12"/>
      <c r="D40" s="13"/>
    </row>
    <row r="41" spans="3:4">
      <c r="C41" s="12"/>
      <c r="D41" s="13"/>
    </row>
    <row r="42" spans="3:4">
      <c r="C42" s="12"/>
      <c r="D42" s="13"/>
    </row>
    <row r="43" spans="3:4">
      <c r="C43" s="12"/>
      <c r="D43" s="13"/>
    </row>
  </sheetData>
  <pageMargins left="0.7" right="0.7" top="0.75" bottom="0.75" header="0.3" footer="0.3"/>
  <pageSetup paperSize="1" orientation="portrait" horizontalDpi="90" verticalDpi="9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Dashboard</vt:lpstr>
      <vt:lpstr>Study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Annu Singh -X (annusing - ZENSAR TECHNOLOGIES INC at Cisco)</dc:creator>
  <cp:lastModifiedBy>ajay9</cp:lastModifiedBy>
  <dcterms:created xsi:type="dcterms:W3CDTF">2015-06-05T18:17:00Z</dcterms:created>
  <dcterms:modified xsi:type="dcterms:W3CDTF">2022-08-05T09:58:02Z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AF65E9E4187740F9995A10B1EE958204</vt:lpwstr>
  </property>
  <property fmtid="{D5CDD505-2E9C-101B-9397-08002B2CF9AE}" pid="3" name="KSOProductBuildVer">
    <vt:lpwstr>1033-11.2.0.10451</vt:lpwstr>
  </property>
</Properties>
</file>