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snow/4d-app/data/social_media/"/>
    </mc:Choice>
  </mc:AlternateContent>
  <xr:revisionPtr revIDLastSave="0" documentId="13_ncr:9_{AB367543-5AF2-BC46-9F40-FB27C5553F3A}" xr6:coauthVersionLast="31" xr6:coauthVersionMax="31" xr10:uidLastSave="{00000000-0000-0000-0000-000000000000}"/>
  <bookViews>
    <workbookView xWindow="7840" yWindow="820" windowWidth="28880" windowHeight="21140" xr2:uid="{CCEA8F82-0D62-C043-B703-38199507F03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1"/>
  <c r="G4" i="1" s="1"/>
  <c r="F2" i="1"/>
  <c r="E3" i="1"/>
  <c r="E4" i="1"/>
  <c r="E5" i="1"/>
  <c r="E6" i="1"/>
  <c r="E7" i="1"/>
  <c r="E8" i="1"/>
  <c r="E2" i="1"/>
  <c r="G2" i="1" l="1"/>
  <c r="G7" i="1"/>
  <c r="N2" i="1"/>
  <c r="F5" i="1" s="1"/>
  <c r="C5" i="1" s="1"/>
  <c r="F6" i="1" l="1"/>
  <c r="C6" i="1" s="1"/>
  <c r="F3" i="1"/>
  <c r="C3" i="1" s="1"/>
  <c r="F8" i="1"/>
  <c r="C8" i="1" s="1"/>
</calcChain>
</file>

<file path=xl/sharedStrings.xml><?xml version="1.0" encoding="utf-8"?>
<sst xmlns="http://schemas.openxmlformats.org/spreadsheetml/2006/main" count="21" uniqueCount="21">
  <si>
    <t>code_or_ticker</t>
  </si>
  <si>
    <t>APPB</t>
  </si>
  <si>
    <t>CHIL</t>
  </si>
  <si>
    <t>CPKI</t>
  </si>
  <si>
    <t>TGIF</t>
  </si>
  <si>
    <t>CAKE</t>
  </si>
  <si>
    <t>RRGB</t>
  </si>
  <si>
    <t>BJRI</t>
  </si>
  <si>
    <t>Instagram Posts</t>
  </si>
  <si>
    <t>Instagram Followers</t>
  </si>
  <si>
    <t>Facebook Likes</t>
  </si>
  <si>
    <t>Facebook Checkins</t>
  </si>
  <si>
    <t>Photos/Likes</t>
  </si>
  <si>
    <t>Photos/Checkins</t>
  </si>
  <si>
    <t>Tweets</t>
  </si>
  <si>
    <t>Twitter Likes</t>
  </si>
  <si>
    <t>Twitter Followers</t>
  </si>
  <si>
    <t>Twitter Following</t>
  </si>
  <si>
    <t>Facebook Photos</t>
  </si>
  <si>
    <t>Admin 2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</si>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</sst>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C21B-22A1-6940-A0F1-9213AE2A83CB}">
  <dimension ref="A1:N8"/>
  <sheetViews>
    <sheetView tabSelected="1" workbookViewId="0">
      <selection activeCell="N5" sqref="N5"/>
    </sheetView>
  </sheetViews>
  <sheetFormatPr baseColWidth="10" defaultRowHeight="16" x14ac:dyDescent="0.2"/>
  <cols>
    <col min="1" max="1" width="17.1640625" customWidth="1"/>
    <col min="2" max="2" width="11.6640625" bestFit="1" customWidth="1"/>
    <col min="3" max="3" width="13.83203125" customWidth="1"/>
    <col min="4" max="4" width="11" bestFit="1" customWidth="1"/>
    <col min="5" max="5" width="11.5" customWidth="1"/>
    <col min="6" max="6" width="17" customWidth="1"/>
    <col min="7" max="7" width="14.6640625" customWidth="1"/>
    <col min="8" max="8" width="16.1640625" customWidth="1"/>
    <col min="9" max="9" width="19.1640625" customWidth="1"/>
  </cols>
  <sheetData>
    <row r="1" spans="1:14" x14ac:dyDescent="0.2">
      <c r="A1" t="s">
        <v>0</v>
      </c>
      <c r="B1" t="s">
        <v>10</v>
      </c>
      <c r="C1" t="s">
        <v>11</v>
      </c>
      <c r="D1" t="s">
        <v>18</v>
      </c>
      <c r="E1" t="s">
        <v>12</v>
      </c>
      <c r="F1" t="s">
        <v>13</v>
      </c>
      <c r="G1" t="s">
        <v>20</v>
      </c>
      <c r="H1" t="s">
        <v>8</v>
      </c>
      <c r="I1" t="s">
        <v>9</v>
      </c>
      <c r="J1" t="s">
        <v>14</v>
      </c>
      <c r="K1" t="s">
        <v>17</v>
      </c>
      <c r="L1" t="s">
        <v>16</v>
      </c>
      <c r="M1" t="s">
        <v>15</v>
      </c>
      <c r="N1" t="s">
        <v>19</v>
      </c>
    </row>
    <row r="2" spans="1:14" x14ac:dyDescent="0.2">
      <c r="A2" t="s">
        <v>1</v>
      </c>
      <c r="B2" s="2">
        <v>6222643</v>
      </c>
      <c r="C2" s="3">
        <v>26273164</v>
      </c>
      <c r="D2" s="2">
        <v>9806</v>
      </c>
      <c r="E2">
        <f>(D2/B2)*100</f>
        <v>0.15758577183360833</v>
      </c>
      <c r="F2">
        <f>(D2/C2)*1000</f>
        <v>0.37323255014127726</v>
      </c>
      <c r="G2">
        <f>F2/E2</f>
        <v>2.3684406643980909</v>
      </c>
      <c r="H2">
        <v>1158</v>
      </c>
      <c r="I2">
        <v>465000</v>
      </c>
      <c r="J2">
        <v>682000</v>
      </c>
      <c r="K2">
        <v>399000</v>
      </c>
      <c r="L2">
        <v>634000</v>
      </c>
      <c r="M2">
        <v>386000</v>
      </c>
      <c r="N2">
        <f>AVERAGE(G2,G4,G7)</f>
        <v>2.3267074665228056</v>
      </c>
    </row>
    <row r="3" spans="1:14" x14ac:dyDescent="0.2">
      <c r="A3" t="s">
        <v>2</v>
      </c>
      <c r="B3" s="4">
        <v>4004798</v>
      </c>
      <c r="C3" s="2">
        <f>D3/(F3/1000)</f>
        <v>17212297.023248266</v>
      </c>
      <c r="D3" s="2">
        <v>7398</v>
      </c>
      <c r="E3">
        <f t="shared" ref="E3:E8" si="0">(D3/B3)*100</f>
        <v>0.18472841826229436</v>
      </c>
      <c r="F3">
        <f>E3*$N$2</f>
        <v>0.42980899004982809</v>
      </c>
      <c r="H3">
        <v>811</v>
      </c>
      <c r="I3">
        <v>257000</v>
      </c>
      <c r="J3">
        <v>396000</v>
      </c>
      <c r="K3">
        <v>27000</v>
      </c>
      <c r="L3">
        <v>392000</v>
      </c>
      <c r="M3">
        <v>61000</v>
      </c>
    </row>
    <row r="4" spans="1:14" x14ac:dyDescent="0.2">
      <c r="A4" t="s">
        <v>3</v>
      </c>
      <c r="B4" s="2">
        <v>609514</v>
      </c>
      <c r="C4" s="3">
        <v>1942860</v>
      </c>
      <c r="D4" s="2">
        <v>1111</v>
      </c>
      <c r="E4">
        <f t="shared" si="0"/>
        <v>0.18227637101034597</v>
      </c>
      <c r="F4">
        <f>(D4/C4)*1000</f>
        <v>0.57183739435677294</v>
      </c>
      <c r="G4">
        <f>F4/E4</f>
        <v>3.1371997982355904</v>
      </c>
      <c r="H4">
        <v>415</v>
      </c>
      <c r="I4">
        <v>28800</v>
      </c>
      <c r="J4">
        <v>22000</v>
      </c>
      <c r="K4">
        <v>447</v>
      </c>
      <c r="L4">
        <v>37000</v>
      </c>
      <c r="M4">
        <v>14000</v>
      </c>
      <c r="N4">
        <v>1000</v>
      </c>
    </row>
    <row r="5" spans="1:14" x14ac:dyDescent="0.2">
      <c r="A5" t="s">
        <v>4</v>
      </c>
      <c r="B5" s="2">
        <v>6284293</v>
      </c>
      <c r="C5" s="2">
        <f>D5/(F5/1000)</f>
        <v>27009381.670965653</v>
      </c>
      <c r="D5" s="2">
        <v>3579</v>
      </c>
      <c r="E5">
        <f t="shared" si="0"/>
        <v>5.6951513877535623E-2</v>
      </c>
      <c r="F5">
        <f>E5*$N$2</f>
        <v>0.13250951256863933</v>
      </c>
      <c r="H5">
        <v>1316</v>
      </c>
      <c r="I5">
        <v>175000</v>
      </c>
      <c r="J5">
        <v>59000</v>
      </c>
      <c r="K5">
        <v>8000</v>
      </c>
      <c r="L5">
        <v>213000</v>
      </c>
      <c r="M5">
        <v>13000</v>
      </c>
    </row>
    <row r="6" spans="1:14" x14ac:dyDescent="0.2">
      <c r="A6" t="s">
        <v>5</v>
      </c>
      <c r="B6" s="2">
        <v>5108081</v>
      </c>
      <c r="C6" s="2">
        <f>D6/(F6/1000)</f>
        <v>21954117.883301739</v>
      </c>
      <c r="D6" s="2">
        <v>2913</v>
      </c>
      <c r="E6">
        <f t="shared" si="0"/>
        <v>5.7027286763855156E-2</v>
      </c>
      <c r="F6">
        <f>E6*$N$2</f>
        <v>0.13268581390899895</v>
      </c>
      <c r="H6">
        <v>2112</v>
      </c>
      <c r="I6">
        <v>637000</v>
      </c>
      <c r="J6">
        <v>34000</v>
      </c>
      <c r="K6">
        <v>15000</v>
      </c>
      <c r="L6">
        <v>375000</v>
      </c>
      <c r="M6">
        <v>20000</v>
      </c>
    </row>
    <row r="7" spans="1:14" x14ac:dyDescent="0.2">
      <c r="A7" t="s">
        <v>6</v>
      </c>
      <c r="B7" s="2">
        <v>1523434</v>
      </c>
      <c r="C7" s="3">
        <v>10331995</v>
      </c>
      <c r="D7" s="2">
        <v>2110</v>
      </c>
      <c r="E7">
        <f t="shared" si="0"/>
        <v>0.1385028823040578</v>
      </c>
      <c r="F7">
        <f>(D7/C7)*1000</f>
        <v>0.20421999817073083</v>
      </c>
      <c r="G7">
        <f>F7/E7</f>
        <v>1.4744819369347353</v>
      </c>
      <c r="H7">
        <v>549</v>
      </c>
      <c r="I7">
        <v>155000</v>
      </c>
      <c r="J7">
        <v>39000</v>
      </c>
      <c r="K7">
        <v>20000</v>
      </c>
      <c r="L7">
        <v>185000</v>
      </c>
      <c r="M7">
        <v>5000</v>
      </c>
    </row>
    <row r="8" spans="1:14" x14ac:dyDescent="0.2">
      <c r="A8" t="s">
        <v>7</v>
      </c>
      <c r="B8" s="2">
        <v>820000</v>
      </c>
      <c r="C8" s="2">
        <f>D8/(F8/1000)</f>
        <v>3524293.4997129883</v>
      </c>
      <c r="D8" s="2">
        <v>875</v>
      </c>
      <c r="E8">
        <f t="shared" si="0"/>
        <v>0.10670731707317074</v>
      </c>
      <c r="F8">
        <f>E8*$N$2</f>
        <v>0.24827671136676283</v>
      </c>
      <c r="H8" s="1">
        <v>1440</v>
      </c>
      <c r="I8">
        <v>48100</v>
      </c>
      <c r="J8">
        <v>12000</v>
      </c>
      <c r="K8">
        <v>7000</v>
      </c>
      <c r="L8">
        <v>84000</v>
      </c>
      <c r="M8"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2018-04-13T00:20:05Z</dcterms:created>
  <dcterms:modified xsi:type="dcterms:W3CDTF">2018-04-13T03:18:59Z</dcterms:modified>
</cp:coreProperties>
</file>