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36" documentId="13_ncr:1_{E3E1B706-D9F0-4FC4-ABEC-975CE7AA2AA8}" xr6:coauthVersionLast="47" xr6:coauthVersionMax="47" xr10:uidLastSave="{86B0E96F-CEDA-425E-BAE2-9B00CB0B4DC3}"/>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11" l="1"/>
  <c r="E8" i="11"/>
  <c r="F13" i="11"/>
  <c r="E13" i="11"/>
  <c r="F12" i="11"/>
  <c r="E12" i="11"/>
  <c r="F11" i="11"/>
  <c r="E11" i="11"/>
  <c r="F10" i="11"/>
  <c r="E10" i="11"/>
  <c r="F9" i="11"/>
  <c r="E9" i="11"/>
  <c r="I4" i="11"/>
  <c r="I5" i="11"/>
  <c r="H7" i="11"/>
  <c r="H22" i="11" l="1"/>
  <c r="H34" i="11"/>
  <c r="H33" i="11"/>
  <c r="H32" i="11"/>
  <c r="H31" i="11"/>
  <c r="H30" i="11"/>
  <c r="H29" i="11"/>
  <c r="H27" i="11"/>
  <c r="H21" i="11"/>
  <c r="H20" i="11"/>
  <c r="H14" i="11"/>
  <c r="H8" i="11"/>
  <c r="H9" i="11" l="1"/>
  <c r="I6" i="11"/>
  <c r="H28" i="11" l="1"/>
  <c r="H26" i="11"/>
  <c r="H10" i="11"/>
  <c r="H23" i="11"/>
  <c r="H15" i="11"/>
  <c r="H13" i="11"/>
  <c r="J5" i="11"/>
  <c r="K5" i="11" l="1"/>
  <c r="L5" i="11" s="1"/>
  <c r="M5" i="11" s="1"/>
  <c r="N5" i="11" s="1"/>
  <c r="O5" i="11" s="1"/>
  <c r="P5" i="11" s="1"/>
  <c r="P4" i="11" s="1"/>
  <c r="H25" i="11"/>
  <c r="H16" i="11"/>
  <c r="H11" i="11"/>
  <c r="H12"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<sst xmlns="http://schemas.openxmlformats.org/spreadsheetml/2006/main" count="80" uniqueCount="55">
  <si>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</si>
  <si>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</si>
  <si>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</si>
  <si>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</si>
  <si>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</si>
  <si>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</si>
  <si>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</si>
  <si>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</si>
  <si>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</si>
  <si>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</si>
  <si>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</si>
  <si>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</si>
  <si>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</si>
  <si>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</si>
  <si>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</si>
  <si>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</si>
  <si>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</si>
  <si>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</si>
  <si>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</si>
  <si>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</si>
  <si>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</si>
  <si>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</si>
  <si>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</si>
  <si>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</si>
  <si>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</si>
  <si>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</si>
  <si>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</si>
  <si>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</si>
  <si>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</si>
  <si>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</si>
  <si>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</si>
  <si>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</si>
  <si>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</si>
  <si>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</si>
  <si>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</si>
  <si>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</si>
  <si>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</si>
  <si>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</si>
  <si>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</si>
  <si>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</si>
  <si>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</si>
  <si>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</si>
  <si>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</si>
  <si>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</si>
  <si>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t>
  </si>
  <si>
    <t>Sprint 2</t>
  </si>
  <si>
    <t>Sprint 3</t>
  </si>
  <si>
    <t>Sprint 4</t>
  </si>
  <si>
    <t>Git Actions Setup</t>
  </si>
  <si>
    <t>Coding</t>
  </si>
  <si>
    <t>Tech Doc</t>
  </si>
  <si>
    <t>Org Doc</t>
  </si>
  <si>
    <t xml:space="preserve">Presntation </t>
  </si>
  <si>
    <t>Both of Us</t>
  </si>
  <si>
    <t>CDN Music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</si>
</sst>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8" activePane="bottomLeft" state="frozen"/>
      <selection pane="bottomLeft" activeCell="L11" sqref="L11"/>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34</v>
      </c>
      <c r="B1" s="62" t="s">
        <v>54</v>
      </c>
      <c r="C1" s="1"/>
      <c r="D1" s="2"/>
      <c r="E1" s="4"/>
      <c r="F1" s="47"/>
      <c r="H1" s="2"/>
      <c r="I1" s="85"/>
    </row>
    <row r="2" spans="1:64" ht="30" customHeight="1" x14ac:dyDescent="0.35">
      <c r="A2" s="58" t="s">
        <v>29</v>
      </c>
      <c r="B2" s="63"/>
      <c r="I2" s="86"/>
    </row>
    <row r="3" spans="1:64" ht="30" customHeight="1" x14ac:dyDescent="0.3">
      <c r="A3" s="58" t="s">
        <v>41</v>
      </c>
      <c r="B3" s="64" t="s">
        <v>53</v>
      </c>
      <c r="C3" s="88" t="s">
        <v>6</v>
      </c>
      <c r="D3" s="89"/>
      <c r="E3" s="93">
        <v>45907</v>
      </c>
      <c r="F3" s="93"/>
    </row>
    <row r="4" spans="1:64" ht="30" customHeight="1" x14ac:dyDescent="0.3">
      <c r="A4" s="59" t="s">
        <v>35</v>
      </c>
      <c r="C4" s="88" t="s">
        <v>13</v>
      </c>
      <c r="D4" s="89"/>
      <c r="E4" s="7">
        <v>1</v>
      </c>
      <c r="I4" s="90">
        <f>Project_Start</f>
        <v>45907</v>
      </c>
      <c r="J4" s="91"/>
      <c r="K4" s="91"/>
      <c r="L4" s="91"/>
      <c r="M4" s="91"/>
      <c r="N4" s="91"/>
      <c r="O4" s="92"/>
      <c r="P4" s="90">
        <f>P5</f>
        <v>45915</v>
      </c>
      <c r="Q4" s="91"/>
      <c r="R4" s="91"/>
      <c r="S4" s="91"/>
      <c r="T4" s="91"/>
      <c r="U4" s="91"/>
      <c r="V4" s="92"/>
      <c r="W4" s="90">
        <f>W5</f>
        <v>45922</v>
      </c>
      <c r="X4" s="91"/>
      <c r="Y4" s="91"/>
      <c r="Z4" s="91"/>
      <c r="AA4" s="91"/>
      <c r="AB4" s="91"/>
      <c r="AC4" s="92"/>
      <c r="AD4" s="90">
        <f>AD5</f>
        <v>45929</v>
      </c>
      <c r="AE4" s="91"/>
      <c r="AF4" s="91"/>
      <c r="AG4" s="91"/>
      <c r="AH4" s="91"/>
      <c r="AI4" s="91"/>
      <c r="AJ4" s="92"/>
      <c r="AK4" s="90">
        <f>AK5</f>
        <v>45936</v>
      </c>
      <c r="AL4" s="91"/>
      <c r="AM4" s="91"/>
      <c r="AN4" s="91"/>
      <c r="AO4" s="91"/>
      <c r="AP4" s="91"/>
      <c r="AQ4" s="92"/>
      <c r="AR4" s="90">
        <f>AR5</f>
        <v>45943</v>
      </c>
      <c r="AS4" s="91"/>
      <c r="AT4" s="91"/>
      <c r="AU4" s="91"/>
      <c r="AV4" s="91"/>
      <c r="AW4" s="91"/>
      <c r="AX4" s="92"/>
      <c r="AY4" s="90">
        <f>AY5</f>
        <v>45950</v>
      </c>
      <c r="AZ4" s="91"/>
      <c r="BA4" s="91"/>
      <c r="BB4" s="91"/>
      <c r="BC4" s="91"/>
      <c r="BD4" s="91"/>
      <c r="BE4" s="92"/>
      <c r="BF4" s="90">
        <f>BF5</f>
        <v>45957</v>
      </c>
      <c r="BG4" s="91"/>
      <c r="BH4" s="91"/>
      <c r="BI4" s="91"/>
      <c r="BJ4" s="91"/>
      <c r="BK4" s="91"/>
      <c r="BL4" s="92"/>
    </row>
    <row r="5" spans="1:64" ht="15" customHeight="1" x14ac:dyDescent="0.3">
      <c r="A5" s="59" t="s">
        <v>36</v>
      </c>
      <c r="B5" s="84"/>
      <c r="C5" s="84"/>
      <c r="D5" s="84"/>
      <c r="E5" s="84"/>
      <c r="F5" s="84"/>
      <c r="G5" s="84"/>
      <c r="I5" s="11">
        <f>Project_Start-WEEKDAY(Project_Start,1)+2+7*(Display_Week-1)</f>
        <v>45908</v>
      </c>
      <c r="J5" s="10">
        <f>I5+1</f>
        <v>45909</v>
      </c>
      <c r="K5" s="10">
        <f t="shared" ref="K5:AX5" si="0">J5+1</f>
        <v>45910</v>
      </c>
      <c r="L5" s="10">
        <f t="shared" si="0"/>
        <v>45911</v>
      </c>
      <c r="M5" s="10">
        <f t="shared" si="0"/>
        <v>45912</v>
      </c>
      <c r="N5" s="10">
        <f t="shared" si="0"/>
        <v>45913</v>
      </c>
      <c r="O5" s="12">
        <f t="shared" si="0"/>
        <v>45914</v>
      </c>
      <c r="P5" s="11">
        <f>O5+1</f>
        <v>45915</v>
      </c>
      <c r="Q5" s="10">
        <f>P5+1</f>
        <v>45916</v>
      </c>
      <c r="R5" s="10">
        <f t="shared" si="0"/>
        <v>45917</v>
      </c>
      <c r="S5" s="10">
        <f t="shared" si="0"/>
        <v>45918</v>
      </c>
      <c r="T5" s="10">
        <f t="shared" si="0"/>
        <v>45919</v>
      </c>
      <c r="U5" s="10">
        <f t="shared" si="0"/>
        <v>45920</v>
      </c>
      <c r="V5" s="12">
        <f t="shared" si="0"/>
        <v>45921</v>
      </c>
      <c r="W5" s="11">
        <f>V5+1</f>
        <v>45922</v>
      </c>
      <c r="X5" s="10">
        <f>W5+1</f>
        <v>45923</v>
      </c>
      <c r="Y5" s="10">
        <f t="shared" si="0"/>
        <v>45924</v>
      </c>
      <c r="Z5" s="10">
        <f t="shared" si="0"/>
        <v>45925</v>
      </c>
      <c r="AA5" s="10">
        <f t="shared" si="0"/>
        <v>45926</v>
      </c>
      <c r="AB5" s="10">
        <f t="shared" si="0"/>
        <v>45927</v>
      </c>
      <c r="AC5" s="12">
        <f t="shared" si="0"/>
        <v>45928</v>
      </c>
      <c r="AD5" s="11">
        <f>AC5+1</f>
        <v>45929</v>
      </c>
      <c r="AE5" s="10">
        <f>AD5+1</f>
        <v>45930</v>
      </c>
      <c r="AF5" s="10">
        <f t="shared" si="0"/>
        <v>45931</v>
      </c>
      <c r="AG5" s="10">
        <f t="shared" si="0"/>
        <v>45932</v>
      </c>
      <c r="AH5" s="10">
        <f t="shared" si="0"/>
        <v>45933</v>
      </c>
      <c r="AI5" s="10">
        <f t="shared" si="0"/>
        <v>45934</v>
      </c>
      <c r="AJ5" s="12">
        <f t="shared" si="0"/>
        <v>45935</v>
      </c>
      <c r="AK5" s="11">
        <f>AJ5+1</f>
        <v>45936</v>
      </c>
      <c r="AL5" s="10">
        <f>AK5+1</f>
        <v>45937</v>
      </c>
      <c r="AM5" s="10">
        <f t="shared" si="0"/>
        <v>45938</v>
      </c>
      <c r="AN5" s="10">
        <f t="shared" si="0"/>
        <v>45939</v>
      </c>
      <c r="AO5" s="10">
        <f t="shared" si="0"/>
        <v>45940</v>
      </c>
      <c r="AP5" s="10">
        <f t="shared" si="0"/>
        <v>45941</v>
      </c>
      <c r="AQ5" s="12">
        <f t="shared" si="0"/>
        <v>45942</v>
      </c>
      <c r="AR5" s="11">
        <f>AQ5+1</f>
        <v>45943</v>
      </c>
      <c r="AS5" s="10">
        <f>AR5+1</f>
        <v>45944</v>
      </c>
      <c r="AT5" s="10">
        <f t="shared" si="0"/>
        <v>45945</v>
      </c>
      <c r="AU5" s="10">
        <f t="shared" si="0"/>
        <v>45946</v>
      </c>
      <c r="AV5" s="10">
        <f t="shared" si="0"/>
        <v>45947</v>
      </c>
      <c r="AW5" s="10">
        <f t="shared" si="0"/>
        <v>45948</v>
      </c>
      <c r="AX5" s="12">
        <f t="shared" si="0"/>
        <v>45949</v>
      </c>
      <c r="AY5" s="11">
        <f>AX5+1</f>
        <v>45950</v>
      </c>
      <c r="AZ5" s="10">
        <f>AY5+1</f>
        <v>45951</v>
      </c>
      <c r="BA5" s="10">
        <f t="shared" ref="BA5:BE5" si="1">AZ5+1</f>
        <v>45952</v>
      </c>
      <c r="BB5" s="10">
        <f t="shared" si="1"/>
        <v>45953</v>
      </c>
      <c r="BC5" s="10">
        <f t="shared" si="1"/>
        <v>45954</v>
      </c>
      <c r="BD5" s="10">
        <f t="shared" si="1"/>
        <v>45955</v>
      </c>
      <c r="BE5" s="12">
        <f t="shared" si="1"/>
        <v>45956</v>
      </c>
      <c r="BF5" s="11">
        <f>BE5+1</f>
        <v>45957</v>
      </c>
      <c r="BG5" s="10">
        <f>BF5+1</f>
        <v>45958</v>
      </c>
      <c r="BH5" s="10">
        <f t="shared" ref="BH5:BL5" si="2">BG5+1</f>
        <v>45959</v>
      </c>
      <c r="BI5" s="10">
        <f t="shared" si="2"/>
        <v>45960</v>
      </c>
      <c r="BJ5" s="10">
        <f t="shared" si="2"/>
        <v>45961</v>
      </c>
      <c r="BK5" s="10">
        <f t="shared" si="2"/>
        <v>45962</v>
      </c>
      <c r="BL5" s="12">
        <f t="shared" si="2"/>
        <v>45963</v>
      </c>
    </row>
    <row r="6" spans="1:64" ht="30" customHeight="1" thickBot="1" x14ac:dyDescent="0.35">
      <c r="A6" s="59" t="s">
        <v>37</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42</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38</v>
      </c>
      <c r="B8" s="18" t="s">
        <v>44</v>
      </c>
      <c r="C8" s="70"/>
      <c r="D8" s="19">
        <v>1</v>
      </c>
      <c r="E8" s="20">
        <f>I5</f>
        <v>45908</v>
      </c>
      <c r="F8" s="21">
        <f>AE5</f>
        <v>45930</v>
      </c>
      <c r="G8" s="17"/>
      <c r="H8" s="17">
        <f t="shared" ref="H8:H34" si="6">IF(OR(ISBLANK(task_start),ISBLANK(task_end)),"",task_end-task_start+1)</f>
        <v>23</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43</v>
      </c>
      <c r="B9" s="79" t="s">
        <v>48</v>
      </c>
      <c r="C9" s="71" t="s">
        <v>53</v>
      </c>
      <c r="D9" s="22">
        <v>1</v>
      </c>
      <c r="E9" s="65">
        <f>P5</f>
        <v>45915</v>
      </c>
      <c r="F9" s="65">
        <f>E9+3</f>
        <v>45918</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39</v>
      </c>
      <c r="B10" s="79" t="s">
        <v>49</v>
      </c>
      <c r="C10" s="71" t="s">
        <v>53</v>
      </c>
      <c r="D10" s="22">
        <v>1</v>
      </c>
      <c r="E10" s="65">
        <f>T5</f>
        <v>45919</v>
      </c>
      <c r="F10" s="65">
        <f>E10+10</f>
        <v>45929</v>
      </c>
      <c r="G10" s="17"/>
      <c r="H10" s="17">
        <f t="shared" si="6"/>
        <v>11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50</v>
      </c>
      <c r="C11" s="71" t="s">
        <v>53</v>
      </c>
      <c r="D11" s="22">
        <v>1</v>
      </c>
      <c r="E11" s="65">
        <f>AB5</f>
        <v>45927</v>
      </c>
      <c r="F11" s="65">
        <f>E11+3</f>
        <v>45930</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51</v>
      </c>
      <c r="C12" s="71" t="s">
        <v>53</v>
      </c>
      <c r="D12" s="22">
        <v>1</v>
      </c>
      <c r="E12" s="65">
        <f>E11</f>
        <v>45927</v>
      </c>
      <c r="F12" s="65">
        <f>F11</f>
        <v>45930</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52</v>
      </c>
      <c r="C13" s="71" t="s">
        <v>53</v>
      </c>
      <c r="D13" s="22">
        <v>1</v>
      </c>
      <c r="E13" s="65">
        <f>E12</f>
        <v>45927</v>
      </c>
      <c r="F13" s="65">
        <f>F12</f>
        <v>45930</v>
      </c>
      <c r="G13" s="17"/>
      <c r="H13" s="17">
        <f t="shared"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40</v>
      </c>
      <c r="B14" s="23" t="s">
        <v>45</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3</v>
      </c>
      <c r="C15" s="73"/>
      <c r="D15" s="27"/>
      <c r="E15" s="66"/>
      <c r="F15" s="6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4</v>
      </c>
      <c r="C16" s="73"/>
      <c r="D16" s="27"/>
      <c r="E16" s="66"/>
      <c r="F16" s="66"/>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0</v>
      </c>
      <c r="C17" s="73"/>
      <c r="D17" s="27"/>
      <c r="E17" s="66"/>
      <c r="F17" s="66"/>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1</v>
      </c>
      <c r="C18" s="73"/>
      <c r="D18" s="27"/>
      <c r="E18" s="66"/>
      <c r="F18" s="66"/>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2</v>
      </c>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31</v>
      </c>
      <c r="B20" s="28" t="s">
        <v>46</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3</v>
      </c>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4</v>
      </c>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0</v>
      </c>
      <c r="C23" s="75"/>
      <c r="D23" s="32"/>
      <c r="E23" s="67"/>
      <c r="F23" s="67"/>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c r="C24" s="75"/>
      <c r="D24" s="32"/>
      <c r="E24" s="67"/>
      <c r="F24" s="67"/>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1</v>
      </c>
      <c r="C25" s="75"/>
      <c r="D25" s="32"/>
      <c r="E25" s="67"/>
      <c r="F25" s="6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1" t="s">
        <v>2</v>
      </c>
      <c r="C26" s="75"/>
      <c r="D26" s="32"/>
      <c r="E26" s="67"/>
      <c r="F26" s="67"/>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t="s">
        <v>31</v>
      </c>
      <c r="B27" s="33" t="s">
        <v>47</v>
      </c>
      <c r="C27" s="76"/>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3</v>
      </c>
      <c r="C28" s="77"/>
      <c r="D28" s="37"/>
      <c r="E28" s="68" t="s">
        <v>30</v>
      </c>
      <c r="F28" s="68"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4</v>
      </c>
      <c r="C29" s="77"/>
      <c r="D29" s="37"/>
      <c r="E29" s="68" t="s">
        <v>30</v>
      </c>
      <c r="F29" s="68"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0</v>
      </c>
      <c r="C30" s="77"/>
      <c r="D30" s="37"/>
      <c r="E30" s="68" t="s">
        <v>30</v>
      </c>
      <c r="F30" s="68"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1</v>
      </c>
      <c r="C31" s="77"/>
      <c r="D31" s="37"/>
      <c r="E31" s="68" t="s">
        <v>30</v>
      </c>
      <c r="F31" s="68"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2" t="s">
        <v>2</v>
      </c>
      <c r="C32" s="77"/>
      <c r="D32" s="37"/>
      <c r="E32" s="68" t="s">
        <v>30</v>
      </c>
      <c r="F32" s="68" t="s">
        <v>30</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t="s">
        <v>33</v>
      </c>
      <c r="B33" s="83"/>
      <c r="C33" s="78"/>
      <c r="D33" s="16"/>
      <c r="E33" s="69"/>
      <c r="F33" s="69"/>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9" t="s">
        <v>32</v>
      </c>
      <c r="B34" s="38" t="s">
        <v>5</v>
      </c>
      <c r="C34" s="39"/>
      <c r="D34" s="40"/>
      <c r="E34" s="41"/>
      <c r="F34" s="42"/>
      <c r="G34" s="43"/>
      <c r="H34" s="43" t="str">
        <f t="shared" si="6"/>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30" customHeight="1" x14ac:dyDescent="0.3">
      <c r="G35" s="6"/>
    </row>
    <row r="36" spans="1:64" ht="30" customHeight="1" x14ac:dyDescent="0.3">
      <c r="C36" s="14"/>
      <c r="F36" s="60"/>
    </row>
    <row r="37" spans="1:64" ht="30" customHeight="1" x14ac:dyDescent="0.3">
      <c r="C37"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17</v>
      </c>
      <c r="B2" s="49"/>
    </row>
    <row r="3" spans="1:2" s="54" customFormat="1" ht="27" customHeight="1" x14ac:dyDescent="0.3">
      <c r="A3" s="87" t="s">
        <v>22</v>
      </c>
      <c r="B3" s="55"/>
    </row>
    <row r="4" spans="1:2" s="51" customFormat="1" ht="25.8" x14ac:dyDescent="0.5">
      <c r="A4" s="52" t="s">
        <v>16</v>
      </c>
    </row>
    <row r="5" spans="1:2" ht="74.099999999999994" customHeight="1" x14ac:dyDescent="0.3">
      <c r="A5" s="53" t="s">
        <v>25</v>
      </c>
    </row>
    <row r="6" spans="1:2" ht="26.25" customHeight="1" x14ac:dyDescent="0.3">
      <c r="A6" s="52" t="s">
        <v>28</v>
      </c>
    </row>
    <row r="7" spans="1:2" s="48" customFormat="1" ht="204.9" customHeight="1" x14ac:dyDescent="0.3">
      <c r="A7" s="57" t="s">
        <v>27</v>
      </c>
    </row>
    <row r="8" spans="1:2" s="51" customFormat="1" ht="25.8" x14ac:dyDescent="0.5">
      <c r="A8" s="52" t="s">
        <v>18</v>
      </c>
    </row>
    <row r="9" spans="1:2" ht="57.6" x14ac:dyDescent="0.3">
      <c r="A9" s="53" t="s">
        <v>26</v>
      </c>
    </row>
    <row r="10" spans="1:2" s="48" customFormat="1" ht="27.9" customHeight="1" x14ac:dyDescent="0.3">
      <c r="A10" s="56" t="s">
        <v>24</v>
      </c>
    </row>
    <row r="11" spans="1:2" s="51" customFormat="1" ht="25.8" x14ac:dyDescent="0.5">
      <c r="A11" s="52" t="s">
        <v>15</v>
      </c>
    </row>
    <row r="12" spans="1:2" ht="28.8" x14ac:dyDescent="0.3">
      <c r="A12" s="53" t="s">
        <v>23</v>
      </c>
    </row>
    <row r="13" spans="1:2" s="48" customFormat="1" ht="27.9" customHeight="1" x14ac:dyDescent="0.3">
      <c r="A13" s="56" t="s">
        <v>9</v>
      </c>
    </row>
    <row r="14" spans="1:2" s="51" customFormat="1" ht="25.8" x14ac:dyDescent="0.5">
      <c r="A14" s="52" t="s">
        <v>19</v>
      </c>
    </row>
    <row r="15" spans="1:2" ht="75" customHeight="1" x14ac:dyDescent="0.3">
      <c r="A15" s="53" t="s">
        <v>20</v>
      </c>
    </row>
    <row r="16" spans="1:2" ht="72" x14ac:dyDescent="0.3">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04AD92-7D8D-4284-9E4A-75773209A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2025-09-30T02:08:04Z</dcterms:modified>
</cp:coreProperties>
</file>