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ejandro\LOS TAJIBOS\"/>
    </mc:Choice>
  </mc:AlternateContent>
  <bookViews>
    <workbookView xWindow="0" yWindow="0" windowWidth="14595" windowHeight="7620" activeTab="1"/>
  </bookViews>
  <sheets>
    <sheet name="Hoja1" sheetId="1" r:id="rId1"/>
    <sheet name="Hoja1 (2)" sheetId="3" r:id="rId2"/>
    <sheet name="Hoja2" sheetId="4" r:id="rId3"/>
  </sheets>
  <definedNames>
    <definedName name="_xlnm._FilterDatabase" localSheetId="1" hidden="1">'Hoja1 (2)'!$A$1:$Q$165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4" l="1"/>
  <c r="O136" i="3" l="1"/>
  <c r="B4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<sst xmlns="http://schemas.openxmlformats.org/spreadsheetml/2006/main" count="1088" uniqueCount="257">
  <si>
    <t>Nombre y Apellidos</t>
  </si>
  <si>
    <t>Telfono 1</t>
  </si>
  <si>
    <t>Telefono 2</t>
  </si>
  <si>
    <t>Lotes</t>
  </si>
  <si>
    <t>Manzano</t>
  </si>
  <si>
    <t>Pagó abogado</t>
  </si>
  <si>
    <t>Pagó 1 ra Cuota</t>
  </si>
  <si>
    <t>Contrato Firmado</t>
  </si>
  <si>
    <t>Alexandra Poma Duri</t>
  </si>
  <si>
    <t>Cantidad</t>
  </si>
  <si>
    <t>Adela Saravia Cartagena</t>
  </si>
  <si>
    <t>Arsella Rivero Rojas</t>
  </si>
  <si>
    <t>CI</t>
  </si>
  <si>
    <t>ARCELIA DARA MAMIO</t>
  </si>
  <si>
    <t>ANA LUZ CHOQUE GUTIERREZ</t>
  </si>
  <si>
    <t>ALBERTO ANTELO MENDEZ</t>
  </si>
  <si>
    <t>ADOLFO CHAO CASTRO</t>
  </si>
  <si>
    <t>ANDI BARBARA VACA LOPEZ</t>
  </si>
  <si>
    <t>ABRAHAN ROCA CHOQUI</t>
  </si>
  <si>
    <t>ADRIANA CARBALLO FEITOSA</t>
  </si>
  <si>
    <t>ALFREDO CHUQUIMIA CHURATA</t>
  </si>
  <si>
    <t>ALBERTO QUETE DURI</t>
  </si>
  <si>
    <t>ANDREA NACIMENTO CASTRO</t>
  </si>
  <si>
    <t>BLADIMIR DELGADO BEYUMA</t>
  </si>
  <si>
    <t>BENI</t>
  </si>
  <si>
    <t>CLAUDIA GONZALEZ ROCA</t>
  </si>
  <si>
    <t>CASATA VERSELI GUARENA RIMBA</t>
  </si>
  <si>
    <t>SANTA CRUZ</t>
  </si>
  <si>
    <t>PANDO</t>
  </si>
  <si>
    <t>CALRLA VARGAS DURAN</t>
  </si>
  <si>
    <t>CARMELO MAMANI TORRICO</t>
  </si>
  <si>
    <t>LA PAZ</t>
  </si>
  <si>
    <t>Sobre avenida</t>
  </si>
  <si>
    <t>CAMILA ALENCAR FIDELIS</t>
  </si>
  <si>
    <t>CALUDIA PATRICIA LIMPIAS QUETEGUARI</t>
  </si>
  <si>
    <t>CRISTINA DURAN ALVAREZ</t>
  </si>
  <si>
    <t>NO</t>
  </si>
  <si>
    <t>DARLIN LIMPIAS MANU</t>
  </si>
  <si>
    <t>DEVORA HURTADO GONGORA</t>
  </si>
  <si>
    <t>DENISSE ROCA ALVES</t>
  </si>
  <si>
    <t>DILCIA GUASASE CORDERO</t>
  </si>
  <si>
    <t>DAVID CESPEDES MOSCOSO</t>
  </si>
  <si>
    <t>DIEGO FERNANDEZ ALVEZ</t>
  </si>
  <si>
    <t>DANITZA TABO NAVI</t>
  </si>
  <si>
    <t>DORIS RIVAS DE FERREIRA</t>
  </si>
  <si>
    <t>DARLING RUTH PALOMEQUI MELGAR</t>
  </si>
  <si>
    <t>DENNY PALOMEQUI MELGAR</t>
  </si>
  <si>
    <t>DEUZA MARIA HURTADO GOMEZ</t>
  </si>
  <si>
    <t>EZEQUIAS CATY RAMIREZ</t>
  </si>
  <si>
    <t>ELIANA FERREIRA RIVAS</t>
  </si>
  <si>
    <t>CAMBIO</t>
  </si>
  <si>
    <t>EDWIN DUARTE DURAN</t>
  </si>
  <si>
    <t>ESTHER PEÑA RAMIREZ</t>
  </si>
  <si>
    <t>ESTEFANI ACHIPA CORTEZ</t>
  </si>
  <si>
    <t>PROFESORA</t>
  </si>
  <si>
    <t>EDILBERTO GUERRA EAMIREZ</t>
  </si>
  <si>
    <t>ELKE YESSICA FERNANDEZ FLORES</t>
  </si>
  <si>
    <t>RLSA NAVI SIVIORA</t>
  </si>
  <si>
    <t>EFRAIN CORDERO CALISAYA</t>
  </si>
  <si>
    <t>ELIAZAR CARTAGENA MACUYAMA</t>
  </si>
  <si>
    <t>EVELIN URGEL TORREZ</t>
  </si>
  <si>
    <t>EN ESQUINA</t>
  </si>
  <si>
    <t>FABIOLA ALVEZ ARANA</t>
  </si>
  <si>
    <t>FREDDY TIRINA CHUQUI</t>
  </si>
  <si>
    <t>GRACIELA DELGADO BEYUMA</t>
  </si>
  <si>
    <t>GILDA VILLANUEVA OLIVER</t>
  </si>
  <si>
    <t>GLEISIANY PEÑA RAMIREZ</t>
  </si>
  <si>
    <t>GUILLERMINA GONSALVEZ TARAONA</t>
  </si>
  <si>
    <t>GRESLY JUSTINIANO DURAN</t>
  </si>
  <si>
    <t>GUELDER JUSTINIANI DURAN</t>
  </si>
  <si>
    <t>GUILLERMO FERNADEZ ROQUE</t>
  </si>
  <si>
    <t>GHEYZA AMALIA GUZMAN DE YUGAR</t>
  </si>
  <si>
    <t>GEDY MARIA CONDORI SILVA</t>
  </si>
  <si>
    <t>GILFREDO CADIMA GONZALES</t>
  </si>
  <si>
    <t xml:space="preserve">GENSY FLORES PEÑA </t>
  </si>
  <si>
    <t>HAVIDA VACA HURTADO</t>
  </si>
  <si>
    <t>HORTENCIA FERNANDEZ DE CASTILL</t>
  </si>
  <si>
    <t>HILSER DURY RIVERA</t>
  </si>
  <si>
    <t>1763862-1D</t>
  </si>
  <si>
    <t>IGNACIA JIMENEZ ANASTACIO</t>
  </si>
  <si>
    <t>IDICLEY BLANCA MUÑOZ ANDRADE</t>
  </si>
  <si>
    <t>JESUS MELENDEZ RAMIREZ</t>
  </si>
  <si>
    <t>JANETH GUERRA RAMIRE</t>
  </si>
  <si>
    <t>JOSE LUIS CASTRO ROJAS</t>
  </si>
  <si>
    <t>JUAN PATRUNI RIVERA</t>
  </si>
  <si>
    <t>JESUS QUETEGUARI CARTAGENA</t>
  </si>
  <si>
    <t>JESUS FERNANDEZ FLORES</t>
  </si>
  <si>
    <t>JAIRO ROCA HURTADO</t>
  </si>
  <si>
    <t>JEFANY MONTAÑO PIUMA</t>
  </si>
  <si>
    <t>JOSE CARLOS VARGAS DURAN</t>
  </si>
  <si>
    <t>JAIME GONGORA SHIRIGUA</t>
  </si>
  <si>
    <t>JUAN CARLOS LEIGUE TIRINA</t>
  </si>
  <si>
    <t>JARDIN GABRIELA AGUADA CORDERO</t>
  </si>
  <si>
    <t>JULIANA PEREIRA GONZALES</t>
  </si>
  <si>
    <t>KELIN ROCA GONZALES</t>
  </si>
  <si>
    <t>KENIA ZABALA</t>
  </si>
  <si>
    <t>LIS MARIA VIERA SIVI</t>
  </si>
  <si>
    <t>LUIS QUETEGUARI CHAMARRO</t>
  </si>
  <si>
    <t>LUCILA TARAHONA MAYUPI</t>
  </si>
  <si>
    <t>LUISA LEONIDA LIPA VELASCO</t>
  </si>
  <si>
    <t>LORGIO DURI RIBERA</t>
  </si>
  <si>
    <t>LUIS CARLOS DURAN ROCA</t>
  </si>
  <si>
    <t>LIZ BETTY QUETEGUARY YUBANERA</t>
  </si>
  <si>
    <t>LAURA YUGAR GUZMAN</t>
  </si>
  <si>
    <t>LUIS ALEX MARIÑO ENDARA</t>
  </si>
  <si>
    <t>LESLY YUGAR GUZMAN</t>
  </si>
  <si>
    <t>LUZ ADA LARICO CALLISAYA</t>
  </si>
  <si>
    <t>MARCELO BISMARCK GUARENA</t>
  </si>
  <si>
    <t>MARIBEL VASQUEZ QUETTE</t>
  </si>
  <si>
    <t>MARIA YOLANDA ASSAF HERRERA</t>
  </si>
  <si>
    <t>MERCEDES DURAN HURTADO</t>
  </si>
  <si>
    <t>MARTHA NINA QUISPE</t>
  </si>
  <si>
    <t>MAYERLIN ROCA FLORES</t>
  </si>
  <si>
    <t>?</t>
  </si>
  <si>
    <t>MARCO ANTONIO CARILLO VALLE</t>
  </si>
  <si>
    <t>MARICEL GARCIA ABANO</t>
  </si>
  <si>
    <t>MARIANO TIBUBAY TIRINA</t>
  </si>
  <si>
    <t>MARCOS FAVIO SILES SALAS</t>
  </si>
  <si>
    <t>CBBA</t>
  </si>
  <si>
    <t>MARVIN VACA MOLE</t>
  </si>
  <si>
    <t>MITZI MEZA JUSTINIANO</t>
  </si>
  <si>
    <t>MITSY FERNANDA FERNANDEZ FLORES</t>
  </si>
  <si>
    <t>MAYERLI GARCIA ABANO</t>
  </si>
  <si>
    <t>MARIA LUISA DURAN HURTADO</t>
  </si>
  <si>
    <t>MARIA CENEPO VIDAURRE</t>
  </si>
  <si>
    <t>MARIO CASTRO HUAVI</t>
  </si>
  <si>
    <t>MARGARITA GONGORA DE HURTADO</t>
  </si>
  <si>
    <t>MELY CAYO RAMIREZ</t>
  </si>
  <si>
    <t>MARIO ALBERTO NAVALA MOYE</t>
  </si>
  <si>
    <t>LIDUBINA WIESS ALVAREZ</t>
  </si>
  <si>
    <t>MARGARITA WIESS ALVAREZ</t>
  </si>
  <si>
    <t>NAZARETH CANAMARY AGUADA DE ITO</t>
  </si>
  <si>
    <t>OLIVA NAVI DA SILVA</t>
  </si>
  <si>
    <t>OLIVIA PURO CARTAGENA</t>
  </si>
  <si>
    <t>OSCARINA PERALTA ANASTACIO</t>
  </si>
  <si>
    <t>OTANIA ZABALA DA SILVA</t>
  </si>
  <si>
    <t>PEDRO TORREZ CAVALCANTE</t>
  </si>
  <si>
    <t>PHADY TUESTA ARAUZ</t>
  </si>
  <si>
    <t>RAQUEL MOLINA RAMIREZ</t>
  </si>
  <si>
    <t>ROBERTY YUCHINA SIANI</t>
  </si>
  <si>
    <t>RENE GONZALEZ TARAHONA</t>
  </si>
  <si>
    <t>RAIMUNDO SIBI LEANDRO</t>
  </si>
  <si>
    <t>ROCIO ALVAREZ PEINADO</t>
  </si>
  <si>
    <t>ROSAIMO SIBI LEANDRO</t>
  </si>
  <si>
    <t>ROBERTO JUSTINIANO DURAN</t>
  </si>
  <si>
    <t>ROSARIO GOZALBE TARAHONA</t>
  </si>
  <si>
    <t>ROSMERY ROXANA TABO NAVI</t>
  </si>
  <si>
    <t>RUTH NOEMY RAMIREZ QUETEGUARY</t>
  </si>
  <si>
    <t>RIGOBERTO MANUGUARY CHOMA</t>
  </si>
  <si>
    <t>RUTH MELGAR ROLIN</t>
  </si>
  <si>
    <t>ROSA PARADA VASQUEZ</t>
  </si>
  <si>
    <t>ROBERTO ALVAREZ CHUQUI</t>
  </si>
  <si>
    <t>REDY ANGELICA MURAYARI INUMA</t>
  </si>
  <si>
    <t>SILVIA EUGENIA ROCA FLORES DE SUAREZ</t>
  </si>
  <si>
    <t>SILA DALILA QUETEGUARI CHAMARRO</t>
  </si>
  <si>
    <t>SILVIA ALVEZ ROCHA</t>
  </si>
  <si>
    <t>SUSANNE VELA TABO</t>
  </si>
  <si>
    <t>SEBASTIANA SUAREZ NOSA</t>
  </si>
  <si>
    <t>SARAH TIRINA GONZALES</t>
  </si>
  <si>
    <t>SEBASTIAN SIBI LEANDRO</t>
  </si>
  <si>
    <t>SIELY CASTRO CENEPO</t>
  </si>
  <si>
    <t>SHIRLEY CHAO FRANCO</t>
  </si>
  <si>
    <t>SUSAN JESSICA REYNO CUELLAR</t>
  </si>
  <si>
    <t>ESQUINA</t>
  </si>
  <si>
    <t>SENEIDE SIBI LEANDRO</t>
  </si>
  <si>
    <t>VERONICA VELES JUSTINIANO</t>
  </si>
  <si>
    <t>VANESSA ALANOCA TITO</t>
  </si>
  <si>
    <t>YOSELIN TUESTA CORDOVA</t>
  </si>
  <si>
    <t>YARIELA OLIVEIRA VACA</t>
  </si>
  <si>
    <t>YSABEL MONTAÑO RIVAS</t>
  </si>
  <si>
    <t xml:space="preserve">ZAIDA CHAMARRO SANTA CRUZ </t>
  </si>
  <si>
    <t>ZULMIRA ZABALA SUAREZ</t>
  </si>
  <si>
    <t>TERRENOS</t>
  </si>
  <si>
    <t>19, 18</t>
  </si>
  <si>
    <t>CARLA VARGAS DURAN</t>
  </si>
  <si>
    <t>VALERIO VARGAS</t>
  </si>
  <si>
    <t>MARINA SENEPE</t>
  </si>
  <si>
    <t>22, 23</t>
  </si>
  <si>
    <t>4, 5</t>
  </si>
  <si>
    <t>6, 7</t>
  </si>
  <si>
    <t>LUCI ELENA BAUTISTA</t>
  </si>
  <si>
    <t>TIPO</t>
  </si>
  <si>
    <t>AVENIDA</t>
  </si>
  <si>
    <t>LUIS MIGUEL CASTRO</t>
  </si>
  <si>
    <t>11, 12, 13</t>
  </si>
  <si>
    <t>5, 6</t>
  </si>
  <si>
    <t>ELIZHET VIVICOA</t>
  </si>
  <si>
    <t>1, 24</t>
  </si>
  <si>
    <t>JUAN ROCA</t>
  </si>
  <si>
    <t>2, 3, 4</t>
  </si>
  <si>
    <t>Arisella Rivero Rojas</t>
  </si>
  <si>
    <t>21, 20</t>
  </si>
  <si>
    <t>1, 2, 3,4,23,24</t>
  </si>
  <si>
    <t>ROMEL ECUARI</t>
  </si>
  <si>
    <t>8, 9</t>
  </si>
  <si>
    <t xml:space="preserve">TANIA ROSARIA FLORES </t>
  </si>
  <si>
    <t>17, 18, 19</t>
  </si>
  <si>
    <t>IBERIA FLORES</t>
  </si>
  <si>
    <t>20, 21, 22</t>
  </si>
  <si>
    <t>1, 2</t>
  </si>
  <si>
    <t>SELVA POLANCO</t>
  </si>
  <si>
    <t>11, 12, 13, 14</t>
  </si>
  <si>
    <t>CUOTA</t>
  </si>
  <si>
    <t>OFICIO</t>
  </si>
  <si>
    <t>GRUPO</t>
  </si>
  <si>
    <t>PORVENIR</t>
  </si>
  <si>
    <t>ERROR</t>
  </si>
  <si>
    <t>NUMERO</t>
  </si>
  <si>
    <t>16, 17</t>
  </si>
  <si>
    <t>MARIA AMPARO RODRIGUEZ HERRERA</t>
  </si>
  <si>
    <t>CI ARTURO</t>
  </si>
  <si>
    <t>ARTURO</t>
  </si>
  <si>
    <t>24, 23</t>
  </si>
  <si>
    <t>JULIANA PEREIRA FERNANDEZ</t>
  </si>
  <si>
    <t>MZ 39</t>
  </si>
  <si>
    <t>JOSE FERREIRA DOS SANTOS</t>
  </si>
  <si>
    <t>POR DEFINIR</t>
  </si>
  <si>
    <t>silvia</t>
  </si>
  <si>
    <t>maria amparo</t>
  </si>
  <si>
    <t>gilda</t>
  </si>
  <si>
    <t>sebastian</t>
  </si>
  <si>
    <t>jose</t>
  </si>
  <si>
    <t>gleisiani</t>
  </si>
  <si>
    <t>jesus</t>
  </si>
  <si>
    <t>a</t>
  </si>
  <si>
    <t>p</t>
  </si>
  <si>
    <t>EXP</t>
  </si>
  <si>
    <t>KEVIN MAMANI CHAMBI</t>
  </si>
  <si>
    <t>CARMEN CHAMBI MACHACA</t>
  </si>
  <si>
    <t>ESTAFANY MAMANI NUÑEZ</t>
  </si>
  <si>
    <t>edsonleonardoiturrygamez@gmail.com</t>
  </si>
  <si>
    <t>entregado</t>
  </si>
  <si>
    <t>Alexandra Puma Duri</t>
  </si>
  <si>
    <t>19, 20</t>
  </si>
  <si>
    <t>CASTA VERSELI GUARENA RIMBA</t>
  </si>
  <si>
    <t>DARWIN LIMPIAS MANU</t>
  </si>
  <si>
    <t>SALIO DEL GRUPO</t>
  </si>
  <si>
    <t>ENTREGADO PARA CONTRATO</t>
  </si>
  <si>
    <t>CONTRATO ENTREGADO</t>
  </si>
  <si>
    <t>SIN CI</t>
  </si>
  <si>
    <t>ELSA NAVI SIVIORA</t>
  </si>
  <si>
    <t>MARINA CENEPO VIDAURRE</t>
  </si>
  <si>
    <t>OLIVIA PURA CARTAGENA</t>
  </si>
  <si>
    <t>no</t>
  </si>
  <si>
    <t>edson</t>
  </si>
  <si>
    <t>edson?</t>
  </si>
  <si>
    <t>FRANCISCO ROCA HURTADO</t>
  </si>
  <si>
    <t>TAXI MOTO</t>
  </si>
  <si>
    <t>ROSILDA SUAREZ NOSA</t>
  </si>
  <si>
    <t>4218368-1N</t>
  </si>
  <si>
    <t>SALOMON NUÑEZ CALLAU</t>
  </si>
  <si>
    <t>ELY MARIA ROJAS MARTINEZ</t>
  </si>
  <si>
    <t>JENNY MOLINA MARQUEZ</t>
  </si>
  <si>
    <t>ANDY MATHA TORRICO</t>
  </si>
  <si>
    <t>JULIO CESAR GIOY SAENZ</t>
  </si>
  <si>
    <t>JEIDY MOLINA MARQUEZ</t>
  </si>
  <si>
    <t>OSCAR ISAAC CHAO FREITA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</si>
</sst>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99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1"/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8" borderId="1" xfId="0" applyFill="1" applyBorder="1"/>
    <xf numFmtId="0" fontId="2" fillId="9" borderId="1" xfId="0" applyFont="1" applyFill="1" applyBorder="1"/>
    <xf numFmtId="0" fontId="2" fillId="9" borderId="1" xfId="0" applyNumberFormat="1" applyFont="1" applyFill="1" applyBorder="1"/>
    <xf numFmtId="0" fontId="2" fillId="9" borderId="0" xfId="0" applyFont="1" applyFill="1"/>
    <xf numFmtId="0" fontId="0" fillId="9" borderId="0" xfId="0" applyFill="1"/>
    <xf numFmtId="0" fontId="0" fillId="0" borderId="2" xfId="0" applyFill="1" applyBorder="1"/>
    <xf numFmtId="0" fontId="0" fillId="4" borderId="2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edsonleonardoiturrygame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52"/>
  <sheetViews>
    <sheetView workbookViewId="0">
      <selection activeCell="B4" sqref="B4"/>
    </sheetView>
  </sheetViews>
  <sheetFormatPr baseColWidth="10" defaultRowHeight="15" x14ac:dyDescent="0.25"/>
  <cols>
    <col min="4" max="5" width="29.28515625" hidden="1" customWidth="1"/>
    <col min="6" max="6" width="47.5703125" bestFit="1" customWidth="1"/>
    <col min="7" max="7" width="11" hidden="1" customWidth="1"/>
    <col min="8" max="8" width="12" hidden="1" customWidth="1"/>
    <col min="14" max="14" width="13.28515625" bestFit="1" customWidth="1"/>
    <col min="15" max="15" width="14.42578125" bestFit="1" customWidth="1"/>
    <col min="16" max="16" width="16.5703125" bestFit="1" customWidth="1"/>
  </cols>
  <sheetData>
    <row r="3" spans="2:16" x14ac:dyDescent="0.25">
      <c r="D3" t="s">
        <v>0</v>
      </c>
      <c r="G3" t="s">
        <v>12</v>
      </c>
      <c r="I3" t="s">
        <v>1</v>
      </c>
      <c r="J3" t="s">
        <v>2</v>
      </c>
      <c r="K3" t="s">
        <v>9</v>
      </c>
      <c r="L3" t="s">
        <v>3</v>
      </c>
      <c r="M3" t="s">
        <v>4</v>
      </c>
      <c r="N3" t="s">
        <v>5</v>
      </c>
      <c r="O3" t="s">
        <v>6</v>
      </c>
      <c r="P3" t="s">
        <v>7</v>
      </c>
    </row>
    <row r="4" spans="2:16" x14ac:dyDescent="0.25">
      <c r="B4" t="str">
        <f>F4</f>
        <v>Alexandra Poma Duri TERRENOS</v>
      </c>
      <c r="D4" t="s">
        <v>8</v>
      </c>
      <c r="E4" t="s">
        <v>172</v>
      </c>
      <c r="F4" t="str">
        <f>CONCATENATE(D4," ",E4)</f>
        <v>Alexandra Poma Duri TERRENOS</v>
      </c>
      <c r="G4">
        <v>4204955</v>
      </c>
      <c r="I4">
        <v>78213090</v>
      </c>
      <c r="J4">
        <v>69562183</v>
      </c>
      <c r="K4">
        <v>2</v>
      </c>
    </row>
    <row r="5" spans="2:16" x14ac:dyDescent="0.25">
      <c r="D5" t="s">
        <v>10</v>
      </c>
      <c r="E5" t="s">
        <v>172</v>
      </c>
      <c r="F5" t="str">
        <f t="shared" ref="F5:F68" si="0">CONCATENATE(D5," ",E5)</f>
        <v>Adela Saravia Cartagena TERRENOS</v>
      </c>
      <c r="G5">
        <v>4208508</v>
      </c>
      <c r="I5">
        <v>75102021</v>
      </c>
      <c r="K5">
        <v>2</v>
      </c>
    </row>
    <row r="6" spans="2:16" x14ac:dyDescent="0.25">
      <c r="D6" t="s">
        <v>11</v>
      </c>
      <c r="E6" t="s">
        <v>172</v>
      </c>
      <c r="F6" t="str">
        <f t="shared" si="0"/>
        <v>Arsella Rivero Rojas TERRENOS</v>
      </c>
      <c r="G6">
        <v>4204707</v>
      </c>
      <c r="I6">
        <v>75104780</v>
      </c>
      <c r="K6">
        <v>1</v>
      </c>
    </row>
    <row r="7" spans="2:16" x14ac:dyDescent="0.25">
      <c r="D7" t="s">
        <v>13</v>
      </c>
      <c r="E7" t="s">
        <v>172</v>
      </c>
      <c r="F7" t="str">
        <f t="shared" si="0"/>
        <v>ARCELIA DARA MAMIO TERRENOS</v>
      </c>
      <c r="G7">
        <v>5708347</v>
      </c>
      <c r="I7">
        <v>75101166</v>
      </c>
      <c r="K7">
        <v>2</v>
      </c>
    </row>
    <row r="8" spans="2:16" x14ac:dyDescent="0.25">
      <c r="D8" t="s">
        <v>14</v>
      </c>
      <c r="E8" t="s">
        <v>172</v>
      </c>
      <c r="F8" t="str">
        <f t="shared" si="0"/>
        <v>ANA LUZ CHOQUE GUTIERREZ TERRENOS</v>
      </c>
      <c r="G8">
        <v>6822724</v>
      </c>
      <c r="I8">
        <v>60185084</v>
      </c>
      <c r="K8">
        <v>1</v>
      </c>
    </row>
    <row r="9" spans="2:16" x14ac:dyDescent="0.25">
      <c r="D9" t="s">
        <v>15</v>
      </c>
      <c r="E9" t="s">
        <v>172</v>
      </c>
      <c r="F9" t="str">
        <f t="shared" si="0"/>
        <v>ALBERTO ANTELO MENDEZ TERRENOS</v>
      </c>
      <c r="G9">
        <v>1753072</v>
      </c>
      <c r="I9">
        <v>76108416</v>
      </c>
      <c r="K9">
        <v>1</v>
      </c>
    </row>
    <row r="10" spans="2:16" x14ac:dyDescent="0.25">
      <c r="D10" t="s">
        <v>16</v>
      </c>
      <c r="E10" t="s">
        <v>172</v>
      </c>
      <c r="F10" t="str">
        <f t="shared" si="0"/>
        <v>ADOLFO CHAO CASTRO TERRENOS</v>
      </c>
      <c r="G10">
        <v>1766150</v>
      </c>
      <c r="I10">
        <v>68990992</v>
      </c>
      <c r="K10">
        <v>1</v>
      </c>
    </row>
    <row r="11" spans="2:16" x14ac:dyDescent="0.25">
      <c r="D11" t="s">
        <v>17</v>
      </c>
      <c r="E11" t="s">
        <v>172</v>
      </c>
      <c r="F11" t="str">
        <f t="shared" si="0"/>
        <v>ANDI BARBARA VACA LOPEZ TERRENOS</v>
      </c>
      <c r="G11">
        <v>5706713</v>
      </c>
      <c r="I11">
        <v>72916428</v>
      </c>
      <c r="K11">
        <v>1</v>
      </c>
    </row>
    <row r="12" spans="2:16" x14ac:dyDescent="0.25">
      <c r="D12" t="s">
        <v>18</v>
      </c>
      <c r="E12" t="s">
        <v>172</v>
      </c>
      <c r="F12" t="str">
        <f t="shared" si="0"/>
        <v>ABRAHAN ROCA CHOQUI TERRENOS</v>
      </c>
      <c r="G12">
        <v>1764746</v>
      </c>
      <c r="I12">
        <v>72923462</v>
      </c>
      <c r="K12">
        <v>2</v>
      </c>
    </row>
    <row r="13" spans="2:16" x14ac:dyDescent="0.25">
      <c r="D13" t="s">
        <v>19</v>
      </c>
      <c r="E13" t="s">
        <v>172</v>
      </c>
      <c r="F13" t="str">
        <f t="shared" si="0"/>
        <v>ADRIANA CARBALLO FEITOSA TERRENOS</v>
      </c>
      <c r="G13">
        <v>12660179</v>
      </c>
      <c r="I13">
        <v>63810435</v>
      </c>
      <c r="K13">
        <v>1</v>
      </c>
    </row>
    <row r="14" spans="2:16" x14ac:dyDescent="0.25">
      <c r="D14" t="s">
        <v>20</v>
      </c>
      <c r="E14" t="s">
        <v>172</v>
      </c>
      <c r="F14" t="str">
        <f t="shared" si="0"/>
        <v>ALFREDO CHUQUIMIA CHURATA TERRENOS</v>
      </c>
      <c r="G14">
        <v>4298540</v>
      </c>
      <c r="I14">
        <v>74065112</v>
      </c>
      <c r="K14">
        <v>1</v>
      </c>
    </row>
    <row r="15" spans="2:16" x14ac:dyDescent="0.25">
      <c r="D15" t="s">
        <v>21</v>
      </c>
      <c r="E15" t="s">
        <v>172</v>
      </c>
      <c r="F15" t="str">
        <f t="shared" si="0"/>
        <v>ALBERTO QUETE DURI TERRENOS</v>
      </c>
      <c r="G15">
        <v>4213621</v>
      </c>
      <c r="K15">
        <v>1</v>
      </c>
    </row>
    <row r="16" spans="2:16" x14ac:dyDescent="0.25">
      <c r="D16" t="s">
        <v>22</v>
      </c>
      <c r="E16" t="s">
        <v>172</v>
      </c>
      <c r="F16" t="str">
        <f t="shared" si="0"/>
        <v>ANDREA NACIMENTO CASTRO TERRENOS</v>
      </c>
      <c r="G16">
        <v>12502063</v>
      </c>
      <c r="I16">
        <v>68953417</v>
      </c>
      <c r="K16">
        <v>1</v>
      </c>
    </row>
    <row r="17" spans="4:17" x14ac:dyDescent="0.25">
      <c r="D17" t="s">
        <v>23</v>
      </c>
      <c r="E17" t="s">
        <v>172</v>
      </c>
      <c r="F17" t="str">
        <f t="shared" si="0"/>
        <v>BLADIMIR DELGADO BEYUMA TERRENOS</v>
      </c>
      <c r="G17">
        <v>7646461</v>
      </c>
      <c r="H17" t="s">
        <v>24</v>
      </c>
      <c r="I17">
        <v>67666423</v>
      </c>
      <c r="K17">
        <v>1</v>
      </c>
    </row>
    <row r="18" spans="4:17" x14ac:dyDescent="0.25">
      <c r="D18" t="s">
        <v>25</v>
      </c>
      <c r="E18" t="s">
        <v>172</v>
      </c>
      <c r="F18" t="str">
        <f t="shared" si="0"/>
        <v>CLAUDIA GONZALEZ ROCA TERRENOS</v>
      </c>
      <c r="G18">
        <v>7617270</v>
      </c>
      <c r="H18" t="s">
        <v>24</v>
      </c>
      <c r="K18">
        <v>1</v>
      </c>
    </row>
    <row r="19" spans="4:17" x14ac:dyDescent="0.25">
      <c r="D19" t="s">
        <v>26</v>
      </c>
      <c r="E19" t="s">
        <v>172</v>
      </c>
      <c r="F19" t="str">
        <f t="shared" si="0"/>
        <v>CASATA VERSELI GUARENA RIMBA TERRENOS</v>
      </c>
      <c r="G19">
        <v>9622164</v>
      </c>
      <c r="H19" t="s">
        <v>27</v>
      </c>
      <c r="I19">
        <v>74753077</v>
      </c>
      <c r="K19">
        <v>1</v>
      </c>
    </row>
    <row r="20" spans="4:17" x14ac:dyDescent="0.25">
      <c r="D20" t="s">
        <v>29</v>
      </c>
      <c r="E20" t="s">
        <v>172</v>
      </c>
      <c r="F20" t="str">
        <f t="shared" si="0"/>
        <v>CALRLA VARGAS DURAN TERRENOS</v>
      </c>
      <c r="G20">
        <v>4217165</v>
      </c>
      <c r="H20" t="s">
        <v>28</v>
      </c>
      <c r="I20">
        <v>78218940</v>
      </c>
      <c r="K20">
        <v>1</v>
      </c>
    </row>
    <row r="21" spans="4:17" x14ac:dyDescent="0.25">
      <c r="D21" t="s">
        <v>30</v>
      </c>
      <c r="E21" t="s">
        <v>172</v>
      </c>
      <c r="F21" t="str">
        <f t="shared" si="0"/>
        <v>CARMELO MAMANI TORRICO TERRENOS</v>
      </c>
      <c r="G21">
        <v>4785424</v>
      </c>
      <c r="H21" t="s">
        <v>31</v>
      </c>
      <c r="I21">
        <v>63814972</v>
      </c>
      <c r="K21">
        <v>1</v>
      </c>
      <c r="L21">
        <v>10</v>
      </c>
      <c r="M21">
        <v>29</v>
      </c>
      <c r="Q21" t="s">
        <v>32</v>
      </c>
    </row>
    <row r="22" spans="4:17" x14ac:dyDescent="0.25">
      <c r="D22" t="s">
        <v>33</v>
      </c>
      <c r="E22" t="s">
        <v>172</v>
      </c>
      <c r="F22" t="str">
        <f t="shared" si="0"/>
        <v>CAMILA ALENCAR FIDELIS TERRENOS</v>
      </c>
      <c r="G22">
        <v>5705480</v>
      </c>
      <c r="K22">
        <v>1</v>
      </c>
    </row>
    <row r="23" spans="4:17" x14ac:dyDescent="0.25">
      <c r="D23" t="s">
        <v>34</v>
      </c>
      <c r="E23" t="s">
        <v>172</v>
      </c>
      <c r="F23" t="str">
        <f t="shared" si="0"/>
        <v>CALUDIA PATRICIA LIMPIAS QUETEGUARI TERRENOS</v>
      </c>
      <c r="G23">
        <v>5706777</v>
      </c>
      <c r="H23" t="s">
        <v>28</v>
      </c>
      <c r="K23">
        <v>1</v>
      </c>
    </row>
    <row r="24" spans="4:17" x14ac:dyDescent="0.25">
      <c r="D24" t="s">
        <v>35</v>
      </c>
      <c r="E24" t="s">
        <v>172</v>
      </c>
      <c r="F24" t="str">
        <f t="shared" si="0"/>
        <v>CRISTINA DURAN ALVAREZ TERRENOS</v>
      </c>
      <c r="G24">
        <v>5700157</v>
      </c>
      <c r="H24" t="s">
        <v>28</v>
      </c>
      <c r="I24">
        <v>76108508</v>
      </c>
      <c r="K24">
        <v>1</v>
      </c>
      <c r="L24">
        <v>18</v>
      </c>
      <c r="M24">
        <v>23</v>
      </c>
      <c r="N24">
        <v>50</v>
      </c>
      <c r="O24">
        <v>0</v>
      </c>
      <c r="P24" t="s">
        <v>36</v>
      </c>
    </row>
    <row r="25" spans="4:17" x14ac:dyDescent="0.25">
      <c r="D25" t="s">
        <v>37</v>
      </c>
      <c r="E25" t="s">
        <v>172</v>
      </c>
      <c r="F25" t="str">
        <f t="shared" si="0"/>
        <v>DARLIN LIMPIAS MANU TERRENOS</v>
      </c>
      <c r="G25">
        <v>7655105</v>
      </c>
      <c r="H25" t="s">
        <v>24</v>
      </c>
      <c r="I25">
        <v>72920964</v>
      </c>
      <c r="K25">
        <v>1</v>
      </c>
    </row>
    <row r="26" spans="4:17" x14ac:dyDescent="0.25">
      <c r="D26" t="s">
        <v>38</v>
      </c>
      <c r="E26" t="s">
        <v>172</v>
      </c>
      <c r="F26" t="str">
        <f t="shared" si="0"/>
        <v>DEVORA HURTADO GONGORA TERRENOS</v>
      </c>
      <c r="G26">
        <v>4214914</v>
      </c>
      <c r="H26" t="s">
        <v>28</v>
      </c>
      <c r="I26">
        <v>72928765</v>
      </c>
      <c r="K26">
        <v>2</v>
      </c>
    </row>
    <row r="27" spans="4:17" x14ac:dyDescent="0.25">
      <c r="D27" t="s">
        <v>39</v>
      </c>
      <c r="E27" t="s">
        <v>172</v>
      </c>
      <c r="F27" t="str">
        <f t="shared" si="0"/>
        <v>DENISSE ROCA ALVES TERRENOS</v>
      </c>
      <c r="G27">
        <v>12596473</v>
      </c>
      <c r="H27" t="s">
        <v>28</v>
      </c>
      <c r="I27">
        <v>72929881</v>
      </c>
      <c r="J27">
        <v>72929181</v>
      </c>
      <c r="K27">
        <v>1</v>
      </c>
    </row>
    <row r="28" spans="4:17" x14ac:dyDescent="0.25">
      <c r="D28" t="s">
        <v>40</v>
      </c>
      <c r="E28" t="s">
        <v>172</v>
      </c>
      <c r="F28" t="str">
        <f t="shared" si="0"/>
        <v>DILCIA GUASASE CORDERO TERRENOS</v>
      </c>
      <c r="G28">
        <v>1767920</v>
      </c>
      <c r="H28" t="s">
        <v>28</v>
      </c>
      <c r="I28">
        <v>72938495</v>
      </c>
      <c r="K28">
        <v>1</v>
      </c>
    </row>
    <row r="29" spans="4:17" x14ac:dyDescent="0.25">
      <c r="D29" t="s">
        <v>41</v>
      </c>
      <c r="E29" t="s">
        <v>172</v>
      </c>
      <c r="F29" t="str">
        <f t="shared" si="0"/>
        <v>DAVID CESPEDES MOSCOSO TERRENOS</v>
      </c>
      <c r="G29">
        <v>4722993</v>
      </c>
      <c r="H29" t="s">
        <v>27</v>
      </c>
      <c r="I29">
        <v>77102270</v>
      </c>
      <c r="K29">
        <v>1</v>
      </c>
    </row>
    <row r="30" spans="4:17" x14ac:dyDescent="0.25">
      <c r="D30" t="s">
        <v>42</v>
      </c>
      <c r="E30" t="s">
        <v>172</v>
      </c>
      <c r="F30" t="str">
        <f t="shared" si="0"/>
        <v>DIEGO FERNANDEZ ALVEZ TERRENOS</v>
      </c>
      <c r="G30">
        <v>5702962</v>
      </c>
      <c r="H30" t="s">
        <v>28</v>
      </c>
      <c r="I30">
        <v>78207096</v>
      </c>
      <c r="K30">
        <v>1</v>
      </c>
    </row>
    <row r="31" spans="4:17" x14ac:dyDescent="0.25">
      <c r="D31" t="s">
        <v>43</v>
      </c>
      <c r="E31" t="s">
        <v>172</v>
      </c>
      <c r="F31" t="str">
        <f t="shared" si="0"/>
        <v>DANITZA TABO NAVI TERRENOS</v>
      </c>
      <c r="G31">
        <v>4214568</v>
      </c>
      <c r="H31" t="s">
        <v>28</v>
      </c>
      <c r="I31">
        <v>74770649</v>
      </c>
      <c r="K31">
        <v>1</v>
      </c>
    </row>
    <row r="32" spans="4:17" x14ac:dyDescent="0.25">
      <c r="D32" t="s">
        <v>44</v>
      </c>
      <c r="E32" t="s">
        <v>172</v>
      </c>
      <c r="F32" t="str">
        <f t="shared" si="0"/>
        <v>DORIS RIVAS DE FERREIRA TERRENOS</v>
      </c>
      <c r="G32">
        <v>1753110</v>
      </c>
      <c r="H32" t="s">
        <v>28</v>
      </c>
      <c r="I32">
        <v>69562366</v>
      </c>
      <c r="K32">
        <v>1</v>
      </c>
    </row>
    <row r="33" spans="1:17" x14ac:dyDescent="0.25">
      <c r="D33" t="s">
        <v>45</v>
      </c>
      <c r="E33" t="s">
        <v>172</v>
      </c>
      <c r="F33" t="str">
        <f t="shared" si="0"/>
        <v>DARLING RUTH PALOMEQUI MELGAR TERRENOS</v>
      </c>
      <c r="G33">
        <v>5708675</v>
      </c>
      <c r="H33" t="s">
        <v>28</v>
      </c>
      <c r="I33">
        <v>68008702</v>
      </c>
      <c r="K33">
        <v>1</v>
      </c>
      <c r="L33">
        <v>7</v>
      </c>
      <c r="M33">
        <v>31</v>
      </c>
      <c r="N33">
        <v>50</v>
      </c>
      <c r="O33">
        <v>0</v>
      </c>
      <c r="P33" t="s">
        <v>36</v>
      </c>
    </row>
    <row r="34" spans="1:17" x14ac:dyDescent="0.25">
      <c r="D34" t="s">
        <v>46</v>
      </c>
      <c r="E34" t="s">
        <v>172</v>
      </c>
      <c r="F34" t="str">
        <f t="shared" si="0"/>
        <v>DENNY PALOMEQUI MELGAR TERRENOS</v>
      </c>
      <c r="G34">
        <v>5713496</v>
      </c>
      <c r="H34" t="s">
        <v>28</v>
      </c>
      <c r="I34">
        <v>67663148</v>
      </c>
      <c r="K34">
        <v>1</v>
      </c>
    </row>
    <row r="35" spans="1:17" x14ac:dyDescent="0.25">
      <c r="D35" t="s">
        <v>47</v>
      </c>
      <c r="E35" t="s">
        <v>172</v>
      </c>
      <c r="F35" t="str">
        <f t="shared" si="0"/>
        <v>DEUZA MARIA HURTADO GOMEZ TERRENOS</v>
      </c>
      <c r="G35">
        <v>1765025</v>
      </c>
      <c r="H35" t="s">
        <v>28</v>
      </c>
      <c r="I35">
        <v>72928330</v>
      </c>
      <c r="K35">
        <v>1</v>
      </c>
    </row>
    <row r="36" spans="1:17" x14ac:dyDescent="0.25">
      <c r="D36" t="s">
        <v>48</v>
      </c>
      <c r="E36" t="s">
        <v>172</v>
      </c>
      <c r="F36" t="str">
        <f t="shared" si="0"/>
        <v>EZEQUIAS CATY RAMIREZ TERRENOS</v>
      </c>
      <c r="G36">
        <v>4206038</v>
      </c>
      <c r="H36" t="s">
        <v>28</v>
      </c>
      <c r="I36">
        <v>63819183</v>
      </c>
      <c r="K36">
        <v>1</v>
      </c>
    </row>
    <row r="37" spans="1:17" x14ac:dyDescent="0.25">
      <c r="A37" t="s">
        <v>50</v>
      </c>
      <c r="D37" t="s">
        <v>49</v>
      </c>
      <c r="E37" t="s">
        <v>172</v>
      </c>
      <c r="F37" t="str">
        <f t="shared" si="0"/>
        <v>ELIANA FERREIRA RIVAS TERRENOS</v>
      </c>
      <c r="G37">
        <v>4217297</v>
      </c>
      <c r="H37" t="s">
        <v>28</v>
      </c>
      <c r="I37">
        <v>69562366</v>
      </c>
      <c r="K37">
        <v>2</v>
      </c>
    </row>
    <row r="38" spans="1:17" x14ac:dyDescent="0.25">
      <c r="D38" t="s">
        <v>51</v>
      </c>
      <c r="E38" t="s">
        <v>172</v>
      </c>
      <c r="F38" t="str">
        <f t="shared" si="0"/>
        <v>EDWIN DUARTE DURAN TERRENOS</v>
      </c>
      <c r="G38">
        <v>4212388</v>
      </c>
      <c r="H38" t="s">
        <v>28</v>
      </c>
      <c r="K38">
        <v>1</v>
      </c>
    </row>
    <row r="39" spans="1:17" x14ac:dyDescent="0.25">
      <c r="D39" t="s">
        <v>52</v>
      </c>
      <c r="E39" t="s">
        <v>172</v>
      </c>
      <c r="F39" t="str">
        <f t="shared" si="0"/>
        <v>ESTHER PEÑA RAMIREZ TERRENOS</v>
      </c>
      <c r="G39">
        <v>12628125</v>
      </c>
      <c r="H39" t="s">
        <v>28</v>
      </c>
      <c r="K39">
        <v>1</v>
      </c>
    </row>
    <row r="40" spans="1:17" x14ac:dyDescent="0.25">
      <c r="C40" t="s">
        <v>54</v>
      </c>
      <c r="D40" t="s">
        <v>53</v>
      </c>
      <c r="E40" t="s">
        <v>172</v>
      </c>
      <c r="F40" t="str">
        <f t="shared" si="0"/>
        <v>ESTEFANI ACHIPA CORTEZ TERRENOS</v>
      </c>
      <c r="G40">
        <v>10786476</v>
      </c>
      <c r="H40" t="s">
        <v>24</v>
      </c>
      <c r="I40">
        <v>76105234</v>
      </c>
      <c r="K40">
        <v>2</v>
      </c>
    </row>
    <row r="41" spans="1:17" x14ac:dyDescent="0.25">
      <c r="D41" t="s">
        <v>55</v>
      </c>
      <c r="E41" t="s">
        <v>172</v>
      </c>
      <c r="F41" t="str">
        <f t="shared" si="0"/>
        <v>EDILBERTO GUERRA EAMIREZ TERRENOS</v>
      </c>
      <c r="G41">
        <v>12628449</v>
      </c>
      <c r="H41" t="s">
        <v>28</v>
      </c>
      <c r="I41">
        <v>63818041</v>
      </c>
      <c r="K41">
        <v>1</v>
      </c>
    </row>
    <row r="42" spans="1:17" x14ac:dyDescent="0.25">
      <c r="D42" t="s">
        <v>56</v>
      </c>
      <c r="E42" t="s">
        <v>172</v>
      </c>
      <c r="F42" t="str">
        <f t="shared" si="0"/>
        <v>ELKE YESSICA FERNANDEZ FLORES TERRENOS</v>
      </c>
      <c r="G42">
        <v>4212145</v>
      </c>
      <c r="H42" t="s">
        <v>28</v>
      </c>
      <c r="I42">
        <v>63818686</v>
      </c>
      <c r="K42">
        <v>1</v>
      </c>
    </row>
    <row r="43" spans="1:17" x14ac:dyDescent="0.25">
      <c r="D43" t="s">
        <v>57</v>
      </c>
      <c r="E43" t="s">
        <v>172</v>
      </c>
      <c r="F43" t="str">
        <f t="shared" si="0"/>
        <v>RLSA NAVI SIVIORA TERRENOS</v>
      </c>
      <c r="G43">
        <v>5712667</v>
      </c>
      <c r="H43" t="s">
        <v>28</v>
      </c>
      <c r="I43">
        <v>77101775</v>
      </c>
      <c r="K43">
        <v>1</v>
      </c>
    </row>
    <row r="44" spans="1:17" x14ac:dyDescent="0.25">
      <c r="D44" t="s">
        <v>58</v>
      </c>
      <c r="E44" t="s">
        <v>172</v>
      </c>
      <c r="F44" t="str">
        <f t="shared" si="0"/>
        <v>EFRAIN CORDERO CALISAYA TERRENOS</v>
      </c>
      <c r="G44">
        <v>10026174</v>
      </c>
      <c r="H44" t="s">
        <v>31</v>
      </c>
      <c r="I44">
        <v>72920898</v>
      </c>
      <c r="K44">
        <v>2</v>
      </c>
    </row>
    <row r="45" spans="1:17" x14ac:dyDescent="0.25">
      <c r="D45" t="s">
        <v>59</v>
      </c>
      <c r="E45" t="s">
        <v>172</v>
      </c>
      <c r="F45" t="str">
        <f t="shared" si="0"/>
        <v>ELIAZAR CARTAGENA MACUYAMA TERRENOS</v>
      </c>
      <c r="G45">
        <v>12884307</v>
      </c>
      <c r="H45" t="s">
        <v>28</v>
      </c>
      <c r="I45">
        <v>72911332</v>
      </c>
      <c r="K45">
        <v>2</v>
      </c>
    </row>
    <row r="46" spans="1:17" x14ac:dyDescent="0.25">
      <c r="D46" t="s">
        <v>60</v>
      </c>
      <c r="E46" t="s">
        <v>172</v>
      </c>
      <c r="F46" t="str">
        <f t="shared" si="0"/>
        <v>EVELIN URGEL TORREZ TERRENOS</v>
      </c>
      <c r="G46">
        <v>9273579</v>
      </c>
      <c r="H46" t="s">
        <v>24</v>
      </c>
      <c r="I46">
        <v>71113685</v>
      </c>
      <c r="K46">
        <v>2</v>
      </c>
      <c r="Q46" t="s">
        <v>61</v>
      </c>
    </row>
    <row r="47" spans="1:17" x14ac:dyDescent="0.25">
      <c r="D47" t="s">
        <v>62</v>
      </c>
      <c r="E47" t="s">
        <v>172</v>
      </c>
      <c r="F47" t="str">
        <f t="shared" si="0"/>
        <v>FABIOLA ALVEZ ARANA TERRENOS</v>
      </c>
      <c r="G47">
        <v>4213508</v>
      </c>
      <c r="H47" t="s">
        <v>28</v>
      </c>
      <c r="I47">
        <v>72925728</v>
      </c>
      <c r="K47">
        <v>1</v>
      </c>
    </row>
    <row r="48" spans="1:17" x14ac:dyDescent="0.25">
      <c r="D48" t="s">
        <v>63</v>
      </c>
      <c r="E48" t="s">
        <v>172</v>
      </c>
      <c r="F48" t="str">
        <f t="shared" si="0"/>
        <v>FREDDY TIRINA CHUQUI TERRENOS</v>
      </c>
      <c r="G48">
        <v>4215568</v>
      </c>
      <c r="H48" t="s">
        <v>28</v>
      </c>
      <c r="I48">
        <v>74757782</v>
      </c>
      <c r="K48">
        <v>1</v>
      </c>
    </row>
    <row r="49" spans="4:11" x14ac:dyDescent="0.25">
      <c r="D49" t="s">
        <v>64</v>
      </c>
      <c r="E49" t="s">
        <v>172</v>
      </c>
      <c r="F49" t="str">
        <f t="shared" si="0"/>
        <v>GRACIELA DELGADO BEYUMA TERRENOS</v>
      </c>
      <c r="G49">
        <v>5716064</v>
      </c>
      <c r="H49" t="s">
        <v>28</v>
      </c>
      <c r="I49">
        <v>67358636</v>
      </c>
      <c r="K49">
        <v>1</v>
      </c>
    </row>
    <row r="50" spans="4:11" x14ac:dyDescent="0.25">
      <c r="D50" t="s">
        <v>65</v>
      </c>
      <c r="E50" t="s">
        <v>172</v>
      </c>
      <c r="F50" t="str">
        <f t="shared" si="0"/>
        <v>GILDA VILLANUEVA OLIVER TERRENOS</v>
      </c>
      <c r="G50">
        <v>5708407</v>
      </c>
      <c r="H50" t="s">
        <v>28</v>
      </c>
      <c r="I50">
        <v>77106901</v>
      </c>
      <c r="K50">
        <v>1</v>
      </c>
    </row>
    <row r="51" spans="4:11" x14ac:dyDescent="0.25">
      <c r="D51" t="s">
        <v>66</v>
      </c>
      <c r="E51" t="s">
        <v>172</v>
      </c>
      <c r="F51" t="str">
        <f t="shared" si="0"/>
        <v>GLEISIANY PEÑA RAMIREZ TERRENOS</v>
      </c>
      <c r="G51">
        <v>12884477</v>
      </c>
      <c r="H51" t="s">
        <v>28</v>
      </c>
      <c r="I51">
        <v>73943529</v>
      </c>
      <c r="K51">
        <v>1</v>
      </c>
    </row>
    <row r="52" spans="4:11" x14ac:dyDescent="0.25">
      <c r="D52" t="s">
        <v>67</v>
      </c>
      <c r="E52" t="s">
        <v>172</v>
      </c>
      <c r="F52" t="str">
        <f t="shared" si="0"/>
        <v>GUILLERMINA GONSALVEZ TARAONA TERRENOS</v>
      </c>
      <c r="G52">
        <v>5707940</v>
      </c>
      <c r="H52" t="s">
        <v>28</v>
      </c>
      <c r="I52">
        <v>63816736</v>
      </c>
      <c r="K52">
        <v>1</v>
      </c>
    </row>
    <row r="53" spans="4:11" x14ac:dyDescent="0.25">
      <c r="D53" t="s">
        <v>68</v>
      </c>
      <c r="E53" t="s">
        <v>172</v>
      </c>
      <c r="F53" t="str">
        <f t="shared" si="0"/>
        <v>GRESLY JUSTINIANO DURAN TERRENOS</v>
      </c>
      <c r="G53">
        <v>4212248</v>
      </c>
      <c r="H53" t="s">
        <v>28</v>
      </c>
      <c r="I53">
        <v>72173388</v>
      </c>
      <c r="K53">
        <v>1</v>
      </c>
    </row>
    <row r="54" spans="4:11" x14ac:dyDescent="0.25">
      <c r="D54" t="s">
        <v>69</v>
      </c>
      <c r="E54" t="s">
        <v>172</v>
      </c>
      <c r="F54" t="str">
        <f t="shared" si="0"/>
        <v>GUELDER JUSTINIANI DURAN TERRENOS</v>
      </c>
      <c r="G54">
        <v>4212247</v>
      </c>
      <c r="H54" t="s">
        <v>28</v>
      </c>
      <c r="I54">
        <v>72939191</v>
      </c>
      <c r="K54">
        <v>1</v>
      </c>
    </row>
    <row r="55" spans="4:11" x14ac:dyDescent="0.25">
      <c r="D55" t="s">
        <v>70</v>
      </c>
      <c r="E55" t="s">
        <v>172</v>
      </c>
      <c r="F55" t="str">
        <f t="shared" si="0"/>
        <v>GUILLERMO FERNADEZ ROQUE TERRENOS</v>
      </c>
      <c r="G55">
        <v>1754608</v>
      </c>
      <c r="H55" t="s">
        <v>28</v>
      </c>
      <c r="I55">
        <v>63818686</v>
      </c>
      <c r="K55">
        <v>1</v>
      </c>
    </row>
    <row r="56" spans="4:11" x14ac:dyDescent="0.25">
      <c r="D56" t="s">
        <v>71</v>
      </c>
      <c r="E56" t="s">
        <v>172</v>
      </c>
      <c r="F56" t="str">
        <f t="shared" si="0"/>
        <v>GHEYZA AMALIA GUZMAN DE YUGAR TERRENOS</v>
      </c>
      <c r="G56">
        <v>2624321</v>
      </c>
      <c r="H56" t="s">
        <v>31</v>
      </c>
      <c r="I56">
        <v>67662673</v>
      </c>
      <c r="K56">
        <v>1</v>
      </c>
    </row>
    <row r="57" spans="4:11" x14ac:dyDescent="0.25">
      <c r="D57" t="s">
        <v>72</v>
      </c>
      <c r="E57" t="s">
        <v>172</v>
      </c>
      <c r="F57" t="str">
        <f t="shared" si="0"/>
        <v>GEDY MARIA CONDORI SILVA TERRENOS</v>
      </c>
      <c r="G57">
        <v>5975301</v>
      </c>
      <c r="H57" t="s">
        <v>31</v>
      </c>
      <c r="I57">
        <v>77102246</v>
      </c>
      <c r="K57">
        <v>2</v>
      </c>
    </row>
    <row r="58" spans="4:11" x14ac:dyDescent="0.25">
      <c r="D58" t="s">
        <v>73</v>
      </c>
      <c r="E58" t="s">
        <v>172</v>
      </c>
      <c r="F58" t="str">
        <f t="shared" si="0"/>
        <v>GILFREDO CADIMA GONZALES TERRENOS</v>
      </c>
      <c r="G58">
        <v>5610122</v>
      </c>
      <c r="H58" t="s">
        <v>24</v>
      </c>
      <c r="K58">
        <v>2</v>
      </c>
    </row>
    <row r="59" spans="4:11" x14ac:dyDescent="0.25">
      <c r="D59" t="s">
        <v>74</v>
      </c>
      <c r="E59" t="s">
        <v>172</v>
      </c>
      <c r="F59" t="str">
        <f t="shared" si="0"/>
        <v>GENSY FLORES PEÑA  TERRENOS</v>
      </c>
      <c r="G59">
        <v>4202073</v>
      </c>
      <c r="H59" t="s">
        <v>28</v>
      </c>
      <c r="I59">
        <v>75101022</v>
      </c>
      <c r="K59">
        <v>2</v>
      </c>
    </row>
    <row r="60" spans="4:11" x14ac:dyDescent="0.25">
      <c r="D60" t="s">
        <v>75</v>
      </c>
      <c r="E60" t="s">
        <v>172</v>
      </c>
      <c r="F60" t="str">
        <f t="shared" si="0"/>
        <v>HAVIDA VACA HURTADO TERRENOS</v>
      </c>
      <c r="G60">
        <v>5713699</v>
      </c>
      <c r="H60" t="s">
        <v>28</v>
      </c>
      <c r="I60">
        <v>72928330</v>
      </c>
      <c r="K60">
        <v>1</v>
      </c>
    </row>
    <row r="61" spans="4:11" x14ac:dyDescent="0.25">
      <c r="D61" t="s">
        <v>76</v>
      </c>
      <c r="E61" t="s">
        <v>172</v>
      </c>
      <c r="F61" t="str">
        <f t="shared" si="0"/>
        <v>HORTENCIA FERNANDEZ DE CASTILL TERRENOS</v>
      </c>
      <c r="G61">
        <v>1753078</v>
      </c>
      <c r="H61" t="s">
        <v>28</v>
      </c>
      <c r="I61">
        <v>76700170</v>
      </c>
      <c r="K61">
        <v>1</v>
      </c>
    </row>
    <row r="62" spans="4:11" x14ac:dyDescent="0.25">
      <c r="D62" t="s">
        <v>77</v>
      </c>
      <c r="E62" t="s">
        <v>172</v>
      </c>
      <c r="F62" t="str">
        <f t="shared" si="0"/>
        <v>HILSER DURY RIVERA TERRENOS</v>
      </c>
      <c r="G62" t="s">
        <v>78</v>
      </c>
      <c r="H62" t="s">
        <v>28</v>
      </c>
      <c r="I62">
        <v>69562183</v>
      </c>
      <c r="K62">
        <v>2</v>
      </c>
    </row>
    <row r="63" spans="4:11" x14ac:dyDescent="0.25">
      <c r="D63" t="s">
        <v>79</v>
      </c>
      <c r="E63" t="s">
        <v>172</v>
      </c>
      <c r="F63" t="str">
        <f t="shared" si="0"/>
        <v>IGNACIA JIMENEZ ANASTACIO TERRENOS</v>
      </c>
      <c r="G63">
        <v>12532360</v>
      </c>
      <c r="H63" t="s">
        <v>28</v>
      </c>
      <c r="I63">
        <v>63818422</v>
      </c>
      <c r="K63">
        <v>1</v>
      </c>
    </row>
    <row r="64" spans="4:11" x14ac:dyDescent="0.25">
      <c r="D64" t="s">
        <v>80</v>
      </c>
      <c r="E64" t="s">
        <v>172</v>
      </c>
      <c r="F64" t="str">
        <f t="shared" si="0"/>
        <v>IDICLEY BLANCA MUÑOZ ANDRADE TERRENOS</v>
      </c>
      <c r="G64">
        <v>1764821</v>
      </c>
      <c r="H64" t="s">
        <v>28</v>
      </c>
      <c r="I64">
        <v>76100170</v>
      </c>
      <c r="K64">
        <v>1</v>
      </c>
    </row>
    <row r="65" spans="4:16" x14ac:dyDescent="0.25">
      <c r="D65" t="s">
        <v>81</v>
      </c>
      <c r="E65" t="s">
        <v>172</v>
      </c>
      <c r="F65" t="str">
        <f t="shared" si="0"/>
        <v>JESUS MELENDEZ RAMIREZ TERRENOS</v>
      </c>
      <c r="G65">
        <v>12352159</v>
      </c>
      <c r="H65" t="s">
        <v>28</v>
      </c>
      <c r="K65">
        <v>1</v>
      </c>
    </row>
    <row r="66" spans="4:16" x14ac:dyDescent="0.25">
      <c r="D66" t="s">
        <v>82</v>
      </c>
      <c r="E66" t="s">
        <v>172</v>
      </c>
      <c r="F66" t="str">
        <f t="shared" si="0"/>
        <v>JANETH GUERRA RAMIRE TERRENOS</v>
      </c>
      <c r="G66">
        <v>4204948</v>
      </c>
      <c r="H66" t="s">
        <v>28</v>
      </c>
      <c r="I66">
        <v>72919231</v>
      </c>
      <c r="K66">
        <v>1</v>
      </c>
    </row>
    <row r="67" spans="4:16" x14ac:dyDescent="0.25">
      <c r="D67" t="s">
        <v>83</v>
      </c>
      <c r="E67" t="s">
        <v>172</v>
      </c>
      <c r="F67" t="str">
        <f t="shared" si="0"/>
        <v>JOSE LUIS CASTRO ROJAS TERRENOS</v>
      </c>
      <c r="G67">
        <v>1768087</v>
      </c>
      <c r="H67" t="s">
        <v>28</v>
      </c>
      <c r="I67">
        <v>73939047</v>
      </c>
      <c r="K67">
        <v>1</v>
      </c>
    </row>
    <row r="68" spans="4:16" x14ac:dyDescent="0.25">
      <c r="D68" t="s">
        <v>84</v>
      </c>
      <c r="E68" t="s">
        <v>172</v>
      </c>
      <c r="F68" t="str">
        <f t="shared" si="0"/>
        <v>JUAN PATRUNI RIVERA TERRENOS</v>
      </c>
      <c r="G68">
        <v>1764031</v>
      </c>
      <c r="H68" t="s">
        <v>28</v>
      </c>
      <c r="I68">
        <v>71115180</v>
      </c>
      <c r="K68">
        <v>1</v>
      </c>
    </row>
    <row r="69" spans="4:16" x14ac:dyDescent="0.25">
      <c r="D69" t="s">
        <v>85</v>
      </c>
      <c r="E69" t="s">
        <v>172</v>
      </c>
      <c r="F69" t="str">
        <f t="shared" ref="F69:F132" si="1">CONCATENATE(D69," ",E69)</f>
        <v>JESUS QUETEGUARI CARTAGENA TERRENOS</v>
      </c>
      <c r="G69">
        <v>1750744</v>
      </c>
      <c r="H69" t="s">
        <v>28</v>
      </c>
      <c r="I69">
        <v>67662466</v>
      </c>
      <c r="J69">
        <v>79187052</v>
      </c>
      <c r="K69">
        <v>1</v>
      </c>
    </row>
    <row r="70" spans="4:16" x14ac:dyDescent="0.25">
      <c r="D70" t="s">
        <v>86</v>
      </c>
      <c r="E70" t="s">
        <v>172</v>
      </c>
      <c r="F70" t="str">
        <f t="shared" si="1"/>
        <v>JESUS FERNANDEZ FLORES TERRENOS</v>
      </c>
      <c r="G70">
        <v>4212147</v>
      </c>
      <c r="H70" t="s">
        <v>28</v>
      </c>
      <c r="I70">
        <v>63818686</v>
      </c>
      <c r="K70">
        <v>1</v>
      </c>
    </row>
    <row r="71" spans="4:16" x14ac:dyDescent="0.25">
      <c r="D71" t="s">
        <v>87</v>
      </c>
      <c r="E71" t="s">
        <v>172</v>
      </c>
      <c r="F71" t="str">
        <f t="shared" si="1"/>
        <v>JAIRO ROCA HURTADO TERRENOS</v>
      </c>
      <c r="G71">
        <v>4208581</v>
      </c>
      <c r="H71" t="s">
        <v>28</v>
      </c>
      <c r="I71">
        <v>71113941</v>
      </c>
      <c r="K71">
        <v>1</v>
      </c>
    </row>
    <row r="72" spans="4:16" x14ac:dyDescent="0.25">
      <c r="D72" t="s">
        <v>88</v>
      </c>
      <c r="E72" t="s">
        <v>172</v>
      </c>
      <c r="F72" t="str">
        <f t="shared" si="1"/>
        <v>JEFANY MONTAÑO PIUMA TERRENOS</v>
      </c>
      <c r="G72">
        <v>4212270</v>
      </c>
      <c r="H72" t="s">
        <v>28</v>
      </c>
      <c r="I72">
        <v>72934796</v>
      </c>
      <c r="K72">
        <v>1</v>
      </c>
    </row>
    <row r="73" spans="4:16" x14ac:dyDescent="0.25">
      <c r="D73" t="s">
        <v>89</v>
      </c>
      <c r="E73" t="s">
        <v>172</v>
      </c>
      <c r="F73" t="str">
        <f t="shared" si="1"/>
        <v>JOSE CARLOS VARGAS DURAN TERRENOS</v>
      </c>
      <c r="G73">
        <v>4242226</v>
      </c>
      <c r="H73" t="s">
        <v>28</v>
      </c>
      <c r="I73">
        <v>75104339</v>
      </c>
      <c r="K73">
        <v>1</v>
      </c>
    </row>
    <row r="74" spans="4:16" x14ac:dyDescent="0.25">
      <c r="D74" t="s">
        <v>90</v>
      </c>
      <c r="E74" t="s">
        <v>172</v>
      </c>
      <c r="F74" t="str">
        <f t="shared" si="1"/>
        <v>JAIME GONGORA SHIRIGUA TERRENOS</v>
      </c>
      <c r="G74">
        <v>4214707</v>
      </c>
      <c r="H74" t="s">
        <v>28</v>
      </c>
      <c r="I74">
        <v>79928765</v>
      </c>
      <c r="K74">
        <v>1</v>
      </c>
    </row>
    <row r="75" spans="4:16" x14ac:dyDescent="0.25">
      <c r="D75" t="s">
        <v>91</v>
      </c>
      <c r="E75" t="s">
        <v>172</v>
      </c>
      <c r="F75" t="str">
        <f t="shared" si="1"/>
        <v>JUAN CARLOS LEIGUE TIRINA TERRENOS</v>
      </c>
      <c r="G75">
        <v>7517210</v>
      </c>
      <c r="H75" t="s">
        <v>24</v>
      </c>
      <c r="I75">
        <v>72937117</v>
      </c>
      <c r="K75">
        <v>1</v>
      </c>
    </row>
    <row r="76" spans="4:16" x14ac:dyDescent="0.25">
      <c r="D76" t="s">
        <v>92</v>
      </c>
      <c r="E76" t="s">
        <v>172</v>
      </c>
      <c r="F76" t="str">
        <f t="shared" si="1"/>
        <v>JARDIN GABRIELA AGUADA CORDERO TERRENOS</v>
      </c>
      <c r="G76">
        <v>4219748</v>
      </c>
      <c r="H76" t="s">
        <v>28</v>
      </c>
      <c r="I76">
        <v>74754482</v>
      </c>
      <c r="K76">
        <v>1</v>
      </c>
    </row>
    <row r="77" spans="4:16" x14ac:dyDescent="0.25">
      <c r="D77" t="s">
        <v>93</v>
      </c>
      <c r="E77" t="s">
        <v>172</v>
      </c>
      <c r="F77" t="str">
        <f t="shared" si="1"/>
        <v>JULIANA PEREIRA GONZALES TERRENOS</v>
      </c>
      <c r="G77">
        <v>4211337</v>
      </c>
      <c r="H77" t="s">
        <v>28</v>
      </c>
      <c r="I77">
        <v>72918850</v>
      </c>
      <c r="K77">
        <v>1</v>
      </c>
    </row>
    <row r="78" spans="4:16" x14ac:dyDescent="0.25">
      <c r="D78" t="s">
        <v>94</v>
      </c>
      <c r="E78" t="s">
        <v>172</v>
      </c>
      <c r="F78" t="str">
        <f t="shared" si="1"/>
        <v>KELIN ROCA GONZALES TERRENOS</v>
      </c>
      <c r="G78">
        <v>7597467</v>
      </c>
      <c r="H78" t="s">
        <v>24</v>
      </c>
      <c r="I78">
        <v>63921237</v>
      </c>
      <c r="K78">
        <v>1</v>
      </c>
    </row>
    <row r="79" spans="4:16" x14ac:dyDescent="0.25">
      <c r="D79" t="s">
        <v>95</v>
      </c>
      <c r="E79" t="s">
        <v>172</v>
      </c>
      <c r="F79" t="str">
        <f t="shared" si="1"/>
        <v>KENIA ZABALA TERRENOS</v>
      </c>
      <c r="G79">
        <v>4214169</v>
      </c>
      <c r="H79" t="s">
        <v>28</v>
      </c>
      <c r="I79">
        <v>63810661</v>
      </c>
      <c r="K79">
        <v>1</v>
      </c>
    </row>
    <row r="80" spans="4:16" x14ac:dyDescent="0.25">
      <c r="D80" t="s">
        <v>129</v>
      </c>
      <c r="E80" t="s">
        <v>172</v>
      </c>
      <c r="F80" t="str">
        <f t="shared" si="1"/>
        <v>LIDUBINA WIESS ALVAREZ TERRENOS</v>
      </c>
      <c r="G80">
        <v>7626561</v>
      </c>
      <c r="H80" t="s">
        <v>24</v>
      </c>
      <c r="K80">
        <v>2</v>
      </c>
      <c r="N80">
        <v>100</v>
      </c>
      <c r="O80">
        <v>300</v>
      </c>
      <c r="P80" t="s">
        <v>36</v>
      </c>
    </row>
    <row r="81" spans="4:11" x14ac:dyDescent="0.25">
      <c r="D81" t="s">
        <v>96</v>
      </c>
      <c r="E81" t="s">
        <v>172</v>
      </c>
      <c r="F81" t="str">
        <f t="shared" si="1"/>
        <v>LIS MARIA VIERA SIVI TERRENOS</v>
      </c>
      <c r="G81">
        <v>14751114</v>
      </c>
      <c r="H81" t="s">
        <v>28</v>
      </c>
      <c r="I81">
        <v>68953417</v>
      </c>
      <c r="K81">
        <v>1</v>
      </c>
    </row>
    <row r="82" spans="4:11" x14ac:dyDescent="0.25">
      <c r="D82" t="s">
        <v>97</v>
      </c>
      <c r="E82" t="s">
        <v>172</v>
      </c>
      <c r="F82" t="str">
        <f t="shared" si="1"/>
        <v>LUIS QUETEGUARI CHAMARRO TERRENOS</v>
      </c>
      <c r="G82">
        <v>7611868</v>
      </c>
      <c r="H82" t="s">
        <v>24</v>
      </c>
      <c r="K82">
        <v>1</v>
      </c>
    </row>
    <row r="83" spans="4:11" x14ac:dyDescent="0.25">
      <c r="D83" t="s">
        <v>98</v>
      </c>
      <c r="E83" t="s">
        <v>172</v>
      </c>
      <c r="F83" t="str">
        <f t="shared" si="1"/>
        <v>LUCILA TARAHONA MAYUPI TERRENOS</v>
      </c>
      <c r="G83">
        <v>1750311</v>
      </c>
      <c r="H83" t="s">
        <v>28</v>
      </c>
      <c r="I83">
        <v>74771600</v>
      </c>
      <c r="K83">
        <v>1</v>
      </c>
    </row>
    <row r="84" spans="4:11" x14ac:dyDescent="0.25">
      <c r="D84" t="s">
        <v>99</v>
      </c>
      <c r="E84" t="s">
        <v>172</v>
      </c>
      <c r="F84" t="str">
        <f t="shared" si="1"/>
        <v>LUISA LEONIDA LIPA VELASCO TERRENOS</v>
      </c>
      <c r="G84">
        <v>5951459</v>
      </c>
      <c r="H84" t="s">
        <v>31</v>
      </c>
      <c r="I84">
        <v>67323228</v>
      </c>
      <c r="K84">
        <v>1</v>
      </c>
    </row>
    <row r="85" spans="4:11" x14ac:dyDescent="0.25">
      <c r="D85" t="s">
        <v>100</v>
      </c>
      <c r="E85" t="s">
        <v>172</v>
      </c>
      <c r="F85" t="str">
        <f t="shared" si="1"/>
        <v>LORGIO DURI RIBERA TERRENOS</v>
      </c>
      <c r="G85">
        <v>1754539</v>
      </c>
      <c r="H85" t="s">
        <v>28</v>
      </c>
      <c r="I85">
        <v>72926908</v>
      </c>
      <c r="K85">
        <v>1</v>
      </c>
    </row>
    <row r="86" spans="4:11" x14ac:dyDescent="0.25">
      <c r="D86" t="s">
        <v>101</v>
      </c>
      <c r="E86" t="s">
        <v>172</v>
      </c>
      <c r="F86" t="str">
        <f t="shared" si="1"/>
        <v>LUIS CARLOS DURAN ROCA TERRENOS</v>
      </c>
      <c r="G86">
        <v>5700814</v>
      </c>
      <c r="H86" t="s">
        <v>28</v>
      </c>
      <c r="I86">
        <v>75101283</v>
      </c>
      <c r="K86">
        <v>1</v>
      </c>
    </row>
    <row r="87" spans="4:11" x14ac:dyDescent="0.25">
      <c r="D87" t="s">
        <v>102</v>
      </c>
      <c r="E87" t="s">
        <v>172</v>
      </c>
      <c r="F87" t="str">
        <f t="shared" si="1"/>
        <v>LIZ BETTY QUETEGUARY YUBANERA TERRENOS</v>
      </c>
      <c r="G87">
        <v>7597013</v>
      </c>
      <c r="H87" t="s">
        <v>24</v>
      </c>
      <c r="I87">
        <v>72937117</v>
      </c>
      <c r="K87">
        <v>1</v>
      </c>
    </row>
    <row r="88" spans="4:11" x14ac:dyDescent="0.25">
      <c r="D88" t="s">
        <v>103</v>
      </c>
      <c r="E88" t="s">
        <v>172</v>
      </c>
      <c r="F88" t="str">
        <f t="shared" si="1"/>
        <v>LAURA YUGAR GUZMAN TERRENOS</v>
      </c>
      <c r="G88">
        <v>9139890</v>
      </c>
      <c r="H88" t="s">
        <v>31</v>
      </c>
      <c r="I88">
        <v>78990934</v>
      </c>
      <c r="J88">
        <v>67278007</v>
      </c>
      <c r="K88">
        <v>1</v>
      </c>
    </row>
    <row r="89" spans="4:11" x14ac:dyDescent="0.25">
      <c r="D89" t="s">
        <v>104</v>
      </c>
      <c r="E89" t="s">
        <v>172</v>
      </c>
      <c r="F89" t="str">
        <f t="shared" si="1"/>
        <v>LUIS ALEX MARIÑO ENDARA TERRENOS</v>
      </c>
      <c r="G89">
        <v>4207688</v>
      </c>
      <c r="H89" t="s">
        <v>28</v>
      </c>
      <c r="I89">
        <v>63652458</v>
      </c>
      <c r="K89">
        <v>2</v>
      </c>
    </row>
    <row r="90" spans="4:11" x14ac:dyDescent="0.25">
      <c r="D90" t="s">
        <v>105</v>
      </c>
      <c r="E90" t="s">
        <v>172</v>
      </c>
      <c r="F90" t="str">
        <f t="shared" si="1"/>
        <v>LESLY YUGAR GUZMAN TERRENOS</v>
      </c>
      <c r="G90">
        <v>8325066</v>
      </c>
      <c r="H90" t="s">
        <v>31</v>
      </c>
      <c r="I90">
        <v>68990117</v>
      </c>
      <c r="K90">
        <v>1</v>
      </c>
    </row>
    <row r="91" spans="4:11" x14ac:dyDescent="0.25">
      <c r="D91" t="s">
        <v>106</v>
      </c>
      <c r="E91" t="s">
        <v>172</v>
      </c>
      <c r="F91" t="str">
        <f t="shared" si="1"/>
        <v>LUZ ADA LARICO CALLISAYA TERRENOS</v>
      </c>
      <c r="G91">
        <v>9064849</v>
      </c>
      <c r="H91" t="s">
        <v>24</v>
      </c>
      <c r="I91">
        <v>71113095</v>
      </c>
      <c r="K91">
        <v>1</v>
      </c>
    </row>
    <row r="92" spans="4:11" x14ac:dyDescent="0.25">
      <c r="D92" t="s">
        <v>107</v>
      </c>
      <c r="E92" t="s">
        <v>172</v>
      </c>
      <c r="F92" t="str">
        <f t="shared" si="1"/>
        <v>MARCELO BISMARCK GUARENA TERRENOS</v>
      </c>
      <c r="G92">
        <v>5703506</v>
      </c>
      <c r="H92" t="s">
        <v>28</v>
      </c>
      <c r="I92">
        <v>78200286</v>
      </c>
      <c r="K92">
        <v>1</v>
      </c>
    </row>
    <row r="93" spans="4:11" x14ac:dyDescent="0.25">
      <c r="D93" t="s">
        <v>108</v>
      </c>
      <c r="E93" t="s">
        <v>172</v>
      </c>
      <c r="F93" t="str">
        <f t="shared" si="1"/>
        <v>MARIBEL VASQUEZ QUETTE TERRENOS</v>
      </c>
      <c r="G93">
        <v>7656939</v>
      </c>
      <c r="H93" t="s">
        <v>24</v>
      </c>
      <c r="I93">
        <v>75100131</v>
      </c>
      <c r="K93">
        <v>1</v>
      </c>
    </row>
    <row r="94" spans="4:11" x14ac:dyDescent="0.25">
      <c r="D94" t="s">
        <v>109</v>
      </c>
      <c r="E94" t="s">
        <v>172</v>
      </c>
      <c r="F94" t="str">
        <f t="shared" si="1"/>
        <v>MARIA YOLANDA ASSAF HERRERA TERRENOS</v>
      </c>
      <c r="G94">
        <v>4201770</v>
      </c>
      <c r="H94" t="s">
        <v>28</v>
      </c>
      <c r="I94">
        <v>71119852</v>
      </c>
      <c r="K94">
        <v>1</v>
      </c>
    </row>
    <row r="95" spans="4:11" x14ac:dyDescent="0.25">
      <c r="D95" t="s">
        <v>110</v>
      </c>
      <c r="E95" t="s">
        <v>172</v>
      </c>
      <c r="F95" t="str">
        <f t="shared" si="1"/>
        <v>MERCEDES DURAN HURTADO TERRENOS</v>
      </c>
      <c r="G95">
        <v>1751272</v>
      </c>
      <c r="H95" t="s">
        <v>28</v>
      </c>
      <c r="K95">
        <v>1</v>
      </c>
    </row>
    <row r="96" spans="4:11" x14ac:dyDescent="0.25">
      <c r="D96" t="s">
        <v>111</v>
      </c>
      <c r="E96" t="s">
        <v>172</v>
      </c>
      <c r="F96" t="str">
        <f t="shared" si="1"/>
        <v>MARTHA NINA QUISPE TERRENOS</v>
      </c>
      <c r="G96">
        <v>9927518</v>
      </c>
      <c r="H96" t="s">
        <v>31</v>
      </c>
      <c r="I96">
        <v>74065112</v>
      </c>
      <c r="K96">
        <v>1</v>
      </c>
    </row>
    <row r="97" spans="4:16" x14ac:dyDescent="0.25">
      <c r="D97" t="s">
        <v>112</v>
      </c>
      <c r="E97" t="s">
        <v>172</v>
      </c>
      <c r="F97" t="str">
        <f t="shared" si="1"/>
        <v>MAYERLIN ROCA FLORES TERRENOS</v>
      </c>
      <c r="G97">
        <v>5704675</v>
      </c>
      <c r="H97" t="s">
        <v>28</v>
      </c>
      <c r="I97">
        <v>63819370</v>
      </c>
      <c r="K97">
        <v>1</v>
      </c>
    </row>
    <row r="98" spans="4:16" x14ac:dyDescent="0.25">
      <c r="D98" t="s">
        <v>114</v>
      </c>
      <c r="E98" t="s">
        <v>172</v>
      </c>
      <c r="F98" t="str">
        <f t="shared" si="1"/>
        <v>MARCO ANTONIO CARILLO VALLE TERRENOS</v>
      </c>
      <c r="G98">
        <v>4830678</v>
      </c>
      <c r="H98" t="s">
        <v>31</v>
      </c>
      <c r="I98">
        <v>72519967</v>
      </c>
      <c r="K98">
        <v>1</v>
      </c>
      <c r="L98">
        <v>13</v>
      </c>
      <c r="M98">
        <v>33</v>
      </c>
      <c r="N98">
        <v>50</v>
      </c>
      <c r="O98">
        <v>150</v>
      </c>
      <c r="P98" t="s">
        <v>113</v>
      </c>
    </row>
    <row r="99" spans="4:16" x14ac:dyDescent="0.25">
      <c r="D99" t="s">
        <v>115</v>
      </c>
      <c r="E99" t="s">
        <v>172</v>
      </c>
      <c r="F99" t="str">
        <f t="shared" si="1"/>
        <v>MARICEL GARCIA ABANO TERRENOS</v>
      </c>
      <c r="G99">
        <v>5715014</v>
      </c>
      <c r="H99" t="s">
        <v>28</v>
      </c>
      <c r="I99">
        <v>74766517</v>
      </c>
      <c r="K99">
        <v>1</v>
      </c>
    </row>
    <row r="100" spans="4:16" x14ac:dyDescent="0.25">
      <c r="D100" t="s">
        <v>116</v>
      </c>
      <c r="E100" t="s">
        <v>172</v>
      </c>
      <c r="F100" t="str">
        <f t="shared" si="1"/>
        <v>MARIANO TIBUBAY TIRINA TERRENOS</v>
      </c>
      <c r="G100">
        <v>12497772</v>
      </c>
      <c r="H100" t="s">
        <v>24</v>
      </c>
      <c r="I100">
        <v>63921237</v>
      </c>
      <c r="K100">
        <v>1</v>
      </c>
    </row>
    <row r="101" spans="4:16" x14ac:dyDescent="0.25">
      <c r="D101" t="s">
        <v>117</v>
      </c>
      <c r="E101" t="s">
        <v>172</v>
      </c>
      <c r="F101" t="str">
        <f t="shared" si="1"/>
        <v>MARCOS FAVIO SILES SALAS TERRENOS</v>
      </c>
      <c r="G101">
        <v>5183590</v>
      </c>
      <c r="H101" t="s">
        <v>118</v>
      </c>
      <c r="I101">
        <v>75103114</v>
      </c>
      <c r="K101">
        <v>1</v>
      </c>
    </row>
    <row r="102" spans="4:16" x14ac:dyDescent="0.25">
      <c r="D102" t="s">
        <v>119</v>
      </c>
      <c r="E102" t="s">
        <v>172</v>
      </c>
      <c r="F102" t="str">
        <f t="shared" si="1"/>
        <v>MARVIN VACA MOLE TERRENOS</v>
      </c>
      <c r="G102">
        <v>10831794</v>
      </c>
      <c r="H102" t="s">
        <v>24</v>
      </c>
      <c r="I102">
        <v>72589138</v>
      </c>
      <c r="K102">
        <v>1</v>
      </c>
    </row>
    <row r="103" spans="4:16" x14ac:dyDescent="0.25">
      <c r="D103" t="s">
        <v>120</v>
      </c>
      <c r="E103" t="s">
        <v>172</v>
      </c>
      <c r="F103" t="str">
        <f t="shared" si="1"/>
        <v>MITZI MEZA JUSTINIANO TERRENOS</v>
      </c>
      <c r="G103">
        <v>4215288</v>
      </c>
      <c r="H103" t="s">
        <v>28</v>
      </c>
      <c r="I103">
        <v>74750690</v>
      </c>
      <c r="K103">
        <v>1</v>
      </c>
    </row>
    <row r="104" spans="4:16" x14ac:dyDescent="0.25">
      <c r="D104" t="s">
        <v>121</v>
      </c>
      <c r="E104" t="s">
        <v>172</v>
      </c>
      <c r="F104" t="str">
        <f t="shared" si="1"/>
        <v>MITSY FERNANDA FERNANDEZ FLORES TERRENOS</v>
      </c>
      <c r="G104">
        <v>4212146</v>
      </c>
      <c r="H104" t="s">
        <v>28</v>
      </c>
      <c r="I104">
        <v>63818686</v>
      </c>
      <c r="K104">
        <v>1</v>
      </c>
    </row>
    <row r="105" spans="4:16" x14ac:dyDescent="0.25">
      <c r="D105" t="s">
        <v>122</v>
      </c>
      <c r="E105" t="s">
        <v>172</v>
      </c>
      <c r="F105" t="str">
        <f t="shared" si="1"/>
        <v>MAYERLI GARCIA ABANO TERRENOS</v>
      </c>
      <c r="G105">
        <v>5715015</v>
      </c>
      <c r="H105" t="s">
        <v>28</v>
      </c>
      <c r="I105">
        <v>74775422</v>
      </c>
      <c r="K105">
        <v>1</v>
      </c>
    </row>
    <row r="106" spans="4:16" x14ac:dyDescent="0.25">
      <c r="D106" t="s">
        <v>123</v>
      </c>
      <c r="E106" t="s">
        <v>172</v>
      </c>
      <c r="F106" t="str">
        <f t="shared" si="1"/>
        <v>MARIA LUISA DURAN HURTADO TERRENOS</v>
      </c>
      <c r="G106">
        <v>1763299</v>
      </c>
      <c r="H106" t="s">
        <v>28</v>
      </c>
      <c r="I106">
        <v>75108331</v>
      </c>
      <c r="K106">
        <v>1</v>
      </c>
    </row>
    <row r="107" spans="4:16" x14ac:dyDescent="0.25">
      <c r="D107" t="s">
        <v>124</v>
      </c>
      <c r="E107" t="s">
        <v>172</v>
      </c>
      <c r="F107" t="str">
        <f t="shared" si="1"/>
        <v>MARIA CENEPO VIDAURRE TERRENOS</v>
      </c>
      <c r="G107">
        <v>4214718</v>
      </c>
      <c r="H107" t="s">
        <v>28</v>
      </c>
      <c r="I107">
        <v>76101968</v>
      </c>
      <c r="K107">
        <v>1</v>
      </c>
    </row>
    <row r="108" spans="4:16" x14ac:dyDescent="0.25">
      <c r="D108" t="s">
        <v>125</v>
      </c>
      <c r="E108" t="s">
        <v>172</v>
      </c>
      <c r="F108" t="str">
        <f t="shared" si="1"/>
        <v>MARIO CASTRO HUAVI TERRENOS</v>
      </c>
      <c r="G108">
        <v>13044120</v>
      </c>
      <c r="H108" t="s">
        <v>28</v>
      </c>
      <c r="I108">
        <v>71115180</v>
      </c>
      <c r="K108">
        <v>1</v>
      </c>
    </row>
    <row r="109" spans="4:16" x14ac:dyDescent="0.25">
      <c r="D109" t="s">
        <v>126</v>
      </c>
      <c r="E109" t="s">
        <v>172</v>
      </c>
      <c r="F109" t="str">
        <f t="shared" si="1"/>
        <v>MARGARITA GONGORA DE HURTADO TERRENOS</v>
      </c>
      <c r="G109">
        <v>4200231</v>
      </c>
      <c r="H109" t="s">
        <v>28</v>
      </c>
      <c r="I109">
        <v>72928765</v>
      </c>
      <c r="K109">
        <v>2</v>
      </c>
    </row>
    <row r="110" spans="4:16" x14ac:dyDescent="0.25">
      <c r="D110" t="s">
        <v>127</v>
      </c>
      <c r="E110" t="s">
        <v>172</v>
      </c>
      <c r="F110" t="str">
        <f t="shared" si="1"/>
        <v>MELY CAYO RAMIREZ TERRENOS</v>
      </c>
      <c r="G110">
        <v>5703470</v>
      </c>
      <c r="H110" t="s">
        <v>28</v>
      </c>
      <c r="I110">
        <v>63424078</v>
      </c>
      <c r="K110">
        <v>2</v>
      </c>
    </row>
    <row r="111" spans="4:16" x14ac:dyDescent="0.25">
      <c r="D111" t="s">
        <v>128</v>
      </c>
      <c r="E111" t="s">
        <v>172</v>
      </c>
      <c r="F111" t="str">
        <f t="shared" si="1"/>
        <v>MARIO ALBERTO NAVALA MOYE TERRENOS</v>
      </c>
      <c r="G111">
        <v>1768742</v>
      </c>
      <c r="H111" t="s">
        <v>28</v>
      </c>
      <c r="I111">
        <v>72925728</v>
      </c>
      <c r="K111">
        <v>2</v>
      </c>
    </row>
    <row r="112" spans="4:16" x14ac:dyDescent="0.25">
      <c r="D112" t="s">
        <v>130</v>
      </c>
      <c r="E112" t="s">
        <v>172</v>
      </c>
      <c r="F112" t="str">
        <f t="shared" si="1"/>
        <v>MARGARITA WIESS ALVAREZ TERRENOS</v>
      </c>
      <c r="G112">
        <v>4206548</v>
      </c>
      <c r="H112" t="s">
        <v>28</v>
      </c>
      <c r="I112">
        <v>75101824</v>
      </c>
      <c r="K112">
        <v>2</v>
      </c>
    </row>
    <row r="113" spans="4:15" x14ac:dyDescent="0.25">
      <c r="D113" t="s">
        <v>131</v>
      </c>
      <c r="E113" t="s">
        <v>172</v>
      </c>
      <c r="F113" t="str">
        <f t="shared" si="1"/>
        <v>NAZARETH CANAMARY AGUADA DE ITO TERRENOS</v>
      </c>
      <c r="G113">
        <v>1767537</v>
      </c>
      <c r="H113" t="s">
        <v>28</v>
      </c>
      <c r="I113">
        <v>73938710</v>
      </c>
      <c r="K113">
        <v>1</v>
      </c>
    </row>
    <row r="114" spans="4:15" x14ac:dyDescent="0.25">
      <c r="D114" t="s">
        <v>132</v>
      </c>
      <c r="E114" t="s">
        <v>172</v>
      </c>
      <c r="F114" t="str">
        <f t="shared" si="1"/>
        <v>OLIVA NAVI DA SILVA TERRENOS</v>
      </c>
      <c r="G114">
        <v>5703487</v>
      </c>
      <c r="H114" t="s">
        <v>28</v>
      </c>
      <c r="I114">
        <v>72927688</v>
      </c>
      <c r="J114">
        <v>72926688</v>
      </c>
      <c r="K114">
        <v>1</v>
      </c>
    </row>
    <row r="115" spans="4:15" x14ac:dyDescent="0.25">
      <c r="D115" t="s">
        <v>133</v>
      </c>
      <c r="E115" t="s">
        <v>172</v>
      </c>
      <c r="F115" t="str">
        <f t="shared" si="1"/>
        <v>OLIVIA PURO CARTAGENA TERRENOS</v>
      </c>
      <c r="G115">
        <v>5711084</v>
      </c>
      <c r="H115" t="s">
        <v>28</v>
      </c>
      <c r="I115">
        <v>72926908</v>
      </c>
      <c r="K115">
        <v>1</v>
      </c>
    </row>
    <row r="116" spans="4:15" x14ac:dyDescent="0.25">
      <c r="D116" t="s">
        <v>134</v>
      </c>
      <c r="E116" t="s">
        <v>172</v>
      </c>
      <c r="F116" t="str">
        <f t="shared" si="1"/>
        <v>OSCARINA PERALTA ANASTACIO TERRENOS</v>
      </c>
      <c r="G116">
        <v>4200968</v>
      </c>
      <c r="H116" t="s">
        <v>28</v>
      </c>
      <c r="I116">
        <v>67662759</v>
      </c>
      <c r="K116">
        <v>1</v>
      </c>
    </row>
    <row r="117" spans="4:15" x14ac:dyDescent="0.25">
      <c r="D117" t="s">
        <v>135</v>
      </c>
      <c r="E117" t="s">
        <v>172</v>
      </c>
      <c r="F117" t="str">
        <f t="shared" si="1"/>
        <v>OTANIA ZABALA DA SILVA TERRENOS</v>
      </c>
      <c r="G117">
        <v>12916017</v>
      </c>
      <c r="H117" t="s">
        <v>28</v>
      </c>
      <c r="I117">
        <v>76101502</v>
      </c>
      <c r="K117">
        <v>1</v>
      </c>
    </row>
    <row r="118" spans="4:15" x14ac:dyDescent="0.25">
      <c r="D118" t="s">
        <v>136</v>
      </c>
      <c r="E118" t="s">
        <v>172</v>
      </c>
      <c r="F118" t="str">
        <f t="shared" si="1"/>
        <v>PEDRO TORREZ CAVALCANTE TERRENOS</v>
      </c>
      <c r="G118">
        <v>1760865</v>
      </c>
      <c r="H118" t="s">
        <v>28</v>
      </c>
      <c r="I118">
        <v>72911384</v>
      </c>
      <c r="K118">
        <v>1</v>
      </c>
      <c r="N118">
        <v>50</v>
      </c>
      <c r="O118">
        <v>150</v>
      </c>
    </row>
    <row r="119" spans="4:15" x14ac:dyDescent="0.25">
      <c r="D119" t="s">
        <v>137</v>
      </c>
      <c r="E119" t="s">
        <v>172</v>
      </c>
      <c r="F119" t="str">
        <f t="shared" si="1"/>
        <v>PHADY TUESTA ARAUZ TERRENOS</v>
      </c>
      <c r="G119">
        <v>4201301</v>
      </c>
      <c r="H119" t="s">
        <v>28</v>
      </c>
      <c r="I119">
        <v>72920294</v>
      </c>
      <c r="K119">
        <v>1</v>
      </c>
    </row>
    <row r="120" spans="4:15" x14ac:dyDescent="0.25">
      <c r="D120" t="s">
        <v>138</v>
      </c>
      <c r="E120" t="s">
        <v>172</v>
      </c>
      <c r="F120" t="str">
        <f t="shared" si="1"/>
        <v>RAQUEL MOLINA RAMIREZ TERRENOS</v>
      </c>
      <c r="G120">
        <v>5709238</v>
      </c>
      <c r="H120" t="s">
        <v>28</v>
      </c>
      <c r="I120">
        <v>75103655</v>
      </c>
      <c r="K120">
        <v>1</v>
      </c>
    </row>
    <row r="121" spans="4:15" x14ac:dyDescent="0.25">
      <c r="D121" t="s">
        <v>139</v>
      </c>
      <c r="E121" t="s">
        <v>172</v>
      </c>
      <c r="F121" t="str">
        <f t="shared" si="1"/>
        <v>ROBERTY YUCHINA SIANI TERRENOS</v>
      </c>
      <c r="G121">
        <v>4215410</v>
      </c>
      <c r="H121" t="s">
        <v>28</v>
      </c>
      <c r="I121">
        <v>67664572</v>
      </c>
      <c r="K121">
        <v>1</v>
      </c>
    </row>
    <row r="122" spans="4:15" x14ac:dyDescent="0.25">
      <c r="D122" t="s">
        <v>140</v>
      </c>
      <c r="E122" t="s">
        <v>172</v>
      </c>
      <c r="F122" t="str">
        <f t="shared" si="1"/>
        <v>RENE GONZALEZ TARAHONA TERRENOS</v>
      </c>
      <c r="G122">
        <v>5708889</v>
      </c>
      <c r="H122" t="s">
        <v>28</v>
      </c>
      <c r="I122">
        <v>75100822</v>
      </c>
      <c r="K122">
        <v>1</v>
      </c>
    </row>
    <row r="123" spans="4:15" x14ac:dyDescent="0.25">
      <c r="D123" t="s">
        <v>141</v>
      </c>
      <c r="E123" t="s">
        <v>172</v>
      </c>
      <c r="F123" t="str">
        <f t="shared" si="1"/>
        <v>RAIMUNDO SIBI LEANDRO TERRENOS</v>
      </c>
      <c r="G123">
        <v>5705092</v>
      </c>
      <c r="H123" t="s">
        <v>28</v>
      </c>
      <c r="I123">
        <v>72917903</v>
      </c>
      <c r="J123">
        <v>63692686</v>
      </c>
      <c r="K123">
        <v>1</v>
      </c>
    </row>
    <row r="124" spans="4:15" x14ac:dyDescent="0.25">
      <c r="D124" t="s">
        <v>142</v>
      </c>
      <c r="E124" t="s">
        <v>172</v>
      </c>
      <c r="F124" t="str">
        <f t="shared" si="1"/>
        <v>ROCIO ALVAREZ PEINADO TERRENOS</v>
      </c>
      <c r="G124">
        <v>4206355</v>
      </c>
      <c r="H124" t="s">
        <v>28</v>
      </c>
      <c r="I124">
        <v>78214145</v>
      </c>
      <c r="K124">
        <v>4</v>
      </c>
    </row>
    <row r="125" spans="4:15" x14ac:dyDescent="0.25">
      <c r="D125" t="s">
        <v>143</v>
      </c>
      <c r="E125" t="s">
        <v>172</v>
      </c>
      <c r="F125" t="str">
        <f t="shared" si="1"/>
        <v>ROSAIMO SIBI LEANDRO TERRENOS</v>
      </c>
      <c r="G125">
        <v>12884171</v>
      </c>
      <c r="H125" t="s">
        <v>28</v>
      </c>
      <c r="K125">
        <v>1</v>
      </c>
    </row>
    <row r="126" spans="4:15" x14ac:dyDescent="0.25">
      <c r="D126" t="s">
        <v>144</v>
      </c>
      <c r="E126" t="s">
        <v>172</v>
      </c>
      <c r="F126" t="str">
        <f t="shared" si="1"/>
        <v>ROBERTO JUSTINIANO DURAN TERRENOS</v>
      </c>
      <c r="G126">
        <v>4212336</v>
      </c>
      <c r="H126" t="s">
        <v>28</v>
      </c>
      <c r="I126">
        <v>78214448</v>
      </c>
      <c r="K126">
        <v>1</v>
      </c>
    </row>
    <row r="127" spans="4:15" x14ac:dyDescent="0.25">
      <c r="D127" t="s">
        <v>145</v>
      </c>
      <c r="E127" t="s">
        <v>172</v>
      </c>
      <c r="F127" t="str">
        <f t="shared" si="1"/>
        <v>ROSARIO GOZALBE TARAHONA TERRENOS</v>
      </c>
      <c r="G127">
        <v>4212663</v>
      </c>
      <c r="H127" t="s">
        <v>28</v>
      </c>
      <c r="I127">
        <v>78206441</v>
      </c>
      <c r="K127">
        <v>1</v>
      </c>
    </row>
    <row r="128" spans="4:15" x14ac:dyDescent="0.25">
      <c r="D128" t="s">
        <v>146</v>
      </c>
      <c r="E128" t="s">
        <v>172</v>
      </c>
      <c r="F128" t="str">
        <f t="shared" si="1"/>
        <v>ROSMERY ROXANA TABO NAVI TERRENOS</v>
      </c>
      <c r="G128">
        <v>7620326</v>
      </c>
      <c r="H128" t="s">
        <v>24</v>
      </c>
      <c r="I128">
        <v>60186229</v>
      </c>
      <c r="K128">
        <v>1</v>
      </c>
    </row>
    <row r="129" spans="4:17" x14ac:dyDescent="0.25">
      <c r="D129" t="s">
        <v>147</v>
      </c>
      <c r="E129" t="s">
        <v>172</v>
      </c>
      <c r="F129" t="str">
        <f t="shared" si="1"/>
        <v>RUTH NOEMY RAMIREZ QUETEGUARY TERRENOS</v>
      </c>
      <c r="G129">
        <v>12848067</v>
      </c>
      <c r="H129" t="s">
        <v>24</v>
      </c>
      <c r="I129">
        <v>72937117</v>
      </c>
      <c r="K129">
        <v>1</v>
      </c>
    </row>
    <row r="130" spans="4:17" x14ac:dyDescent="0.25">
      <c r="D130" t="s">
        <v>148</v>
      </c>
      <c r="E130" t="s">
        <v>172</v>
      </c>
      <c r="F130" t="str">
        <f t="shared" si="1"/>
        <v>RIGOBERTO MANUGUARY CHOMA TERRENOS</v>
      </c>
      <c r="G130">
        <v>5706722</v>
      </c>
      <c r="H130" t="s">
        <v>28</v>
      </c>
      <c r="I130">
        <v>63819935</v>
      </c>
      <c r="K130">
        <v>1</v>
      </c>
    </row>
    <row r="131" spans="4:17" x14ac:dyDescent="0.25">
      <c r="D131" t="s">
        <v>149</v>
      </c>
      <c r="E131" t="s">
        <v>172</v>
      </c>
      <c r="F131" t="str">
        <f t="shared" si="1"/>
        <v>RUTH MELGAR ROLIN TERRENOS</v>
      </c>
      <c r="G131">
        <v>1925571</v>
      </c>
      <c r="H131" t="s">
        <v>24</v>
      </c>
      <c r="I131">
        <v>71118407</v>
      </c>
      <c r="K131">
        <v>1</v>
      </c>
      <c r="L131">
        <v>3</v>
      </c>
      <c r="M131">
        <v>31</v>
      </c>
      <c r="N131">
        <v>50</v>
      </c>
      <c r="O131">
        <v>0</v>
      </c>
      <c r="P131" t="s">
        <v>36</v>
      </c>
    </row>
    <row r="132" spans="4:17" x14ac:dyDescent="0.25">
      <c r="D132" t="s">
        <v>150</v>
      </c>
      <c r="E132" t="s">
        <v>172</v>
      </c>
      <c r="F132" t="str">
        <f t="shared" si="1"/>
        <v>ROSA PARADA VASQUEZ TERRENOS</v>
      </c>
      <c r="G132">
        <v>13343683</v>
      </c>
      <c r="H132" t="s">
        <v>31</v>
      </c>
      <c r="I132">
        <v>75101022</v>
      </c>
      <c r="K132">
        <v>1</v>
      </c>
    </row>
    <row r="133" spans="4:17" x14ac:dyDescent="0.25">
      <c r="D133" t="s">
        <v>151</v>
      </c>
      <c r="E133" t="s">
        <v>172</v>
      </c>
      <c r="F133" t="str">
        <f t="shared" ref="F133:F152" si="2">CONCATENATE(D133," ",E133)</f>
        <v>ROBERTO ALVAREZ CHUQUI TERRENOS</v>
      </c>
      <c r="G133">
        <v>5715227</v>
      </c>
      <c r="H133" t="s">
        <v>28</v>
      </c>
      <c r="I133">
        <v>72922987</v>
      </c>
      <c r="K133">
        <v>1</v>
      </c>
    </row>
    <row r="134" spans="4:17" x14ac:dyDescent="0.25">
      <c r="D134" t="s">
        <v>152</v>
      </c>
      <c r="E134" t="s">
        <v>172</v>
      </c>
      <c r="F134" t="str">
        <f t="shared" si="2"/>
        <v>REDY ANGELICA MURAYARI INUMA TERRENOS</v>
      </c>
      <c r="G134">
        <v>7642510</v>
      </c>
      <c r="H134" t="s">
        <v>24</v>
      </c>
      <c r="I134">
        <v>78210033</v>
      </c>
      <c r="K134">
        <v>4</v>
      </c>
    </row>
    <row r="135" spans="4:17" x14ac:dyDescent="0.25">
      <c r="D135" t="s">
        <v>153</v>
      </c>
      <c r="E135" t="s">
        <v>172</v>
      </c>
      <c r="F135" t="str">
        <f t="shared" si="2"/>
        <v>SILVIA EUGENIA ROCA FLORES DE SUAREZ TERRENOS</v>
      </c>
      <c r="G135">
        <v>4207734</v>
      </c>
      <c r="H135" t="s">
        <v>28</v>
      </c>
      <c r="I135">
        <v>63818267</v>
      </c>
      <c r="K135">
        <v>1</v>
      </c>
    </row>
    <row r="136" spans="4:17" x14ac:dyDescent="0.25">
      <c r="D136" t="s">
        <v>154</v>
      </c>
      <c r="E136" t="s">
        <v>172</v>
      </c>
      <c r="F136" t="str">
        <f t="shared" si="2"/>
        <v>SILA DALILA QUETEGUARI CHAMARRO TERRENOS</v>
      </c>
      <c r="G136">
        <v>7622542</v>
      </c>
      <c r="H136" t="s">
        <v>24</v>
      </c>
      <c r="I136">
        <v>63424078</v>
      </c>
      <c r="K136">
        <v>1</v>
      </c>
    </row>
    <row r="137" spans="4:17" x14ac:dyDescent="0.25">
      <c r="D137" t="s">
        <v>155</v>
      </c>
      <c r="E137" t="s">
        <v>172</v>
      </c>
      <c r="F137" t="str">
        <f t="shared" si="2"/>
        <v>SILVIA ALVEZ ROCHA TERRENOS</v>
      </c>
      <c r="G137">
        <v>5708715</v>
      </c>
      <c r="H137" t="s">
        <v>28</v>
      </c>
      <c r="I137">
        <v>70808783</v>
      </c>
      <c r="K137">
        <v>1</v>
      </c>
    </row>
    <row r="138" spans="4:17" x14ac:dyDescent="0.25">
      <c r="D138" t="s">
        <v>156</v>
      </c>
      <c r="E138" t="s">
        <v>172</v>
      </c>
      <c r="F138" t="str">
        <f t="shared" si="2"/>
        <v>SUSANNE VELA TABO TERRENOS</v>
      </c>
      <c r="G138">
        <v>5713668</v>
      </c>
      <c r="H138" t="s">
        <v>28</v>
      </c>
      <c r="I138">
        <v>74761201</v>
      </c>
      <c r="K138">
        <v>1</v>
      </c>
    </row>
    <row r="139" spans="4:17" x14ac:dyDescent="0.25">
      <c r="D139" t="s">
        <v>157</v>
      </c>
      <c r="E139" t="s">
        <v>172</v>
      </c>
      <c r="F139" t="str">
        <f t="shared" si="2"/>
        <v>SEBASTIANA SUAREZ NOSA TERRENOS</v>
      </c>
      <c r="G139">
        <v>5703502</v>
      </c>
      <c r="H139" t="s">
        <v>28</v>
      </c>
      <c r="I139">
        <v>72934812</v>
      </c>
      <c r="K139">
        <v>1</v>
      </c>
    </row>
    <row r="140" spans="4:17" x14ac:dyDescent="0.25">
      <c r="D140" t="s">
        <v>158</v>
      </c>
      <c r="E140" t="s">
        <v>172</v>
      </c>
      <c r="F140" t="str">
        <f t="shared" si="2"/>
        <v>SARAH TIRINA GONZALES TERRENOS</v>
      </c>
      <c r="G140">
        <v>1927058</v>
      </c>
      <c r="H140" t="s">
        <v>24</v>
      </c>
      <c r="I140">
        <v>63921237</v>
      </c>
      <c r="K140">
        <v>1</v>
      </c>
    </row>
    <row r="141" spans="4:17" x14ac:dyDescent="0.25">
      <c r="D141" t="s">
        <v>159</v>
      </c>
      <c r="E141" t="s">
        <v>172</v>
      </c>
      <c r="F141" t="str">
        <f t="shared" si="2"/>
        <v>SEBASTIAN SIBI LEANDRO TERRENOS</v>
      </c>
      <c r="G141">
        <v>1766637</v>
      </c>
      <c r="H141" t="s">
        <v>28</v>
      </c>
      <c r="I141">
        <v>63816091</v>
      </c>
      <c r="K141">
        <v>1</v>
      </c>
    </row>
    <row r="142" spans="4:17" x14ac:dyDescent="0.25">
      <c r="D142" t="s">
        <v>160</v>
      </c>
      <c r="E142" t="s">
        <v>172</v>
      </c>
      <c r="F142" t="str">
        <f t="shared" si="2"/>
        <v>SIELY CASTRO CENEPO TERRENOS</v>
      </c>
      <c r="G142">
        <v>4207719</v>
      </c>
      <c r="H142" t="s">
        <v>28</v>
      </c>
      <c r="I142">
        <v>74773451</v>
      </c>
      <c r="K142">
        <v>1</v>
      </c>
    </row>
    <row r="143" spans="4:17" x14ac:dyDescent="0.25">
      <c r="D143" t="s">
        <v>161</v>
      </c>
      <c r="E143" t="s">
        <v>172</v>
      </c>
      <c r="F143" t="str">
        <f t="shared" si="2"/>
        <v>SHIRLEY CHAO FRANCO TERRENOS</v>
      </c>
      <c r="G143">
        <v>5708798</v>
      </c>
      <c r="H143" t="s">
        <v>28</v>
      </c>
      <c r="I143">
        <v>67984061</v>
      </c>
      <c r="K143">
        <v>1</v>
      </c>
      <c r="N143">
        <v>50</v>
      </c>
    </row>
    <row r="144" spans="4:17" x14ac:dyDescent="0.25">
      <c r="D144" t="s">
        <v>162</v>
      </c>
      <c r="E144" t="s">
        <v>172</v>
      </c>
      <c r="F144" t="str">
        <f t="shared" si="2"/>
        <v>SUSAN JESSICA REYNO CUELLAR TERRENOS</v>
      </c>
      <c r="G144">
        <v>12442085</v>
      </c>
      <c r="H144" t="s">
        <v>28</v>
      </c>
      <c r="I144">
        <v>74756897</v>
      </c>
      <c r="K144">
        <v>2</v>
      </c>
      <c r="Q144" t="s">
        <v>163</v>
      </c>
    </row>
    <row r="145" spans="4:11" x14ac:dyDescent="0.25">
      <c r="D145" t="s">
        <v>164</v>
      </c>
      <c r="E145" t="s">
        <v>172</v>
      </c>
      <c r="F145" t="str">
        <f t="shared" si="2"/>
        <v>SENEIDE SIBI LEANDRO TERRENOS</v>
      </c>
      <c r="G145">
        <v>4204992</v>
      </c>
      <c r="H145" t="s">
        <v>28</v>
      </c>
      <c r="I145">
        <v>77100036</v>
      </c>
      <c r="J145">
        <v>76100170</v>
      </c>
      <c r="K145">
        <v>1</v>
      </c>
    </row>
    <row r="146" spans="4:11" x14ac:dyDescent="0.25">
      <c r="D146" t="s">
        <v>165</v>
      </c>
      <c r="E146" t="s">
        <v>172</v>
      </c>
      <c r="F146" t="str">
        <f t="shared" si="2"/>
        <v>VERONICA VELES JUSTINIANO TERRENOS</v>
      </c>
      <c r="G146">
        <v>4171859</v>
      </c>
      <c r="H146" t="s">
        <v>24</v>
      </c>
      <c r="I146">
        <v>72813342</v>
      </c>
      <c r="K146">
        <v>1</v>
      </c>
    </row>
    <row r="147" spans="4:11" x14ac:dyDescent="0.25">
      <c r="D147" t="s">
        <v>166</v>
      </c>
      <c r="E147" t="s">
        <v>172</v>
      </c>
      <c r="F147" t="str">
        <f t="shared" si="2"/>
        <v>VANESSA ALANOCA TITO TERRENOS</v>
      </c>
      <c r="G147">
        <v>5967765</v>
      </c>
      <c r="H147" t="s">
        <v>31</v>
      </c>
      <c r="I147">
        <v>72937116</v>
      </c>
      <c r="K147">
        <v>1</v>
      </c>
    </row>
    <row r="148" spans="4:11" x14ac:dyDescent="0.25">
      <c r="D148" t="s">
        <v>167</v>
      </c>
      <c r="E148" t="s">
        <v>172</v>
      </c>
      <c r="F148" t="str">
        <f t="shared" si="2"/>
        <v>YOSELIN TUESTA CORDOVA TERRENOS</v>
      </c>
      <c r="G148">
        <v>4212376</v>
      </c>
      <c r="H148" t="s">
        <v>28</v>
      </c>
      <c r="I148">
        <v>78214354</v>
      </c>
      <c r="K148">
        <v>1</v>
      </c>
    </row>
    <row r="149" spans="4:11" x14ac:dyDescent="0.25">
      <c r="D149" t="s">
        <v>168</v>
      </c>
      <c r="E149" t="s">
        <v>172</v>
      </c>
      <c r="F149" t="str">
        <f t="shared" si="2"/>
        <v>YARIELA OLIVEIRA VACA TERRENOS</v>
      </c>
      <c r="G149">
        <v>4211504</v>
      </c>
      <c r="H149" t="s">
        <v>28</v>
      </c>
      <c r="I149">
        <v>78203228</v>
      </c>
      <c r="K149">
        <v>1</v>
      </c>
    </row>
    <row r="150" spans="4:11" x14ac:dyDescent="0.25">
      <c r="D150" t="s">
        <v>169</v>
      </c>
      <c r="E150" t="s">
        <v>172</v>
      </c>
      <c r="F150" t="str">
        <f t="shared" si="2"/>
        <v>YSABEL MONTAÑO RIVAS TERRENOS</v>
      </c>
      <c r="G150">
        <v>4202949</v>
      </c>
      <c r="H150" t="s">
        <v>28</v>
      </c>
      <c r="I150">
        <v>75101022</v>
      </c>
      <c r="K150">
        <v>1</v>
      </c>
    </row>
    <row r="151" spans="4:11" x14ac:dyDescent="0.25">
      <c r="D151" t="s">
        <v>170</v>
      </c>
      <c r="E151" t="s">
        <v>172</v>
      </c>
      <c r="F151" t="str">
        <f t="shared" si="2"/>
        <v>ZAIDA CHAMARRO SANTA CRUZ  TERRENOS</v>
      </c>
      <c r="G151">
        <v>1925703</v>
      </c>
      <c r="H151" t="s">
        <v>24</v>
      </c>
      <c r="I151">
        <v>63424078</v>
      </c>
      <c r="K151">
        <v>1</v>
      </c>
    </row>
    <row r="152" spans="4:11" x14ac:dyDescent="0.25">
      <c r="D152" t="s">
        <v>171</v>
      </c>
      <c r="E152" t="s">
        <v>172</v>
      </c>
      <c r="F152" t="str">
        <f t="shared" si="2"/>
        <v>ZULMIRA ZABALA SUAREZ TERRENOS</v>
      </c>
      <c r="G152">
        <v>1760275</v>
      </c>
      <c r="H152" t="s">
        <v>28</v>
      </c>
      <c r="K152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9"/>
  <sheetViews>
    <sheetView tabSelected="1" zoomScaleNormal="100" workbookViewId="0">
      <pane ySplit="1" topLeftCell="A166" activePane="bottomLeft" state="frozen"/>
      <selection activeCell="G1" sqref="G1"/>
      <selection pane="bottomLeft" activeCell="G174" sqref="G174"/>
    </sheetView>
  </sheetViews>
  <sheetFormatPr baseColWidth="10" defaultRowHeight="15" x14ac:dyDescent="0.25"/>
  <cols>
    <col min="2" max="2" width="11.5703125" bestFit="1" customWidth="1"/>
    <col min="3" max="3" width="37.7109375" bestFit="1" customWidth="1"/>
    <col min="4" max="4" width="10.42578125" hidden="1" customWidth="1"/>
    <col min="5" max="6" width="11" bestFit="1" customWidth="1"/>
    <col min="7" max="7" width="12" bestFit="1" customWidth="1"/>
    <col min="8" max="8" width="11.5703125" bestFit="1" customWidth="1"/>
    <col min="9" max="9" width="12.7109375" bestFit="1" customWidth="1"/>
    <col min="10" max="10" width="11.140625" bestFit="1" customWidth="1"/>
    <col min="11" max="11" width="12.140625" bestFit="1" customWidth="1"/>
    <col min="12" max="12" width="12.7109375" bestFit="1" customWidth="1"/>
    <col min="14" max="14" width="13.28515625" bestFit="1" customWidth="1"/>
    <col min="15" max="15" width="14.42578125" bestFit="1" customWidth="1"/>
    <col min="16" max="16" width="12.28515625" customWidth="1"/>
    <col min="17" max="17" width="16.5703125" bestFit="1" customWidth="1"/>
  </cols>
  <sheetData>
    <row r="1" spans="1:17" x14ac:dyDescent="0.25">
      <c r="A1" t="s">
        <v>207</v>
      </c>
      <c r="B1" t="s">
        <v>203</v>
      </c>
      <c r="C1" t="s">
        <v>0</v>
      </c>
      <c r="D1" t="s">
        <v>206</v>
      </c>
      <c r="E1" t="s">
        <v>204</v>
      </c>
      <c r="F1" t="s">
        <v>12</v>
      </c>
      <c r="G1" t="s">
        <v>226</v>
      </c>
      <c r="H1" t="s">
        <v>1</v>
      </c>
      <c r="I1" t="s">
        <v>2</v>
      </c>
      <c r="J1" t="s">
        <v>9</v>
      </c>
      <c r="K1" t="s">
        <v>181</v>
      </c>
      <c r="L1" t="s">
        <v>3</v>
      </c>
      <c r="M1" t="s">
        <v>4</v>
      </c>
      <c r="N1" t="s">
        <v>5</v>
      </c>
      <c r="O1" t="s">
        <v>6</v>
      </c>
      <c r="P1" t="s">
        <v>202</v>
      </c>
      <c r="Q1" t="s">
        <v>7</v>
      </c>
    </row>
    <row r="2" spans="1:17" s="18" customFormat="1" x14ac:dyDescent="0.25">
      <c r="A2" s="16">
        <v>1</v>
      </c>
      <c r="B2" s="16"/>
      <c r="C2" s="16" t="s">
        <v>232</v>
      </c>
      <c r="D2" s="17"/>
      <c r="E2" s="16" t="s">
        <v>205</v>
      </c>
      <c r="F2" s="16">
        <v>4204955</v>
      </c>
      <c r="G2" s="16"/>
      <c r="H2" s="16">
        <v>78213090</v>
      </c>
      <c r="I2" s="16">
        <v>69562183</v>
      </c>
      <c r="J2" s="16">
        <v>2</v>
      </c>
      <c r="K2" s="16"/>
      <c r="L2" s="16" t="s">
        <v>233</v>
      </c>
      <c r="M2" s="16">
        <v>45</v>
      </c>
      <c r="N2" s="16">
        <v>100</v>
      </c>
      <c r="O2" s="16">
        <v>300</v>
      </c>
      <c r="P2" s="16">
        <v>300</v>
      </c>
      <c r="Q2" s="16" t="s">
        <v>231</v>
      </c>
    </row>
    <row r="3" spans="1:17" s="5" customFormat="1" x14ac:dyDescent="0.25">
      <c r="A3" s="9">
        <v>2</v>
      </c>
      <c r="B3" s="9"/>
      <c r="C3" s="9" t="s">
        <v>10</v>
      </c>
      <c r="D3" s="9"/>
      <c r="E3" s="9" t="s">
        <v>205</v>
      </c>
      <c r="F3" s="9">
        <v>4208508</v>
      </c>
      <c r="G3" s="9"/>
      <c r="H3" s="9">
        <v>75102021</v>
      </c>
      <c r="I3" s="9"/>
      <c r="J3" s="9">
        <v>2</v>
      </c>
      <c r="K3" s="9"/>
      <c r="L3" s="9"/>
      <c r="M3" s="9"/>
      <c r="N3" s="9"/>
      <c r="O3" s="9"/>
      <c r="P3" s="9"/>
      <c r="Q3" s="9"/>
    </row>
    <row r="4" spans="1:17" s="18" customFormat="1" x14ac:dyDescent="0.25">
      <c r="A4" s="16">
        <v>3</v>
      </c>
      <c r="B4" s="16"/>
      <c r="C4" s="16" t="s">
        <v>190</v>
      </c>
      <c r="D4" s="16"/>
      <c r="E4" s="16" t="s">
        <v>205</v>
      </c>
      <c r="F4" s="16">
        <v>4204707</v>
      </c>
      <c r="G4" s="16"/>
      <c r="H4" s="16">
        <v>75104780</v>
      </c>
      <c r="I4" s="16"/>
      <c r="J4" s="16">
        <v>1</v>
      </c>
      <c r="K4" s="16"/>
      <c r="L4" s="16" t="s">
        <v>177</v>
      </c>
      <c r="M4" s="16">
        <v>30</v>
      </c>
      <c r="N4" s="16">
        <v>100</v>
      </c>
      <c r="O4" s="16"/>
      <c r="P4" s="16">
        <v>300</v>
      </c>
      <c r="Q4" s="16" t="s">
        <v>244</v>
      </c>
    </row>
    <row r="5" spans="1:17" x14ac:dyDescent="0.25">
      <c r="A5" s="8">
        <v>4</v>
      </c>
      <c r="B5" s="8"/>
      <c r="C5" s="8" t="s">
        <v>13</v>
      </c>
      <c r="D5" s="8"/>
      <c r="E5" s="8" t="s">
        <v>205</v>
      </c>
      <c r="F5" s="8">
        <v>5708347</v>
      </c>
      <c r="G5" s="8"/>
      <c r="H5" s="8">
        <v>75101166</v>
      </c>
      <c r="I5" s="8"/>
      <c r="J5" s="8">
        <v>2</v>
      </c>
      <c r="K5" s="8"/>
      <c r="L5" s="8" t="s">
        <v>173</v>
      </c>
      <c r="M5" s="8">
        <v>36</v>
      </c>
      <c r="N5" s="8">
        <v>100</v>
      </c>
      <c r="O5" s="8"/>
      <c r="P5" s="8">
        <v>300</v>
      </c>
      <c r="Q5" s="8" t="s">
        <v>245</v>
      </c>
    </row>
    <row r="6" spans="1:17" x14ac:dyDescent="0.25">
      <c r="A6" s="8">
        <v>5</v>
      </c>
      <c r="B6" s="8"/>
      <c r="C6" s="8" t="s">
        <v>14</v>
      </c>
      <c r="D6" s="8"/>
      <c r="E6" s="8" t="s">
        <v>205</v>
      </c>
      <c r="F6" s="8">
        <v>6822724</v>
      </c>
      <c r="G6" s="8"/>
      <c r="H6" s="8">
        <v>60185084</v>
      </c>
      <c r="I6" s="8"/>
      <c r="J6" s="8">
        <v>1</v>
      </c>
      <c r="K6" s="8"/>
      <c r="L6" s="8"/>
      <c r="M6" s="8"/>
      <c r="N6" s="8"/>
      <c r="O6" s="8"/>
      <c r="P6" s="8"/>
      <c r="Q6" s="8"/>
    </row>
    <row r="7" spans="1:17" x14ac:dyDescent="0.25">
      <c r="A7" s="8">
        <v>6</v>
      </c>
      <c r="B7" s="8"/>
      <c r="C7" s="8" t="s">
        <v>15</v>
      </c>
      <c r="D7" s="8"/>
      <c r="E7" s="8" t="s">
        <v>205</v>
      </c>
      <c r="F7" s="8">
        <v>1753072</v>
      </c>
      <c r="G7" s="8"/>
      <c r="H7" s="8">
        <v>76108416</v>
      </c>
      <c r="I7" s="8"/>
      <c r="J7" s="8">
        <v>1</v>
      </c>
      <c r="K7" s="8"/>
      <c r="L7" s="8"/>
      <c r="M7" s="8"/>
      <c r="N7" s="8"/>
      <c r="O7" s="8"/>
      <c r="P7" s="8"/>
      <c r="Q7" s="8"/>
    </row>
    <row r="8" spans="1:17" x14ac:dyDescent="0.25">
      <c r="A8" s="8">
        <v>7</v>
      </c>
      <c r="B8" s="8"/>
      <c r="C8" s="8" t="s">
        <v>16</v>
      </c>
      <c r="D8" s="8"/>
      <c r="E8" s="8" t="s">
        <v>205</v>
      </c>
      <c r="F8" s="8">
        <v>1766150</v>
      </c>
      <c r="G8" s="8"/>
      <c r="H8" s="8">
        <v>68990992</v>
      </c>
      <c r="I8" s="8"/>
      <c r="J8" s="8">
        <v>1</v>
      </c>
      <c r="K8" s="8"/>
      <c r="L8" s="8"/>
      <c r="M8" s="8"/>
      <c r="N8" s="8"/>
      <c r="O8" s="8"/>
      <c r="P8" s="8"/>
      <c r="Q8" s="8"/>
    </row>
    <row r="9" spans="1:17" s="18" customFormat="1" x14ac:dyDescent="0.25">
      <c r="A9" s="16">
        <v>8</v>
      </c>
      <c r="B9" s="16"/>
      <c r="C9" s="16" t="s">
        <v>17</v>
      </c>
      <c r="D9" s="16"/>
      <c r="E9" s="16" t="s">
        <v>205</v>
      </c>
      <c r="F9" s="16">
        <v>5706713</v>
      </c>
      <c r="G9" s="16"/>
      <c r="H9" s="16">
        <v>72916428</v>
      </c>
      <c r="I9" s="16"/>
      <c r="J9" s="16">
        <v>1</v>
      </c>
      <c r="K9" s="16"/>
      <c r="L9" s="16">
        <v>1</v>
      </c>
      <c r="M9" s="16">
        <v>33</v>
      </c>
      <c r="N9" s="16">
        <v>50</v>
      </c>
      <c r="O9" s="16"/>
      <c r="P9" s="16">
        <v>150</v>
      </c>
      <c r="Q9" s="16" t="s">
        <v>245</v>
      </c>
    </row>
    <row r="10" spans="1:17" x14ac:dyDescent="0.25">
      <c r="A10" s="8">
        <v>9</v>
      </c>
      <c r="B10" s="8"/>
      <c r="C10" s="8" t="s">
        <v>18</v>
      </c>
      <c r="D10" s="8"/>
      <c r="E10" s="8" t="s">
        <v>205</v>
      </c>
      <c r="F10" s="8">
        <v>1764746</v>
      </c>
      <c r="G10" s="8"/>
      <c r="H10" s="8">
        <v>72923462</v>
      </c>
      <c r="I10" s="8"/>
      <c r="J10" s="8">
        <v>2</v>
      </c>
      <c r="K10" s="8"/>
      <c r="L10" s="8"/>
      <c r="M10" s="8"/>
      <c r="N10" s="8"/>
      <c r="O10" s="8"/>
      <c r="P10" s="8"/>
      <c r="Q10" s="8"/>
    </row>
    <row r="11" spans="1:17" x14ac:dyDescent="0.25">
      <c r="A11" s="8">
        <v>10</v>
      </c>
      <c r="B11" s="8"/>
      <c r="C11" s="8" t="s">
        <v>19</v>
      </c>
      <c r="D11" s="8"/>
      <c r="E11" s="8" t="s">
        <v>205</v>
      </c>
      <c r="F11" s="8">
        <v>12660179</v>
      </c>
      <c r="G11" s="8"/>
      <c r="H11" s="8">
        <v>63810435</v>
      </c>
      <c r="I11" s="8"/>
      <c r="J11" s="8">
        <v>1</v>
      </c>
      <c r="K11" s="8"/>
      <c r="L11" s="8"/>
      <c r="M11" s="8"/>
      <c r="N11" s="8"/>
      <c r="O11" s="8"/>
      <c r="P11" s="8"/>
      <c r="Q11" s="8"/>
    </row>
    <row r="12" spans="1:17" x14ac:dyDescent="0.25">
      <c r="A12" s="8">
        <v>11</v>
      </c>
      <c r="B12" s="8"/>
      <c r="C12" s="8" t="s">
        <v>20</v>
      </c>
      <c r="D12" s="8"/>
      <c r="E12" s="8" t="s">
        <v>205</v>
      </c>
      <c r="F12" s="8">
        <v>4298540</v>
      </c>
      <c r="G12" s="8"/>
      <c r="H12" s="8">
        <v>74065112</v>
      </c>
      <c r="I12" s="8"/>
      <c r="J12" s="8">
        <v>1</v>
      </c>
      <c r="K12" s="8"/>
      <c r="L12" s="8"/>
      <c r="M12" s="8"/>
      <c r="N12" s="8"/>
      <c r="O12" s="8"/>
      <c r="P12" s="8"/>
      <c r="Q12" s="8"/>
    </row>
    <row r="13" spans="1:17" x14ac:dyDescent="0.25">
      <c r="A13" s="8">
        <v>12</v>
      </c>
      <c r="B13" s="8"/>
      <c r="C13" s="8" t="s">
        <v>21</v>
      </c>
      <c r="D13" s="8"/>
      <c r="E13" s="8" t="s">
        <v>205</v>
      </c>
      <c r="F13" s="8">
        <v>4213621</v>
      </c>
      <c r="G13" s="8"/>
      <c r="H13" s="8"/>
      <c r="I13" s="8"/>
      <c r="J13" s="8">
        <v>1</v>
      </c>
      <c r="K13" s="8"/>
      <c r="L13" s="8"/>
      <c r="M13" s="8"/>
      <c r="N13" s="8"/>
      <c r="O13" s="8"/>
      <c r="P13" s="8"/>
      <c r="Q13" s="8"/>
    </row>
    <row r="14" spans="1:17" s="18" customFormat="1" x14ac:dyDescent="0.25">
      <c r="A14" s="16">
        <v>13</v>
      </c>
      <c r="B14" s="16"/>
      <c r="C14" s="16" t="s">
        <v>22</v>
      </c>
      <c r="D14" s="16"/>
      <c r="E14" s="16" t="s">
        <v>205</v>
      </c>
      <c r="F14" s="16">
        <v>12502063</v>
      </c>
      <c r="G14" s="16"/>
      <c r="H14" s="16">
        <v>68953417</v>
      </c>
      <c r="I14" s="16"/>
      <c r="J14" s="16">
        <v>1</v>
      </c>
      <c r="K14" s="16"/>
      <c r="L14" s="16">
        <v>9</v>
      </c>
      <c r="M14" s="16">
        <v>41</v>
      </c>
      <c r="N14" s="16">
        <v>50</v>
      </c>
      <c r="O14" s="16"/>
      <c r="P14" s="16">
        <v>150</v>
      </c>
      <c r="Q14" s="16" t="s">
        <v>244</v>
      </c>
    </row>
    <row r="15" spans="1:17" x14ac:dyDescent="0.25">
      <c r="A15" s="8">
        <v>14</v>
      </c>
      <c r="B15" s="8"/>
      <c r="C15" s="8" t="s">
        <v>23</v>
      </c>
      <c r="D15" s="8"/>
      <c r="E15" s="8" t="s">
        <v>205</v>
      </c>
      <c r="F15" s="8">
        <v>7646461</v>
      </c>
      <c r="G15" s="8" t="s">
        <v>24</v>
      </c>
      <c r="H15" s="8">
        <v>67666423</v>
      </c>
      <c r="I15" s="8"/>
      <c r="J15" s="8">
        <v>1</v>
      </c>
      <c r="K15" s="8"/>
      <c r="L15" s="8"/>
      <c r="M15" s="8"/>
      <c r="N15" s="8"/>
      <c r="O15" s="8"/>
      <c r="P15" s="8"/>
      <c r="Q15" s="8"/>
    </row>
    <row r="16" spans="1:17" x14ac:dyDescent="0.25">
      <c r="A16" s="8">
        <v>15</v>
      </c>
      <c r="B16" s="8"/>
      <c r="C16" s="8" t="s">
        <v>25</v>
      </c>
      <c r="D16" s="8"/>
      <c r="E16" s="8" t="s">
        <v>205</v>
      </c>
      <c r="F16" s="8">
        <v>7617270</v>
      </c>
      <c r="G16" s="8" t="s">
        <v>24</v>
      </c>
      <c r="H16" s="8"/>
      <c r="I16" s="8"/>
      <c r="J16" s="8">
        <v>1</v>
      </c>
      <c r="K16" s="8"/>
      <c r="L16" s="8"/>
      <c r="M16" s="8"/>
      <c r="N16" s="8"/>
      <c r="O16" s="8"/>
      <c r="P16" s="8"/>
      <c r="Q16" s="8"/>
    </row>
    <row r="17" spans="1:18" s="5" customFormat="1" x14ac:dyDescent="0.25">
      <c r="A17" s="9">
        <v>16</v>
      </c>
      <c r="B17" s="9"/>
      <c r="C17" s="9" t="s">
        <v>234</v>
      </c>
      <c r="D17" s="9"/>
      <c r="E17" s="9" t="s">
        <v>205</v>
      </c>
      <c r="F17" s="9">
        <v>9622164</v>
      </c>
      <c r="G17" s="9" t="s">
        <v>27</v>
      </c>
      <c r="H17" s="9">
        <v>74753077</v>
      </c>
      <c r="I17" s="9"/>
      <c r="J17" s="9">
        <v>1</v>
      </c>
      <c r="K17" s="9"/>
      <c r="L17" s="9"/>
      <c r="M17" s="9"/>
      <c r="N17" s="9"/>
      <c r="O17" s="9"/>
      <c r="P17" s="9"/>
      <c r="Q17" s="9"/>
    </row>
    <row r="18" spans="1:18" x14ac:dyDescent="0.25">
      <c r="A18" s="8">
        <v>17</v>
      </c>
      <c r="B18" s="8"/>
      <c r="C18" s="8" t="s">
        <v>174</v>
      </c>
      <c r="D18" s="8"/>
      <c r="E18" s="8" t="s">
        <v>205</v>
      </c>
      <c r="F18" s="8">
        <v>4217165</v>
      </c>
      <c r="G18" s="8" t="s">
        <v>28</v>
      </c>
      <c r="H18" s="8">
        <v>78218940</v>
      </c>
      <c r="I18" s="8"/>
      <c r="J18" s="8">
        <v>1</v>
      </c>
      <c r="K18" s="8"/>
      <c r="L18" s="8"/>
      <c r="M18" s="8"/>
      <c r="N18" s="8"/>
      <c r="O18" s="8"/>
      <c r="P18" s="8"/>
      <c r="Q18" s="8"/>
    </row>
    <row r="19" spans="1:18" s="18" customFormat="1" x14ac:dyDescent="0.25">
      <c r="A19" s="16">
        <v>18</v>
      </c>
      <c r="B19" s="16"/>
      <c r="C19" s="16" t="s">
        <v>30</v>
      </c>
      <c r="D19" s="16"/>
      <c r="E19" s="16" t="s">
        <v>205</v>
      </c>
      <c r="F19" s="16">
        <v>4785424</v>
      </c>
      <c r="G19" s="16" t="s">
        <v>31</v>
      </c>
      <c r="H19" s="16">
        <v>63814972</v>
      </c>
      <c r="I19" s="16"/>
      <c r="J19" s="16">
        <v>1</v>
      </c>
      <c r="K19" s="16"/>
      <c r="L19" s="16">
        <v>10</v>
      </c>
      <c r="M19" s="16">
        <v>29</v>
      </c>
      <c r="N19" s="16"/>
      <c r="O19" s="16"/>
      <c r="P19" s="16">
        <v>150</v>
      </c>
      <c r="Q19" s="16"/>
      <c r="R19" s="18" t="s">
        <v>32</v>
      </c>
    </row>
    <row r="20" spans="1:18" x14ac:dyDescent="0.25">
      <c r="A20" s="8">
        <v>19</v>
      </c>
      <c r="B20" s="8"/>
      <c r="C20" s="8" t="s">
        <v>33</v>
      </c>
      <c r="D20" s="8"/>
      <c r="E20" s="8" t="s">
        <v>205</v>
      </c>
      <c r="F20" s="8">
        <v>5705480</v>
      </c>
      <c r="G20" s="8"/>
      <c r="H20" s="8"/>
      <c r="I20" s="8"/>
      <c r="J20" s="8">
        <v>1</v>
      </c>
      <c r="K20" s="8"/>
      <c r="L20" s="8"/>
      <c r="M20" s="8"/>
      <c r="N20" s="8"/>
      <c r="O20" s="8"/>
      <c r="P20" s="8"/>
      <c r="Q20" s="8"/>
    </row>
    <row r="21" spans="1:18" x14ac:dyDescent="0.25">
      <c r="A21" s="8">
        <v>20</v>
      </c>
      <c r="B21" s="8"/>
      <c r="C21" s="8" t="s">
        <v>34</v>
      </c>
      <c r="D21" s="8"/>
      <c r="E21" s="8" t="s">
        <v>205</v>
      </c>
      <c r="F21" s="8">
        <v>5706777</v>
      </c>
      <c r="G21" s="8" t="s">
        <v>28</v>
      </c>
      <c r="H21" s="8"/>
      <c r="I21" s="8"/>
      <c r="J21" s="8">
        <v>1</v>
      </c>
      <c r="K21" s="8"/>
      <c r="L21" s="8"/>
      <c r="M21" s="8"/>
      <c r="N21" s="8"/>
      <c r="O21" s="8"/>
      <c r="P21" s="8"/>
      <c r="Q21" s="8"/>
    </row>
    <row r="22" spans="1:18" x14ac:dyDescent="0.25">
      <c r="A22" s="8">
        <v>21</v>
      </c>
      <c r="B22" s="8"/>
      <c r="C22" s="8" t="s">
        <v>35</v>
      </c>
      <c r="D22" s="8"/>
      <c r="E22" s="8" t="s">
        <v>205</v>
      </c>
      <c r="F22" s="8">
        <v>5700157</v>
      </c>
      <c r="G22" s="8" t="s">
        <v>28</v>
      </c>
      <c r="H22" s="8">
        <v>76108508</v>
      </c>
      <c r="I22" s="8"/>
      <c r="J22" s="8">
        <v>1</v>
      </c>
      <c r="K22" s="8"/>
      <c r="L22" s="8">
        <v>18</v>
      </c>
      <c r="M22" s="8">
        <v>23</v>
      </c>
      <c r="N22" s="8">
        <v>50</v>
      </c>
      <c r="O22" s="8">
        <v>0</v>
      </c>
      <c r="P22" s="8">
        <v>150</v>
      </c>
      <c r="Q22" s="8" t="s">
        <v>244</v>
      </c>
    </row>
    <row r="23" spans="1:18" x14ac:dyDescent="0.25">
      <c r="A23" s="8">
        <v>22</v>
      </c>
      <c r="B23" s="8"/>
      <c r="C23" s="8" t="s">
        <v>235</v>
      </c>
      <c r="D23" s="8"/>
      <c r="E23" s="8" t="s">
        <v>205</v>
      </c>
      <c r="F23" s="8">
        <v>7655105</v>
      </c>
      <c r="G23" s="8" t="s">
        <v>24</v>
      </c>
      <c r="H23" s="8">
        <v>72920964</v>
      </c>
      <c r="I23" s="8"/>
      <c r="J23" s="8">
        <v>1</v>
      </c>
      <c r="K23" s="8"/>
      <c r="L23" s="8"/>
      <c r="M23" s="8"/>
      <c r="N23" s="8"/>
      <c r="O23" s="8"/>
      <c r="P23" s="8"/>
      <c r="Q23" s="8"/>
    </row>
    <row r="24" spans="1:18" x14ac:dyDescent="0.25">
      <c r="A24" s="8">
        <v>23</v>
      </c>
      <c r="B24" s="8"/>
      <c r="C24" s="8" t="s">
        <v>38</v>
      </c>
      <c r="D24" s="8"/>
      <c r="E24" s="8" t="s">
        <v>205</v>
      </c>
      <c r="F24" s="8">
        <v>4214914</v>
      </c>
      <c r="G24" s="8" t="s">
        <v>28</v>
      </c>
      <c r="H24" s="8">
        <v>72928765</v>
      </c>
      <c r="I24" s="8"/>
      <c r="J24" s="8">
        <v>2</v>
      </c>
      <c r="K24" s="8"/>
      <c r="L24" s="8" t="s">
        <v>194</v>
      </c>
      <c r="M24" s="8">
        <v>27</v>
      </c>
      <c r="N24" s="8">
        <v>100</v>
      </c>
      <c r="O24" s="8"/>
      <c r="P24" s="8">
        <v>300</v>
      </c>
      <c r="Q24" s="8" t="s">
        <v>244</v>
      </c>
    </row>
    <row r="25" spans="1:18" x14ac:dyDescent="0.25">
      <c r="A25" s="8">
        <v>24</v>
      </c>
      <c r="B25" s="8"/>
      <c r="C25" s="8" t="s">
        <v>39</v>
      </c>
      <c r="D25" s="8"/>
      <c r="E25" s="8" t="s">
        <v>205</v>
      </c>
      <c r="F25" s="8">
        <v>12596473</v>
      </c>
      <c r="G25" s="8" t="s">
        <v>28</v>
      </c>
      <c r="H25" s="8">
        <v>72929881</v>
      </c>
      <c r="I25" s="8">
        <v>72929181</v>
      </c>
      <c r="J25" s="8">
        <v>1</v>
      </c>
      <c r="K25" s="8"/>
      <c r="L25" s="8"/>
      <c r="M25" s="8"/>
      <c r="N25" s="8"/>
      <c r="O25" s="8"/>
      <c r="P25" s="8"/>
      <c r="Q25" s="8"/>
    </row>
    <row r="26" spans="1:18" x14ac:dyDescent="0.25">
      <c r="A26" s="8">
        <v>25</v>
      </c>
      <c r="B26" s="8"/>
      <c r="C26" s="8" t="s">
        <v>40</v>
      </c>
      <c r="D26" s="8"/>
      <c r="E26" s="8" t="s">
        <v>205</v>
      </c>
      <c r="F26" s="8">
        <v>1767920</v>
      </c>
      <c r="G26" s="8" t="s">
        <v>28</v>
      </c>
      <c r="H26" s="8">
        <v>72938495</v>
      </c>
      <c r="I26" s="8"/>
      <c r="J26" s="8">
        <v>1</v>
      </c>
      <c r="K26" s="8"/>
      <c r="L26" s="8"/>
      <c r="M26" s="8"/>
      <c r="N26" s="8"/>
      <c r="O26" s="8"/>
      <c r="P26" s="8"/>
      <c r="Q26" s="8"/>
    </row>
    <row r="27" spans="1:18" x14ac:dyDescent="0.25">
      <c r="A27" s="8">
        <v>26</v>
      </c>
      <c r="B27" s="8"/>
      <c r="C27" s="8" t="s">
        <v>41</v>
      </c>
      <c r="D27" s="8"/>
      <c r="E27" s="8" t="s">
        <v>205</v>
      </c>
      <c r="F27" s="8">
        <v>4722993</v>
      </c>
      <c r="G27" s="8" t="s">
        <v>27</v>
      </c>
      <c r="H27" s="8">
        <v>77102270</v>
      </c>
      <c r="I27" s="8"/>
      <c r="J27" s="8">
        <v>1</v>
      </c>
      <c r="K27" s="8"/>
      <c r="L27" s="8">
        <v>20</v>
      </c>
      <c r="M27" s="8">
        <v>23</v>
      </c>
      <c r="N27" s="8">
        <v>50</v>
      </c>
      <c r="O27" s="8"/>
      <c r="P27" s="8">
        <v>150</v>
      </c>
      <c r="Q27" s="8" t="s">
        <v>244</v>
      </c>
    </row>
    <row r="28" spans="1:18" x14ac:dyDescent="0.25">
      <c r="A28" s="8">
        <v>27</v>
      </c>
      <c r="B28" s="8"/>
      <c r="C28" s="8" t="s">
        <v>42</v>
      </c>
      <c r="D28" s="8"/>
      <c r="E28" s="8" t="s">
        <v>205</v>
      </c>
      <c r="F28" s="8">
        <v>5702962</v>
      </c>
      <c r="G28" s="8" t="s">
        <v>28</v>
      </c>
      <c r="H28" s="8">
        <v>78207096</v>
      </c>
      <c r="I28" s="8"/>
      <c r="J28" s="8">
        <v>1</v>
      </c>
      <c r="K28" s="8"/>
      <c r="L28" s="8">
        <v>2</v>
      </c>
      <c r="M28" s="8">
        <v>41</v>
      </c>
      <c r="N28" s="8">
        <v>50</v>
      </c>
      <c r="O28" s="8"/>
      <c r="P28" s="8">
        <v>150</v>
      </c>
      <c r="Q28" s="8" t="s">
        <v>245</v>
      </c>
    </row>
    <row r="29" spans="1:18" s="5" customFormat="1" x14ac:dyDescent="0.25">
      <c r="A29" s="9">
        <v>28</v>
      </c>
      <c r="B29" s="9"/>
      <c r="C29" s="9" t="s">
        <v>43</v>
      </c>
      <c r="D29" s="9"/>
      <c r="E29" s="9" t="s">
        <v>205</v>
      </c>
      <c r="F29" s="9">
        <v>4214568</v>
      </c>
      <c r="G29" s="9" t="s">
        <v>28</v>
      </c>
      <c r="H29" s="9">
        <v>74770649</v>
      </c>
      <c r="I29" s="9"/>
      <c r="J29" s="9">
        <v>1</v>
      </c>
      <c r="K29" s="9"/>
      <c r="L29" s="9"/>
      <c r="M29" s="9"/>
      <c r="N29" s="9"/>
      <c r="O29" s="9"/>
      <c r="P29" s="9"/>
      <c r="Q29" s="9"/>
    </row>
    <row r="30" spans="1:18" x14ac:dyDescent="0.25">
      <c r="A30" s="8">
        <v>29</v>
      </c>
      <c r="B30" s="8"/>
      <c r="C30" s="8" t="s">
        <v>44</v>
      </c>
      <c r="D30" s="8"/>
      <c r="E30" s="8" t="s">
        <v>205</v>
      </c>
      <c r="F30" s="8">
        <v>1753110</v>
      </c>
      <c r="G30" s="8" t="s">
        <v>28</v>
      </c>
      <c r="H30" s="8">
        <v>69562366</v>
      </c>
      <c r="I30" s="8"/>
      <c r="J30" s="8">
        <v>1</v>
      </c>
      <c r="K30" s="8"/>
      <c r="L30" s="8"/>
      <c r="M30" s="8"/>
      <c r="N30" s="8"/>
      <c r="O30" s="8"/>
      <c r="P30" s="8"/>
      <c r="Q30" s="8"/>
    </row>
    <row r="31" spans="1:18" x14ac:dyDescent="0.25">
      <c r="A31" s="8">
        <v>30</v>
      </c>
      <c r="B31" s="8"/>
      <c r="C31" s="8" t="s">
        <v>45</v>
      </c>
      <c r="D31" s="8"/>
      <c r="E31" s="8" t="s">
        <v>205</v>
      </c>
      <c r="F31" s="8">
        <v>5708675</v>
      </c>
      <c r="G31" s="8" t="s">
        <v>28</v>
      </c>
      <c r="H31" s="8">
        <v>68008702</v>
      </c>
      <c r="I31" s="8"/>
      <c r="J31" s="8">
        <v>1</v>
      </c>
      <c r="K31" s="8"/>
      <c r="L31" s="8">
        <v>7</v>
      </c>
      <c r="M31" s="8">
        <v>31</v>
      </c>
      <c r="N31" s="8">
        <v>50</v>
      </c>
      <c r="O31" s="8">
        <v>0</v>
      </c>
      <c r="P31" s="8">
        <v>150</v>
      </c>
      <c r="Q31" s="8" t="s">
        <v>244</v>
      </c>
    </row>
    <row r="32" spans="1:18" s="5" customFormat="1" x14ac:dyDescent="0.25">
      <c r="A32" s="9">
        <v>31</v>
      </c>
      <c r="B32" s="9"/>
      <c r="C32" s="9" t="s">
        <v>46</v>
      </c>
      <c r="D32" s="9"/>
      <c r="E32" s="9" t="s">
        <v>205</v>
      </c>
      <c r="F32" s="9">
        <v>5713496</v>
      </c>
      <c r="G32" s="9" t="s">
        <v>28</v>
      </c>
      <c r="H32" s="9">
        <v>67663148</v>
      </c>
      <c r="I32" s="9"/>
      <c r="J32" s="9">
        <v>1</v>
      </c>
      <c r="K32" s="9"/>
      <c r="L32" s="9"/>
      <c r="M32" s="9"/>
      <c r="N32" s="9"/>
      <c r="O32" s="9"/>
      <c r="P32" s="9"/>
      <c r="Q32" s="9" t="s">
        <v>244</v>
      </c>
    </row>
    <row r="33" spans="1:19" x14ac:dyDescent="0.25">
      <c r="A33" s="8">
        <v>32</v>
      </c>
      <c r="B33" s="8"/>
      <c r="C33" s="8" t="s">
        <v>47</v>
      </c>
      <c r="D33" s="8"/>
      <c r="E33" s="8" t="s">
        <v>205</v>
      </c>
      <c r="F33" s="8">
        <v>1765025</v>
      </c>
      <c r="G33" s="8" t="s">
        <v>28</v>
      </c>
      <c r="H33" s="8">
        <v>72928330</v>
      </c>
      <c r="I33" s="8"/>
      <c r="J33" s="8">
        <v>1</v>
      </c>
      <c r="K33" s="8"/>
      <c r="L33" s="8"/>
      <c r="M33" s="8"/>
      <c r="N33" s="8"/>
      <c r="O33" s="8"/>
      <c r="P33" s="8"/>
      <c r="Q33" s="8"/>
    </row>
    <row r="34" spans="1:19" x14ac:dyDescent="0.25">
      <c r="A34" s="8">
        <v>33</v>
      </c>
      <c r="B34" s="8"/>
      <c r="C34" s="8" t="s">
        <v>48</v>
      </c>
      <c r="D34" s="8"/>
      <c r="E34" s="8" t="s">
        <v>205</v>
      </c>
      <c r="F34" s="8">
        <v>4206038</v>
      </c>
      <c r="G34" s="8" t="s">
        <v>28</v>
      </c>
      <c r="H34" s="8">
        <v>63819183</v>
      </c>
      <c r="I34" s="8"/>
      <c r="J34" s="8">
        <v>1</v>
      </c>
      <c r="K34" s="8"/>
      <c r="L34" s="8">
        <v>1</v>
      </c>
      <c r="M34" s="8">
        <v>41</v>
      </c>
      <c r="N34" s="8">
        <v>50</v>
      </c>
      <c r="O34" s="8"/>
      <c r="P34" s="8">
        <v>150</v>
      </c>
      <c r="Q34" s="8" t="s">
        <v>244</v>
      </c>
    </row>
    <row r="35" spans="1:19" s="6" customFormat="1" x14ac:dyDescent="0.25">
      <c r="A35" s="10">
        <v>34</v>
      </c>
      <c r="B35" s="10"/>
      <c r="C35" s="10" t="s">
        <v>49</v>
      </c>
      <c r="D35" s="10"/>
      <c r="E35" s="10" t="s">
        <v>205</v>
      </c>
      <c r="F35" s="10">
        <v>4217297</v>
      </c>
      <c r="G35" s="10" t="s">
        <v>28</v>
      </c>
      <c r="H35" s="10">
        <v>69562366</v>
      </c>
      <c r="I35" s="10"/>
      <c r="J35" s="10">
        <v>2</v>
      </c>
      <c r="K35" s="10"/>
      <c r="L35" s="10" t="s">
        <v>178</v>
      </c>
      <c r="M35" s="10">
        <v>45</v>
      </c>
      <c r="N35" s="10">
        <v>100</v>
      </c>
      <c r="O35" s="10">
        <v>300</v>
      </c>
      <c r="P35" s="10"/>
      <c r="Q35" s="10" t="s">
        <v>245</v>
      </c>
    </row>
    <row r="36" spans="1:19" x14ac:dyDescent="0.25">
      <c r="A36" s="8">
        <v>35</v>
      </c>
      <c r="B36" s="8"/>
      <c r="C36" s="8" t="s">
        <v>51</v>
      </c>
      <c r="D36" s="8"/>
      <c r="E36" s="8" t="s">
        <v>205</v>
      </c>
      <c r="F36" s="8">
        <v>4212388</v>
      </c>
      <c r="G36" s="8" t="s">
        <v>28</v>
      </c>
      <c r="H36" s="8"/>
      <c r="I36" s="8"/>
      <c r="J36" s="8">
        <v>2</v>
      </c>
      <c r="K36" s="8"/>
      <c r="L36" s="8">
        <v>16.149999999999999</v>
      </c>
      <c r="M36" s="8">
        <v>41</v>
      </c>
      <c r="N36" s="8">
        <v>100</v>
      </c>
      <c r="O36" s="8">
        <v>300</v>
      </c>
      <c r="P36" s="8">
        <v>300</v>
      </c>
      <c r="Q36" s="8" t="s">
        <v>244</v>
      </c>
    </row>
    <row r="37" spans="1:19" x14ac:dyDescent="0.25">
      <c r="A37" s="8">
        <v>36</v>
      </c>
      <c r="B37" s="8"/>
      <c r="C37" s="8" t="s">
        <v>52</v>
      </c>
      <c r="D37" s="8"/>
      <c r="E37" s="8" t="s">
        <v>205</v>
      </c>
      <c r="F37" s="8">
        <v>12628125</v>
      </c>
      <c r="G37" s="8" t="s">
        <v>28</v>
      </c>
      <c r="H37" s="8"/>
      <c r="I37" s="8"/>
      <c r="J37" s="8">
        <v>1</v>
      </c>
      <c r="K37" s="8"/>
      <c r="L37" s="8"/>
      <c r="M37" s="8"/>
      <c r="N37" s="8"/>
      <c r="O37" s="8"/>
      <c r="P37" s="8"/>
      <c r="Q37" s="8"/>
    </row>
    <row r="38" spans="1:19" x14ac:dyDescent="0.25">
      <c r="A38" s="8">
        <v>37</v>
      </c>
      <c r="B38" s="8" t="s">
        <v>54</v>
      </c>
      <c r="C38" s="8" t="s">
        <v>53</v>
      </c>
      <c r="D38" s="8"/>
      <c r="E38" s="8" t="s">
        <v>205</v>
      </c>
      <c r="F38" s="8">
        <v>10786476</v>
      </c>
      <c r="G38" s="8" t="s">
        <v>24</v>
      </c>
      <c r="H38" s="8">
        <v>76105234</v>
      </c>
      <c r="I38" s="8"/>
      <c r="J38" s="8">
        <v>2</v>
      </c>
      <c r="K38" s="8"/>
      <c r="L38" s="8"/>
      <c r="M38" s="8"/>
      <c r="N38" s="8"/>
      <c r="O38" s="8"/>
      <c r="P38" s="8"/>
      <c r="Q38" s="8"/>
    </row>
    <row r="39" spans="1:19" s="1" customFormat="1" x14ac:dyDescent="0.25">
      <c r="A39" s="8">
        <v>38</v>
      </c>
      <c r="B39" s="11"/>
      <c r="C39" s="11" t="s">
        <v>55</v>
      </c>
      <c r="D39" s="11"/>
      <c r="E39" s="8" t="s">
        <v>205</v>
      </c>
      <c r="F39" s="11">
        <v>12628449</v>
      </c>
      <c r="G39" s="11" t="s">
        <v>28</v>
      </c>
      <c r="H39" s="11">
        <v>63818041</v>
      </c>
      <c r="I39" s="11"/>
      <c r="J39" s="11">
        <v>1</v>
      </c>
      <c r="K39" s="11"/>
      <c r="L39" s="11">
        <v>16</v>
      </c>
      <c r="M39" s="11">
        <v>41</v>
      </c>
      <c r="N39" s="11">
        <v>50</v>
      </c>
      <c r="O39" s="11"/>
      <c r="P39" s="11">
        <v>150</v>
      </c>
      <c r="Q39" s="11" t="s">
        <v>244</v>
      </c>
    </row>
    <row r="40" spans="1:19" x14ac:dyDescent="0.25">
      <c r="A40" s="8">
        <v>39</v>
      </c>
      <c r="B40" s="8"/>
      <c r="C40" s="8" t="s">
        <v>56</v>
      </c>
      <c r="D40" s="8"/>
      <c r="E40" s="8" t="s">
        <v>205</v>
      </c>
      <c r="F40" s="8">
        <v>4212145</v>
      </c>
      <c r="G40" s="8" t="s">
        <v>28</v>
      </c>
      <c r="H40" s="8">
        <v>63818686</v>
      </c>
      <c r="I40" s="8"/>
      <c r="J40" s="8">
        <v>2</v>
      </c>
      <c r="K40" s="8"/>
      <c r="L40" s="8">
        <v>13.14</v>
      </c>
      <c r="M40" s="8">
        <v>41</v>
      </c>
      <c r="N40" s="8">
        <v>100</v>
      </c>
      <c r="O40" s="8"/>
      <c r="P40" s="8">
        <v>300</v>
      </c>
      <c r="Q40" s="8" t="s">
        <v>244</v>
      </c>
    </row>
    <row r="41" spans="1:19" x14ac:dyDescent="0.25">
      <c r="A41" s="8">
        <v>40</v>
      </c>
      <c r="B41" s="8"/>
      <c r="C41" s="8" t="s">
        <v>240</v>
      </c>
      <c r="D41" s="8"/>
      <c r="E41" s="8" t="s">
        <v>205</v>
      </c>
      <c r="F41" s="8">
        <v>5712667</v>
      </c>
      <c r="G41" s="8" t="s">
        <v>28</v>
      </c>
      <c r="H41" s="8">
        <v>77101775</v>
      </c>
      <c r="I41" s="8"/>
      <c r="J41" s="8">
        <v>1</v>
      </c>
      <c r="K41" s="8"/>
      <c r="L41" s="8"/>
      <c r="M41" s="8"/>
      <c r="N41" s="8"/>
      <c r="O41" s="8"/>
      <c r="P41" s="8"/>
      <c r="Q41" s="8"/>
    </row>
    <row r="42" spans="1:19" x14ac:dyDescent="0.25">
      <c r="A42" s="8">
        <v>41</v>
      </c>
      <c r="B42" s="8"/>
      <c r="C42" s="8" t="s">
        <v>58</v>
      </c>
      <c r="D42" s="8"/>
      <c r="E42" s="8" t="s">
        <v>205</v>
      </c>
      <c r="F42" s="8">
        <v>10026174</v>
      </c>
      <c r="G42" s="8" t="s">
        <v>31</v>
      </c>
      <c r="H42" s="8">
        <v>72920898</v>
      </c>
      <c r="I42" s="8"/>
      <c r="J42" s="8">
        <v>2</v>
      </c>
      <c r="K42" s="8"/>
      <c r="L42" s="8"/>
      <c r="M42" s="8"/>
      <c r="N42" s="8"/>
      <c r="O42" s="8"/>
      <c r="P42" s="8"/>
      <c r="Q42" s="8"/>
    </row>
    <row r="43" spans="1:19" x14ac:dyDescent="0.25">
      <c r="A43" s="8">
        <v>42</v>
      </c>
      <c r="B43" s="8"/>
      <c r="C43" s="8" t="s">
        <v>59</v>
      </c>
      <c r="D43" s="8"/>
      <c r="E43" s="8" t="s">
        <v>205</v>
      </c>
      <c r="F43" s="8">
        <v>12884307</v>
      </c>
      <c r="G43" s="8" t="s">
        <v>28</v>
      </c>
      <c r="H43" s="8">
        <v>72911332</v>
      </c>
      <c r="I43" s="8"/>
      <c r="J43" s="8">
        <v>2</v>
      </c>
      <c r="K43" s="8"/>
      <c r="L43" s="8"/>
      <c r="M43" s="8"/>
      <c r="N43" s="8"/>
      <c r="O43" s="8"/>
      <c r="P43" s="8"/>
      <c r="Q43" s="8"/>
    </row>
    <row r="44" spans="1:19" x14ac:dyDescent="0.25">
      <c r="A44" s="8">
        <v>43</v>
      </c>
      <c r="B44" s="8"/>
      <c r="C44" s="8" t="s">
        <v>60</v>
      </c>
      <c r="D44" s="8"/>
      <c r="E44" s="8" t="s">
        <v>205</v>
      </c>
      <c r="F44" s="8">
        <v>9273579</v>
      </c>
      <c r="G44" s="8" t="s">
        <v>24</v>
      </c>
      <c r="H44" s="8">
        <v>71113685</v>
      </c>
      <c r="I44" s="8"/>
      <c r="J44" s="8">
        <v>2</v>
      </c>
      <c r="K44" s="8"/>
      <c r="L44" s="8"/>
      <c r="M44" s="8"/>
      <c r="N44" s="8"/>
      <c r="O44" s="8"/>
      <c r="P44" s="8"/>
      <c r="Q44" s="8"/>
      <c r="R44" t="s">
        <v>61</v>
      </c>
    </row>
    <row r="45" spans="1:19" x14ac:dyDescent="0.25">
      <c r="A45" s="8">
        <v>44</v>
      </c>
      <c r="B45" s="8"/>
      <c r="C45" s="8" t="s">
        <v>62</v>
      </c>
      <c r="D45" s="8"/>
      <c r="E45" s="8" t="s">
        <v>205</v>
      </c>
      <c r="F45" s="8">
        <v>4213508</v>
      </c>
      <c r="G45" s="8" t="s">
        <v>28</v>
      </c>
      <c r="H45" s="8">
        <v>72925728</v>
      </c>
      <c r="I45" s="8"/>
      <c r="J45" s="8">
        <v>1</v>
      </c>
      <c r="K45" s="8"/>
      <c r="L45" s="8"/>
      <c r="M45" s="8"/>
      <c r="N45" s="8"/>
      <c r="O45" s="8"/>
      <c r="P45" s="8"/>
      <c r="Q45" s="8"/>
    </row>
    <row r="46" spans="1:19" x14ac:dyDescent="0.25">
      <c r="A46" s="8">
        <v>45</v>
      </c>
      <c r="B46" s="8"/>
      <c r="C46" s="8" t="s">
        <v>63</v>
      </c>
      <c r="D46" s="8"/>
      <c r="E46" s="8" t="s">
        <v>205</v>
      </c>
      <c r="F46" s="8">
        <v>4215568</v>
      </c>
      <c r="G46" s="8" t="s">
        <v>28</v>
      </c>
      <c r="H46" s="8">
        <v>74757782</v>
      </c>
      <c r="I46" s="8"/>
      <c r="J46" s="8">
        <v>1</v>
      </c>
      <c r="K46" s="8"/>
      <c r="L46" s="8"/>
      <c r="M46" s="8"/>
      <c r="N46" s="8"/>
      <c r="O46" s="8"/>
      <c r="P46" s="8"/>
      <c r="Q46" s="8"/>
    </row>
    <row r="47" spans="1:19" x14ac:dyDescent="0.25">
      <c r="A47" s="8">
        <v>46</v>
      </c>
      <c r="B47" s="8"/>
      <c r="C47" s="8" t="s">
        <v>64</v>
      </c>
      <c r="D47" s="8"/>
      <c r="E47" s="8" t="s">
        <v>205</v>
      </c>
      <c r="F47" s="8">
        <v>5716064</v>
      </c>
      <c r="G47" s="8" t="s">
        <v>28</v>
      </c>
      <c r="H47" s="8">
        <v>67358636</v>
      </c>
      <c r="I47" s="8"/>
      <c r="J47" s="8">
        <v>1</v>
      </c>
      <c r="K47" s="8"/>
      <c r="L47" s="8"/>
      <c r="M47" s="8"/>
      <c r="N47" s="8"/>
      <c r="O47" s="8"/>
      <c r="P47" s="8"/>
      <c r="Q47" s="8"/>
    </row>
    <row r="48" spans="1:19" x14ac:dyDescent="0.25">
      <c r="A48" s="8">
        <v>47</v>
      </c>
      <c r="B48" s="8"/>
      <c r="C48" s="8" t="s">
        <v>65</v>
      </c>
      <c r="D48" s="8"/>
      <c r="E48" s="8" t="s">
        <v>205</v>
      </c>
      <c r="F48" s="8">
        <v>5708407</v>
      </c>
      <c r="G48" s="8" t="s">
        <v>28</v>
      </c>
      <c r="H48" s="8">
        <v>77106901</v>
      </c>
      <c r="I48" s="8"/>
      <c r="J48" s="8">
        <v>1</v>
      </c>
      <c r="K48" s="8"/>
      <c r="L48" s="8">
        <v>24</v>
      </c>
      <c r="M48" s="8">
        <v>36</v>
      </c>
      <c r="N48" s="8">
        <v>50</v>
      </c>
      <c r="O48" s="8"/>
      <c r="P48" s="8">
        <v>150</v>
      </c>
      <c r="Q48" s="8" t="s">
        <v>244</v>
      </c>
      <c r="S48" t="s">
        <v>225</v>
      </c>
    </row>
    <row r="49" spans="1:17" x14ac:dyDescent="0.25">
      <c r="A49" s="8">
        <v>48</v>
      </c>
      <c r="B49" s="8"/>
      <c r="C49" s="8" t="s">
        <v>66</v>
      </c>
      <c r="D49" s="8"/>
      <c r="E49" s="8" t="s">
        <v>205</v>
      </c>
      <c r="F49" s="8">
        <v>12884477</v>
      </c>
      <c r="G49" s="8" t="s">
        <v>28</v>
      </c>
      <c r="H49" s="8">
        <v>73943529</v>
      </c>
      <c r="I49" s="8"/>
      <c r="J49" s="8">
        <v>1</v>
      </c>
      <c r="K49" s="8" t="s">
        <v>216</v>
      </c>
      <c r="L49" s="8">
        <v>20</v>
      </c>
      <c r="M49" s="8">
        <v>35</v>
      </c>
      <c r="N49" s="8">
        <v>50</v>
      </c>
      <c r="O49" s="8"/>
      <c r="P49" s="8"/>
      <c r="Q49" s="8" t="s">
        <v>245</v>
      </c>
    </row>
    <row r="50" spans="1:17" x14ac:dyDescent="0.25">
      <c r="A50" s="8">
        <v>49</v>
      </c>
      <c r="B50" s="8"/>
      <c r="C50" s="8" t="s">
        <v>67</v>
      </c>
      <c r="D50" s="8"/>
      <c r="E50" s="8" t="s">
        <v>205</v>
      </c>
      <c r="F50" s="8">
        <v>5707940</v>
      </c>
      <c r="G50" s="8" t="s">
        <v>28</v>
      </c>
      <c r="H50" s="8">
        <v>63816736</v>
      </c>
      <c r="I50" s="8"/>
      <c r="J50" s="8">
        <v>1</v>
      </c>
      <c r="K50" s="8"/>
      <c r="L50" s="8">
        <v>7</v>
      </c>
      <c r="M50" s="8">
        <v>41</v>
      </c>
      <c r="N50" s="8">
        <v>50</v>
      </c>
      <c r="O50" s="8"/>
      <c r="P50" s="8">
        <v>150</v>
      </c>
      <c r="Q50" s="8" t="s">
        <v>245</v>
      </c>
    </row>
    <row r="51" spans="1:17" x14ac:dyDescent="0.25">
      <c r="A51" s="8">
        <v>50</v>
      </c>
      <c r="B51" s="8"/>
      <c r="C51" s="8" t="s">
        <v>68</v>
      </c>
      <c r="D51" s="8"/>
      <c r="E51" s="8" t="s">
        <v>205</v>
      </c>
      <c r="F51" s="8">
        <v>4212248</v>
      </c>
      <c r="G51" s="8" t="s">
        <v>28</v>
      </c>
      <c r="H51" s="8">
        <v>72173388</v>
      </c>
      <c r="I51" s="8"/>
      <c r="J51" s="8">
        <v>1</v>
      </c>
      <c r="K51" s="8"/>
      <c r="L51" s="8"/>
      <c r="M51" s="8"/>
      <c r="N51" s="8"/>
      <c r="O51" s="8"/>
      <c r="P51" s="8"/>
      <c r="Q51" s="8"/>
    </row>
    <row r="52" spans="1:17" x14ac:dyDescent="0.25">
      <c r="A52" s="8">
        <v>51</v>
      </c>
      <c r="B52" s="8"/>
      <c r="C52" s="8" t="s">
        <v>69</v>
      </c>
      <c r="D52" s="8"/>
      <c r="E52" s="8" t="s">
        <v>205</v>
      </c>
      <c r="F52" s="8">
        <v>4212247</v>
      </c>
      <c r="G52" s="8" t="s">
        <v>28</v>
      </c>
      <c r="H52" s="8">
        <v>72939191</v>
      </c>
      <c r="I52" s="8"/>
      <c r="J52" s="8">
        <v>1</v>
      </c>
      <c r="K52" s="8"/>
      <c r="L52" s="8"/>
      <c r="M52" s="8"/>
      <c r="N52" s="8"/>
      <c r="O52" s="8"/>
      <c r="P52" s="8"/>
      <c r="Q52" s="8"/>
    </row>
    <row r="53" spans="1:17" x14ac:dyDescent="0.25">
      <c r="A53" s="8">
        <v>52</v>
      </c>
      <c r="B53" s="8"/>
      <c r="C53" s="8" t="s">
        <v>70</v>
      </c>
      <c r="D53" s="8"/>
      <c r="E53" s="8" t="s">
        <v>205</v>
      </c>
      <c r="F53" s="8">
        <v>1754608</v>
      </c>
      <c r="G53" s="8" t="s">
        <v>28</v>
      </c>
      <c r="H53" s="8">
        <v>63818686</v>
      </c>
      <c r="I53" s="8"/>
      <c r="J53" s="8">
        <v>1</v>
      </c>
      <c r="K53" s="8"/>
      <c r="L53" s="8">
        <v>6</v>
      </c>
      <c r="M53" s="8">
        <v>41</v>
      </c>
      <c r="N53" s="8">
        <v>50</v>
      </c>
      <c r="O53" s="8"/>
      <c r="P53" s="8">
        <v>150</v>
      </c>
      <c r="Q53" s="8" t="s">
        <v>245</v>
      </c>
    </row>
    <row r="54" spans="1:17" x14ac:dyDescent="0.25">
      <c r="A54" s="8">
        <v>53</v>
      </c>
      <c r="B54" s="8"/>
      <c r="C54" s="8" t="s">
        <v>71</v>
      </c>
      <c r="D54" s="8"/>
      <c r="E54" s="8" t="s">
        <v>205</v>
      </c>
      <c r="F54" s="8">
        <v>2624321</v>
      </c>
      <c r="G54" s="8" t="s">
        <v>31</v>
      </c>
      <c r="H54" s="8">
        <v>67662673</v>
      </c>
      <c r="I54" s="8"/>
      <c r="J54" s="8">
        <v>1</v>
      </c>
      <c r="K54" s="8"/>
      <c r="L54" s="8"/>
      <c r="M54" s="8"/>
      <c r="N54" s="8"/>
      <c r="O54" s="8"/>
      <c r="P54" s="8"/>
      <c r="Q54" s="8"/>
    </row>
    <row r="55" spans="1:17" x14ac:dyDescent="0.25">
      <c r="A55" s="8">
        <v>54</v>
      </c>
      <c r="B55" s="8"/>
      <c r="C55" s="8" t="s">
        <v>72</v>
      </c>
      <c r="D55" s="8"/>
      <c r="E55" s="8" t="s">
        <v>205</v>
      </c>
      <c r="F55" s="8">
        <v>5975301</v>
      </c>
      <c r="G55" s="8" t="s">
        <v>31</v>
      </c>
      <c r="H55" s="8">
        <v>77102246</v>
      </c>
      <c r="I55" s="8"/>
      <c r="J55" s="8">
        <v>2</v>
      </c>
      <c r="K55" s="8"/>
      <c r="L55" s="8"/>
      <c r="M55" s="8"/>
      <c r="N55" s="8"/>
      <c r="O55" s="8"/>
      <c r="P55" s="8"/>
      <c r="Q55" s="8"/>
    </row>
    <row r="56" spans="1:17" x14ac:dyDescent="0.25">
      <c r="A56" s="8">
        <v>55</v>
      </c>
      <c r="B56" s="8"/>
      <c r="C56" s="8" t="s">
        <v>73</v>
      </c>
      <c r="D56" s="8"/>
      <c r="E56" s="8" t="s">
        <v>205</v>
      </c>
      <c r="F56" s="8">
        <v>5610122</v>
      </c>
      <c r="G56" s="8" t="s">
        <v>24</v>
      </c>
      <c r="H56" s="8"/>
      <c r="I56" s="8"/>
      <c r="J56" s="8">
        <v>2</v>
      </c>
      <c r="K56" s="8"/>
      <c r="L56" s="8"/>
      <c r="M56" s="8"/>
      <c r="N56" s="8"/>
      <c r="O56" s="8"/>
      <c r="P56" s="8"/>
      <c r="Q56" s="8"/>
    </row>
    <row r="57" spans="1:17" x14ac:dyDescent="0.25">
      <c r="A57" s="8">
        <v>56</v>
      </c>
      <c r="B57" s="8"/>
      <c r="C57" s="8" t="s">
        <v>74</v>
      </c>
      <c r="D57" s="8"/>
      <c r="E57" s="8" t="s">
        <v>205</v>
      </c>
      <c r="F57" s="8">
        <v>4202073</v>
      </c>
      <c r="G57" s="8" t="s">
        <v>28</v>
      </c>
      <c r="H57" s="8">
        <v>75101022</v>
      </c>
      <c r="I57" s="8"/>
      <c r="J57" s="8">
        <v>2</v>
      </c>
      <c r="K57" s="8"/>
      <c r="L57" s="8"/>
      <c r="M57" s="8"/>
      <c r="N57" s="8"/>
      <c r="O57" s="8"/>
      <c r="P57" s="8"/>
      <c r="Q57" s="8"/>
    </row>
    <row r="58" spans="1:17" x14ac:dyDescent="0.25">
      <c r="A58" s="8">
        <v>57</v>
      </c>
      <c r="B58" s="8"/>
      <c r="C58" s="8" t="s">
        <v>75</v>
      </c>
      <c r="D58" s="8"/>
      <c r="E58" s="8" t="s">
        <v>205</v>
      </c>
      <c r="F58" s="8">
        <v>5713699</v>
      </c>
      <c r="G58" s="8" t="s">
        <v>28</v>
      </c>
      <c r="H58" s="8">
        <v>72928330</v>
      </c>
      <c r="I58" s="8"/>
      <c r="J58" s="8">
        <v>1</v>
      </c>
      <c r="K58" s="8"/>
      <c r="L58" s="8"/>
      <c r="M58" s="8"/>
      <c r="N58" s="8"/>
      <c r="O58" s="8"/>
      <c r="P58" s="8"/>
      <c r="Q58" s="8"/>
    </row>
    <row r="59" spans="1:17" x14ac:dyDescent="0.25">
      <c r="A59" s="8">
        <v>58</v>
      </c>
      <c r="B59" s="8"/>
      <c r="C59" s="8" t="s">
        <v>76</v>
      </c>
      <c r="D59" s="8"/>
      <c r="E59" s="8" t="s">
        <v>205</v>
      </c>
      <c r="F59" s="8">
        <v>1753078</v>
      </c>
      <c r="G59" s="8" t="s">
        <v>28</v>
      </c>
      <c r="H59" s="8">
        <v>76700170</v>
      </c>
      <c r="I59" s="8"/>
      <c r="J59" s="8">
        <v>1</v>
      </c>
      <c r="K59" s="8"/>
      <c r="L59" s="8"/>
      <c r="M59" s="8"/>
      <c r="N59" s="8"/>
      <c r="O59" s="8"/>
      <c r="P59" s="8"/>
      <c r="Q59" s="8"/>
    </row>
    <row r="60" spans="1:17" x14ac:dyDescent="0.25">
      <c r="A60" s="8">
        <v>59</v>
      </c>
      <c r="B60" s="8"/>
      <c r="C60" s="8" t="s">
        <v>77</v>
      </c>
      <c r="D60" s="8"/>
      <c r="E60" s="8" t="s">
        <v>205</v>
      </c>
      <c r="F60" s="8" t="s">
        <v>78</v>
      </c>
      <c r="G60" s="8" t="s">
        <v>28</v>
      </c>
      <c r="H60" s="8">
        <v>69562183</v>
      </c>
      <c r="I60" s="8"/>
      <c r="J60" s="8">
        <v>2</v>
      </c>
      <c r="K60" s="8"/>
      <c r="L60" s="8" t="s">
        <v>179</v>
      </c>
      <c r="M60" s="8">
        <v>45</v>
      </c>
      <c r="N60" s="8">
        <v>100</v>
      </c>
      <c r="O60" s="8">
        <v>300</v>
      </c>
      <c r="P60" s="8">
        <v>300</v>
      </c>
      <c r="Q60" s="8" t="s">
        <v>244</v>
      </c>
    </row>
    <row r="61" spans="1:17" x14ac:dyDescent="0.25">
      <c r="A61" s="8">
        <v>60</v>
      </c>
      <c r="B61" s="8"/>
      <c r="C61" s="8" t="s">
        <v>79</v>
      </c>
      <c r="D61" s="8"/>
      <c r="E61" s="8" t="s">
        <v>205</v>
      </c>
      <c r="F61" s="8">
        <v>12532360</v>
      </c>
      <c r="G61" s="8" t="s">
        <v>28</v>
      </c>
      <c r="H61" s="8">
        <v>63818422</v>
      </c>
      <c r="I61" s="8"/>
      <c r="J61" s="8">
        <v>1</v>
      </c>
      <c r="K61" s="8"/>
      <c r="L61" s="8">
        <v>15</v>
      </c>
      <c r="M61" s="8">
        <v>33</v>
      </c>
      <c r="N61" s="8">
        <v>50</v>
      </c>
      <c r="O61" s="8"/>
      <c r="P61" s="8">
        <v>150</v>
      </c>
      <c r="Q61" s="8" t="s">
        <v>244</v>
      </c>
    </row>
    <row r="62" spans="1:17" x14ac:dyDescent="0.25">
      <c r="A62" s="8">
        <v>61</v>
      </c>
      <c r="B62" s="8"/>
      <c r="C62" s="8" t="s">
        <v>80</v>
      </c>
      <c r="D62" s="8"/>
      <c r="E62" s="8" t="s">
        <v>205</v>
      </c>
      <c r="F62" s="8">
        <v>1764821</v>
      </c>
      <c r="G62" s="8" t="s">
        <v>28</v>
      </c>
      <c r="H62" s="8">
        <v>76100170</v>
      </c>
      <c r="I62" s="8"/>
      <c r="J62" s="8">
        <v>1</v>
      </c>
      <c r="K62" s="8"/>
      <c r="L62" s="8">
        <v>2</v>
      </c>
      <c r="M62" s="8">
        <v>36</v>
      </c>
      <c r="N62" s="8"/>
      <c r="O62" s="8"/>
      <c r="P62" s="8"/>
      <c r="Q62" s="8"/>
    </row>
    <row r="63" spans="1:17" x14ac:dyDescent="0.25">
      <c r="A63" s="8">
        <v>62</v>
      </c>
      <c r="B63" s="8"/>
      <c r="C63" s="8" t="s">
        <v>81</v>
      </c>
      <c r="D63" s="8"/>
      <c r="E63" s="8" t="s">
        <v>205</v>
      </c>
      <c r="F63" s="8">
        <v>12352159</v>
      </c>
      <c r="G63" s="8" t="s">
        <v>28</v>
      </c>
      <c r="H63" s="8"/>
      <c r="I63" s="8"/>
      <c r="J63" s="8">
        <v>1</v>
      </c>
      <c r="K63" s="8"/>
      <c r="L63" s="8">
        <v>10</v>
      </c>
      <c r="M63" s="8">
        <v>41</v>
      </c>
      <c r="N63" s="8">
        <v>50</v>
      </c>
      <c r="O63" s="8"/>
      <c r="P63" s="8">
        <v>150</v>
      </c>
      <c r="Q63" s="8" t="s">
        <v>245</v>
      </c>
    </row>
    <row r="64" spans="1:17" x14ac:dyDescent="0.25">
      <c r="A64" s="8">
        <v>63</v>
      </c>
      <c r="B64" s="8"/>
      <c r="C64" s="8" t="s">
        <v>82</v>
      </c>
      <c r="D64" s="8"/>
      <c r="E64" s="8" t="s">
        <v>205</v>
      </c>
      <c r="F64" s="8">
        <v>4204948</v>
      </c>
      <c r="G64" s="8" t="s">
        <v>28</v>
      </c>
      <c r="H64" s="8">
        <v>72919231</v>
      </c>
      <c r="I64" s="8"/>
      <c r="J64" s="8">
        <v>1</v>
      </c>
      <c r="K64" s="8"/>
      <c r="L64" s="8">
        <v>4</v>
      </c>
      <c r="M64" s="8">
        <v>41</v>
      </c>
      <c r="N64" s="8">
        <v>50</v>
      </c>
      <c r="O64" s="8"/>
      <c r="P64" s="8">
        <v>150</v>
      </c>
      <c r="Q64" s="8" t="s">
        <v>244</v>
      </c>
    </row>
    <row r="65" spans="1:17" s="5" customFormat="1" x14ac:dyDescent="0.25">
      <c r="A65" s="9">
        <v>64</v>
      </c>
      <c r="B65" s="9"/>
      <c r="C65" s="9" t="s">
        <v>83</v>
      </c>
      <c r="D65" s="9"/>
      <c r="E65" s="9" t="s">
        <v>205</v>
      </c>
      <c r="F65" s="9">
        <v>1768087</v>
      </c>
      <c r="G65" s="9" t="s">
        <v>28</v>
      </c>
      <c r="H65" s="9">
        <v>73939047</v>
      </c>
      <c r="I65" s="9"/>
      <c r="J65" s="9">
        <v>1</v>
      </c>
      <c r="K65" s="9"/>
      <c r="L65" s="9"/>
      <c r="M65" s="9"/>
      <c r="N65" s="9"/>
      <c r="O65" s="9"/>
      <c r="P65" s="9"/>
      <c r="Q65" s="9"/>
    </row>
    <row r="66" spans="1:17" x14ac:dyDescent="0.25">
      <c r="A66" s="8">
        <v>65</v>
      </c>
      <c r="B66" s="8"/>
      <c r="C66" s="8" t="s">
        <v>84</v>
      </c>
      <c r="D66" s="8"/>
      <c r="E66" s="8" t="s">
        <v>205</v>
      </c>
      <c r="F66" s="8">
        <v>1764031</v>
      </c>
      <c r="G66" s="8" t="s">
        <v>28</v>
      </c>
      <c r="H66" s="8">
        <v>71115180</v>
      </c>
      <c r="I66" s="8"/>
      <c r="J66" s="8">
        <v>1</v>
      </c>
      <c r="K66" s="8"/>
      <c r="L66" s="8"/>
      <c r="M66" s="8"/>
      <c r="N66" s="8"/>
      <c r="O66" s="8"/>
      <c r="P66" s="8"/>
      <c r="Q66" s="8"/>
    </row>
    <row r="67" spans="1:17" x14ac:dyDescent="0.25">
      <c r="A67" s="8">
        <v>66</v>
      </c>
      <c r="B67" s="8"/>
      <c r="C67" s="8" t="s">
        <v>85</v>
      </c>
      <c r="D67" s="8"/>
      <c r="E67" s="8" t="s">
        <v>205</v>
      </c>
      <c r="F67" s="8">
        <v>1750744</v>
      </c>
      <c r="G67" s="8" t="s">
        <v>28</v>
      </c>
      <c r="H67" s="8">
        <v>67662466</v>
      </c>
      <c r="I67" s="8">
        <v>79187052</v>
      </c>
      <c r="J67" s="8">
        <v>1</v>
      </c>
      <c r="K67" s="8"/>
      <c r="L67" s="8"/>
      <c r="M67" s="8"/>
      <c r="N67" s="8"/>
      <c r="O67" s="8"/>
      <c r="P67" s="8"/>
      <c r="Q67" s="8"/>
    </row>
    <row r="68" spans="1:17" x14ac:dyDescent="0.25">
      <c r="A68" s="8">
        <v>67</v>
      </c>
      <c r="B68" s="8"/>
      <c r="C68" s="8" t="s">
        <v>86</v>
      </c>
      <c r="D68" s="8"/>
      <c r="E68" s="8" t="s">
        <v>205</v>
      </c>
      <c r="F68" s="8">
        <v>4212147</v>
      </c>
      <c r="G68" s="8" t="s">
        <v>28</v>
      </c>
      <c r="H68" s="8">
        <v>63818686</v>
      </c>
      <c r="I68" s="8"/>
      <c r="J68" s="8">
        <v>1</v>
      </c>
      <c r="K68" s="8"/>
      <c r="L68" s="8">
        <v>20</v>
      </c>
      <c r="M68" s="8">
        <v>41</v>
      </c>
      <c r="N68" s="8">
        <v>50</v>
      </c>
      <c r="O68" s="8"/>
      <c r="P68" s="8">
        <v>150</v>
      </c>
      <c r="Q68" s="8" t="s">
        <v>245</v>
      </c>
    </row>
    <row r="69" spans="1:17" x14ac:dyDescent="0.25">
      <c r="A69" s="8">
        <v>68</v>
      </c>
      <c r="B69" s="8"/>
      <c r="C69" s="8" t="s">
        <v>87</v>
      </c>
      <c r="D69" s="8"/>
      <c r="E69" s="8" t="s">
        <v>205</v>
      </c>
      <c r="F69" s="8">
        <v>4208581</v>
      </c>
      <c r="G69" s="8" t="s">
        <v>28</v>
      </c>
      <c r="H69" s="8">
        <v>71113941</v>
      </c>
      <c r="I69" s="8"/>
      <c r="J69" s="8">
        <v>1</v>
      </c>
      <c r="K69" s="8"/>
      <c r="L69" s="8">
        <v>19</v>
      </c>
      <c r="M69" s="8">
        <v>36</v>
      </c>
      <c r="N69" s="8">
        <v>50</v>
      </c>
      <c r="O69" s="8"/>
      <c r="P69" s="8">
        <v>150</v>
      </c>
      <c r="Q69" s="8" t="s">
        <v>245</v>
      </c>
    </row>
    <row r="70" spans="1:17" x14ac:dyDescent="0.25">
      <c r="A70" s="8">
        <v>69</v>
      </c>
      <c r="B70" s="8"/>
      <c r="C70" s="8" t="s">
        <v>88</v>
      </c>
      <c r="D70" s="8"/>
      <c r="E70" s="8" t="s">
        <v>205</v>
      </c>
      <c r="F70" s="8">
        <v>4212270</v>
      </c>
      <c r="G70" s="8" t="s">
        <v>28</v>
      </c>
      <c r="H70" s="8">
        <v>72934796</v>
      </c>
      <c r="I70" s="8"/>
      <c r="J70" s="8">
        <v>1</v>
      </c>
      <c r="K70" s="8"/>
      <c r="L70" s="8"/>
      <c r="M70" s="8"/>
      <c r="N70" s="8"/>
      <c r="O70" s="8"/>
      <c r="P70" s="8"/>
      <c r="Q70" s="8"/>
    </row>
    <row r="71" spans="1:17" x14ac:dyDescent="0.25">
      <c r="A71" s="8">
        <v>70</v>
      </c>
      <c r="B71" s="8"/>
      <c r="C71" s="8" t="s">
        <v>89</v>
      </c>
      <c r="D71" s="8"/>
      <c r="E71" s="8" t="s">
        <v>205</v>
      </c>
      <c r="F71" s="8">
        <v>4242226</v>
      </c>
      <c r="G71" s="8" t="s">
        <v>28</v>
      </c>
      <c r="H71" s="8">
        <v>75104339</v>
      </c>
      <c r="I71" s="8"/>
      <c r="J71" s="8">
        <v>1</v>
      </c>
      <c r="K71" s="8"/>
      <c r="L71" s="8">
        <v>23</v>
      </c>
      <c r="M71" s="8">
        <v>41</v>
      </c>
      <c r="N71" s="8">
        <v>50</v>
      </c>
      <c r="O71" s="8"/>
      <c r="P71" s="8">
        <v>150</v>
      </c>
      <c r="Q71" s="8" t="s">
        <v>244</v>
      </c>
    </row>
    <row r="72" spans="1:17" x14ac:dyDescent="0.25">
      <c r="A72" s="8">
        <v>71</v>
      </c>
      <c r="B72" s="8"/>
      <c r="C72" s="8" t="s">
        <v>90</v>
      </c>
      <c r="D72" s="8"/>
      <c r="E72" s="8" t="s">
        <v>205</v>
      </c>
      <c r="F72" s="8">
        <v>4214707</v>
      </c>
      <c r="G72" s="8" t="s">
        <v>28</v>
      </c>
      <c r="H72" s="8">
        <v>79928765</v>
      </c>
      <c r="I72" s="8"/>
      <c r="J72" s="8">
        <v>1</v>
      </c>
      <c r="K72" s="8"/>
      <c r="L72" s="8"/>
      <c r="M72" s="8"/>
      <c r="N72" s="8"/>
      <c r="O72" s="8"/>
      <c r="P72" s="8"/>
      <c r="Q72" s="8"/>
    </row>
    <row r="73" spans="1:17" s="4" customFormat="1" x14ac:dyDescent="0.25">
      <c r="A73" s="8">
        <v>72</v>
      </c>
      <c r="B73" s="12"/>
      <c r="C73" s="12" t="s">
        <v>91</v>
      </c>
      <c r="D73" s="12"/>
      <c r="E73" s="8" t="s">
        <v>205</v>
      </c>
      <c r="F73" s="12">
        <v>7517210</v>
      </c>
      <c r="G73" s="12" t="s">
        <v>24</v>
      </c>
      <c r="H73" s="12">
        <v>72937117</v>
      </c>
      <c r="I73" s="12"/>
      <c r="J73" s="12">
        <v>1</v>
      </c>
      <c r="K73" s="12"/>
      <c r="L73" s="12">
        <v>17</v>
      </c>
      <c r="M73" s="12">
        <v>36</v>
      </c>
      <c r="N73" s="12">
        <v>50</v>
      </c>
      <c r="O73" s="12"/>
      <c r="P73" s="12">
        <v>150</v>
      </c>
      <c r="Q73" s="12" t="s">
        <v>244</v>
      </c>
    </row>
    <row r="74" spans="1:17" x14ac:dyDescent="0.25">
      <c r="A74" s="8">
        <v>73</v>
      </c>
      <c r="B74" s="8"/>
      <c r="C74" s="8" t="s">
        <v>92</v>
      </c>
      <c r="D74" s="8"/>
      <c r="E74" s="8" t="s">
        <v>205</v>
      </c>
      <c r="F74" s="8">
        <v>4219748</v>
      </c>
      <c r="G74" s="8" t="s">
        <v>28</v>
      </c>
      <c r="H74" s="8">
        <v>74754482</v>
      </c>
      <c r="I74" s="8"/>
      <c r="J74" s="8">
        <v>1</v>
      </c>
      <c r="K74" s="8"/>
      <c r="L74" s="8"/>
      <c r="M74" s="8"/>
      <c r="N74" s="8"/>
      <c r="O74" s="8"/>
      <c r="P74" s="8"/>
      <c r="Q74" s="8"/>
    </row>
    <row r="75" spans="1:17" x14ac:dyDescent="0.25">
      <c r="A75" s="8">
        <v>74</v>
      </c>
      <c r="B75" s="8"/>
      <c r="C75" s="8" t="s">
        <v>213</v>
      </c>
      <c r="D75" s="8"/>
      <c r="E75" s="8" t="s">
        <v>205</v>
      </c>
      <c r="F75" s="8">
        <v>4211337</v>
      </c>
      <c r="G75" s="8" t="s">
        <v>28</v>
      </c>
      <c r="H75" s="8">
        <v>72918850</v>
      </c>
      <c r="I75" s="8"/>
      <c r="J75" s="8">
        <v>1</v>
      </c>
      <c r="K75" s="8"/>
      <c r="L75" s="8" t="s">
        <v>212</v>
      </c>
      <c r="M75" s="8">
        <v>35</v>
      </c>
      <c r="N75" s="8">
        <v>50</v>
      </c>
      <c r="O75" s="8">
        <v>150</v>
      </c>
      <c r="P75" s="8">
        <v>150</v>
      </c>
      <c r="Q75" s="8" t="s">
        <v>245</v>
      </c>
    </row>
    <row r="76" spans="1:17" x14ac:dyDescent="0.25">
      <c r="A76" s="8">
        <v>75</v>
      </c>
      <c r="B76" s="8"/>
      <c r="C76" s="8" t="s">
        <v>94</v>
      </c>
      <c r="D76" s="8"/>
      <c r="E76" s="8" t="s">
        <v>205</v>
      </c>
      <c r="F76" s="8">
        <v>7597467</v>
      </c>
      <c r="G76" s="8" t="s">
        <v>24</v>
      </c>
      <c r="H76" s="8">
        <v>63921237</v>
      </c>
      <c r="I76" s="8"/>
      <c r="J76" s="8">
        <v>1</v>
      </c>
      <c r="K76" s="8"/>
      <c r="L76" s="8"/>
      <c r="M76" s="8"/>
      <c r="N76" s="8"/>
      <c r="O76" s="8"/>
      <c r="P76" s="8"/>
      <c r="Q76" s="8"/>
    </row>
    <row r="77" spans="1:17" x14ac:dyDescent="0.25">
      <c r="A77" s="8">
        <v>76</v>
      </c>
      <c r="B77" s="8"/>
      <c r="C77" s="8" t="s">
        <v>95</v>
      </c>
      <c r="D77" s="8"/>
      <c r="E77" s="8" t="s">
        <v>205</v>
      </c>
      <c r="F77" s="8">
        <v>4214169</v>
      </c>
      <c r="G77" s="8" t="s">
        <v>28</v>
      </c>
      <c r="H77" s="8">
        <v>63810661</v>
      </c>
      <c r="I77" s="8"/>
      <c r="J77" s="8">
        <v>1</v>
      </c>
      <c r="K77" s="8"/>
      <c r="L77" s="8"/>
      <c r="M77" s="8"/>
      <c r="N77" s="8"/>
      <c r="O77" s="8"/>
      <c r="P77" s="8"/>
      <c r="Q77" s="8"/>
    </row>
    <row r="78" spans="1:17" x14ac:dyDescent="0.25">
      <c r="A78" s="8">
        <v>77</v>
      </c>
      <c r="B78" s="8"/>
      <c r="C78" s="8" t="s">
        <v>129</v>
      </c>
      <c r="D78" s="8"/>
      <c r="E78" s="8" t="s">
        <v>205</v>
      </c>
      <c r="F78" s="8">
        <v>7626561</v>
      </c>
      <c r="G78" s="8" t="s">
        <v>24</v>
      </c>
      <c r="H78" s="8"/>
      <c r="I78" s="8"/>
      <c r="J78" s="8">
        <v>2</v>
      </c>
      <c r="K78" s="8"/>
      <c r="L78" s="8" t="s">
        <v>177</v>
      </c>
      <c r="M78" s="8">
        <v>39</v>
      </c>
      <c r="N78" s="8">
        <v>100</v>
      </c>
      <c r="O78" s="8">
        <v>300</v>
      </c>
      <c r="P78" s="8">
        <v>300</v>
      </c>
      <c r="Q78" s="8" t="s">
        <v>244</v>
      </c>
    </row>
    <row r="79" spans="1:17" x14ac:dyDescent="0.25">
      <c r="A79" s="8">
        <v>78</v>
      </c>
      <c r="B79" s="8"/>
      <c r="C79" s="8" t="s">
        <v>96</v>
      </c>
      <c r="D79" s="8"/>
      <c r="E79" s="8" t="s">
        <v>205</v>
      </c>
      <c r="F79" s="8">
        <v>14751114</v>
      </c>
      <c r="G79" s="8" t="s">
        <v>28</v>
      </c>
      <c r="H79" s="8">
        <v>68953417</v>
      </c>
      <c r="I79" s="8"/>
      <c r="J79" s="8">
        <v>1</v>
      </c>
      <c r="K79" s="8"/>
      <c r="L79" s="8">
        <v>17</v>
      </c>
      <c r="M79" s="8">
        <v>41</v>
      </c>
      <c r="N79" s="8">
        <v>50</v>
      </c>
      <c r="O79" s="8"/>
      <c r="P79" s="8">
        <v>150</v>
      </c>
      <c r="Q79" s="8" t="s">
        <v>245</v>
      </c>
    </row>
    <row r="80" spans="1:17" x14ac:dyDescent="0.25">
      <c r="A80" s="8">
        <v>79</v>
      </c>
      <c r="B80" s="8"/>
      <c r="C80" s="8" t="s">
        <v>97</v>
      </c>
      <c r="D80" s="8"/>
      <c r="E80" s="8" t="s">
        <v>205</v>
      </c>
      <c r="F80" s="8">
        <v>7611868</v>
      </c>
      <c r="G80" s="8" t="s">
        <v>24</v>
      </c>
      <c r="H80" s="8"/>
      <c r="I80" s="8"/>
      <c r="J80" s="8">
        <v>1</v>
      </c>
      <c r="K80" s="8"/>
      <c r="L80" s="8"/>
      <c r="M80" s="8"/>
      <c r="N80" s="8"/>
      <c r="O80" s="8"/>
      <c r="P80" s="8"/>
      <c r="Q80" s="8"/>
    </row>
    <row r="81" spans="1:18" x14ac:dyDescent="0.25">
      <c r="A81" s="8">
        <v>80</v>
      </c>
      <c r="B81" s="8"/>
      <c r="C81" s="8" t="s">
        <v>98</v>
      </c>
      <c r="D81" s="8"/>
      <c r="E81" s="8" t="s">
        <v>205</v>
      </c>
      <c r="F81" s="8">
        <v>1750311</v>
      </c>
      <c r="G81" s="8" t="s">
        <v>28</v>
      </c>
      <c r="H81" s="8">
        <v>74771600</v>
      </c>
      <c r="I81" s="8"/>
      <c r="J81" s="8">
        <v>1</v>
      </c>
      <c r="K81" s="8"/>
      <c r="L81" s="8"/>
      <c r="M81" s="8"/>
      <c r="N81" s="8"/>
      <c r="O81" s="8"/>
      <c r="P81" s="8"/>
      <c r="Q81" s="8"/>
    </row>
    <row r="82" spans="1:18" s="2" customFormat="1" x14ac:dyDescent="0.25">
      <c r="A82" s="8">
        <v>81</v>
      </c>
      <c r="B82" s="13"/>
      <c r="C82" s="13" t="s">
        <v>99</v>
      </c>
      <c r="D82" s="13"/>
      <c r="E82" s="8" t="s">
        <v>205</v>
      </c>
      <c r="F82" s="13">
        <v>5951459</v>
      </c>
      <c r="G82" s="13" t="s">
        <v>31</v>
      </c>
      <c r="H82" s="13">
        <v>67323228</v>
      </c>
      <c r="I82" s="13"/>
      <c r="J82" s="13">
        <v>1</v>
      </c>
      <c r="K82" s="13"/>
      <c r="L82" s="13">
        <v>21</v>
      </c>
      <c r="M82" s="13">
        <v>23</v>
      </c>
      <c r="N82" s="13">
        <v>50</v>
      </c>
      <c r="O82" s="13"/>
      <c r="P82" s="13">
        <v>150</v>
      </c>
      <c r="Q82" s="13" t="s">
        <v>244</v>
      </c>
    </row>
    <row r="83" spans="1:18" x14ac:dyDescent="0.25">
      <c r="A83" s="8">
        <v>82</v>
      </c>
      <c r="B83" s="8"/>
      <c r="C83" s="8" t="s">
        <v>100</v>
      </c>
      <c r="D83" s="8"/>
      <c r="E83" s="8" t="s">
        <v>205</v>
      </c>
      <c r="F83" s="8">
        <v>1754539</v>
      </c>
      <c r="G83" s="8" t="s">
        <v>28</v>
      </c>
      <c r="H83" s="8">
        <v>72926908</v>
      </c>
      <c r="I83" s="8"/>
      <c r="J83" s="8">
        <v>1</v>
      </c>
      <c r="K83" s="8"/>
      <c r="L83" s="8"/>
      <c r="M83" s="8"/>
      <c r="N83" s="8"/>
      <c r="O83" s="8"/>
      <c r="P83" s="8"/>
      <c r="Q83" s="8"/>
    </row>
    <row r="84" spans="1:18" x14ac:dyDescent="0.25">
      <c r="A84" s="8">
        <v>83</v>
      </c>
      <c r="B84" s="8"/>
      <c r="C84" s="8" t="s">
        <v>101</v>
      </c>
      <c r="D84" s="8"/>
      <c r="E84" s="8" t="s">
        <v>205</v>
      </c>
      <c r="F84" s="8">
        <v>5700814</v>
      </c>
      <c r="G84" s="8" t="s">
        <v>28</v>
      </c>
      <c r="H84" s="8">
        <v>75101283</v>
      </c>
      <c r="I84" s="8"/>
      <c r="J84" s="8">
        <v>1</v>
      </c>
      <c r="K84" s="8"/>
      <c r="L84" s="8">
        <v>16</v>
      </c>
      <c r="M84" s="8">
        <v>30</v>
      </c>
      <c r="N84" s="8">
        <v>50</v>
      </c>
      <c r="O84" s="8"/>
      <c r="P84" s="8">
        <v>150</v>
      </c>
      <c r="Q84" s="8" t="s">
        <v>244</v>
      </c>
    </row>
    <row r="85" spans="1:18" x14ac:dyDescent="0.25">
      <c r="A85" s="8">
        <v>84</v>
      </c>
      <c r="B85" s="8"/>
      <c r="C85" s="8" t="s">
        <v>102</v>
      </c>
      <c r="D85" s="8"/>
      <c r="E85" s="8" t="s">
        <v>205</v>
      </c>
      <c r="F85" s="8">
        <v>7597013</v>
      </c>
      <c r="G85" s="8" t="s">
        <v>24</v>
      </c>
      <c r="H85" s="8">
        <v>72937117</v>
      </c>
      <c r="I85" s="8"/>
      <c r="J85" s="8">
        <v>1</v>
      </c>
      <c r="K85" s="8"/>
      <c r="L85" s="8">
        <v>22</v>
      </c>
      <c r="M85" s="8">
        <v>36</v>
      </c>
      <c r="N85" s="8">
        <v>50</v>
      </c>
      <c r="O85" s="8"/>
      <c r="P85" s="8">
        <v>150</v>
      </c>
      <c r="Q85" s="8" t="s">
        <v>244</v>
      </c>
      <c r="R85" t="s">
        <v>243</v>
      </c>
    </row>
    <row r="86" spans="1:18" x14ac:dyDescent="0.25">
      <c r="A86" s="8">
        <v>85</v>
      </c>
      <c r="B86" s="8"/>
      <c r="C86" s="8" t="s">
        <v>103</v>
      </c>
      <c r="D86" s="8"/>
      <c r="E86" s="8" t="s">
        <v>205</v>
      </c>
      <c r="F86" s="8">
        <v>9139890</v>
      </c>
      <c r="G86" s="8" t="s">
        <v>31</v>
      </c>
      <c r="H86" s="8">
        <v>78990934</v>
      </c>
      <c r="I86" s="8">
        <v>67278007</v>
      </c>
      <c r="J86" s="8">
        <v>6</v>
      </c>
      <c r="K86" s="8"/>
      <c r="L86" s="8" t="s">
        <v>192</v>
      </c>
      <c r="M86" s="8">
        <v>27</v>
      </c>
      <c r="N86" s="8">
        <v>300</v>
      </c>
      <c r="O86" s="8"/>
      <c r="P86" s="8">
        <v>900</v>
      </c>
      <c r="Q86" s="8" t="s">
        <v>244</v>
      </c>
    </row>
    <row r="87" spans="1:18" x14ac:dyDescent="0.25">
      <c r="A87" s="8">
        <v>86</v>
      </c>
      <c r="B87" s="8"/>
      <c r="C87" s="8" t="s">
        <v>104</v>
      </c>
      <c r="D87" s="8"/>
      <c r="E87" s="8" t="s">
        <v>205</v>
      </c>
      <c r="F87" s="8">
        <v>4207688</v>
      </c>
      <c r="G87" s="8" t="s">
        <v>28</v>
      </c>
      <c r="H87" s="8">
        <v>63652458</v>
      </c>
      <c r="I87" s="8"/>
      <c r="J87" s="8">
        <v>2</v>
      </c>
      <c r="K87" s="8"/>
      <c r="L87" s="8"/>
      <c r="M87" s="8"/>
      <c r="N87" s="8"/>
      <c r="O87" s="8"/>
      <c r="P87" s="8"/>
      <c r="Q87" s="8"/>
    </row>
    <row r="88" spans="1:18" x14ac:dyDescent="0.25">
      <c r="A88" s="8">
        <v>87</v>
      </c>
      <c r="B88" s="8"/>
      <c r="C88" s="8" t="s">
        <v>105</v>
      </c>
      <c r="D88" s="8"/>
      <c r="E88" s="8" t="s">
        <v>205</v>
      </c>
      <c r="F88" s="8">
        <v>8325066</v>
      </c>
      <c r="G88" s="8" t="s">
        <v>31</v>
      </c>
      <c r="H88" s="8">
        <v>68990117</v>
      </c>
      <c r="I88" s="8"/>
      <c r="J88" s="8">
        <v>3</v>
      </c>
      <c r="K88" s="8"/>
      <c r="L88" s="8" t="s">
        <v>189</v>
      </c>
      <c r="M88" s="8">
        <v>30</v>
      </c>
      <c r="N88" s="8">
        <v>150</v>
      </c>
      <c r="O88" s="8"/>
      <c r="P88" s="8">
        <v>450</v>
      </c>
      <c r="Q88" s="8" t="s">
        <v>244</v>
      </c>
    </row>
    <row r="89" spans="1:18" x14ac:dyDescent="0.25">
      <c r="A89" s="8">
        <v>88</v>
      </c>
      <c r="B89" s="8"/>
      <c r="C89" s="8" t="s">
        <v>106</v>
      </c>
      <c r="D89" s="8"/>
      <c r="E89" s="8" t="s">
        <v>205</v>
      </c>
      <c r="F89" s="8">
        <v>9064849</v>
      </c>
      <c r="G89" s="8" t="s">
        <v>24</v>
      </c>
      <c r="H89" s="8">
        <v>71113095</v>
      </c>
      <c r="I89" s="8"/>
      <c r="J89" s="8">
        <v>1</v>
      </c>
      <c r="K89" s="8"/>
      <c r="L89" s="8"/>
      <c r="M89" s="8"/>
      <c r="N89" s="8"/>
      <c r="O89" s="8"/>
      <c r="P89" s="8"/>
      <c r="Q89" s="8"/>
    </row>
    <row r="90" spans="1:18" x14ac:dyDescent="0.25">
      <c r="A90" s="8">
        <v>89</v>
      </c>
      <c r="B90" s="8"/>
      <c r="C90" s="8" t="s">
        <v>107</v>
      </c>
      <c r="D90" s="8"/>
      <c r="E90" s="8" t="s">
        <v>205</v>
      </c>
      <c r="F90" s="8">
        <v>5703506</v>
      </c>
      <c r="G90" s="8" t="s">
        <v>28</v>
      </c>
      <c r="H90" s="8">
        <v>78200286</v>
      </c>
      <c r="I90" s="8"/>
      <c r="J90" s="8">
        <v>1</v>
      </c>
      <c r="K90" s="8"/>
      <c r="L90" s="8"/>
      <c r="M90" s="8"/>
      <c r="N90" s="8"/>
      <c r="O90" s="8"/>
      <c r="P90" s="8"/>
      <c r="Q90" s="8"/>
    </row>
    <row r="91" spans="1:18" x14ac:dyDescent="0.25">
      <c r="A91" s="8">
        <v>90</v>
      </c>
      <c r="B91" s="8"/>
      <c r="C91" s="8" t="s">
        <v>108</v>
      </c>
      <c r="D91" s="8"/>
      <c r="E91" s="8" t="s">
        <v>205</v>
      </c>
      <c r="F91" s="8">
        <v>7656939</v>
      </c>
      <c r="G91" s="8" t="s">
        <v>24</v>
      </c>
      <c r="H91" s="8">
        <v>75100131</v>
      </c>
      <c r="I91" s="8"/>
      <c r="J91" s="8">
        <v>1</v>
      </c>
      <c r="K91" s="8"/>
      <c r="L91" s="8"/>
      <c r="M91" s="8"/>
      <c r="N91" s="8"/>
      <c r="O91" s="8"/>
      <c r="P91" s="8"/>
      <c r="Q91" s="8"/>
    </row>
    <row r="92" spans="1:18" x14ac:dyDescent="0.25">
      <c r="A92" s="8">
        <v>91</v>
      </c>
      <c r="B92" s="8"/>
      <c r="C92" s="8" t="s">
        <v>109</v>
      </c>
      <c r="D92" s="8"/>
      <c r="E92" s="8" t="s">
        <v>205</v>
      </c>
      <c r="F92" s="8">
        <v>4201770</v>
      </c>
      <c r="G92" s="8" t="s">
        <v>28</v>
      </c>
      <c r="H92" s="8">
        <v>71119852</v>
      </c>
      <c r="I92" s="8"/>
      <c r="J92" s="8">
        <v>1</v>
      </c>
      <c r="K92" s="8"/>
      <c r="L92" s="8">
        <v>11</v>
      </c>
      <c r="M92" s="8">
        <v>36</v>
      </c>
      <c r="N92" s="8">
        <v>50</v>
      </c>
      <c r="O92" s="8"/>
      <c r="P92" s="8">
        <v>150</v>
      </c>
      <c r="Q92" s="8" t="s">
        <v>244</v>
      </c>
    </row>
    <row r="93" spans="1:18" x14ac:dyDescent="0.25">
      <c r="A93" s="8">
        <v>92</v>
      </c>
      <c r="B93" s="8"/>
      <c r="C93" s="8" t="s">
        <v>110</v>
      </c>
      <c r="D93" s="8"/>
      <c r="E93" s="8" t="s">
        <v>205</v>
      </c>
      <c r="F93" s="8">
        <v>1751272</v>
      </c>
      <c r="G93" s="8" t="s">
        <v>28</v>
      </c>
      <c r="H93" s="8"/>
      <c r="I93" s="8"/>
      <c r="J93" s="8">
        <v>1</v>
      </c>
      <c r="K93" s="8"/>
      <c r="L93" s="8"/>
      <c r="M93" s="8"/>
      <c r="N93" s="8"/>
      <c r="O93" s="8"/>
      <c r="P93" s="8"/>
      <c r="Q93" s="8"/>
    </row>
    <row r="94" spans="1:18" x14ac:dyDescent="0.25">
      <c r="A94" s="8">
        <v>93</v>
      </c>
      <c r="B94" s="8"/>
      <c r="C94" s="8" t="s">
        <v>111</v>
      </c>
      <c r="D94" s="8"/>
      <c r="E94" s="8" t="s">
        <v>205</v>
      </c>
      <c r="F94" s="8">
        <v>9927518</v>
      </c>
      <c r="G94" s="8" t="s">
        <v>31</v>
      </c>
      <c r="H94" s="8">
        <v>74065112</v>
      </c>
      <c r="I94" s="8"/>
      <c r="J94" s="8">
        <v>1</v>
      </c>
      <c r="K94" s="8"/>
      <c r="L94" s="8"/>
      <c r="M94" s="8"/>
      <c r="N94" s="8"/>
      <c r="O94" s="8"/>
      <c r="P94" s="8"/>
      <c r="Q94" s="8"/>
    </row>
    <row r="95" spans="1:18" x14ac:dyDescent="0.25">
      <c r="A95" s="8">
        <v>94</v>
      </c>
      <c r="B95" s="8"/>
      <c r="C95" s="8" t="s">
        <v>112</v>
      </c>
      <c r="D95" s="8"/>
      <c r="E95" s="8" t="s">
        <v>205</v>
      </c>
      <c r="F95" s="8">
        <v>5704675</v>
      </c>
      <c r="G95" s="8" t="s">
        <v>28</v>
      </c>
      <c r="H95" s="8">
        <v>63819370</v>
      </c>
      <c r="I95" s="8"/>
      <c r="J95" s="8">
        <v>1</v>
      </c>
      <c r="K95" s="8"/>
      <c r="L95" s="8"/>
      <c r="M95" s="8"/>
      <c r="N95" s="8"/>
      <c r="O95" s="8"/>
      <c r="P95" s="8"/>
      <c r="Q95" s="8"/>
    </row>
    <row r="96" spans="1:18" x14ac:dyDescent="0.25">
      <c r="A96" s="8">
        <v>95</v>
      </c>
      <c r="B96" s="8"/>
      <c r="C96" s="8" t="s">
        <v>114</v>
      </c>
      <c r="D96" s="8"/>
      <c r="E96" s="8" t="s">
        <v>205</v>
      </c>
      <c r="F96" s="8">
        <v>4830678</v>
      </c>
      <c r="G96" s="8" t="s">
        <v>31</v>
      </c>
      <c r="H96" s="8">
        <v>72519967</v>
      </c>
      <c r="I96" s="8"/>
      <c r="J96" s="8">
        <v>1</v>
      </c>
      <c r="K96" s="8"/>
      <c r="L96" s="8">
        <v>13</v>
      </c>
      <c r="M96" s="8">
        <v>33</v>
      </c>
      <c r="N96" s="8">
        <v>50</v>
      </c>
      <c r="O96" s="8">
        <v>150</v>
      </c>
      <c r="P96" s="8">
        <v>150</v>
      </c>
      <c r="Q96" s="8" t="s">
        <v>244</v>
      </c>
    </row>
    <row r="97" spans="1:17" x14ac:dyDescent="0.25">
      <c r="A97" s="8">
        <v>96</v>
      </c>
      <c r="B97" s="8"/>
      <c r="C97" s="8" t="s">
        <v>115</v>
      </c>
      <c r="D97" s="8"/>
      <c r="E97" s="8" t="s">
        <v>205</v>
      </c>
      <c r="F97" s="8">
        <v>5715014</v>
      </c>
      <c r="G97" s="8" t="s">
        <v>28</v>
      </c>
      <c r="H97" s="8">
        <v>74766517</v>
      </c>
      <c r="I97" s="8"/>
      <c r="J97" s="8">
        <v>1</v>
      </c>
      <c r="K97" s="8"/>
      <c r="L97" s="8"/>
      <c r="M97" s="8"/>
      <c r="N97" s="8"/>
      <c r="O97" s="8"/>
      <c r="P97" s="8"/>
      <c r="Q97" s="8"/>
    </row>
    <row r="98" spans="1:17" x14ac:dyDescent="0.25">
      <c r="A98" s="8">
        <v>97</v>
      </c>
      <c r="B98" s="8"/>
      <c r="C98" s="8" t="s">
        <v>116</v>
      </c>
      <c r="D98" s="8"/>
      <c r="E98" s="8" t="s">
        <v>205</v>
      </c>
      <c r="F98" s="8">
        <v>12497772</v>
      </c>
      <c r="G98" s="8" t="s">
        <v>24</v>
      </c>
      <c r="H98" s="8">
        <v>63921237</v>
      </c>
      <c r="I98" s="8"/>
      <c r="J98" s="8">
        <v>1</v>
      </c>
      <c r="K98" s="8"/>
      <c r="L98" s="8"/>
      <c r="M98" s="8"/>
      <c r="N98" s="8"/>
      <c r="O98" s="8"/>
      <c r="P98" s="8"/>
      <c r="Q98" s="8"/>
    </row>
    <row r="99" spans="1:17" x14ac:dyDescent="0.25">
      <c r="A99" s="8">
        <v>98</v>
      </c>
      <c r="B99" s="8"/>
      <c r="C99" s="8" t="s">
        <v>117</v>
      </c>
      <c r="D99" s="8"/>
      <c r="E99" s="8" t="s">
        <v>205</v>
      </c>
      <c r="F99" s="8">
        <v>5183590</v>
      </c>
      <c r="G99" s="8" t="s">
        <v>118</v>
      </c>
      <c r="H99" s="8">
        <v>75103114</v>
      </c>
      <c r="I99" s="8"/>
      <c r="J99" s="8">
        <v>1</v>
      </c>
      <c r="K99" s="8"/>
      <c r="L99" s="8"/>
      <c r="M99" s="8"/>
      <c r="N99" s="8"/>
      <c r="O99" s="8"/>
      <c r="P99" s="8"/>
      <c r="Q99" s="8"/>
    </row>
    <row r="100" spans="1:17" x14ac:dyDescent="0.25">
      <c r="A100" s="8">
        <v>99</v>
      </c>
      <c r="B100" s="8"/>
      <c r="C100" s="8" t="s">
        <v>119</v>
      </c>
      <c r="D100" s="8"/>
      <c r="E100" s="8" t="s">
        <v>205</v>
      </c>
      <c r="F100" s="8">
        <v>10831794</v>
      </c>
      <c r="G100" s="8" t="s">
        <v>24</v>
      </c>
      <c r="H100" s="8">
        <v>72589138</v>
      </c>
      <c r="I100" s="8"/>
      <c r="J100" s="8">
        <v>1</v>
      </c>
      <c r="K100" s="8"/>
      <c r="L100" s="8"/>
      <c r="M100" s="8"/>
      <c r="N100" s="8"/>
      <c r="O100" s="8"/>
      <c r="P100" s="8"/>
      <c r="Q100" s="8"/>
    </row>
    <row r="101" spans="1:17" x14ac:dyDescent="0.25">
      <c r="A101" s="8">
        <v>100</v>
      </c>
      <c r="B101" s="8"/>
      <c r="C101" s="8" t="s">
        <v>120</v>
      </c>
      <c r="D101" s="8"/>
      <c r="E101" s="8" t="s">
        <v>205</v>
      </c>
      <c r="F101" s="8">
        <v>4215288</v>
      </c>
      <c r="G101" s="8" t="s">
        <v>28</v>
      </c>
      <c r="H101" s="8">
        <v>74750690</v>
      </c>
      <c r="I101" s="8"/>
      <c r="J101" s="8">
        <v>1</v>
      </c>
      <c r="K101" s="8"/>
      <c r="L101" s="8"/>
      <c r="M101" s="8"/>
      <c r="N101" s="8"/>
      <c r="O101" s="8"/>
      <c r="P101" s="8"/>
      <c r="Q101" s="8"/>
    </row>
    <row r="102" spans="1:17" x14ac:dyDescent="0.25">
      <c r="A102" s="8">
        <v>101</v>
      </c>
      <c r="B102" s="8"/>
      <c r="C102" s="8" t="s">
        <v>121</v>
      </c>
      <c r="D102" s="8"/>
      <c r="E102" s="8" t="s">
        <v>205</v>
      </c>
      <c r="F102" s="8">
        <v>4212146</v>
      </c>
      <c r="G102" s="8" t="s">
        <v>28</v>
      </c>
      <c r="H102" s="8">
        <v>63818686</v>
      </c>
      <c r="I102" s="8"/>
      <c r="J102" s="8">
        <v>1</v>
      </c>
      <c r="K102" s="8"/>
      <c r="L102" s="8">
        <v>11</v>
      </c>
      <c r="M102" s="8">
        <v>41</v>
      </c>
      <c r="N102" s="8">
        <v>50</v>
      </c>
      <c r="O102" s="8"/>
      <c r="P102" s="8">
        <v>150</v>
      </c>
      <c r="Q102" s="8" t="s">
        <v>245</v>
      </c>
    </row>
    <row r="103" spans="1:17" x14ac:dyDescent="0.25">
      <c r="A103" s="8">
        <v>102</v>
      </c>
      <c r="B103" s="8"/>
      <c r="C103" s="8" t="s">
        <v>122</v>
      </c>
      <c r="D103" s="8"/>
      <c r="E103" s="8" t="s">
        <v>205</v>
      </c>
      <c r="F103" s="8">
        <v>5715015</v>
      </c>
      <c r="G103" s="8" t="s">
        <v>28</v>
      </c>
      <c r="H103" s="8">
        <v>74775422</v>
      </c>
      <c r="I103" s="8"/>
      <c r="J103" s="8">
        <v>1</v>
      </c>
      <c r="K103" s="8"/>
      <c r="L103" s="8"/>
      <c r="M103" s="8"/>
      <c r="N103" s="8"/>
      <c r="O103" s="8"/>
      <c r="P103" s="8"/>
      <c r="Q103" s="8"/>
    </row>
    <row r="104" spans="1:17" x14ac:dyDescent="0.25">
      <c r="A104" s="8">
        <v>103</v>
      </c>
      <c r="B104" s="8"/>
      <c r="C104" s="8" t="s">
        <v>123</v>
      </c>
      <c r="D104" s="8"/>
      <c r="E104" s="8" t="s">
        <v>205</v>
      </c>
      <c r="F104" s="8">
        <v>1763299</v>
      </c>
      <c r="G104" s="8" t="s">
        <v>28</v>
      </c>
      <c r="H104" s="8">
        <v>75108331</v>
      </c>
      <c r="I104" s="8"/>
      <c r="J104" s="8">
        <v>1</v>
      </c>
      <c r="K104" s="8"/>
      <c r="L104" s="8">
        <v>15</v>
      </c>
      <c r="M104" s="8">
        <v>41</v>
      </c>
      <c r="N104" s="8">
        <v>50</v>
      </c>
      <c r="O104" s="8"/>
      <c r="P104" s="8">
        <v>150</v>
      </c>
      <c r="Q104" s="8" t="s">
        <v>244</v>
      </c>
    </row>
    <row r="105" spans="1:17" x14ac:dyDescent="0.25">
      <c r="A105" s="8">
        <v>104</v>
      </c>
      <c r="B105" s="8"/>
      <c r="C105" s="8" t="s">
        <v>241</v>
      </c>
      <c r="D105" s="8"/>
      <c r="E105" s="8" t="s">
        <v>205</v>
      </c>
      <c r="F105" s="8">
        <v>4214718</v>
      </c>
      <c r="G105" s="8" t="s">
        <v>28</v>
      </c>
      <c r="H105" s="8">
        <v>76101968</v>
      </c>
      <c r="I105" s="8"/>
      <c r="J105" s="8">
        <v>1</v>
      </c>
      <c r="K105" s="8"/>
      <c r="L105" s="8"/>
      <c r="M105" s="8"/>
      <c r="N105" s="8"/>
      <c r="O105" s="8"/>
      <c r="P105" s="8"/>
      <c r="Q105" s="8"/>
    </row>
    <row r="106" spans="1:17" x14ac:dyDescent="0.25">
      <c r="A106" s="8">
        <v>105</v>
      </c>
      <c r="B106" s="8"/>
      <c r="C106" s="8" t="s">
        <v>125</v>
      </c>
      <c r="D106" s="8"/>
      <c r="E106" s="8" t="s">
        <v>205</v>
      </c>
      <c r="F106" s="8">
        <v>13044120</v>
      </c>
      <c r="G106" s="8" t="s">
        <v>28</v>
      </c>
      <c r="H106" s="8">
        <v>71115180</v>
      </c>
      <c r="I106" s="8"/>
      <c r="J106" s="8">
        <v>1</v>
      </c>
      <c r="K106" s="8"/>
      <c r="L106" s="8">
        <v>17</v>
      </c>
      <c r="M106" s="8">
        <v>33</v>
      </c>
      <c r="N106" s="8">
        <v>50</v>
      </c>
      <c r="O106" s="8"/>
      <c r="P106" s="8">
        <v>150</v>
      </c>
      <c r="Q106" s="8" t="s">
        <v>244</v>
      </c>
    </row>
    <row r="107" spans="1:17" x14ac:dyDescent="0.25">
      <c r="A107" s="8">
        <v>106</v>
      </c>
      <c r="B107" s="8"/>
      <c r="C107" s="8" t="s">
        <v>126</v>
      </c>
      <c r="D107" s="8"/>
      <c r="E107" s="8" t="s">
        <v>205</v>
      </c>
      <c r="F107" s="8">
        <v>4200231</v>
      </c>
      <c r="G107" s="8" t="s">
        <v>28</v>
      </c>
      <c r="H107" s="8">
        <v>72928765</v>
      </c>
      <c r="I107" s="8"/>
      <c r="J107" s="8">
        <v>2</v>
      </c>
      <c r="K107" s="8"/>
      <c r="L107" s="8"/>
      <c r="M107" s="8"/>
      <c r="N107" s="8"/>
      <c r="O107" s="8"/>
      <c r="P107" s="8"/>
      <c r="Q107" s="8"/>
    </row>
    <row r="108" spans="1:17" x14ac:dyDescent="0.25">
      <c r="A108" s="8">
        <v>107</v>
      </c>
      <c r="B108" s="8"/>
      <c r="C108" s="8" t="s">
        <v>127</v>
      </c>
      <c r="D108" s="8"/>
      <c r="E108" s="8" t="s">
        <v>205</v>
      </c>
      <c r="F108" s="8">
        <v>5703470</v>
      </c>
      <c r="G108" s="8" t="s">
        <v>28</v>
      </c>
      <c r="H108" s="8">
        <v>63424078</v>
      </c>
      <c r="I108" s="8"/>
      <c r="J108" s="8">
        <v>2</v>
      </c>
      <c r="K108" s="8"/>
      <c r="L108" s="8"/>
      <c r="M108" s="8"/>
      <c r="N108" s="8"/>
      <c r="O108" s="8"/>
      <c r="P108" s="8"/>
      <c r="Q108" s="8"/>
    </row>
    <row r="109" spans="1:17" x14ac:dyDescent="0.25">
      <c r="A109" s="8">
        <v>108</v>
      </c>
      <c r="B109" s="8"/>
      <c r="C109" s="8" t="s">
        <v>128</v>
      </c>
      <c r="D109" s="8"/>
      <c r="E109" s="8" t="s">
        <v>205</v>
      </c>
      <c r="F109" s="8">
        <v>1768742</v>
      </c>
      <c r="G109" s="8" t="s">
        <v>28</v>
      </c>
      <c r="H109" s="8">
        <v>72925728</v>
      </c>
      <c r="I109" s="8"/>
      <c r="J109" s="8">
        <v>2</v>
      </c>
      <c r="K109" s="8"/>
      <c r="L109" s="8"/>
      <c r="M109" s="8"/>
      <c r="N109" s="8"/>
      <c r="O109" s="8"/>
      <c r="P109" s="8"/>
      <c r="Q109" s="8"/>
    </row>
    <row r="110" spans="1:17" s="5" customFormat="1" x14ac:dyDescent="0.25">
      <c r="A110" s="9">
        <v>109</v>
      </c>
      <c r="B110" s="9"/>
      <c r="C110" s="9" t="s">
        <v>130</v>
      </c>
      <c r="D110" s="9"/>
      <c r="E110" s="9" t="s">
        <v>205</v>
      </c>
      <c r="F110" s="9">
        <v>4206548</v>
      </c>
      <c r="G110" s="9" t="s">
        <v>28</v>
      </c>
      <c r="H110" s="9">
        <v>75101824</v>
      </c>
      <c r="I110" s="9"/>
      <c r="J110" s="9">
        <v>2</v>
      </c>
      <c r="K110" s="9"/>
      <c r="L110" s="9">
        <v>17.18</v>
      </c>
      <c r="M110" s="9">
        <v>41</v>
      </c>
      <c r="N110" s="9">
        <v>100</v>
      </c>
      <c r="O110" s="9"/>
      <c r="P110" s="9">
        <v>300</v>
      </c>
      <c r="Q110" s="9" t="s">
        <v>245</v>
      </c>
    </row>
    <row r="111" spans="1:17" x14ac:dyDescent="0.25">
      <c r="A111" s="8">
        <v>110</v>
      </c>
      <c r="B111" s="8"/>
      <c r="C111" s="8" t="s">
        <v>131</v>
      </c>
      <c r="D111" s="8"/>
      <c r="E111" s="8" t="s">
        <v>205</v>
      </c>
      <c r="F111" s="8">
        <v>1767537</v>
      </c>
      <c r="G111" s="8" t="s">
        <v>28</v>
      </c>
      <c r="H111" s="8">
        <v>73938710</v>
      </c>
      <c r="I111" s="8"/>
      <c r="J111" s="8">
        <v>1</v>
      </c>
      <c r="K111" s="8"/>
      <c r="L111" s="8"/>
      <c r="M111" s="8"/>
      <c r="N111" s="8"/>
      <c r="O111" s="8"/>
      <c r="P111" s="8"/>
      <c r="Q111" s="8"/>
    </row>
    <row r="112" spans="1:17" x14ac:dyDescent="0.25">
      <c r="A112" s="8">
        <v>111</v>
      </c>
      <c r="B112" s="8"/>
      <c r="C112" s="8" t="s">
        <v>132</v>
      </c>
      <c r="D112" s="8"/>
      <c r="E112" s="8" t="s">
        <v>205</v>
      </c>
      <c r="F112" s="8">
        <v>5703487</v>
      </c>
      <c r="G112" s="8" t="s">
        <v>28</v>
      </c>
      <c r="H112" s="8">
        <v>72927688</v>
      </c>
      <c r="I112" s="8">
        <v>72926688</v>
      </c>
      <c r="J112" s="8">
        <v>1</v>
      </c>
      <c r="K112" s="8"/>
      <c r="L112" s="8"/>
      <c r="M112" s="8"/>
      <c r="N112" s="8"/>
      <c r="O112" s="8"/>
      <c r="P112" s="8"/>
      <c r="Q112" s="8"/>
    </row>
    <row r="113" spans="1:17" x14ac:dyDescent="0.25">
      <c r="A113" s="8">
        <v>112</v>
      </c>
      <c r="B113" s="8"/>
      <c r="C113" s="8" t="s">
        <v>242</v>
      </c>
      <c r="D113" s="8"/>
      <c r="E113" s="8" t="s">
        <v>205</v>
      </c>
      <c r="F113" s="8">
        <v>5711084</v>
      </c>
      <c r="G113" s="8" t="s">
        <v>28</v>
      </c>
      <c r="H113" s="8">
        <v>72926908</v>
      </c>
      <c r="I113" s="8"/>
      <c r="J113" s="8">
        <v>2</v>
      </c>
      <c r="K113" s="8"/>
      <c r="L113" s="8" t="s">
        <v>199</v>
      </c>
      <c r="M113" s="8">
        <v>45</v>
      </c>
      <c r="N113" s="8">
        <v>100</v>
      </c>
      <c r="O113" s="8"/>
      <c r="P113" s="8">
        <v>300</v>
      </c>
      <c r="Q113" s="8" t="s">
        <v>245</v>
      </c>
    </row>
    <row r="114" spans="1:17" x14ac:dyDescent="0.25">
      <c r="A114" s="8">
        <v>113</v>
      </c>
      <c r="B114" s="8"/>
      <c r="C114" s="8" t="s">
        <v>134</v>
      </c>
      <c r="D114" s="8"/>
      <c r="E114" s="8" t="s">
        <v>205</v>
      </c>
      <c r="F114" s="8">
        <v>4200968</v>
      </c>
      <c r="G114" s="8" t="s">
        <v>28</v>
      </c>
      <c r="H114" s="8">
        <v>67662759</v>
      </c>
      <c r="I114" s="8"/>
      <c r="J114" s="8">
        <v>1</v>
      </c>
      <c r="K114" s="8"/>
      <c r="L114" s="8"/>
      <c r="M114" s="8"/>
      <c r="N114" s="8"/>
      <c r="O114" s="8"/>
      <c r="P114" s="8"/>
      <c r="Q114" s="8"/>
    </row>
    <row r="115" spans="1:17" x14ac:dyDescent="0.25">
      <c r="A115" s="8">
        <v>114</v>
      </c>
      <c r="B115" s="8"/>
      <c r="C115" s="8" t="s">
        <v>135</v>
      </c>
      <c r="D115" s="8"/>
      <c r="E115" s="8" t="s">
        <v>205</v>
      </c>
      <c r="F115" s="8">
        <v>12916017</v>
      </c>
      <c r="G115" s="8" t="s">
        <v>28</v>
      </c>
      <c r="H115" s="8">
        <v>76101502</v>
      </c>
      <c r="I115" s="8"/>
      <c r="J115" s="8">
        <v>1</v>
      </c>
      <c r="K115" s="8"/>
      <c r="L115" s="8"/>
      <c r="M115" s="8"/>
      <c r="N115" s="8"/>
      <c r="O115" s="8"/>
      <c r="P115" s="8"/>
      <c r="Q115" s="8"/>
    </row>
    <row r="116" spans="1:17" x14ac:dyDescent="0.25">
      <c r="A116" s="8">
        <v>115</v>
      </c>
      <c r="B116" s="8"/>
      <c r="C116" s="8" t="s">
        <v>136</v>
      </c>
      <c r="D116" s="8"/>
      <c r="E116" s="8" t="s">
        <v>205</v>
      </c>
      <c r="F116" s="8">
        <v>1760865</v>
      </c>
      <c r="G116" s="8" t="s">
        <v>28</v>
      </c>
      <c r="H116" s="8">
        <v>72911384</v>
      </c>
      <c r="I116" s="8"/>
      <c r="J116" s="8">
        <v>1</v>
      </c>
      <c r="K116" s="8"/>
      <c r="L116" s="8"/>
      <c r="M116" s="8"/>
      <c r="N116" s="8">
        <v>50</v>
      </c>
      <c r="O116" s="8">
        <v>150</v>
      </c>
      <c r="P116" s="8">
        <v>150</v>
      </c>
      <c r="Q116" s="8" t="s">
        <v>244</v>
      </c>
    </row>
    <row r="117" spans="1:17" x14ac:dyDescent="0.25">
      <c r="A117" s="8">
        <v>116</v>
      </c>
      <c r="B117" s="8"/>
      <c r="C117" s="8" t="s">
        <v>137</v>
      </c>
      <c r="D117" s="8"/>
      <c r="E117" s="8" t="s">
        <v>205</v>
      </c>
      <c r="F117" s="8">
        <v>4201301</v>
      </c>
      <c r="G117" s="8" t="s">
        <v>28</v>
      </c>
      <c r="H117" s="8">
        <v>72920294</v>
      </c>
      <c r="I117" s="8"/>
      <c r="J117" s="8">
        <v>1</v>
      </c>
      <c r="K117" s="8"/>
      <c r="L117" s="8">
        <v>11</v>
      </c>
      <c r="M117" s="8">
        <v>33</v>
      </c>
      <c r="N117" s="8">
        <v>50</v>
      </c>
      <c r="O117" s="8"/>
      <c r="P117" s="8">
        <v>150</v>
      </c>
      <c r="Q117" s="8" t="s">
        <v>244</v>
      </c>
    </row>
    <row r="118" spans="1:17" x14ac:dyDescent="0.25">
      <c r="A118" s="8">
        <v>117</v>
      </c>
      <c r="B118" s="8"/>
      <c r="C118" s="8" t="s">
        <v>138</v>
      </c>
      <c r="D118" s="8"/>
      <c r="E118" s="8" t="s">
        <v>205</v>
      </c>
      <c r="F118" s="8">
        <v>5709238</v>
      </c>
      <c r="G118" s="8" t="s">
        <v>28</v>
      </c>
      <c r="H118" s="8">
        <v>75103655</v>
      </c>
      <c r="I118" s="8"/>
      <c r="J118" s="8">
        <v>1</v>
      </c>
      <c r="K118" s="8"/>
      <c r="L118" s="8">
        <v>12</v>
      </c>
      <c r="M118" s="8">
        <v>36</v>
      </c>
      <c r="N118" s="8">
        <v>50</v>
      </c>
      <c r="O118" s="8"/>
      <c r="P118" s="8">
        <v>150</v>
      </c>
      <c r="Q118" s="8" t="s">
        <v>244</v>
      </c>
    </row>
    <row r="119" spans="1:17" x14ac:dyDescent="0.25">
      <c r="A119" s="8">
        <v>118</v>
      </c>
      <c r="B119" s="8"/>
      <c r="C119" s="8" t="s">
        <v>139</v>
      </c>
      <c r="D119" s="8"/>
      <c r="E119" s="8" t="s">
        <v>205</v>
      </c>
      <c r="F119" s="8">
        <v>4215410</v>
      </c>
      <c r="G119" s="8" t="s">
        <v>28</v>
      </c>
      <c r="H119" s="8">
        <v>67664572</v>
      </c>
      <c r="I119" s="8"/>
      <c r="J119" s="8">
        <v>1</v>
      </c>
      <c r="K119" s="8"/>
      <c r="L119" s="8"/>
      <c r="M119" s="8"/>
      <c r="N119" s="8"/>
      <c r="O119" s="8"/>
      <c r="P119" s="8"/>
      <c r="Q119" s="8"/>
    </row>
    <row r="120" spans="1:17" x14ac:dyDescent="0.25">
      <c r="A120" s="8">
        <v>119</v>
      </c>
      <c r="B120" s="8"/>
      <c r="C120" s="8" t="s">
        <v>140</v>
      </c>
      <c r="D120" s="8"/>
      <c r="E120" s="8" t="s">
        <v>205</v>
      </c>
      <c r="F120" s="8">
        <v>5708889</v>
      </c>
      <c r="G120" s="8" t="s">
        <v>28</v>
      </c>
      <c r="H120" s="8">
        <v>75100822</v>
      </c>
      <c r="I120" s="8"/>
      <c r="J120" s="8">
        <v>1</v>
      </c>
      <c r="K120" s="8"/>
      <c r="L120" s="8"/>
      <c r="M120" s="8"/>
      <c r="N120" s="8"/>
      <c r="O120" s="8"/>
      <c r="P120" s="8"/>
      <c r="Q120" s="8"/>
    </row>
    <row r="121" spans="1:17" x14ac:dyDescent="0.25">
      <c r="A121" s="8">
        <v>120</v>
      </c>
      <c r="B121" s="8"/>
      <c r="C121" s="8" t="s">
        <v>141</v>
      </c>
      <c r="D121" s="8"/>
      <c r="E121" s="8" t="s">
        <v>205</v>
      </c>
      <c r="F121" s="8">
        <v>5705092</v>
      </c>
      <c r="G121" s="8" t="s">
        <v>28</v>
      </c>
      <c r="H121" s="8">
        <v>72917903</v>
      </c>
      <c r="I121" s="8">
        <v>63692686</v>
      </c>
      <c r="J121" s="8">
        <v>1</v>
      </c>
      <c r="K121" s="8"/>
      <c r="L121" s="8"/>
      <c r="M121" s="8"/>
      <c r="N121" s="8"/>
      <c r="O121" s="8"/>
      <c r="P121" s="8"/>
      <c r="Q121" s="8"/>
    </row>
    <row r="122" spans="1:17" x14ac:dyDescent="0.25">
      <c r="A122" s="8">
        <v>121</v>
      </c>
      <c r="B122" s="8"/>
      <c r="C122" s="8" t="s">
        <v>142</v>
      </c>
      <c r="D122" s="8"/>
      <c r="E122" s="8" t="s">
        <v>205</v>
      </c>
      <c r="F122" s="8">
        <v>4206355</v>
      </c>
      <c r="G122" s="8" t="s">
        <v>28</v>
      </c>
      <c r="H122" s="8">
        <v>78214145</v>
      </c>
      <c r="I122" s="8"/>
      <c r="J122" s="8">
        <v>4</v>
      </c>
      <c r="K122" s="8"/>
      <c r="L122" s="8" t="s">
        <v>201</v>
      </c>
      <c r="M122" s="8">
        <v>45</v>
      </c>
      <c r="N122" s="8">
        <v>200</v>
      </c>
      <c r="O122" s="8">
        <v>600</v>
      </c>
      <c r="P122" s="8">
        <v>600</v>
      </c>
      <c r="Q122" s="8" t="s">
        <v>231</v>
      </c>
    </row>
    <row r="123" spans="1:17" x14ac:dyDescent="0.25">
      <c r="A123" s="8">
        <v>122</v>
      </c>
      <c r="B123" s="8"/>
      <c r="C123" s="8" t="s">
        <v>143</v>
      </c>
      <c r="D123" s="8"/>
      <c r="E123" s="8" t="s">
        <v>205</v>
      </c>
      <c r="F123" s="8">
        <v>12884171</v>
      </c>
      <c r="G123" s="8" t="s">
        <v>28</v>
      </c>
      <c r="H123" s="8"/>
      <c r="I123" s="8"/>
      <c r="J123" s="8">
        <v>1</v>
      </c>
      <c r="K123" s="8"/>
      <c r="L123" s="8">
        <v>4</v>
      </c>
      <c r="M123" s="8">
        <v>41</v>
      </c>
      <c r="N123" s="8">
        <v>50</v>
      </c>
      <c r="O123" s="8"/>
      <c r="P123" s="8">
        <v>150</v>
      </c>
      <c r="Q123" s="8" t="s">
        <v>244</v>
      </c>
    </row>
    <row r="124" spans="1:17" x14ac:dyDescent="0.25">
      <c r="A124" s="8">
        <v>123</v>
      </c>
      <c r="B124" s="8"/>
      <c r="C124" s="8" t="s">
        <v>144</v>
      </c>
      <c r="D124" s="8"/>
      <c r="E124" s="8" t="s">
        <v>205</v>
      </c>
      <c r="F124" s="8">
        <v>4212336</v>
      </c>
      <c r="G124" s="8" t="s">
        <v>28</v>
      </c>
      <c r="H124" s="8">
        <v>78214448</v>
      </c>
      <c r="I124" s="8"/>
      <c r="J124" s="8">
        <v>1</v>
      </c>
      <c r="K124" s="8"/>
      <c r="L124" s="8"/>
      <c r="M124" s="8"/>
      <c r="N124" s="8"/>
      <c r="O124" s="8"/>
      <c r="P124" s="8"/>
      <c r="Q124" s="8"/>
    </row>
    <row r="125" spans="1:17" x14ac:dyDescent="0.25">
      <c r="A125" s="8">
        <v>124</v>
      </c>
      <c r="B125" s="8"/>
      <c r="C125" s="8" t="s">
        <v>145</v>
      </c>
      <c r="D125" s="8"/>
      <c r="E125" s="8" t="s">
        <v>205</v>
      </c>
      <c r="F125" s="8">
        <v>4212663</v>
      </c>
      <c r="G125" s="8" t="s">
        <v>28</v>
      </c>
      <c r="H125" s="8">
        <v>78206441</v>
      </c>
      <c r="I125" s="8"/>
      <c r="J125" s="8">
        <v>1</v>
      </c>
      <c r="K125" s="8"/>
      <c r="L125" s="8"/>
      <c r="M125" s="8"/>
      <c r="N125" s="8"/>
      <c r="O125" s="8"/>
      <c r="P125" s="8"/>
      <c r="Q125" s="8"/>
    </row>
    <row r="126" spans="1:17" x14ac:dyDescent="0.25">
      <c r="A126" s="8">
        <v>125</v>
      </c>
      <c r="B126" s="8"/>
      <c r="C126" s="8" t="s">
        <v>146</v>
      </c>
      <c r="D126" s="8"/>
      <c r="E126" s="8" t="s">
        <v>205</v>
      </c>
      <c r="F126" s="8">
        <v>7620326</v>
      </c>
      <c r="G126" s="8" t="s">
        <v>24</v>
      </c>
      <c r="H126" s="8">
        <v>60186229</v>
      </c>
      <c r="I126" s="8"/>
      <c r="J126" s="8">
        <v>1</v>
      </c>
      <c r="K126" s="8"/>
      <c r="L126" s="8" t="s">
        <v>178</v>
      </c>
      <c r="M126" s="8">
        <v>39</v>
      </c>
      <c r="N126" s="8">
        <v>100</v>
      </c>
      <c r="O126" s="8"/>
      <c r="P126" s="8">
        <v>300</v>
      </c>
      <c r="Q126" s="8" t="s">
        <v>244</v>
      </c>
    </row>
    <row r="127" spans="1:17" x14ac:dyDescent="0.25">
      <c r="A127" s="8">
        <v>126</v>
      </c>
      <c r="B127" s="8"/>
      <c r="C127" s="8" t="s">
        <v>147</v>
      </c>
      <c r="D127" s="8"/>
      <c r="E127" s="8" t="s">
        <v>205</v>
      </c>
      <c r="F127" s="8">
        <v>12848067</v>
      </c>
      <c r="G127" s="8" t="s">
        <v>24</v>
      </c>
      <c r="H127" s="8">
        <v>72937117</v>
      </c>
      <c r="I127" s="8"/>
      <c r="J127" s="8">
        <v>1</v>
      </c>
      <c r="K127" s="8"/>
      <c r="L127" s="8">
        <v>21</v>
      </c>
      <c r="M127" s="8">
        <v>36</v>
      </c>
      <c r="N127" s="8">
        <v>50</v>
      </c>
      <c r="O127" s="8"/>
      <c r="P127" s="8">
        <v>150</v>
      </c>
      <c r="Q127" s="8" t="s">
        <v>244</v>
      </c>
    </row>
    <row r="128" spans="1:17" x14ac:dyDescent="0.25">
      <c r="A128" s="8">
        <v>127</v>
      </c>
      <c r="B128" s="8"/>
      <c r="C128" s="8" t="s">
        <v>148</v>
      </c>
      <c r="D128" s="8"/>
      <c r="E128" s="8" t="s">
        <v>205</v>
      </c>
      <c r="F128" s="8">
        <v>5706722</v>
      </c>
      <c r="G128" s="8" t="s">
        <v>28</v>
      </c>
      <c r="H128" s="8">
        <v>63819935</v>
      </c>
      <c r="I128" s="8"/>
      <c r="J128" s="8">
        <v>1</v>
      </c>
      <c r="K128" s="8"/>
      <c r="L128" s="8"/>
      <c r="M128" s="8"/>
      <c r="N128" s="8"/>
      <c r="O128" s="8"/>
      <c r="P128" s="8"/>
      <c r="Q128" s="8"/>
    </row>
    <row r="129" spans="1:18" x14ac:dyDescent="0.25">
      <c r="A129" s="8">
        <v>128</v>
      </c>
      <c r="B129" s="8"/>
      <c r="C129" s="8" t="s">
        <v>149</v>
      </c>
      <c r="D129" s="8"/>
      <c r="E129" s="8" t="s">
        <v>205</v>
      </c>
      <c r="F129" s="8">
        <v>1925571</v>
      </c>
      <c r="G129" s="8" t="s">
        <v>24</v>
      </c>
      <c r="H129" s="8">
        <v>71118407</v>
      </c>
      <c r="I129" s="8"/>
      <c r="J129" s="8">
        <v>1</v>
      </c>
      <c r="K129" s="8"/>
      <c r="L129" s="8">
        <v>3</v>
      </c>
      <c r="M129" s="8">
        <v>31</v>
      </c>
      <c r="N129" s="8">
        <v>50</v>
      </c>
      <c r="O129" s="8">
        <v>0</v>
      </c>
      <c r="P129" s="8">
        <v>150</v>
      </c>
      <c r="Q129" s="8" t="s">
        <v>245</v>
      </c>
    </row>
    <row r="130" spans="1:18" x14ac:dyDescent="0.25">
      <c r="A130" s="8">
        <v>129</v>
      </c>
      <c r="B130" s="8"/>
      <c r="C130" s="8" t="s">
        <v>150</v>
      </c>
      <c r="D130" s="8"/>
      <c r="E130" s="8" t="s">
        <v>205</v>
      </c>
      <c r="F130" s="8">
        <v>13343683</v>
      </c>
      <c r="G130" s="8" t="s">
        <v>31</v>
      </c>
      <c r="H130" s="8">
        <v>75101022</v>
      </c>
      <c r="I130" s="8"/>
      <c r="J130" s="8">
        <v>1</v>
      </c>
      <c r="K130" s="8"/>
      <c r="L130" s="8"/>
      <c r="M130" s="8"/>
      <c r="N130" s="8"/>
      <c r="O130" s="8"/>
      <c r="P130" s="8"/>
      <c r="Q130" s="8"/>
    </row>
    <row r="131" spans="1:18" x14ac:dyDescent="0.25">
      <c r="A131" s="8">
        <v>130</v>
      </c>
      <c r="B131" s="8"/>
      <c r="C131" s="8" t="s">
        <v>151</v>
      </c>
      <c r="D131" s="8"/>
      <c r="E131" s="8" t="s">
        <v>205</v>
      </c>
      <c r="F131" s="8">
        <v>5715227</v>
      </c>
      <c r="G131" s="8" t="s">
        <v>28</v>
      </c>
      <c r="H131" s="8">
        <v>72922987</v>
      </c>
      <c r="I131" s="8"/>
      <c r="J131" s="8">
        <v>2</v>
      </c>
      <c r="K131" s="8"/>
      <c r="L131" s="8" t="s">
        <v>185</v>
      </c>
      <c r="M131" s="8">
        <v>30</v>
      </c>
      <c r="N131" s="8">
        <v>100</v>
      </c>
      <c r="O131" s="8"/>
      <c r="P131" s="8">
        <v>300</v>
      </c>
      <c r="Q131" s="8" t="s">
        <v>244</v>
      </c>
    </row>
    <row r="132" spans="1:18" x14ac:dyDescent="0.25">
      <c r="A132" s="8">
        <v>131</v>
      </c>
      <c r="B132" s="8"/>
      <c r="C132" s="8" t="s">
        <v>152</v>
      </c>
      <c r="D132" s="8"/>
      <c r="E132" s="8" t="s">
        <v>205</v>
      </c>
      <c r="F132" s="8">
        <v>7642510</v>
      </c>
      <c r="G132" s="8" t="s">
        <v>24</v>
      </c>
      <c r="H132" s="8">
        <v>78210033</v>
      </c>
      <c r="I132" s="8"/>
      <c r="J132" s="8">
        <v>2</v>
      </c>
      <c r="K132" s="8"/>
      <c r="L132" s="8" t="s">
        <v>191</v>
      </c>
      <c r="M132" s="8">
        <v>30</v>
      </c>
      <c r="N132" s="8">
        <v>100</v>
      </c>
      <c r="O132" s="8"/>
      <c r="P132" s="8">
        <v>300</v>
      </c>
      <c r="Q132" s="8" t="s">
        <v>244</v>
      </c>
    </row>
    <row r="133" spans="1:18" x14ac:dyDescent="0.25">
      <c r="A133" s="8">
        <v>132</v>
      </c>
      <c r="B133" s="8"/>
      <c r="C133" s="8" t="s">
        <v>153</v>
      </c>
      <c r="D133" s="8"/>
      <c r="E133" s="8" t="s">
        <v>205</v>
      </c>
      <c r="F133" s="8">
        <v>4207734</v>
      </c>
      <c r="G133" s="8" t="s">
        <v>28</v>
      </c>
      <c r="H133" s="8">
        <v>63818267</v>
      </c>
      <c r="I133" s="8"/>
      <c r="J133" s="8">
        <v>1</v>
      </c>
      <c r="K133" s="8"/>
      <c r="L133" s="8"/>
      <c r="M133" s="8"/>
      <c r="N133" s="8"/>
      <c r="O133" s="8"/>
      <c r="P133" s="8"/>
      <c r="Q133" s="8"/>
    </row>
    <row r="134" spans="1:18" x14ac:dyDescent="0.25">
      <c r="A134" s="8">
        <v>133</v>
      </c>
      <c r="B134" s="8"/>
      <c r="C134" s="8" t="s">
        <v>154</v>
      </c>
      <c r="D134" s="8"/>
      <c r="E134" s="8" t="s">
        <v>205</v>
      </c>
      <c r="F134" s="8">
        <v>7622542</v>
      </c>
      <c r="G134" s="8" t="s">
        <v>24</v>
      </c>
      <c r="H134" s="8">
        <v>63424078</v>
      </c>
      <c r="I134" s="8"/>
      <c r="J134" s="8">
        <v>1</v>
      </c>
      <c r="K134" s="8"/>
      <c r="L134" s="8"/>
      <c r="M134" s="8"/>
      <c r="N134" s="8"/>
      <c r="O134" s="8"/>
      <c r="P134" s="8"/>
      <c r="Q134" s="8" t="s">
        <v>245</v>
      </c>
    </row>
    <row r="135" spans="1:18" x14ac:dyDescent="0.25">
      <c r="A135" s="8">
        <v>134</v>
      </c>
      <c r="B135" s="8"/>
      <c r="C135" s="8" t="s">
        <v>155</v>
      </c>
      <c r="D135" s="8"/>
      <c r="E135" s="8" t="s">
        <v>205</v>
      </c>
      <c r="F135" s="8">
        <v>5708715</v>
      </c>
      <c r="G135" s="8" t="s">
        <v>28</v>
      </c>
      <c r="H135" s="8">
        <v>70808783</v>
      </c>
      <c r="I135" s="8"/>
      <c r="J135" s="8">
        <v>2</v>
      </c>
      <c r="K135" s="8"/>
      <c r="L135" s="8" t="s">
        <v>208</v>
      </c>
      <c r="M135" s="8">
        <v>35</v>
      </c>
      <c r="N135" s="8">
        <v>50</v>
      </c>
      <c r="O135" s="8">
        <v>150</v>
      </c>
      <c r="P135" s="8">
        <v>300</v>
      </c>
      <c r="Q135" s="8" t="s">
        <v>244</v>
      </c>
    </row>
    <row r="136" spans="1:18" s="5" customFormat="1" x14ac:dyDescent="0.25">
      <c r="A136" s="9">
        <v>135</v>
      </c>
      <c r="B136" s="9"/>
      <c r="C136" s="9" t="s">
        <v>156</v>
      </c>
      <c r="D136" s="9"/>
      <c r="E136" s="9" t="s">
        <v>205</v>
      </c>
      <c r="F136" s="9">
        <v>5713668</v>
      </c>
      <c r="G136" s="9" t="s">
        <v>28</v>
      </c>
      <c r="H136" s="9">
        <v>74761201</v>
      </c>
      <c r="I136" s="9"/>
      <c r="J136" s="9">
        <v>1</v>
      </c>
      <c r="K136" s="9"/>
      <c r="L136" s="9"/>
      <c r="M136" s="9"/>
      <c r="N136" s="9"/>
      <c r="O136" s="9">
        <f>SUBTOTAL(9,O60:O135)</f>
        <v>1800</v>
      </c>
      <c r="P136" s="9"/>
      <c r="Q136" s="9"/>
    </row>
    <row r="137" spans="1:18" s="5" customFormat="1" x14ac:dyDescent="0.25">
      <c r="A137" s="9">
        <v>136</v>
      </c>
      <c r="B137" s="9"/>
      <c r="C137" s="9" t="s">
        <v>157</v>
      </c>
      <c r="D137" s="9"/>
      <c r="E137" s="9" t="s">
        <v>205</v>
      </c>
      <c r="F137" s="9">
        <v>5703502</v>
      </c>
      <c r="G137" s="9" t="s">
        <v>28</v>
      </c>
      <c r="H137" s="9">
        <v>72934812</v>
      </c>
      <c r="I137" s="9"/>
      <c r="J137" s="9">
        <v>1</v>
      </c>
      <c r="K137" s="9"/>
      <c r="L137" s="9"/>
      <c r="M137" s="9"/>
      <c r="N137" s="9"/>
      <c r="O137" s="9"/>
      <c r="P137" s="9"/>
      <c r="Q137" s="9"/>
    </row>
    <row r="138" spans="1:18" x14ac:dyDescent="0.25">
      <c r="A138" s="8">
        <v>137</v>
      </c>
      <c r="B138" s="8"/>
      <c r="C138" s="8" t="s">
        <v>158</v>
      </c>
      <c r="D138" s="8"/>
      <c r="E138" s="8" t="s">
        <v>205</v>
      </c>
      <c r="F138" s="8">
        <v>1927058</v>
      </c>
      <c r="G138" s="8" t="s">
        <v>24</v>
      </c>
      <c r="H138" s="8">
        <v>63921237</v>
      </c>
      <c r="I138" s="8"/>
      <c r="J138" s="8">
        <v>1</v>
      </c>
      <c r="K138" s="8"/>
      <c r="L138" s="8" t="s">
        <v>184</v>
      </c>
      <c r="M138" s="8">
        <v>30</v>
      </c>
      <c r="N138" s="8">
        <v>150</v>
      </c>
      <c r="O138" s="8"/>
      <c r="P138" s="8">
        <v>450</v>
      </c>
      <c r="Q138" s="8" t="s">
        <v>244</v>
      </c>
    </row>
    <row r="139" spans="1:18" s="1" customFormat="1" x14ac:dyDescent="0.25">
      <c r="A139" s="8">
        <v>138</v>
      </c>
      <c r="B139" s="11"/>
      <c r="C139" s="11" t="s">
        <v>159</v>
      </c>
      <c r="D139" s="11" t="s">
        <v>214</v>
      </c>
      <c r="E139" s="8" t="s">
        <v>205</v>
      </c>
      <c r="F139" s="11">
        <v>1766637</v>
      </c>
      <c r="G139" s="11" t="s">
        <v>28</v>
      </c>
      <c r="H139" s="11">
        <v>63816091</v>
      </c>
      <c r="I139" s="11"/>
      <c r="J139" s="11">
        <v>1</v>
      </c>
      <c r="K139" s="11"/>
      <c r="L139" s="11">
        <v>10</v>
      </c>
      <c r="M139" s="11">
        <v>39</v>
      </c>
      <c r="N139" s="11">
        <v>50</v>
      </c>
      <c r="O139" s="11"/>
      <c r="P139" s="11">
        <v>150</v>
      </c>
      <c r="Q139" s="11" t="s">
        <v>244</v>
      </c>
    </row>
    <row r="140" spans="1:18" x14ac:dyDescent="0.25">
      <c r="A140" s="8">
        <v>139</v>
      </c>
      <c r="B140" s="8"/>
      <c r="C140" s="8" t="s">
        <v>160</v>
      </c>
      <c r="D140" s="8"/>
      <c r="E140" s="8" t="s">
        <v>205</v>
      </c>
      <c r="F140" s="8">
        <v>4207719</v>
      </c>
      <c r="G140" s="8" t="s">
        <v>28</v>
      </c>
      <c r="H140" s="8">
        <v>74773451</v>
      </c>
      <c r="I140" s="8"/>
      <c r="J140" s="8">
        <v>1</v>
      </c>
      <c r="K140" s="8"/>
      <c r="L140" s="8">
        <v>12</v>
      </c>
      <c r="M140" s="8">
        <v>33</v>
      </c>
      <c r="N140" s="8">
        <v>50</v>
      </c>
      <c r="O140" s="8"/>
      <c r="P140" s="8">
        <v>150</v>
      </c>
      <c r="Q140" s="8" t="s">
        <v>244</v>
      </c>
    </row>
    <row r="141" spans="1:18" x14ac:dyDescent="0.25">
      <c r="A141" s="8">
        <v>140</v>
      </c>
      <c r="B141" s="8"/>
      <c r="C141" s="8" t="s">
        <v>161</v>
      </c>
      <c r="D141" s="8"/>
      <c r="E141" s="8" t="s">
        <v>205</v>
      </c>
      <c r="F141" s="8">
        <v>5708798</v>
      </c>
      <c r="G141" s="8" t="s">
        <v>28</v>
      </c>
      <c r="H141" s="8">
        <v>67984061</v>
      </c>
      <c r="I141" s="8"/>
      <c r="J141" s="8">
        <v>1</v>
      </c>
      <c r="K141" s="8"/>
      <c r="L141" s="8">
        <v>6</v>
      </c>
      <c r="M141" s="8">
        <v>31</v>
      </c>
      <c r="N141" s="8">
        <v>50</v>
      </c>
      <c r="O141" s="8"/>
      <c r="P141" s="8">
        <v>150</v>
      </c>
      <c r="Q141" s="8" t="s">
        <v>245</v>
      </c>
    </row>
    <row r="142" spans="1:18" x14ac:dyDescent="0.25">
      <c r="A142" s="8">
        <v>141</v>
      </c>
      <c r="B142" s="8"/>
      <c r="C142" s="8" t="s">
        <v>162</v>
      </c>
      <c r="D142" s="8"/>
      <c r="E142" s="8" t="s">
        <v>205</v>
      </c>
      <c r="F142" s="8">
        <v>12442085</v>
      </c>
      <c r="G142" s="8" t="s">
        <v>28</v>
      </c>
      <c r="H142" s="8">
        <v>74756897</v>
      </c>
      <c r="I142" s="8"/>
      <c r="J142" s="8">
        <v>2</v>
      </c>
      <c r="K142" s="8"/>
      <c r="L142" s="8"/>
      <c r="M142" s="8"/>
      <c r="N142" s="8"/>
      <c r="O142" s="8"/>
      <c r="P142" s="8"/>
      <c r="Q142" s="8"/>
      <c r="R142" t="s">
        <v>163</v>
      </c>
    </row>
    <row r="143" spans="1:18" s="5" customFormat="1" x14ac:dyDescent="0.25">
      <c r="A143" s="9">
        <v>142</v>
      </c>
      <c r="B143" s="9"/>
      <c r="C143" s="9" t="s">
        <v>164</v>
      </c>
      <c r="D143" s="9"/>
      <c r="E143" s="9" t="s">
        <v>205</v>
      </c>
      <c r="F143" s="9">
        <v>4204992</v>
      </c>
      <c r="G143" s="9" t="s">
        <v>28</v>
      </c>
      <c r="H143" s="9">
        <v>77100036</v>
      </c>
      <c r="I143" s="9">
        <v>76100170</v>
      </c>
      <c r="J143" s="9">
        <v>1</v>
      </c>
      <c r="K143" s="9"/>
      <c r="L143" s="9"/>
      <c r="M143" s="9"/>
      <c r="N143" s="9"/>
      <c r="O143" s="9"/>
      <c r="P143" s="9"/>
      <c r="Q143" s="9"/>
    </row>
    <row r="144" spans="1:18" x14ac:dyDescent="0.25">
      <c r="A144" s="8">
        <v>143</v>
      </c>
      <c r="B144" s="8"/>
      <c r="C144" s="8" t="s">
        <v>165</v>
      </c>
      <c r="D144" s="8"/>
      <c r="E144" s="8" t="s">
        <v>205</v>
      </c>
      <c r="F144" s="8">
        <v>4171859</v>
      </c>
      <c r="G144" s="8" t="s">
        <v>24</v>
      </c>
      <c r="H144" s="8">
        <v>72813342</v>
      </c>
      <c r="I144" s="8"/>
      <c r="J144" s="8">
        <v>1</v>
      </c>
      <c r="K144" s="8"/>
      <c r="L144" s="8">
        <v>13</v>
      </c>
      <c r="M144" s="8">
        <v>41</v>
      </c>
      <c r="N144" s="8">
        <v>50</v>
      </c>
      <c r="O144" s="8"/>
      <c r="P144" s="8">
        <v>150</v>
      </c>
      <c r="Q144" s="8" t="s">
        <v>245</v>
      </c>
    </row>
    <row r="145" spans="1:17" x14ac:dyDescent="0.25">
      <c r="A145" s="8">
        <v>144</v>
      </c>
      <c r="B145" s="8"/>
      <c r="C145" s="8" t="s">
        <v>166</v>
      </c>
      <c r="D145" s="8"/>
      <c r="E145" s="8" t="s">
        <v>205</v>
      </c>
      <c r="F145" s="8">
        <v>5967765</v>
      </c>
      <c r="G145" s="8" t="s">
        <v>31</v>
      </c>
      <c r="H145" s="8">
        <v>72937116</v>
      </c>
      <c r="I145" s="8"/>
      <c r="J145" s="8">
        <v>1</v>
      </c>
      <c r="K145" s="8"/>
      <c r="L145" s="8"/>
      <c r="M145" s="8"/>
      <c r="N145" s="8"/>
      <c r="O145" s="8"/>
      <c r="P145" s="8"/>
      <c r="Q145" s="8"/>
    </row>
    <row r="146" spans="1:17" x14ac:dyDescent="0.25">
      <c r="A146" s="8">
        <v>145</v>
      </c>
      <c r="B146" s="8"/>
      <c r="C146" s="8" t="s">
        <v>167</v>
      </c>
      <c r="D146" s="8"/>
      <c r="E146" s="8" t="s">
        <v>205</v>
      </c>
      <c r="F146" s="8">
        <v>4212376</v>
      </c>
      <c r="G146" s="8" t="s">
        <v>28</v>
      </c>
      <c r="H146" s="8">
        <v>78214354</v>
      </c>
      <c r="I146" s="8"/>
      <c r="J146" s="8">
        <v>1</v>
      </c>
      <c r="K146" s="8"/>
      <c r="L146" s="8"/>
      <c r="M146" s="8"/>
      <c r="N146" s="8"/>
      <c r="O146" s="8"/>
      <c r="P146" s="8"/>
      <c r="Q146" s="8"/>
    </row>
    <row r="147" spans="1:17" x14ac:dyDescent="0.25">
      <c r="A147" s="8">
        <v>146</v>
      </c>
      <c r="B147" s="8"/>
      <c r="C147" s="8" t="s">
        <v>168</v>
      </c>
      <c r="D147" s="8"/>
      <c r="E147" s="8" t="s">
        <v>205</v>
      </c>
      <c r="F147" s="8">
        <v>4211504</v>
      </c>
      <c r="G147" s="8" t="s">
        <v>28</v>
      </c>
      <c r="H147" s="8">
        <v>78203228</v>
      </c>
      <c r="I147" s="8"/>
      <c r="J147" s="8">
        <v>1</v>
      </c>
      <c r="K147" s="8"/>
      <c r="L147" s="8">
        <v>22</v>
      </c>
      <c r="M147" s="8">
        <v>41</v>
      </c>
      <c r="N147" s="8">
        <v>50</v>
      </c>
      <c r="O147" s="8"/>
      <c r="P147" s="8">
        <v>150</v>
      </c>
      <c r="Q147" s="8" t="s">
        <v>244</v>
      </c>
    </row>
    <row r="148" spans="1:17" x14ac:dyDescent="0.25">
      <c r="A148" s="8">
        <v>147</v>
      </c>
      <c r="B148" s="8"/>
      <c r="C148" s="8" t="s">
        <v>169</v>
      </c>
      <c r="D148" s="8"/>
      <c r="E148" s="8" t="s">
        <v>205</v>
      </c>
      <c r="F148" s="8">
        <v>4202949</v>
      </c>
      <c r="G148" s="8" t="s">
        <v>28</v>
      </c>
      <c r="H148" s="8">
        <v>75101022</v>
      </c>
      <c r="I148" s="8"/>
      <c r="J148" s="8">
        <v>1</v>
      </c>
      <c r="K148" s="8"/>
      <c r="L148" s="8"/>
      <c r="M148" s="8"/>
      <c r="N148" s="8"/>
      <c r="O148" s="8"/>
      <c r="P148" s="8"/>
      <c r="Q148" s="8"/>
    </row>
    <row r="149" spans="1:17" x14ac:dyDescent="0.25">
      <c r="A149" s="8">
        <v>148</v>
      </c>
      <c r="B149" s="8"/>
      <c r="C149" s="8" t="s">
        <v>170</v>
      </c>
      <c r="D149" s="8"/>
      <c r="E149" s="8" t="s">
        <v>205</v>
      </c>
      <c r="F149" s="8">
        <v>1925703</v>
      </c>
      <c r="G149" s="8" t="s">
        <v>24</v>
      </c>
      <c r="H149" s="8">
        <v>63424078</v>
      </c>
      <c r="I149" s="8"/>
      <c r="J149" s="8">
        <v>1</v>
      </c>
      <c r="K149" s="8"/>
      <c r="L149" s="8"/>
      <c r="M149" s="8"/>
      <c r="N149" s="8"/>
      <c r="O149" s="8"/>
      <c r="P149" s="8"/>
      <c r="Q149" s="8"/>
    </row>
    <row r="150" spans="1:17" x14ac:dyDescent="0.25">
      <c r="A150" s="8">
        <v>149</v>
      </c>
      <c r="B150" s="8"/>
      <c r="C150" s="8" t="s">
        <v>171</v>
      </c>
      <c r="D150" s="8"/>
      <c r="E150" s="8" t="s">
        <v>205</v>
      </c>
      <c r="F150" s="8">
        <v>1760275</v>
      </c>
      <c r="G150" s="8" t="s">
        <v>28</v>
      </c>
      <c r="H150" s="8"/>
      <c r="I150" s="8"/>
      <c r="J150" s="8">
        <v>1</v>
      </c>
      <c r="K150" s="8"/>
      <c r="L150" s="8"/>
      <c r="M150" s="8"/>
      <c r="N150" s="8"/>
      <c r="O150" s="8"/>
      <c r="P150" s="8"/>
      <c r="Q150" s="8"/>
    </row>
    <row r="151" spans="1:17" s="3" customFormat="1" x14ac:dyDescent="0.25">
      <c r="A151" s="8">
        <v>150</v>
      </c>
      <c r="B151" s="14"/>
      <c r="C151" s="14" t="s">
        <v>175</v>
      </c>
      <c r="D151" s="14"/>
      <c r="E151" s="8" t="s">
        <v>205</v>
      </c>
      <c r="F151" s="14"/>
      <c r="G151" s="14"/>
      <c r="H151" s="14"/>
      <c r="I151" s="14"/>
      <c r="J151" s="14">
        <v>1</v>
      </c>
      <c r="K151" s="14"/>
      <c r="L151" s="14">
        <v>19</v>
      </c>
      <c r="M151" s="14">
        <v>33</v>
      </c>
      <c r="N151" s="14">
        <v>50</v>
      </c>
      <c r="O151" s="14"/>
      <c r="P151" s="14">
        <v>150</v>
      </c>
      <c r="Q151" s="14" t="s">
        <v>245</v>
      </c>
    </row>
    <row r="152" spans="1:17" s="3" customFormat="1" x14ac:dyDescent="0.25">
      <c r="A152" s="8">
        <v>151</v>
      </c>
      <c r="B152" s="14"/>
      <c r="C152" s="14" t="s">
        <v>176</v>
      </c>
      <c r="D152" s="14"/>
      <c r="E152" s="8" t="s">
        <v>205</v>
      </c>
      <c r="F152" s="14"/>
      <c r="G152" s="14"/>
      <c r="H152" s="14"/>
      <c r="I152" s="14"/>
      <c r="J152" s="14">
        <v>1</v>
      </c>
      <c r="K152" s="14"/>
      <c r="L152" s="14">
        <v>18</v>
      </c>
      <c r="M152" s="14">
        <v>33</v>
      </c>
      <c r="N152" s="14">
        <v>50</v>
      </c>
      <c r="O152" s="14"/>
      <c r="P152" s="14">
        <v>150</v>
      </c>
      <c r="Q152" s="14" t="s">
        <v>245</v>
      </c>
    </row>
    <row r="153" spans="1:17" s="3" customFormat="1" x14ac:dyDescent="0.25">
      <c r="A153" s="8">
        <v>152</v>
      </c>
      <c r="B153" s="14"/>
      <c r="C153" s="14" t="s">
        <v>227</v>
      </c>
      <c r="D153" s="15"/>
      <c r="E153" s="8" t="s">
        <v>205</v>
      </c>
      <c r="F153" s="14">
        <v>4212204</v>
      </c>
      <c r="G153" s="14" t="s">
        <v>28</v>
      </c>
      <c r="H153" s="14"/>
      <c r="I153" s="14">
        <v>69752814</v>
      </c>
      <c r="J153" s="14">
        <v>1</v>
      </c>
      <c r="K153" s="14" t="s">
        <v>182</v>
      </c>
      <c r="L153" s="14">
        <v>15</v>
      </c>
      <c r="M153" s="14">
        <v>35</v>
      </c>
      <c r="N153" s="14">
        <v>50</v>
      </c>
      <c r="O153" s="14"/>
      <c r="P153" s="14">
        <v>300</v>
      </c>
      <c r="Q153" s="14" t="s">
        <v>244</v>
      </c>
    </row>
    <row r="154" spans="1:17" s="3" customFormat="1" x14ac:dyDescent="0.25">
      <c r="A154" s="8">
        <v>153</v>
      </c>
      <c r="B154" s="14"/>
      <c r="C154" s="14" t="s">
        <v>228</v>
      </c>
      <c r="D154" s="15"/>
      <c r="E154" s="8" t="s">
        <v>205</v>
      </c>
      <c r="F154" s="14">
        <v>4208175</v>
      </c>
      <c r="G154" s="14" t="s">
        <v>28</v>
      </c>
      <c r="H154" s="14">
        <v>76400953</v>
      </c>
      <c r="I154" s="14">
        <v>76400953</v>
      </c>
      <c r="J154" s="14">
        <v>1</v>
      </c>
      <c r="K154" s="14" t="s">
        <v>182</v>
      </c>
      <c r="L154" s="14">
        <v>10</v>
      </c>
      <c r="M154" s="14">
        <v>35</v>
      </c>
      <c r="N154" s="14">
        <v>50</v>
      </c>
      <c r="O154" s="14"/>
      <c r="P154" s="14">
        <v>300</v>
      </c>
      <c r="Q154" s="14" t="s">
        <v>244</v>
      </c>
    </row>
    <row r="155" spans="1:17" x14ac:dyDescent="0.25">
      <c r="A155" s="8">
        <v>154</v>
      </c>
      <c r="B155" s="8"/>
      <c r="C155" s="14" t="s">
        <v>180</v>
      </c>
      <c r="D155" s="8"/>
      <c r="E155" s="8" t="s">
        <v>205</v>
      </c>
      <c r="F155" s="8"/>
      <c r="G155" s="8"/>
      <c r="H155" s="8"/>
      <c r="I155" s="8"/>
      <c r="J155" s="8">
        <v>1</v>
      </c>
      <c r="K155" s="8"/>
      <c r="L155" s="8">
        <v>7</v>
      </c>
      <c r="M155" s="8">
        <v>33</v>
      </c>
      <c r="N155" s="8">
        <v>50</v>
      </c>
      <c r="O155" s="8"/>
      <c r="P155" s="14">
        <v>150</v>
      </c>
      <c r="Q155" s="8"/>
    </row>
    <row r="156" spans="1:17" x14ac:dyDescent="0.25">
      <c r="A156" s="8">
        <v>155</v>
      </c>
      <c r="B156" s="8"/>
      <c r="C156" s="14" t="s">
        <v>183</v>
      </c>
      <c r="D156" s="8"/>
      <c r="E156" s="8" t="s">
        <v>205</v>
      </c>
      <c r="F156" s="8"/>
      <c r="G156" s="8"/>
      <c r="H156" s="8"/>
      <c r="I156" s="8"/>
      <c r="J156" s="14">
        <v>1</v>
      </c>
      <c r="K156" s="8">
        <v>2</v>
      </c>
      <c r="L156" s="14">
        <v>2</v>
      </c>
      <c r="M156" s="14">
        <v>36</v>
      </c>
      <c r="N156" s="14">
        <v>50</v>
      </c>
      <c r="O156" s="8"/>
      <c r="P156" s="14">
        <v>150</v>
      </c>
      <c r="Q156" s="8"/>
    </row>
    <row r="157" spans="1:17" x14ac:dyDescent="0.25">
      <c r="A157" s="8">
        <v>156</v>
      </c>
      <c r="B157" s="8"/>
      <c r="C157" s="14" t="s">
        <v>186</v>
      </c>
      <c r="D157" s="8"/>
      <c r="E157" s="8" t="s">
        <v>205</v>
      </c>
      <c r="F157" s="8"/>
      <c r="G157" s="8"/>
      <c r="H157" s="8"/>
      <c r="I157" s="8"/>
      <c r="J157" s="14">
        <v>2</v>
      </c>
      <c r="K157" s="8"/>
      <c r="L157" s="8" t="s">
        <v>187</v>
      </c>
      <c r="M157" s="14">
        <v>30</v>
      </c>
      <c r="N157" s="14">
        <v>100</v>
      </c>
      <c r="O157" s="8"/>
      <c r="P157" s="14">
        <v>300</v>
      </c>
      <c r="Q157" s="8"/>
    </row>
    <row r="158" spans="1:17" x14ac:dyDescent="0.25">
      <c r="A158" s="8">
        <v>157</v>
      </c>
      <c r="B158" s="8"/>
      <c r="C158" s="14" t="s">
        <v>188</v>
      </c>
      <c r="D158" s="8"/>
      <c r="E158" s="8" t="s">
        <v>205</v>
      </c>
      <c r="F158" s="8"/>
      <c r="G158" s="8"/>
      <c r="H158" s="8"/>
      <c r="I158" s="8"/>
      <c r="J158" s="14">
        <v>1</v>
      </c>
      <c r="K158" s="8"/>
      <c r="L158" s="8">
        <v>17</v>
      </c>
      <c r="M158" s="14">
        <v>30</v>
      </c>
      <c r="N158" s="14">
        <v>50</v>
      </c>
      <c r="O158" s="8"/>
      <c r="P158" s="14">
        <v>150</v>
      </c>
      <c r="Q158" s="8"/>
    </row>
    <row r="159" spans="1:17" x14ac:dyDescent="0.25">
      <c r="A159" s="8">
        <v>158</v>
      </c>
      <c r="B159" s="8"/>
      <c r="C159" s="14" t="s">
        <v>193</v>
      </c>
      <c r="D159" s="8"/>
      <c r="E159" s="8" t="s">
        <v>205</v>
      </c>
      <c r="F159" s="8"/>
      <c r="G159" s="8"/>
      <c r="H159" s="8"/>
      <c r="I159" s="8"/>
      <c r="J159" s="14">
        <v>2</v>
      </c>
      <c r="K159" s="8"/>
      <c r="L159" s="8" t="s">
        <v>185</v>
      </c>
      <c r="M159" s="14">
        <v>27</v>
      </c>
      <c r="N159" s="14">
        <v>100</v>
      </c>
      <c r="O159" s="8"/>
      <c r="P159" s="14">
        <v>300</v>
      </c>
      <c r="Q159" s="8"/>
    </row>
    <row r="160" spans="1:17" x14ac:dyDescent="0.25">
      <c r="A160" s="8">
        <v>159</v>
      </c>
      <c r="B160" s="8"/>
      <c r="C160" s="14" t="s">
        <v>195</v>
      </c>
      <c r="D160" s="8"/>
      <c r="E160" s="8" t="s">
        <v>205</v>
      </c>
      <c r="F160" s="8"/>
      <c r="G160" s="8"/>
      <c r="H160" s="8"/>
      <c r="I160" s="8"/>
      <c r="J160" s="14">
        <v>3</v>
      </c>
      <c r="K160" s="8"/>
      <c r="L160" s="8" t="s">
        <v>196</v>
      </c>
      <c r="M160" s="14">
        <v>27</v>
      </c>
      <c r="N160" s="14">
        <v>150</v>
      </c>
      <c r="O160" s="8"/>
      <c r="P160" s="14">
        <v>450</v>
      </c>
      <c r="Q160" s="8"/>
    </row>
    <row r="161" spans="1:17" x14ac:dyDescent="0.25">
      <c r="A161" s="8">
        <v>160</v>
      </c>
      <c r="B161" s="8"/>
      <c r="C161" s="14" t="s">
        <v>197</v>
      </c>
      <c r="D161" s="8"/>
      <c r="E161" s="8" t="s">
        <v>205</v>
      </c>
      <c r="F161" s="8"/>
      <c r="G161" s="8"/>
      <c r="H161" s="8"/>
      <c r="I161" s="8"/>
      <c r="J161" s="14">
        <v>3</v>
      </c>
      <c r="K161" s="8"/>
      <c r="L161" s="8" t="s">
        <v>198</v>
      </c>
      <c r="M161" s="14">
        <v>27</v>
      </c>
      <c r="N161" s="14">
        <v>150</v>
      </c>
      <c r="O161" s="8"/>
      <c r="P161" s="14">
        <v>450</v>
      </c>
      <c r="Q161" s="8"/>
    </row>
    <row r="162" spans="1:17" x14ac:dyDescent="0.25">
      <c r="A162" s="8">
        <v>161</v>
      </c>
      <c r="B162" s="8"/>
      <c r="C162" s="14" t="s">
        <v>229</v>
      </c>
      <c r="D162" s="15"/>
      <c r="E162" s="8" t="s">
        <v>205</v>
      </c>
      <c r="F162" s="8">
        <v>12788079</v>
      </c>
      <c r="G162" s="8" t="s">
        <v>28</v>
      </c>
      <c r="H162" s="8"/>
      <c r="I162" s="8">
        <v>76719870</v>
      </c>
      <c r="J162" s="14">
        <v>1</v>
      </c>
      <c r="K162" s="8" t="s">
        <v>182</v>
      </c>
      <c r="L162" s="8">
        <v>14</v>
      </c>
      <c r="M162" s="14">
        <v>35</v>
      </c>
      <c r="N162" s="14">
        <v>50</v>
      </c>
      <c r="O162" s="8"/>
      <c r="P162" s="14">
        <v>150</v>
      </c>
      <c r="Q162" s="8" t="s">
        <v>244</v>
      </c>
    </row>
    <row r="163" spans="1:17" x14ac:dyDescent="0.25">
      <c r="A163" s="8">
        <v>162</v>
      </c>
      <c r="B163" s="8"/>
      <c r="C163" s="14" t="s">
        <v>200</v>
      </c>
      <c r="D163" s="8"/>
      <c r="E163" s="8" t="s">
        <v>205</v>
      </c>
      <c r="F163" s="8"/>
      <c r="G163" s="8"/>
      <c r="H163" s="8"/>
      <c r="I163" s="8"/>
      <c r="J163" s="14">
        <v>1</v>
      </c>
      <c r="K163" s="8"/>
      <c r="L163" s="8">
        <v>22</v>
      </c>
      <c r="M163" s="14">
        <v>23</v>
      </c>
      <c r="N163" s="14">
        <v>50</v>
      </c>
      <c r="O163" s="8"/>
      <c r="P163" s="14">
        <v>150</v>
      </c>
      <c r="Q163" s="8" t="s">
        <v>245</v>
      </c>
    </row>
    <row r="164" spans="1:17" x14ac:dyDescent="0.25">
      <c r="A164" s="8">
        <v>163</v>
      </c>
      <c r="B164" s="8"/>
      <c r="C164" s="14" t="s">
        <v>209</v>
      </c>
      <c r="D164" s="8" t="s">
        <v>210</v>
      </c>
      <c r="E164" s="8" t="s">
        <v>205</v>
      </c>
      <c r="F164" s="8">
        <v>1760527</v>
      </c>
      <c r="G164" s="8" t="s">
        <v>28</v>
      </c>
      <c r="H164" s="8">
        <v>75100762</v>
      </c>
      <c r="I164" s="8"/>
      <c r="J164" s="14">
        <v>4</v>
      </c>
      <c r="K164" s="8"/>
      <c r="L164" s="8" t="s">
        <v>211</v>
      </c>
      <c r="M164" s="8"/>
      <c r="N164" s="8">
        <v>100</v>
      </c>
      <c r="O164" s="8">
        <v>300</v>
      </c>
      <c r="P164" s="8"/>
      <c r="Q164" s="8"/>
    </row>
    <row r="165" spans="1:17" x14ac:dyDescent="0.25">
      <c r="A165" s="8">
        <v>164</v>
      </c>
      <c r="B165" s="8"/>
      <c r="C165" s="8" t="s">
        <v>215</v>
      </c>
      <c r="D165" s="8"/>
      <c r="E165" s="8" t="s">
        <v>205</v>
      </c>
      <c r="F165" s="8">
        <v>1753215</v>
      </c>
      <c r="G165" s="8" t="s">
        <v>28</v>
      </c>
      <c r="H165" s="8">
        <v>68996232</v>
      </c>
      <c r="I165" s="8"/>
      <c r="J165" s="8">
        <v>1</v>
      </c>
      <c r="K165" s="8"/>
      <c r="L165" s="8">
        <v>19</v>
      </c>
      <c r="M165" s="8">
        <v>35</v>
      </c>
      <c r="N165" s="8">
        <v>50</v>
      </c>
      <c r="O165" s="8">
        <v>150</v>
      </c>
      <c r="P165" s="8">
        <v>150</v>
      </c>
      <c r="Q165" s="8"/>
    </row>
    <row r="166" spans="1:17" x14ac:dyDescent="0.25">
      <c r="A166" s="20">
        <v>165</v>
      </c>
      <c r="C166" s="21" t="s">
        <v>246</v>
      </c>
      <c r="E166" s="20" t="s">
        <v>247</v>
      </c>
      <c r="F166" s="20">
        <v>1764745</v>
      </c>
      <c r="G166" s="20" t="s">
        <v>28</v>
      </c>
    </row>
    <row r="167" spans="1:17" x14ac:dyDescent="0.25">
      <c r="A167" s="20">
        <v>166</v>
      </c>
      <c r="C167" s="21" t="s">
        <v>248</v>
      </c>
      <c r="E167" s="20" t="s">
        <v>247</v>
      </c>
      <c r="F167" t="s">
        <v>249</v>
      </c>
      <c r="G167" s="20" t="s">
        <v>28</v>
      </c>
      <c r="H167">
        <v>72934138</v>
      </c>
    </row>
    <row r="168" spans="1:17" x14ac:dyDescent="0.25">
      <c r="A168" s="20">
        <v>167</v>
      </c>
      <c r="C168" s="21" t="s">
        <v>250</v>
      </c>
      <c r="E168" s="20" t="s">
        <v>247</v>
      </c>
      <c r="F168">
        <v>4177612</v>
      </c>
      <c r="G168" s="20" t="s">
        <v>24</v>
      </c>
    </row>
    <row r="169" spans="1:17" x14ac:dyDescent="0.25">
      <c r="A169" s="8">
        <v>168</v>
      </c>
      <c r="C169" s="21" t="s">
        <v>251</v>
      </c>
      <c r="E169" s="20" t="s">
        <v>247</v>
      </c>
      <c r="F169">
        <v>12596097</v>
      </c>
      <c r="G169" s="20" t="s">
        <v>28</v>
      </c>
    </row>
    <row r="170" spans="1:17" x14ac:dyDescent="0.25">
      <c r="A170" s="20">
        <v>169</v>
      </c>
      <c r="C170" s="21" t="s">
        <v>252</v>
      </c>
      <c r="E170" s="20" t="s">
        <v>247</v>
      </c>
      <c r="F170">
        <v>4212365</v>
      </c>
      <c r="G170" s="20" t="s">
        <v>28</v>
      </c>
    </row>
    <row r="171" spans="1:17" x14ac:dyDescent="0.25">
      <c r="A171" s="20">
        <v>170</v>
      </c>
      <c r="C171" s="21" t="s">
        <v>253</v>
      </c>
      <c r="E171" s="20" t="s">
        <v>247</v>
      </c>
      <c r="F171">
        <v>4207319</v>
      </c>
      <c r="G171" s="20" t="s">
        <v>28</v>
      </c>
    </row>
    <row r="172" spans="1:17" x14ac:dyDescent="0.25">
      <c r="A172" s="20">
        <v>171</v>
      </c>
      <c r="C172" s="21" t="s">
        <v>254</v>
      </c>
      <c r="E172" s="20" t="s">
        <v>247</v>
      </c>
      <c r="F172">
        <v>1769337</v>
      </c>
      <c r="G172" s="20" t="s">
        <v>28</v>
      </c>
    </row>
    <row r="173" spans="1:17" x14ac:dyDescent="0.25">
      <c r="A173" s="8">
        <v>172</v>
      </c>
      <c r="C173" s="21" t="s">
        <v>255</v>
      </c>
      <c r="E173" s="20" t="s">
        <v>247</v>
      </c>
      <c r="F173">
        <v>5715299</v>
      </c>
      <c r="G173" s="20" t="s">
        <v>28</v>
      </c>
    </row>
    <row r="174" spans="1:17" x14ac:dyDescent="0.25">
      <c r="A174" s="20">
        <v>173</v>
      </c>
      <c r="C174" s="21" t="s">
        <v>256</v>
      </c>
      <c r="E174" s="20" t="s">
        <v>247</v>
      </c>
      <c r="F174">
        <v>5705201</v>
      </c>
    </row>
    <row r="175" spans="1:17" x14ac:dyDescent="0.25">
      <c r="A175" s="20">
        <v>174</v>
      </c>
    </row>
    <row r="176" spans="1:17" x14ac:dyDescent="0.25">
      <c r="A176" s="20">
        <v>175</v>
      </c>
    </row>
    <row r="177" spans="1:1" x14ac:dyDescent="0.25">
      <c r="A177" s="8">
        <v>176</v>
      </c>
    </row>
    <row r="178" spans="1:1" x14ac:dyDescent="0.25">
      <c r="A178" s="20">
        <v>177</v>
      </c>
    </row>
    <row r="179" spans="1:1" x14ac:dyDescent="0.25">
      <c r="A179" s="20">
        <v>178</v>
      </c>
    </row>
    <row r="180" spans="1:1" x14ac:dyDescent="0.25">
      <c r="A180" s="20">
        <v>179</v>
      </c>
    </row>
    <row r="181" spans="1:1" x14ac:dyDescent="0.25">
      <c r="A181" s="8">
        <v>180</v>
      </c>
    </row>
    <row r="182" spans="1:1" x14ac:dyDescent="0.25">
      <c r="A182" s="20">
        <v>181</v>
      </c>
    </row>
    <row r="183" spans="1:1" x14ac:dyDescent="0.25">
      <c r="A183" s="20">
        <v>182</v>
      </c>
    </row>
    <row r="184" spans="1:1" x14ac:dyDescent="0.25">
      <c r="A184" s="20">
        <v>183</v>
      </c>
    </row>
    <row r="185" spans="1:1" x14ac:dyDescent="0.25">
      <c r="A185" s="8">
        <v>184</v>
      </c>
    </row>
    <row r="186" spans="1:1" x14ac:dyDescent="0.25">
      <c r="A186" s="20">
        <v>185</v>
      </c>
    </row>
    <row r="187" spans="1:1" x14ac:dyDescent="0.25">
      <c r="A187" s="20">
        <v>186</v>
      </c>
    </row>
    <row r="188" spans="1:1" x14ac:dyDescent="0.25">
      <c r="A188" s="20">
        <v>187</v>
      </c>
    </row>
    <row r="189" spans="1:1" x14ac:dyDescent="0.25">
      <c r="A189" s="8">
        <v>188</v>
      </c>
    </row>
  </sheetData>
  <autoFilter ref="A1:Q165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workbookViewId="0">
      <selection activeCell="J7" sqref="J7"/>
    </sheetView>
  </sheetViews>
  <sheetFormatPr baseColWidth="10" defaultRowHeight="15" x14ac:dyDescent="0.25"/>
  <cols>
    <col min="4" max="4" width="13.140625" bestFit="1" customWidth="1"/>
    <col min="10" max="10" width="27.85546875" bestFit="1" customWidth="1"/>
  </cols>
  <sheetData>
    <row r="1" spans="2:10" x14ac:dyDescent="0.25">
      <c r="B1" t="s">
        <v>224</v>
      </c>
      <c r="C1">
        <v>50</v>
      </c>
      <c r="D1" t="s">
        <v>217</v>
      </c>
    </row>
    <row r="2" spans="2:10" x14ac:dyDescent="0.25">
      <c r="C2">
        <v>150</v>
      </c>
      <c r="D2" t="s">
        <v>217</v>
      </c>
      <c r="E2">
        <v>35</v>
      </c>
    </row>
    <row r="3" spans="2:10" x14ac:dyDescent="0.25">
      <c r="B3" t="s">
        <v>224</v>
      </c>
      <c r="C3">
        <v>100</v>
      </c>
      <c r="D3" t="s">
        <v>218</v>
      </c>
      <c r="I3" s="5"/>
      <c r="J3" t="s">
        <v>236</v>
      </c>
    </row>
    <row r="4" spans="2:10" x14ac:dyDescent="0.25">
      <c r="C4">
        <v>300</v>
      </c>
      <c r="D4" t="s">
        <v>218</v>
      </c>
      <c r="I4" s="19"/>
      <c r="J4" t="s">
        <v>237</v>
      </c>
    </row>
    <row r="5" spans="2:10" x14ac:dyDescent="0.25">
      <c r="C5">
        <v>150</v>
      </c>
      <c r="D5" t="s">
        <v>219</v>
      </c>
      <c r="I5" s="6"/>
      <c r="J5" t="s">
        <v>238</v>
      </c>
    </row>
    <row r="6" spans="2:10" x14ac:dyDescent="0.25">
      <c r="C6">
        <v>150</v>
      </c>
      <c r="D6" t="s">
        <v>220</v>
      </c>
      <c r="I6" s="3"/>
      <c r="J6" t="s">
        <v>239</v>
      </c>
    </row>
    <row r="7" spans="2:10" x14ac:dyDescent="0.25">
      <c r="C7">
        <v>150</v>
      </c>
      <c r="D7" t="s">
        <v>221</v>
      </c>
      <c r="E7">
        <v>35</v>
      </c>
    </row>
    <row r="8" spans="2:10" x14ac:dyDescent="0.25">
      <c r="B8" t="s">
        <v>224</v>
      </c>
      <c r="C8">
        <v>50</v>
      </c>
      <c r="D8" t="s">
        <v>222</v>
      </c>
    </row>
    <row r="9" spans="2:10" x14ac:dyDescent="0.25">
      <c r="B9" t="s">
        <v>224</v>
      </c>
      <c r="C9">
        <v>50</v>
      </c>
      <c r="D9" t="s">
        <v>223</v>
      </c>
    </row>
    <row r="10" spans="2:10" x14ac:dyDescent="0.25">
      <c r="C10">
        <f>SUM(C1:C9)</f>
        <v>1150</v>
      </c>
    </row>
    <row r="11" spans="2:10" x14ac:dyDescent="0.25">
      <c r="B11" t="s">
        <v>224</v>
      </c>
      <c r="C11">
        <v>50</v>
      </c>
      <c r="D11" t="s">
        <v>221</v>
      </c>
    </row>
    <row r="16" spans="2:10" x14ac:dyDescent="0.25">
      <c r="E16" s="7" t="s">
        <v>230</v>
      </c>
    </row>
  </sheetData>
  <hyperlinks>
    <hyperlink ref="E1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Hoja1 (2)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2019-09-14T13:29:39Z</dcterms:created>
  <dcterms:modified xsi:type="dcterms:W3CDTF">2019-09-19T04:00:52Z</dcterms:modified>
</cp:coreProperties>
</file>