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il Mcd\Downloads\"/>
    </mc:Choice>
  </mc:AlternateContent>
  <xr:revisionPtr revIDLastSave="0" documentId="13_ncr:1_{BEF8F559-5BE6-4F82-9E75-7B52C7333CFA}" xr6:coauthVersionLast="47" xr6:coauthVersionMax="47" xr10:uidLastSave="{00000000-0000-0000-0000-000000000000}"/>
  <bookViews>
    <workbookView xWindow="-108" yWindow="-108" windowWidth="23256" windowHeight="12456" xr2:uid="{C36F89A1-C9CB-4D4E-A87A-F42AC7E049D3}"/>
  </bookViews>
  <sheets>
    <sheet name="Sheet1" sheetId="1" r:id="rId1"/>
  </sheets>
  <definedNames>
    <definedName name="_xlnm._FilterDatabase" localSheetId="0" hidden="1">Sheet1!$B$1:$AE$173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D3" i="1"/>
  <c r="C3" i="1"/>
  <c r="D2" i="1"/>
  <c r="C2" i="1"/>
  <c r="E3" i="1" l="1"/>
  <c r="F3" i="1"/>
  <c r="G3" i="1"/>
  <c r="H3" i="1"/>
  <c r="H4" i="1" s="1"/>
  <c r="H5" i="1" s="1"/>
  <c r="H6" i="1" s="1"/>
  <c r="I3" i="1"/>
  <c r="I4" i="1" s="1"/>
  <c r="I5" i="1" s="1"/>
  <c r="I6" i="1" s="1"/>
  <c r="J3" i="1"/>
  <c r="J4" i="1" s="1"/>
  <c r="J5" i="1" s="1"/>
  <c r="J6" i="1" s="1"/>
  <c r="K3" i="1"/>
  <c r="K4" i="1" s="1"/>
  <c r="K5" i="1" s="1"/>
  <c r="K6" i="1" s="1"/>
  <c r="L3" i="1"/>
  <c r="L4" i="1" s="1"/>
  <c r="L5" i="1" s="1"/>
  <c r="L6" i="1" s="1"/>
  <c r="M3" i="1"/>
  <c r="M4" i="1" s="1"/>
  <c r="M5" i="1" s="1"/>
  <c r="M6" i="1" s="1"/>
  <c r="N3" i="1"/>
  <c r="N4" i="1" s="1"/>
  <c r="N5" i="1" s="1"/>
  <c r="N6" i="1" s="1"/>
  <c r="O3" i="1"/>
  <c r="O4" i="1" s="1"/>
  <c r="O5" i="1" s="1"/>
  <c r="O6" i="1" s="1"/>
  <c r="P3" i="1"/>
  <c r="P4" i="1" s="1"/>
  <c r="P5" i="1" s="1"/>
  <c r="P6" i="1" s="1"/>
  <c r="Q3" i="1"/>
  <c r="Q4" i="1" s="1"/>
  <c r="Q5" i="1" s="1"/>
  <c r="Q6" i="1" s="1"/>
  <c r="R3" i="1"/>
  <c r="R4" i="1" s="1"/>
  <c r="R5" i="1" s="1"/>
  <c r="R6" i="1" s="1"/>
  <c r="S3" i="1"/>
  <c r="S4" i="1" s="1"/>
  <c r="S5" i="1" s="1"/>
  <c r="S6" i="1" s="1"/>
  <c r="T3" i="1"/>
  <c r="T4" i="1" s="1"/>
  <c r="T5" i="1" s="1"/>
  <c r="T6" i="1" s="1"/>
  <c r="U3" i="1"/>
  <c r="V3" i="1"/>
  <c r="W3" i="1"/>
  <c r="X3" i="1"/>
  <c r="X4" i="1" s="1"/>
  <c r="X5" i="1" s="1"/>
  <c r="X6" i="1" s="1"/>
  <c r="Y3" i="1"/>
  <c r="Y4" i="1" s="1"/>
  <c r="Y5" i="1" s="1"/>
  <c r="Y6" i="1" s="1"/>
  <c r="Z3" i="1"/>
  <c r="Z4" i="1" s="1"/>
  <c r="Z5" i="1" s="1"/>
  <c r="Z6" i="1" s="1"/>
  <c r="AA3" i="1"/>
  <c r="AA4" i="1" s="1"/>
  <c r="AA5" i="1" s="1"/>
  <c r="AA6" i="1" s="1"/>
  <c r="AB3" i="1"/>
  <c r="AB4" i="1" s="1"/>
  <c r="AB5" i="1" s="1"/>
  <c r="AB6" i="1" s="1"/>
  <c r="AC3" i="1"/>
  <c r="AC4" i="1" s="1"/>
  <c r="AC5" i="1" s="1"/>
  <c r="AC6" i="1" s="1"/>
  <c r="AD3" i="1"/>
  <c r="AE3" i="1"/>
  <c r="AE4" i="1" s="1"/>
  <c r="AE5" i="1" s="1"/>
  <c r="AE6" i="1" s="1"/>
  <c r="E4" i="1"/>
  <c r="E5" i="1" s="1"/>
  <c r="E6" i="1" s="1"/>
  <c r="F4" i="1"/>
  <c r="F5" i="1" s="1"/>
  <c r="F6" i="1" s="1"/>
  <c r="G4" i="1"/>
  <c r="G5" i="1" s="1"/>
  <c r="G6" i="1" s="1"/>
  <c r="U4" i="1"/>
  <c r="U5" i="1" s="1"/>
  <c r="U6" i="1" s="1"/>
  <c r="V4" i="1"/>
  <c r="V5" i="1" s="1"/>
  <c r="V6" i="1" s="1"/>
  <c r="W4" i="1"/>
  <c r="W5" i="1" s="1"/>
  <c r="W6" i="1" s="1"/>
  <c r="AD4" i="1"/>
  <c r="AD5" i="1" s="1"/>
  <c r="AD6" i="1" s="1"/>
  <c r="E8" i="1"/>
  <c r="E9" i="1" s="1"/>
  <c r="E10" i="1" s="1"/>
  <c r="E11" i="1" s="1"/>
  <c r="F8" i="1"/>
  <c r="F9" i="1" s="1"/>
  <c r="F10" i="1" s="1"/>
  <c r="F11" i="1" s="1"/>
  <c r="G8" i="1"/>
  <c r="G9" i="1" s="1"/>
  <c r="G10" i="1" s="1"/>
  <c r="G11" i="1" s="1"/>
  <c r="H8" i="1"/>
  <c r="H9" i="1" s="1"/>
  <c r="H10" i="1" s="1"/>
  <c r="H11" i="1" s="1"/>
  <c r="I8" i="1"/>
  <c r="I9" i="1" s="1"/>
  <c r="I10" i="1" s="1"/>
  <c r="I11" i="1" s="1"/>
  <c r="J8" i="1"/>
  <c r="J9" i="1" s="1"/>
  <c r="J10" i="1" s="1"/>
  <c r="J11" i="1" s="1"/>
  <c r="K8" i="1"/>
  <c r="K9" i="1" s="1"/>
  <c r="K10" i="1" s="1"/>
  <c r="K11" i="1" s="1"/>
  <c r="L8" i="1"/>
  <c r="L9" i="1" s="1"/>
  <c r="L10" i="1" s="1"/>
  <c r="L11" i="1" s="1"/>
  <c r="M8" i="1"/>
  <c r="M9" i="1" s="1"/>
  <c r="M10" i="1" s="1"/>
  <c r="M11" i="1" s="1"/>
  <c r="N8" i="1"/>
  <c r="N9" i="1" s="1"/>
  <c r="N10" i="1" s="1"/>
  <c r="N11" i="1" s="1"/>
  <c r="O8" i="1"/>
  <c r="O9" i="1" s="1"/>
  <c r="O10" i="1" s="1"/>
  <c r="O11" i="1" s="1"/>
  <c r="P8" i="1"/>
  <c r="P9" i="1" s="1"/>
  <c r="P10" i="1" s="1"/>
  <c r="P11" i="1" s="1"/>
  <c r="Q8" i="1"/>
  <c r="Q9" i="1" s="1"/>
  <c r="Q10" i="1" s="1"/>
  <c r="Q11" i="1" s="1"/>
  <c r="R8" i="1"/>
  <c r="R9" i="1" s="1"/>
  <c r="R10" i="1" s="1"/>
  <c r="R11" i="1" s="1"/>
  <c r="S8" i="1"/>
  <c r="S9" i="1" s="1"/>
  <c r="S10" i="1" s="1"/>
  <c r="S11" i="1" s="1"/>
  <c r="T8" i="1"/>
  <c r="T9" i="1" s="1"/>
  <c r="T10" i="1" s="1"/>
  <c r="T11" i="1" s="1"/>
  <c r="U8" i="1"/>
  <c r="U9" i="1" s="1"/>
  <c r="U10" i="1" s="1"/>
  <c r="U11" i="1" s="1"/>
  <c r="V8" i="1"/>
  <c r="V9" i="1" s="1"/>
  <c r="V10" i="1" s="1"/>
  <c r="V11" i="1" s="1"/>
  <c r="W8" i="1"/>
  <c r="W9" i="1" s="1"/>
  <c r="W10" i="1" s="1"/>
  <c r="W11" i="1" s="1"/>
  <c r="X8" i="1"/>
  <c r="X9" i="1" s="1"/>
  <c r="X10" i="1" s="1"/>
  <c r="X11" i="1" s="1"/>
  <c r="Y8" i="1"/>
  <c r="Y9" i="1" s="1"/>
  <c r="Y10" i="1" s="1"/>
  <c r="Y11" i="1" s="1"/>
  <c r="Z8" i="1"/>
  <c r="Z9" i="1" s="1"/>
  <c r="Z10" i="1" s="1"/>
  <c r="Z11" i="1" s="1"/>
  <c r="AA8" i="1"/>
  <c r="AA9" i="1" s="1"/>
  <c r="AA10" i="1" s="1"/>
  <c r="AA11" i="1" s="1"/>
  <c r="AB8" i="1"/>
  <c r="AB9" i="1" s="1"/>
  <c r="AB10" i="1" s="1"/>
  <c r="AB11" i="1" s="1"/>
  <c r="AC8" i="1"/>
  <c r="AC9" i="1" s="1"/>
  <c r="AC10" i="1" s="1"/>
  <c r="AC11" i="1" s="1"/>
  <c r="AD8" i="1"/>
  <c r="AD9" i="1" s="1"/>
  <c r="AD10" i="1" s="1"/>
  <c r="AD11" i="1" s="1"/>
  <c r="AE8" i="1"/>
  <c r="AE9" i="1" s="1"/>
  <c r="AE10" i="1" s="1"/>
  <c r="AE11" i="1" s="1"/>
  <c r="E13" i="1"/>
  <c r="E14" i="1" s="1"/>
  <c r="E15" i="1" s="1"/>
  <c r="E16" i="1" s="1"/>
  <c r="F13" i="1"/>
  <c r="F14" i="1" s="1"/>
  <c r="F15" i="1" s="1"/>
  <c r="F16" i="1" s="1"/>
  <c r="G13" i="1"/>
  <c r="G14" i="1" s="1"/>
  <c r="G15" i="1" s="1"/>
  <c r="G16" i="1" s="1"/>
  <c r="H13" i="1"/>
  <c r="H14" i="1" s="1"/>
  <c r="H15" i="1" s="1"/>
  <c r="H16" i="1" s="1"/>
  <c r="I13" i="1"/>
  <c r="I14" i="1" s="1"/>
  <c r="I15" i="1" s="1"/>
  <c r="I16" i="1" s="1"/>
  <c r="J13" i="1"/>
  <c r="J14" i="1" s="1"/>
  <c r="J15" i="1" s="1"/>
  <c r="J16" i="1" s="1"/>
  <c r="K13" i="1"/>
  <c r="K14" i="1" s="1"/>
  <c r="K15" i="1" s="1"/>
  <c r="K16" i="1" s="1"/>
  <c r="L13" i="1"/>
  <c r="L14" i="1" s="1"/>
  <c r="L15" i="1" s="1"/>
  <c r="L16" i="1" s="1"/>
  <c r="M13" i="1"/>
  <c r="M14" i="1" s="1"/>
  <c r="M15" i="1" s="1"/>
  <c r="M16" i="1" s="1"/>
  <c r="N13" i="1"/>
  <c r="N14" i="1" s="1"/>
  <c r="N15" i="1" s="1"/>
  <c r="N16" i="1" s="1"/>
  <c r="O13" i="1"/>
  <c r="O14" i="1" s="1"/>
  <c r="O15" i="1" s="1"/>
  <c r="O16" i="1" s="1"/>
  <c r="P13" i="1"/>
  <c r="P14" i="1" s="1"/>
  <c r="P15" i="1" s="1"/>
  <c r="P16" i="1" s="1"/>
  <c r="Q13" i="1"/>
  <c r="Q14" i="1" s="1"/>
  <c r="Q15" i="1" s="1"/>
  <c r="Q16" i="1" s="1"/>
  <c r="R13" i="1"/>
  <c r="R14" i="1" s="1"/>
  <c r="R15" i="1" s="1"/>
  <c r="R16" i="1" s="1"/>
  <c r="S13" i="1"/>
  <c r="S14" i="1" s="1"/>
  <c r="S15" i="1" s="1"/>
  <c r="S16" i="1" s="1"/>
  <c r="T13" i="1"/>
  <c r="T14" i="1" s="1"/>
  <c r="T15" i="1" s="1"/>
  <c r="T16" i="1" s="1"/>
  <c r="U13" i="1"/>
  <c r="U14" i="1" s="1"/>
  <c r="U15" i="1" s="1"/>
  <c r="U16" i="1" s="1"/>
  <c r="V13" i="1"/>
  <c r="V14" i="1" s="1"/>
  <c r="V15" i="1" s="1"/>
  <c r="V16" i="1" s="1"/>
  <c r="W13" i="1"/>
  <c r="W14" i="1" s="1"/>
  <c r="W15" i="1" s="1"/>
  <c r="W16" i="1" s="1"/>
  <c r="X13" i="1"/>
  <c r="X14" i="1" s="1"/>
  <c r="X15" i="1" s="1"/>
  <c r="X16" i="1" s="1"/>
  <c r="Y13" i="1"/>
  <c r="Y14" i="1" s="1"/>
  <c r="Y15" i="1" s="1"/>
  <c r="Y16" i="1" s="1"/>
  <c r="Z13" i="1"/>
  <c r="Z14" i="1" s="1"/>
  <c r="Z15" i="1" s="1"/>
  <c r="Z16" i="1" s="1"/>
  <c r="AA13" i="1"/>
  <c r="AA14" i="1" s="1"/>
  <c r="AA15" i="1" s="1"/>
  <c r="AA16" i="1" s="1"/>
  <c r="AB13" i="1"/>
  <c r="AB14" i="1" s="1"/>
  <c r="AB15" i="1" s="1"/>
  <c r="AB16" i="1" s="1"/>
  <c r="AC13" i="1"/>
  <c r="AC14" i="1" s="1"/>
  <c r="AC15" i="1" s="1"/>
  <c r="AC16" i="1" s="1"/>
  <c r="AD13" i="1"/>
  <c r="AD14" i="1" s="1"/>
  <c r="AD15" i="1" s="1"/>
  <c r="AD16" i="1" s="1"/>
  <c r="AE13" i="1"/>
  <c r="AE14" i="1" s="1"/>
  <c r="AE15" i="1" s="1"/>
  <c r="AE16" i="1" s="1"/>
  <c r="E18" i="1"/>
  <c r="E19" i="1" s="1"/>
  <c r="E20" i="1" s="1"/>
  <c r="E21" i="1" s="1"/>
  <c r="F18" i="1"/>
  <c r="F19" i="1" s="1"/>
  <c r="F20" i="1" s="1"/>
  <c r="F21" i="1" s="1"/>
  <c r="G18" i="1"/>
  <c r="G19" i="1" s="1"/>
  <c r="G20" i="1" s="1"/>
  <c r="G21" i="1" s="1"/>
  <c r="H18" i="1"/>
  <c r="H19" i="1" s="1"/>
  <c r="H20" i="1" s="1"/>
  <c r="H21" i="1" s="1"/>
  <c r="I18" i="1"/>
  <c r="I19" i="1" s="1"/>
  <c r="I20" i="1" s="1"/>
  <c r="I21" i="1" s="1"/>
  <c r="J18" i="1"/>
  <c r="K18" i="1"/>
  <c r="K19" i="1" s="1"/>
  <c r="K20" i="1" s="1"/>
  <c r="K21" i="1" s="1"/>
  <c r="L18" i="1"/>
  <c r="L19" i="1" s="1"/>
  <c r="L20" i="1" s="1"/>
  <c r="L21" i="1" s="1"/>
  <c r="M18" i="1"/>
  <c r="M19" i="1" s="1"/>
  <c r="M20" i="1" s="1"/>
  <c r="M21" i="1" s="1"/>
  <c r="N18" i="1"/>
  <c r="N19" i="1" s="1"/>
  <c r="N20" i="1" s="1"/>
  <c r="N21" i="1" s="1"/>
  <c r="O18" i="1"/>
  <c r="O19" i="1" s="1"/>
  <c r="O20" i="1" s="1"/>
  <c r="O21" i="1" s="1"/>
  <c r="P18" i="1"/>
  <c r="P19" i="1" s="1"/>
  <c r="P20" i="1" s="1"/>
  <c r="P21" i="1" s="1"/>
  <c r="Q18" i="1"/>
  <c r="Q19" i="1" s="1"/>
  <c r="Q20" i="1" s="1"/>
  <c r="Q21" i="1" s="1"/>
  <c r="R18" i="1"/>
  <c r="S18" i="1"/>
  <c r="S19" i="1" s="1"/>
  <c r="S20" i="1" s="1"/>
  <c r="S21" i="1" s="1"/>
  <c r="T18" i="1"/>
  <c r="T19" i="1" s="1"/>
  <c r="T20" i="1" s="1"/>
  <c r="T21" i="1" s="1"/>
  <c r="U18" i="1"/>
  <c r="U19" i="1" s="1"/>
  <c r="U20" i="1" s="1"/>
  <c r="U21" i="1" s="1"/>
  <c r="V18" i="1"/>
  <c r="V19" i="1" s="1"/>
  <c r="V20" i="1" s="1"/>
  <c r="V21" i="1" s="1"/>
  <c r="W18" i="1"/>
  <c r="W19" i="1" s="1"/>
  <c r="W20" i="1" s="1"/>
  <c r="W21" i="1" s="1"/>
  <c r="X18" i="1"/>
  <c r="X19" i="1" s="1"/>
  <c r="X20" i="1" s="1"/>
  <c r="X21" i="1" s="1"/>
  <c r="Y18" i="1"/>
  <c r="Y19" i="1" s="1"/>
  <c r="Y20" i="1" s="1"/>
  <c r="Y21" i="1" s="1"/>
  <c r="Z18" i="1"/>
  <c r="Z19" i="1" s="1"/>
  <c r="Z20" i="1" s="1"/>
  <c r="Z21" i="1" s="1"/>
  <c r="AA18" i="1"/>
  <c r="AA19" i="1" s="1"/>
  <c r="AA20" i="1" s="1"/>
  <c r="AA21" i="1" s="1"/>
  <c r="AB18" i="1"/>
  <c r="AB19" i="1" s="1"/>
  <c r="AB20" i="1" s="1"/>
  <c r="AB21" i="1" s="1"/>
  <c r="AC18" i="1"/>
  <c r="AC19" i="1" s="1"/>
  <c r="AC20" i="1" s="1"/>
  <c r="AC21" i="1" s="1"/>
  <c r="AD18" i="1"/>
  <c r="AD19" i="1" s="1"/>
  <c r="AD20" i="1" s="1"/>
  <c r="AD21" i="1" s="1"/>
  <c r="AE18" i="1"/>
  <c r="AE19" i="1" s="1"/>
  <c r="AE20" i="1" s="1"/>
  <c r="AE21" i="1" s="1"/>
  <c r="J19" i="1"/>
  <c r="J20" i="1" s="1"/>
  <c r="J21" i="1" s="1"/>
  <c r="R19" i="1"/>
  <c r="R20" i="1" s="1"/>
  <c r="R21" i="1" s="1"/>
  <c r="E23" i="1"/>
  <c r="E24" i="1" s="1"/>
  <c r="E25" i="1" s="1"/>
  <c r="E26" i="1" s="1"/>
  <c r="F23" i="1"/>
  <c r="F24" i="1" s="1"/>
  <c r="F25" i="1" s="1"/>
  <c r="F26" i="1" s="1"/>
  <c r="G23" i="1"/>
  <c r="G24" i="1" s="1"/>
  <c r="H23" i="1"/>
  <c r="H24" i="1" s="1"/>
  <c r="H25" i="1" s="1"/>
  <c r="H26" i="1" s="1"/>
  <c r="I23" i="1"/>
  <c r="I24" i="1" s="1"/>
  <c r="I25" i="1" s="1"/>
  <c r="I26" i="1" s="1"/>
  <c r="J23" i="1"/>
  <c r="J24" i="1" s="1"/>
  <c r="J25" i="1" s="1"/>
  <c r="J26" i="1" s="1"/>
  <c r="K23" i="1"/>
  <c r="K24" i="1" s="1"/>
  <c r="K25" i="1" s="1"/>
  <c r="K26" i="1" s="1"/>
  <c r="L23" i="1"/>
  <c r="L24" i="1" s="1"/>
  <c r="L25" i="1" s="1"/>
  <c r="L26" i="1" s="1"/>
  <c r="M23" i="1"/>
  <c r="M24" i="1" s="1"/>
  <c r="M25" i="1" s="1"/>
  <c r="M26" i="1" s="1"/>
  <c r="N23" i="1"/>
  <c r="N24" i="1" s="1"/>
  <c r="N25" i="1" s="1"/>
  <c r="N26" i="1" s="1"/>
  <c r="O23" i="1"/>
  <c r="O24" i="1" s="1"/>
  <c r="O25" i="1" s="1"/>
  <c r="O26" i="1" s="1"/>
  <c r="P23" i="1"/>
  <c r="P24" i="1" s="1"/>
  <c r="P25" i="1" s="1"/>
  <c r="P26" i="1" s="1"/>
  <c r="Q23" i="1"/>
  <c r="Q24" i="1" s="1"/>
  <c r="Q25" i="1" s="1"/>
  <c r="Q26" i="1" s="1"/>
  <c r="R23" i="1"/>
  <c r="R24" i="1" s="1"/>
  <c r="R25" i="1" s="1"/>
  <c r="R26" i="1" s="1"/>
  <c r="S23" i="1"/>
  <c r="S24" i="1" s="1"/>
  <c r="S25" i="1" s="1"/>
  <c r="S26" i="1" s="1"/>
  <c r="T23" i="1"/>
  <c r="T24" i="1" s="1"/>
  <c r="T25" i="1" s="1"/>
  <c r="T26" i="1" s="1"/>
  <c r="U23" i="1"/>
  <c r="U24" i="1" s="1"/>
  <c r="U25" i="1" s="1"/>
  <c r="U26" i="1" s="1"/>
  <c r="V23" i="1"/>
  <c r="V24" i="1" s="1"/>
  <c r="V25" i="1" s="1"/>
  <c r="V26" i="1" s="1"/>
  <c r="W23" i="1"/>
  <c r="W24" i="1" s="1"/>
  <c r="W25" i="1" s="1"/>
  <c r="W26" i="1" s="1"/>
  <c r="X23" i="1"/>
  <c r="X24" i="1" s="1"/>
  <c r="X25" i="1" s="1"/>
  <c r="X26" i="1" s="1"/>
  <c r="Y23" i="1"/>
  <c r="Y24" i="1" s="1"/>
  <c r="Y25" i="1" s="1"/>
  <c r="Y26" i="1" s="1"/>
  <c r="Z23" i="1"/>
  <c r="Z24" i="1" s="1"/>
  <c r="Z25" i="1" s="1"/>
  <c r="Z26" i="1" s="1"/>
  <c r="AA23" i="1"/>
  <c r="AA24" i="1" s="1"/>
  <c r="AA25" i="1" s="1"/>
  <c r="AA26" i="1" s="1"/>
  <c r="AB23" i="1"/>
  <c r="AB24" i="1" s="1"/>
  <c r="AB25" i="1" s="1"/>
  <c r="AB26" i="1" s="1"/>
  <c r="AC23" i="1"/>
  <c r="AC24" i="1" s="1"/>
  <c r="AC25" i="1" s="1"/>
  <c r="AC26" i="1" s="1"/>
  <c r="AD23" i="1"/>
  <c r="AD24" i="1" s="1"/>
  <c r="AD25" i="1" s="1"/>
  <c r="AD26" i="1" s="1"/>
  <c r="AE23" i="1"/>
  <c r="AE24" i="1" s="1"/>
  <c r="AE25" i="1" s="1"/>
  <c r="AE26" i="1" s="1"/>
  <c r="G25" i="1"/>
  <c r="G26" i="1" s="1"/>
  <c r="E28" i="1"/>
  <c r="E29" i="1" s="1"/>
  <c r="E30" i="1" s="1"/>
  <c r="E31" i="1" s="1"/>
  <c r="F28" i="1"/>
  <c r="F29" i="1" s="1"/>
  <c r="F30" i="1" s="1"/>
  <c r="F31" i="1" s="1"/>
  <c r="G28" i="1"/>
  <c r="G29" i="1" s="1"/>
  <c r="G30" i="1" s="1"/>
  <c r="G31" i="1" s="1"/>
  <c r="H28" i="1"/>
  <c r="H29" i="1" s="1"/>
  <c r="H30" i="1" s="1"/>
  <c r="H31" i="1" s="1"/>
  <c r="I28" i="1"/>
  <c r="I29" i="1" s="1"/>
  <c r="I30" i="1" s="1"/>
  <c r="I31" i="1" s="1"/>
  <c r="J28" i="1"/>
  <c r="J29" i="1" s="1"/>
  <c r="J30" i="1" s="1"/>
  <c r="J31" i="1" s="1"/>
  <c r="K28" i="1"/>
  <c r="K29" i="1" s="1"/>
  <c r="K30" i="1" s="1"/>
  <c r="K31" i="1" s="1"/>
  <c r="L28" i="1"/>
  <c r="L29" i="1" s="1"/>
  <c r="L30" i="1" s="1"/>
  <c r="L31" i="1" s="1"/>
  <c r="M28" i="1"/>
  <c r="M29" i="1" s="1"/>
  <c r="M30" i="1" s="1"/>
  <c r="M31" i="1" s="1"/>
  <c r="N28" i="1"/>
  <c r="N29" i="1" s="1"/>
  <c r="N30" i="1" s="1"/>
  <c r="N31" i="1" s="1"/>
  <c r="O28" i="1"/>
  <c r="O29" i="1" s="1"/>
  <c r="O30" i="1" s="1"/>
  <c r="O31" i="1" s="1"/>
  <c r="P28" i="1"/>
  <c r="P29" i="1" s="1"/>
  <c r="P30" i="1" s="1"/>
  <c r="P31" i="1" s="1"/>
  <c r="Q28" i="1"/>
  <c r="Q29" i="1" s="1"/>
  <c r="Q30" i="1" s="1"/>
  <c r="Q31" i="1" s="1"/>
  <c r="R28" i="1"/>
  <c r="R29" i="1" s="1"/>
  <c r="R30" i="1" s="1"/>
  <c r="R31" i="1" s="1"/>
  <c r="S28" i="1"/>
  <c r="S29" i="1" s="1"/>
  <c r="S30" i="1" s="1"/>
  <c r="S31" i="1" s="1"/>
  <c r="T28" i="1"/>
  <c r="T29" i="1" s="1"/>
  <c r="T30" i="1" s="1"/>
  <c r="T31" i="1" s="1"/>
  <c r="U28" i="1"/>
  <c r="U29" i="1" s="1"/>
  <c r="U30" i="1" s="1"/>
  <c r="U31" i="1" s="1"/>
  <c r="V28" i="1"/>
  <c r="V29" i="1" s="1"/>
  <c r="V30" i="1" s="1"/>
  <c r="V31" i="1" s="1"/>
  <c r="W28" i="1"/>
  <c r="W29" i="1" s="1"/>
  <c r="W30" i="1" s="1"/>
  <c r="W31" i="1" s="1"/>
  <c r="X28" i="1"/>
  <c r="X29" i="1" s="1"/>
  <c r="X30" i="1" s="1"/>
  <c r="X31" i="1" s="1"/>
  <c r="Y28" i="1"/>
  <c r="Y29" i="1" s="1"/>
  <c r="Y30" i="1" s="1"/>
  <c r="Y31" i="1" s="1"/>
  <c r="Z28" i="1"/>
  <c r="Z29" i="1" s="1"/>
  <c r="Z30" i="1" s="1"/>
  <c r="Z31" i="1" s="1"/>
  <c r="AA28" i="1"/>
  <c r="AA29" i="1" s="1"/>
  <c r="AA30" i="1" s="1"/>
  <c r="AA31" i="1" s="1"/>
  <c r="AB28" i="1"/>
  <c r="AB29" i="1" s="1"/>
  <c r="AB30" i="1" s="1"/>
  <c r="AB31" i="1" s="1"/>
  <c r="AC28" i="1"/>
  <c r="AC29" i="1" s="1"/>
  <c r="AC30" i="1" s="1"/>
  <c r="AC31" i="1" s="1"/>
  <c r="AD28" i="1"/>
  <c r="AD29" i="1" s="1"/>
  <c r="AD30" i="1" s="1"/>
  <c r="AD31" i="1" s="1"/>
  <c r="AE28" i="1"/>
  <c r="AE29" i="1" s="1"/>
  <c r="AE30" i="1" s="1"/>
  <c r="AE31" i="1" s="1"/>
  <c r="E33" i="1"/>
  <c r="E34" i="1" s="1"/>
  <c r="E35" i="1" s="1"/>
  <c r="E36" i="1" s="1"/>
  <c r="F33" i="1"/>
  <c r="F34" i="1" s="1"/>
  <c r="F35" i="1" s="1"/>
  <c r="F36" i="1" s="1"/>
  <c r="G33" i="1"/>
  <c r="G34" i="1" s="1"/>
  <c r="G35" i="1" s="1"/>
  <c r="G36" i="1" s="1"/>
  <c r="H33" i="1"/>
  <c r="H34" i="1" s="1"/>
  <c r="H35" i="1" s="1"/>
  <c r="H36" i="1" s="1"/>
  <c r="I33" i="1"/>
  <c r="I34" i="1" s="1"/>
  <c r="I35" i="1" s="1"/>
  <c r="I36" i="1" s="1"/>
  <c r="J33" i="1"/>
  <c r="J34" i="1" s="1"/>
  <c r="J35" i="1" s="1"/>
  <c r="J36" i="1" s="1"/>
  <c r="K33" i="1"/>
  <c r="K34" i="1" s="1"/>
  <c r="K35" i="1" s="1"/>
  <c r="K36" i="1" s="1"/>
  <c r="L33" i="1"/>
  <c r="L34" i="1" s="1"/>
  <c r="L35" i="1" s="1"/>
  <c r="L36" i="1" s="1"/>
  <c r="M33" i="1"/>
  <c r="M34" i="1" s="1"/>
  <c r="M35" i="1" s="1"/>
  <c r="M36" i="1" s="1"/>
  <c r="N33" i="1"/>
  <c r="N34" i="1" s="1"/>
  <c r="N35" i="1" s="1"/>
  <c r="N36" i="1" s="1"/>
  <c r="O33" i="1"/>
  <c r="O34" i="1" s="1"/>
  <c r="O35" i="1" s="1"/>
  <c r="O36" i="1" s="1"/>
  <c r="P33" i="1"/>
  <c r="P34" i="1" s="1"/>
  <c r="P35" i="1" s="1"/>
  <c r="P36" i="1" s="1"/>
  <c r="Q33" i="1"/>
  <c r="Q34" i="1" s="1"/>
  <c r="Q35" i="1" s="1"/>
  <c r="Q36" i="1" s="1"/>
  <c r="R33" i="1"/>
  <c r="R34" i="1" s="1"/>
  <c r="R35" i="1" s="1"/>
  <c r="R36" i="1" s="1"/>
  <c r="S33" i="1"/>
  <c r="S34" i="1" s="1"/>
  <c r="S35" i="1" s="1"/>
  <c r="S36" i="1" s="1"/>
  <c r="T33" i="1"/>
  <c r="T34" i="1" s="1"/>
  <c r="T35" i="1" s="1"/>
  <c r="T36" i="1" s="1"/>
  <c r="U33" i="1"/>
  <c r="U34" i="1" s="1"/>
  <c r="U35" i="1" s="1"/>
  <c r="U36" i="1" s="1"/>
  <c r="V33" i="1"/>
  <c r="V34" i="1" s="1"/>
  <c r="V35" i="1" s="1"/>
  <c r="V36" i="1" s="1"/>
  <c r="W33" i="1"/>
  <c r="W34" i="1" s="1"/>
  <c r="W35" i="1" s="1"/>
  <c r="W36" i="1" s="1"/>
  <c r="X33" i="1"/>
  <c r="X34" i="1" s="1"/>
  <c r="X35" i="1" s="1"/>
  <c r="X36" i="1" s="1"/>
  <c r="Y33" i="1"/>
  <c r="Y34" i="1" s="1"/>
  <c r="Y35" i="1" s="1"/>
  <c r="Y36" i="1" s="1"/>
  <c r="Z33" i="1"/>
  <c r="Z34" i="1" s="1"/>
  <c r="Z35" i="1" s="1"/>
  <c r="Z36" i="1" s="1"/>
  <c r="AA33" i="1"/>
  <c r="AA34" i="1" s="1"/>
  <c r="AA35" i="1" s="1"/>
  <c r="AA36" i="1" s="1"/>
  <c r="AB33" i="1"/>
  <c r="AB34" i="1" s="1"/>
  <c r="AB35" i="1" s="1"/>
  <c r="AB36" i="1" s="1"/>
  <c r="AC33" i="1"/>
  <c r="AC34" i="1" s="1"/>
  <c r="AC35" i="1" s="1"/>
  <c r="AC36" i="1" s="1"/>
  <c r="AD33" i="1"/>
  <c r="AD34" i="1" s="1"/>
  <c r="AD35" i="1" s="1"/>
  <c r="AD36" i="1" s="1"/>
  <c r="AE33" i="1"/>
  <c r="AE34" i="1" s="1"/>
  <c r="AE35" i="1" s="1"/>
  <c r="AE36" i="1" s="1"/>
  <c r="E38" i="1"/>
  <c r="E39" i="1" s="1"/>
  <c r="E40" i="1" s="1"/>
  <c r="F38" i="1"/>
  <c r="F39" i="1" s="1"/>
  <c r="F40" i="1" s="1"/>
  <c r="G38" i="1"/>
  <c r="G39" i="1" s="1"/>
  <c r="G40" i="1" s="1"/>
  <c r="H38" i="1"/>
  <c r="H39" i="1" s="1"/>
  <c r="H40" i="1" s="1"/>
  <c r="I38" i="1"/>
  <c r="I39" i="1" s="1"/>
  <c r="I40" i="1" s="1"/>
  <c r="J38" i="1"/>
  <c r="J39" i="1" s="1"/>
  <c r="J40" i="1" s="1"/>
  <c r="K38" i="1"/>
  <c r="K39" i="1" s="1"/>
  <c r="K40" i="1" s="1"/>
  <c r="L38" i="1"/>
  <c r="L39" i="1" s="1"/>
  <c r="L40" i="1" s="1"/>
  <c r="M38" i="1"/>
  <c r="M39" i="1" s="1"/>
  <c r="M40" i="1" s="1"/>
  <c r="N38" i="1"/>
  <c r="N39" i="1" s="1"/>
  <c r="N40" i="1" s="1"/>
  <c r="O38" i="1"/>
  <c r="O39" i="1" s="1"/>
  <c r="O40" i="1" s="1"/>
  <c r="P38" i="1"/>
  <c r="P39" i="1" s="1"/>
  <c r="P40" i="1" s="1"/>
  <c r="Q38" i="1"/>
  <c r="Q39" i="1" s="1"/>
  <c r="Q40" i="1" s="1"/>
  <c r="R38" i="1"/>
  <c r="R39" i="1" s="1"/>
  <c r="R40" i="1" s="1"/>
  <c r="S38" i="1"/>
  <c r="S39" i="1" s="1"/>
  <c r="S40" i="1" s="1"/>
  <c r="T38" i="1"/>
  <c r="T39" i="1" s="1"/>
  <c r="T40" i="1" s="1"/>
  <c r="U38" i="1"/>
  <c r="U39" i="1" s="1"/>
  <c r="U40" i="1" s="1"/>
  <c r="V38" i="1"/>
  <c r="V39" i="1" s="1"/>
  <c r="V40" i="1" s="1"/>
  <c r="W38" i="1"/>
  <c r="W39" i="1" s="1"/>
  <c r="W40" i="1" s="1"/>
  <c r="X38" i="1"/>
  <c r="X39" i="1" s="1"/>
  <c r="X40" i="1" s="1"/>
  <c r="Y38" i="1"/>
  <c r="Y39" i="1" s="1"/>
  <c r="Y40" i="1" s="1"/>
  <c r="Z38" i="1"/>
  <c r="Z39" i="1" s="1"/>
  <c r="Z40" i="1" s="1"/>
  <c r="AA38" i="1"/>
  <c r="AA39" i="1" s="1"/>
  <c r="AA40" i="1" s="1"/>
  <c r="AB38" i="1"/>
  <c r="AB39" i="1" s="1"/>
  <c r="AB40" i="1" s="1"/>
  <c r="AC38" i="1"/>
  <c r="AC39" i="1" s="1"/>
  <c r="AC40" i="1" s="1"/>
  <c r="AD38" i="1"/>
  <c r="AD39" i="1" s="1"/>
  <c r="AD40" i="1" s="1"/>
  <c r="AE38" i="1"/>
  <c r="AE39" i="1" s="1"/>
  <c r="AE40" i="1" s="1"/>
  <c r="E42" i="1"/>
  <c r="E43" i="1" s="1"/>
  <c r="E44" i="1" s="1"/>
  <c r="F42" i="1"/>
  <c r="F43" i="1" s="1"/>
  <c r="F44" i="1" s="1"/>
  <c r="G42" i="1"/>
  <c r="G43" i="1" s="1"/>
  <c r="G44" i="1" s="1"/>
  <c r="H42" i="1"/>
  <c r="I42" i="1"/>
  <c r="I43" i="1" s="1"/>
  <c r="I44" i="1" s="1"/>
  <c r="J42" i="1"/>
  <c r="J43" i="1" s="1"/>
  <c r="J44" i="1" s="1"/>
  <c r="K42" i="1"/>
  <c r="K43" i="1" s="1"/>
  <c r="K44" i="1" s="1"/>
  <c r="L42" i="1"/>
  <c r="L43" i="1" s="1"/>
  <c r="L44" i="1" s="1"/>
  <c r="M42" i="1"/>
  <c r="M43" i="1" s="1"/>
  <c r="M44" i="1" s="1"/>
  <c r="N42" i="1"/>
  <c r="N43" i="1" s="1"/>
  <c r="N44" i="1" s="1"/>
  <c r="O42" i="1"/>
  <c r="O43" i="1" s="1"/>
  <c r="O44" i="1" s="1"/>
  <c r="P42" i="1"/>
  <c r="P43" i="1" s="1"/>
  <c r="P44" i="1" s="1"/>
  <c r="Q42" i="1"/>
  <c r="Q43" i="1" s="1"/>
  <c r="Q44" i="1" s="1"/>
  <c r="R42" i="1"/>
  <c r="R43" i="1" s="1"/>
  <c r="R44" i="1" s="1"/>
  <c r="S42" i="1"/>
  <c r="S43" i="1" s="1"/>
  <c r="S44" i="1" s="1"/>
  <c r="T42" i="1"/>
  <c r="T43" i="1" s="1"/>
  <c r="T44" i="1" s="1"/>
  <c r="U42" i="1"/>
  <c r="U43" i="1" s="1"/>
  <c r="U44" i="1" s="1"/>
  <c r="V42" i="1"/>
  <c r="V43" i="1" s="1"/>
  <c r="V44" i="1" s="1"/>
  <c r="W42" i="1"/>
  <c r="W43" i="1" s="1"/>
  <c r="W44" i="1" s="1"/>
  <c r="X42" i="1"/>
  <c r="X43" i="1" s="1"/>
  <c r="X44" i="1" s="1"/>
  <c r="Y42" i="1"/>
  <c r="Y43" i="1" s="1"/>
  <c r="Y44" i="1" s="1"/>
  <c r="Z42" i="1"/>
  <c r="Z43" i="1" s="1"/>
  <c r="Z44" i="1" s="1"/>
  <c r="AA42" i="1"/>
  <c r="AA43" i="1" s="1"/>
  <c r="AA44" i="1" s="1"/>
  <c r="AB42" i="1"/>
  <c r="AB43" i="1" s="1"/>
  <c r="AB44" i="1" s="1"/>
  <c r="AC42" i="1"/>
  <c r="AC43" i="1" s="1"/>
  <c r="AC44" i="1" s="1"/>
  <c r="AD42" i="1"/>
  <c r="AD43" i="1" s="1"/>
  <c r="AD44" i="1" s="1"/>
  <c r="AE42" i="1"/>
  <c r="AE43" i="1" s="1"/>
  <c r="AE44" i="1" s="1"/>
  <c r="H43" i="1"/>
  <c r="H44" i="1" s="1"/>
  <c r="E46" i="1"/>
  <c r="E47" i="1" s="1"/>
  <c r="E48" i="1" s="1"/>
  <c r="F46" i="1"/>
  <c r="F47" i="1" s="1"/>
  <c r="F48" i="1" s="1"/>
  <c r="G46" i="1"/>
  <c r="G47" i="1" s="1"/>
  <c r="G48" i="1" s="1"/>
  <c r="H46" i="1"/>
  <c r="I46" i="1"/>
  <c r="J46" i="1"/>
  <c r="K46" i="1"/>
  <c r="K47" i="1" s="1"/>
  <c r="K48" i="1" s="1"/>
  <c r="L46" i="1"/>
  <c r="M46" i="1"/>
  <c r="N46" i="1"/>
  <c r="N47" i="1" s="1"/>
  <c r="N48" i="1" s="1"/>
  <c r="O46" i="1"/>
  <c r="O47" i="1" s="1"/>
  <c r="O48" i="1" s="1"/>
  <c r="P46" i="1"/>
  <c r="P47" i="1" s="1"/>
  <c r="P48" i="1" s="1"/>
  <c r="Q46" i="1"/>
  <c r="Q47" i="1" s="1"/>
  <c r="Q48" i="1" s="1"/>
  <c r="R46" i="1"/>
  <c r="R47" i="1" s="1"/>
  <c r="R48" i="1" s="1"/>
  <c r="S46" i="1"/>
  <c r="S47" i="1" s="1"/>
  <c r="S48" i="1" s="1"/>
  <c r="T46" i="1"/>
  <c r="T47" i="1" s="1"/>
  <c r="T48" i="1" s="1"/>
  <c r="U46" i="1"/>
  <c r="U47" i="1" s="1"/>
  <c r="U48" i="1" s="1"/>
  <c r="V46" i="1"/>
  <c r="V47" i="1" s="1"/>
  <c r="V48" i="1" s="1"/>
  <c r="W46" i="1"/>
  <c r="W47" i="1" s="1"/>
  <c r="W48" i="1" s="1"/>
  <c r="X46" i="1"/>
  <c r="X47" i="1" s="1"/>
  <c r="X48" i="1" s="1"/>
  <c r="Y46" i="1"/>
  <c r="Y47" i="1" s="1"/>
  <c r="Y48" i="1" s="1"/>
  <c r="Z46" i="1"/>
  <c r="Z47" i="1" s="1"/>
  <c r="Z48" i="1" s="1"/>
  <c r="AA46" i="1"/>
  <c r="AA47" i="1" s="1"/>
  <c r="AA48" i="1" s="1"/>
  <c r="AB46" i="1"/>
  <c r="AB47" i="1" s="1"/>
  <c r="AB48" i="1" s="1"/>
  <c r="AC46" i="1"/>
  <c r="AC47" i="1" s="1"/>
  <c r="AC48" i="1" s="1"/>
  <c r="AD46" i="1"/>
  <c r="AD47" i="1" s="1"/>
  <c r="AD48" i="1" s="1"/>
  <c r="AE46" i="1"/>
  <c r="AE47" i="1" s="1"/>
  <c r="AE48" i="1" s="1"/>
  <c r="H47" i="1"/>
  <c r="H48" i="1" s="1"/>
  <c r="I47" i="1"/>
  <c r="I48" i="1" s="1"/>
  <c r="J47" i="1"/>
  <c r="J48" i="1" s="1"/>
  <c r="L47" i="1"/>
  <c r="L48" i="1" s="1"/>
  <c r="M47" i="1"/>
  <c r="M48" i="1" s="1"/>
  <c r="E50" i="1"/>
  <c r="E51" i="1" s="1"/>
  <c r="E52" i="1" s="1"/>
  <c r="F50" i="1"/>
  <c r="F51" i="1" s="1"/>
  <c r="F52" i="1" s="1"/>
  <c r="G50" i="1"/>
  <c r="G51" i="1" s="1"/>
  <c r="G52" i="1" s="1"/>
  <c r="H50" i="1"/>
  <c r="H51" i="1" s="1"/>
  <c r="H52" i="1" s="1"/>
  <c r="I50" i="1"/>
  <c r="I51" i="1" s="1"/>
  <c r="I52" i="1" s="1"/>
  <c r="J50" i="1"/>
  <c r="J51" i="1" s="1"/>
  <c r="J52" i="1" s="1"/>
  <c r="K50" i="1"/>
  <c r="K51" i="1" s="1"/>
  <c r="K52" i="1" s="1"/>
  <c r="L50" i="1"/>
  <c r="L51" i="1" s="1"/>
  <c r="L52" i="1" s="1"/>
  <c r="M50" i="1"/>
  <c r="M51" i="1" s="1"/>
  <c r="M52" i="1" s="1"/>
  <c r="N50" i="1"/>
  <c r="N51" i="1" s="1"/>
  <c r="N52" i="1" s="1"/>
  <c r="O50" i="1"/>
  <c r="O51" i="1" s="1"/>
  <c r="O52" i="1" s="1"/>
  <c r="P50" i="1"/>
  <c r="P51" i="1" s="1"/>
  <c r="P52" i="1" s="1"/>
  <c r="Q50" i="1"/>
  <c r="Q51" i="1" s="1"/>
  <c r="Q52" i="1" s="1"/>
  <c r="R50" i="1"/>
  <c r="R51" i="1" s="1"/>
  <c r="R52" i="1" s="1"/>
  <c r="S50" i="1"/>
  <c r="S51" i="1" s="1"/>
  <c r="S52" i="1" s="1"/>
  <c r="T50" i="1"/>
  <c r="T51" i="1" s="1"/>
  <c r="T52" i="1" s="1"/>
  <c r="U50" i="1"/>
  <c r="U51" i="1" s="1"/>
  <c r="U52" i="1" s="1"/>
  <c r="V50" i="1"/>
  <c r="V51" i="1" s="1"/>
  <c r="V52" i="1" s="1"/>
  <c r="W50" i="1"/>
  <c r="W51" i="1" s="1"/>
  <c r="W52" i="1" s="1"/>
  <c r="X50" i="1"/>
  <c r="X51" i="1" s="1"/>
  <c r="X52" i="1" s="1"/>
  <c r="Y50" i="1"/>
  <c r="Y51" i="1" s="1"/>
  <c r="Y52" i="1" s="1"/>
  <c r="Z50" i="1"/>
  <c r="Z51" i="1" s="1"/>
  <c r="Z52" i="1" s="1"/>
  <c r="AA50" i="1"/>
  <c r="AA51" i="1" s="1"/>
  <c r="AA52" i="1" s="1"/>
  <c r="AB50" i="1"/>
  <c r="AB51" i="1" s="1"/>
  <c r="AB52" i="1" s="1"/>
  <c r="AC50" i="1"/>
  <c r="AC51" i="1" s="1"/>
  <c r="AC52" i="1" s="1"/>
  <c r="AD50" i="1"/>
  <c r="AD51" i="1" s="1"/>
  <c r="AD52" i="1" s="1"/>
  <c r="AE50" i="1"/>
  <c r="AE51" i="1" s="1"/>
  <c r="AE52" i="1" s="1"/>
  <c r="E54" i="1"/>
  <c r="E55" i="1" s="1"/>
  <c r="E56" i="1" s="1"/>
  <c r="F54" i="1"/>
  <c r="F55" i="1" s="1"/>
  <c r="F56" i="1" s="1"/>
  <c r="G54" i="1"/>
  <c r="G55" i="1" s="1"/>
  <c r="G56" i="1" s="1"/>
  <c r="H54" i="1"/>
  <c r="H55" i="1" s="1"/>
  <c r="H56" i="1" s="1"/>
  <c r="I54" i="1"/>
  <c r="I55" i="1" s="1"/>
  <c r="I56" i="1" s="1"/>
  <c r="J54" i="1"/>
  <c r="J55" i="1" s="1"/>
  <c r="J56" i="1" s="1"/>
  <c r="K54" i="1"/>
  <c r="K55" i="1" s="1"/>
  <c r="K56" i="1" s="1"/>
  <c r="L54" i="1"/>
  <c r="L55" i="1" s="1"/>
  <c r="L56" i="1" s="1"/>
  <c r="M54" i="1"/>
  <c r="M55" i="1" s="1"/>
  <c r="M56" i="1" s="1"/>
  <c r="N54" i="1"/>
  <c r="N55" i="1" s="1"/>
  <c r="N56" i="1" s="1"/>
  <c r="O54" i="1"/>
  <c r="O55" i="1" s="1"/>
  <c r="O56" i="1" s="1"/>
  <c r="P54" i="1"/>
  <c r="P55" i="1" s="1"/>
  <c r="P56" i="1" s="1"/>
  <c r="Q54" i="1"/>
  <c r="Q55" i="1" s="1"/>
  <c r="Q56" i="1" s="1"/>
  <c r="R54" i="1"/>
  <c r="R55" i="1" s="1"/>
  <c r="R56" i="1" s="1"/>
  <c r="S54" i="1"/>
  <c r="S55" i="1" s="1"/>
  <c r="S56" i="1" s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X55" i="1" s="1"/>
  <c r="X56" i="1" s="1"/>
  <c r="Y54" i="1"/>
  <c r="Y55" i="1" s="1"/>
  <c r="Y56" i="1" s="1"/>
  <c r="Z54" i="1"/>
  <c r="Z55" i="1" s="1"/>
  <c r="Z56" i="1" s="1"/>
  <c r="AA54" i="1"/>
  <c r="AA55" i="1" s="1"/>
  <c r="AA56" i="1" s="1"/>
  <c r="AB54" i="1"/>
  <c r="AB55" i="1" s="1"/>
  <c r="AB56" i="1" s="1"/>
  <c r="AC54" i="1"/>
  <c r="AC55" i="1" s="1"/>
  <c r="AC56" i="1" s="1"/>
  <c r="AD54" i="1"/>
  <c r="AD55" i="1" s="1"/>
  <c r="AD56" i="1" s="1"/>
  <c r="AE54" i="1"/>
  <c r="AE55" i="1" s="1"/>
  <c r="AE56" i="1" s="1"/>
  <c r="E58" i="1"/>
  <c r="E59" i="1" s="1"/>
  <c r="E60" i="1" s="1"/>
  <c r="F58" i="1"/>
  <c r="F59" i="1" s="1"/>
  <c r="F60" i="1" s="1"/>
  <c r="G58" i="1"/>
  <c r="G59" i="1" s="1"/>
  <c r="G60" i="1" s="1"/>
  <c r="H58" i="1"/>
  <c r="H59" i="1" s="1"/>
  <c r="H60" i="1" s="1"/>
  <c r="I58" i="1"/>
  <c r="I59" i="1" s="1"/>
  <c r="I60" i="1" s="1"/>
  <c r="J58" i="1"/>
  <c r="J59" i="1" s="1"/>
  <c r="J60" i="1" s="1"/>
  <c r="K58" i="1"/>
  <c r="K59" i="1" s="1"/>
  <c r="K60" i="1" s="1"/>
  <c r="L58" i="1"/>
  <c r="L59" i="1" s="1"/>
  <c r="L60" i="1" s="1"/>
  <c r="M58" i="1"/>
  <c r="M59" i="1" s="1"/>
  <c r="M60" i="1" s="1"/>
  <c r="N58" i="1"/>
  <c r="N59" i="1" s="1"/>
  <c r="N60" i="1" s="1"/>
  <c r="O58" i="1"/>
  <c r="O59" i="1" s="1"/>
  <c r="O60" i="1" s="1"/>
  <c r="P58" i="1"/>
  <c r="P59" i="1" s="1"/>
  <c r="P60" i="1" s="1"/>
  <c r="Q58" i="1"/>
  <c r="Q59" i="1" s="1"/>
  <c r="Q60" i="1" s="1"/>
  <c r="R58" i="1"/>
  <c r="R59" i="1" s="1"/>
  <c r="R60" i="1" s="1"/>
  <c r="S58" i="1"/>
  <c r="S59" i="1" s="1"/>
  <c r="S60" i="1" s="1"/>
  <c r="T58" i="1"/>
  <c r="T59" i="1" s="1"/>
  <c r="T60" i="1" s="1"/>
  <c r="U58" i="1"/>
  <c r="U59" i="1" s="1"/>
  <c r="U60" i="1" s="1"/>
  <c r="V58" i="1"/>
  <c r="V59" i="1" s="1"/>
  <c r="V60" i="1" s="1"/>
  <c r="W58" i="1"/>
  <c r="W59" i="1" s="1"/>
  <c r="W60" i="1" s="1"/>
  <c r="X58" i="1"/>
  <c r="X59" i="1" s="1"/>
  <c r="X60" i="1" s="1"/>
  <c r="Y58" i="1"/>
  <c r="Y59" i="1" s="1"/>
  <c r="Y60" i="1" s="1"/>
  <c r="Z58" i="1"/>
  <c r="Z59" i="1" s="1"/>
  <c r="Z60" i="1" s="1"/>
  <c r="AA58" i="1"/>
  <c r="AA59" i="1" s="1"/>
  <c r="AA60" i="1" s="1"/>
  <c r="AB58" i="1"/>
  <c r="AB59" i="1" s="1"/>
  <c r="AB60" i="1" s="1"/>
  <c r="AC58" i="1"/>
  <c r="AC59" i="1" s="1"/>
  <c r="AC60" i="1" s="1"/>
  <c r="AD58" i="1"/>
  <c r="AD59" i="1" s="1"/>
  <c r="AD60" i="1" s="1"/>
  <c r="AE58" i="1"/>
  <c r="AE59" i="1" s="1"/>
  <c r="AE60" i="1" s="1"/>
  <c r="E62" i="1"/>
  <c r="E63" i="1" s="1"/>
  <c r="E64" i="1" s="1"/>
  <c r="F62" i="1"/>
  <c r="F63" i="1" s="1"/>
  <c r="F64" i="1" s="1"/>
  <c r="G62" i="1"/>
  <c r="G63" i="1" s="1"/>
  <c r="G64" i="1" s="1"/>
  <c r="H62" i="1"/>
  <c r="I62" i="1"/>
  <c r="J62" i="1"/>
  <c r="J63" i="1" s="1"/>
  <c r="J64" i="1" s="1"/>
  <c r="K62" i="1"/>
  <c r="K63" i="1" s="1"/>
  <c r="K64" i="1" s="1"/>
  <c r="L62" i="1"/>
  <c r="L63" i="1" s="1"/>
  <c r="L64" i="1" s="1"/>
  <c r="M62" i="1"/>
  <c r="M63" i="1" s="1"/>
  <c r="M64" i="1" s="1"/>
  <c r="N62" i="1"/>
  <c r="N63" i="1" s="1"/>
  <c r="N64" i="1" s="1"/>
  <c r="O62" i="1"/>
  <c r="O63" i="1" s="1"/>
  <c r="O64" i="1" s="1"/>
  <c r="P62" i="1"/>
  <c r="P63" i="1" s="1"/>
  <c r="P64" i="1" s="1"/>
  <c r="Q62" i="1"/>
  <c r="Q63" i="1" s="1"/>
  <c r="Q64" i="1" s="1"/>
  <c r="R62" i="1"/>
  <c r="R63" i="1" s="1"/>
  <c r="R64" i="1" s="1"/>
  <c r="S62" i="1"/>
  <c r="S63" i="1" s="1"/>
  <c r="S64" i="1" s="1"/>
  <c r="T62" i="1"/>
  <c r="T63" i="1" s="1"/>
  <c r="T64" i="1" s="1"/>
  <c r="U62" i="1"/>
  <c r="U63" i="1" s="1"/>
  <c r="U64" i="1" s="1"/>
  <c r="V62" i="1"/>
  <c r="V63" i="1" s="1"/>
  <c r="V64" i="1" s="1"/>
  <c r="W62" i="1"/>
  <c r="W63" i="1" s="1"/>
  <c r="W64" i="1" s="1"/>
  <c r="X62" i="1"/>
  <c r="X63" i="1" s="1"/>
  <c r="X64" i="1" s="1"/>
  <c r="Y62" i="1"/>
  <c r="Y63" i="1" s="1"/>
  <c r="Y64" i="1" s="1"/>
  <c r="Z62" i="1"/>
  <c r="Z63" i="1" s="1"/>
  <c r="Z64" i="1" s="1"/>
  <c r="AA62" i="1"/>
  <c r="AA63" i="1" s="1"/>
  <c r="AA64" i="1" s="1"/>
  <c r="AB62" i="1"/>
  <c r="AB63" i="1" s="1"/>
  <c r="AB64" i="1" s="1"/>
  <c r="AC62" i="1"/>
  <c r="AC63" i="1" s="1"/>
  <c r="AC64" i="1" s="1"/>
  <c r="AD62" i="1"/>
  <c r="AD63" i="1" s="1"/>
  <c r="AD64" i="1" s="1"/>
  <c r="AE62" i="1"/>
  <c r="AE63" i="1" s="1"/>
  <c r="AE64" i="1" s="1"/>
  <c r="H63" i="1"/>
  <c r="H64" i="1" s="1"/>
  <c r="I63" i="1"/>
  <c r="I64" i="1" s="1"/>
  <c r="E66" i="1"/>
  <c r="E67" i="1" s="1"/>
  <c r="E68" i="1" s="1"/>
  <c r="E69" i="1" s="1"/>
  <c r="F66" i="1"/>
  <c r="F67" i="1" s="1"/>
  <c r="F68" i="1" s="1"/>
  <c r="F69" i="1" s="1"/>
  <c r="G66" i="1"/>
  <c r="G67" i="1" s="1"/>
  <c r="G68" i="1" s="1"/>
  <c r="G69" i="1" s="1"/>
  <c r="H66" i="1"/>
  <c r="H67" i="1" s="1"/>
  <c r="H68" i="1" s="1"/>
  <c r="H69" i="1" s="1"/>
  <c r="I66" i="1"/>
  <c r="I67" i="1" s="1"/>
  <c r="I68" i="1" s="1"/>
  <c r="I69" i="1" s="1"/>
  <c r="J66" i="1"/>
  <c r="J67" i="1" s="1"/>
  <c r="J68" i="1" s="1"/>
  <c r="J69" i="1" s="1"/>
  <c r="K66" i="1"/>
  <c r="K67" i="1" s="1"/>
  <c r="K68" i="1" s="1"/>
  <c r="K69" i="1" s="1"/>
  <c r="L66" i="1"/>
  <c r="L67" i="1" s="1"/>
  <c r="L68" i="1" s="1"/>
  <c r="L69" i="1" s="1"/>
  <c r="M66" i="1"/>
  <c r="M67" i="1" s="1"/>
  <c r="M68" i="1" s="1"/>
  <c r="M69" i="1" s="1"/>
  <c r="N66" i="1"/>
  <c r="N67" i="1" s="1"/>
  <c r="N68" i="1" s="1"/>
  <c r="N69" i="1" s="1"/>
  <c r="O66" i="1"/>
  <c r="O67" i="1" s="1"/>
  <c r="O68" i="1" s="1"/>
  <c r="O69" i="1" s="1"/>
  <c r="P66" i="1"/>
  <c r="P67" i="1" s="1"/>
  <c r="P68" i="1" s="1"/>
  <c r="P69" i="1" s="1"/>
  <c r="Q66" i="1"/>
  <c r="Q67" i="1" s="1"/>
  <c r="Q68" i="1" s="1"/>
  <c r="Q69" i="1" s="1"/>
  <c r="R66" i="1"/>
  <c r="R67" i="1" s="1"/>
  <c r="R68" i="1" s="1"/>
  <c r="R69" i="1" s="1"/>
  <c r="S66" i="1"/>
  <c r="S67" i="1" s="1"/>
  <c r="S68" i="1" s="1"/>
  <c r="S69" i="1" s="1"/>
  <c r="T66" i="1"/>
  <c r="T67" i="1" s="1"/>
  <c r="T68" i="1" s="1"/>
  <c r="T69" i="1" s="1"/>
  <c r="U66" i="1"/>
  <c r="U67" i="1" s="1"/>
  <c r="U68" i="1" s="1"/>
  <c r="U69" i="1" s="1"/>
  <c r="V66" i="1"/>
  <c r="V67" i="1" s="1"/>
  <c r="V68" i="1" s="1"/>
  <c r="V69" i="1" s="1"/>
  <c r="W66" i="1"/>
  <c r="W67" i="1" s="1"/>
  <c r="W68" i="1" s="1"/>
  <c r="W69" i="1" s="1"/>
  <c r="X66" i="1"/>
  <c r="X67" i="1" s="1"/>
  <c r="X68" i="1" s="1"/>
  <c r="X69" i="1" s="1"/>
  <c r="Y66" i="1"/>
  <c r="Y67" i="1" s="1"/>
  <c r="Y68" i="1" s="1"/>
  <c r="Y69" i="1" s="1"/>
  <c r="Z66" i="1"/>
  <c r="Z67" i="1" s="1"/>
  <c r="Z68" i="1" s="1"/>
  <c r="Z69" i="1" s="1"/>
  <c r="AA66" i="1"/>
  <c r="AA67" i="1" s="1"/>
  <c r="AA68" i="1" s="1"/>
  <c r="AA69" i="1" s="1"/>
  <c r="AB66" i="1"/>
  <c r="AB67" i="1" s="1"/>
  <c r="AB68" i="1" s="1"/>
  <c r="AB69" i="1" s="1"/>
  <c r="AC66" i="1"/>
  <c r="AC67" i="1" s="1"/>
  <c r="AC68" i="1" s="1"/>
  <c r="AC69" i="1" s="1"/>
  <c r="AD66" i="1"/>
  <c r="AD67" i="1" s="1"/>
  <c r="AD68" i="1" s="1"/>
  <c r="AD69" i="1" s="1"/>
  <c r="AE66" i="1"/>
  <c r="AE67" i="1" s="1"/>
  <c r="AE68" i="1" s="1"/>
  <c r="AE69" i="1" s="1"/>
  <c r="E71" i="1"/>
  <c r="E72" i="1" s="1"/>
  <c r="E73" i="1" s="1"/>
  <c r="E74" i="1" s="1"/>
  <c r="F71" i="1"/>
  <c r="F72" i="1" s="1"/>
  <c r="F73" i="1" s="1"/>
  <c r="F74" i="1" s="1"/>
  <c r="G71" i="1"/>
  <c r="G72" i="1" s="1"/>
  <c r="G73" i="1" s="1"/>
  <c r="G74" i="1" s="1"/>
  <c r="H71" i="1"/>
  <c r="H72" i="1" s="1"/>
  <c r="H73" i="1" s="1"/>
  <c r="H74" i="1" s="1"/>
  <c r="I71" i="1"/>
  <c r="I72" i="1" s="1"/>
  <c r="I73" i="1" s="1"/>
  <c r="I74" i="1" s="1"/>
  <c r="J71" i="1"/>
  <c r="J72" i="1" s="1"/>
  <c r="J73" i="1" s="1"/>
  <c r="J74" i="1" s="1"/>
  <c r="K71" i="1"/>
  <c r="K72" i="1" s="1"/>
  <c r="K73" i="1" s="1"/>
  <c r="K74" i="1" s="1"/>
  <c r="L71" i="1"/>
  <c r="L72" i="1" s="1"/>
  <c r="L73" i="1" s="1"/>
  <c r="L74" i="1" s="1"/>
  <c r="M71" i="1"/>
  <c r="M72" i="1" s="1"/>
  <c r="M73" i="1" s="1"/>
  <c r="M74" i="1" s="1"/>
  <c r="N71" i="1"/>
  <c r="N72" i="1" s="1"/>
  <c r="N73" i="1" s="1"/>
  <c r="N74" i="1" s="1"/>
  <c r="O71" i="1"/>
  <c r="O72" i="1" s="1"/>
  <c r="O73" i="1" s="1"/>
  <c r="O74" i="1" s="1"/>
  <c r="P71" i="1"/>
  <c r="P72" i="1" s="1"/>
  <c r="P73" i="1" s="1"/>
  <c r="P74" i="1" s="1"/>
  <c r="Q71" i="1"/>
  <c r="Q72" i="1" s="1"/>
  <c r="Q73" i="1" s="1"/>
  <c r="Q74" i="1" s="1"/>
  <c r="R71" i="1"/>
  <c r="R72" i="1" s="1"/>
  <c r="R73" i="1" s="1"/>
  <c r="R74" i="1" s="1"/>
  <c r="S71" i="1"/>
  <c r="S72" i="1" s="1"/>
  <c r="S73" i="1" s="1"/>
  <c r="S74" i="1" s="1"/>
  <c r="T71" i="1"/>
  <c r="T72" i="1" s="1"/>
  <c r="T73" i="1" s="1"/>
  <c r="T74" i="1" s="1"/>
  <c r="U71" i="1"/>
  <c r="U72" i="1" s="1"/>
  <c r="U73" i="1" s="1"/>
  <c r="U74" i="1" s="1"/>
  <c r="V71" i="1"/>
  <c r="V72" i="1" s="1"/>
  <c r="V73" i="1" s="1"/>
  <c r="V74" i="1" s="1"/>
  <c r="W71" i="1"/>
  <c r="W72" i="1" s="1"/>
  <c r="W73" i="1" s="1"/>
  <c r="W74" i="1" s="1"/>
  <c r="X71" i="1"/>
  <c r="X72" i="1" s="1"/>
  <c r="X73" i="1" s="1"/>
  <c r="X74" i="1" s="1"/>
  <c r="Y71" i="1"/>
  <c r="Y72" i="1" s="1"/>
  <c r="Y73" i="1" s="1"/>
  <c r="Y74" i="1" s="1"/>
  <c r="Z71" i="1"/>
  <c r="Z72" i="1" s="1"/>
  <c r="Z73" i="1" s="1"/>
  <c r="Z74" i="1" s="1"/>
  <c r="AA71" i="1"/>
  <c r="AA72" i="1" s="1"/>
  <c r="AA73" i="1" s="1"/>
  <c r="AA74" i="1" s="1"/>
  <c r="AB71" i="1"/>
  <c r="AB72" i="1" s="1"/>
  <c r="AB73" i="1" s="1"/>
  <c r="AB74" i="1" s="1"/>
  <c r="AC71" i="1"/>
  <c r="AC72" i="1" s="1"/>
  <c r="AC73" i="1" s="1"/>
  <c r="AC74" i="1" s="1"/>
  <c r="AD71" i="1"/>
  <c r="AD72" i="1" s="1"/>
  <c r="AD73" i="1" s="1"/>
  <c r="AD74" i="1" s="1"/>
  <c r="AE71" i="1"/>
  <c r="AE72" i="1" s="1"/>
  <c r="AE73" i="1" s="1"/>
  <c r="AE74" i="1" s="1"/>
  <c r="E76" i="1"/>
  <c r="E77" i="1" s="1"/>
  <c r="E78" i="1" s="1"/>
  <c r="E79" i="1" s="1"/>
  <c r="F76" i="1"/>
  <c r="F77" i="1" s="1"/>
  <c r="F78" i="1" s="1"/>
  <c r="F79" i="1" s="1"/>
  <c r="G76" i="1"/>
  <c r="G77" i="1" s="1"/>
  <c r="G78" i="1" s="1"/>
  <c r="G79" i="1" s="1"/>
  <c r="H76" i="1"/>
  <c r="H77" i="1" s="1"/>
  <c r="H78" i="1" s="1"/>
  <c r="H79" i="1" s="1"/>
  <c r="I76" i="1"/>
  <c r="I77" i="1" s="1"/>
  <c r="I78" i="1" s="1"/>
  <c r="I79" i="1" s="1"/>
  <c r="J76" i="1"/>
  <c r="J77" i="1" s="1"/>
  <c r="J78" i="1" s="1"/>
  <c r="J79" i="1" s="1"/>
  <c r="K76" i="1"/>
  <c r="K77" i="1" s="1"/>
  <c r="K78" i="1" s="1"/>
  <c r="K79" i="1" s="1"/>
  <c r="L76" i="1"/>
  <c r="L77" i="1" s="1"/>
  <c r="L78" i="1" s="1"/>
  <c r="L79" i="1" s="1"/>
  <c r="M76" i="1"/>
  <c r="M77" i="1" s="1"/>
  <c r="M78" i="1" s="1"/>
  <c r="M79" i="1" s="1"/>
  <c r="N76" i="1"/>
  <c r="N77" i="1" s="1"/>
  <c r="N78" i="1" s="1"/>
  <c r="N79" i="1" s="1"/>
  <c r="O76" i="1"/>
  <c r="O77" i="1" s="1"/>
  <c r="O78" i="1" s="1"/>
  <c r="O79" i="1" s="1"/>
  <c r="P76" i="1"/>
  <c r="P77" i="1" s="1"/>
  <c r="P78" i="1" s="1"/>
  <c r="P79" i="1" s="1"/>
  <c r="Q76" i="1"/>
  <c r="Q77" i="1" s="1"/>
  <c r="Q78" i="1" s="1"/>
  <c r="Q79" i="1" s="1"/>
  <c r="R76" i="1"/>
  <c r="R77" i="1" s="1"/>
  <c r="R78" i="1" s="1"/>
  <c r="R79" i="1" s="1"/>
  <c r="S76" i="1"/>
  <c r="S77" i="1" s="1"/>
  <c r="S78" i="1" s="1"/>
  <c r="S79" i="1" s="1"/>
  <c r="T76" i="1"/>
  <c r="T77" i="1" s="1"/>
  <c r="T78" i="1" s="1"/>
  <c r="T79" i="1" s="1"/>
  <c r="U76" i="1"/>
  <c r="U77" i="1" s="1"/>
  <c r="U78" i="1" s="1"/>
  <c r="U79" i="1" s="1"/>
  <c r="V76" i="1"/>
  <c r="V77" i="1" s="1"/>
  <c r="V78" i="1" s="1"/>
  <c r="V79" i="1" s="1"/>
  <c r="W76" i="1"/>
  <c r="W77" i="1" s="1"/>
  <c r="W78" i="1" s="1"/>
  <c r="W79" i="1" s="1"/>
  <c r="X76" i="1"/>
  <c r="X77" i="1" s="1"/>
  <c r="X78" i="1" s="1"/>
  <c r="X79" i="1" s="1"/>
  <c r="Y76" i="1"/>
  <c r="Y77" i="1" s="1"/>
  <c r="Y78" i="1" s="1"/>
  <c r="Y79" i="1" s="1"/>
  <c r="Z76" i="1"/>
  <c r="Z77" i="1" s="1"/>
  <c r="Z78" i="1" s="1"/>
  <c r="Z79" i="1" s="1"/>
  <c r="AA76" i="1"/>
  <c r="AA77" i="1" s="1"/>
  <c r="AA78" i="1" s="1"/>
  <c r="AA79" i="1" s="1"/>
  <c r="AB76" i="1"/>
  <c r="AB77" i="1" s="1"/>
  <c r="AB78" i="1" s="1"/>
  <c r="AB79" i="1" s="1"/>
  <c r="AC76" i="1"/>
  <c r="AC77" i="1" s="1"/>
  <c r="AC78" i="1" s="1"/>
  <c r="AC79" i="1" s="1"/>
  <c r="AD76" i="1"/>
  <c r="AD77" i="1" s="1"/>
  <c r="AD78" i="1" s="1"/>
  <c r="AD79" i="1" s="1"/>
  <c r="AE76" i="1"/>
  <c r="AE77" i="1" s="1"/>
  <c r="AE78" i="1" s="1"/>
  <c r="AE79" i="1" s="1"/>
  <c r="E81" i="1"/>
  <c r="E82" i="1" s="1"/>
  <c r="E83" i="1" s="1"/>
  <c r="E84" i="1" s="1"/>
  <c r="F81" i="1"/>
  <c r="F82" i="1" s="1"/>
  <c r="F83" i="1" s="1"/>
  <c r="F84" i="1" s="1"/>
  <c r="G81" i="1"/>
  <c r="G82" i="1" s="1"/>
  <c r="G83" i="1" s="1"/>
  <c r="G84" i="1" s="1"/>
  <c r="H81" i="1"/>
  <c r="H82" i="1" s="1"/>
  <c r="H83" i="1" s="1"/>
  <c r="H84" i="1" s="1"/>
  <c r="I81" i="1"/>
  <c r="I82" i="1" s="1"/>
  <c r="I83" i="1" s="1"/>
  <c r="I84" i="1" s="1"/>
  <c r="J81" i="1"/>
  <c r="J82" i="1" s="1"/>
  <c r="J83" i="1" s="1"/>
  <c r="J84" i="1" s="1"/>
  <c r="K81" i="1"/>
  <c r="K82" i="1" s="1"/>
  <c r="K83" i="1" s="1"/>
  <c r="K84" i="1" s="1"/>
  <c r="L81" i="1"/>
  <c r="L82" i="1" s="1"/>
  <c r="L83" i="1" s="1"/>
  <c r="L84" i="1" s="1"/>
  <c r="M81" i="1"/>
  <c r="M82" i="1" s="1"/>
  <c r="M83" i="1" s="1"/>
  <c r="M84" i="1" s="1"/>
  <c r="N81" i="1"/>
  <c r="N82" i="1" s="1"/>
  <c r="N83" i="1" s="1"/>
  <c r="N84" i="1" s="1"/>
  <c r="O81" i="1"/>
  <c r="O82" i="1" s="1"/>
  <c r="O83" i="1" s="1"/>
  <c r="O84" i="1" s="1"/>
  <c r="P81" i="1"/>
  <c r="P82" i="1" s="1"/>
  <c r="P83" i="1" s="1"/>
  <c r="P84" i="1" s="1"/>
  <c r="Q81" i="1"/>
  <c r="Q82" i="1" s="1"/>
  <c r="Q83" i="1" s="1"/>
  <c r="Q84" i="1" s="1"/>
  <c r="R81" i="1"/>
  <c r="R82" i="1" s="1"/>
  <c r="R83" i="1" s="1"/>
  <c r="R84" i="1" s="1"/>
  <c r="S81" i="1"/>
  <c r="S82" i="1" s="1"/>
  <c r="S83" i="1" s="1"/>
  <c r="S84" i="1" s="1"/>
  <c r="T81" i="1"/>
  <c r="T82" i="1" s="1"/>
  <c r="T83" i="1" s="1"/>
  <c r="T84" i="1" s="1"/>
  <c r="U81" i="1"/>
  <c r="U82" i="1" s="1"/>
  <c r="U83" i="1" s="1"/>
  <c r="U84" i="1" s="1"/>
  <c r="V81" i="1"/>
  <c r="V82" i="1" s="1"/>
  <c r="V83" i="1" s="1"/>
  <c r="V84" i="1" s="1"/>
  <c r="W81" i="1"/>
  <c r="W82" i="1" s="1"/>
  <c r="W83" i="1" s="1"/>
  <c r="W84" i="1" s="1"/>
  <c r="X81" i="1"/>
  <c r="X82" i="1" s="1"/>
  <c r="X83" i="1" s="1"/>
  <c r="X84" i="1" s="1"/>
  <c r="Y81" i="1"/>
  <c r="Y82" i="1" s="1"/>
  <c r="Y83" i="1" s="1"/>
  <c r="Y84" i="1" s="1"/>
  <c r="Z81" i="1"/>
  <c r="Z82" i="1" s="1"/>
  <c r="Z83" i="1" s="1"/>
  <c r="Z84" i="1" s="1"/>
  <c r="AA81" i="1"/>
  <c r="AA82" i="1" s="1"/>
  <c r="AA83" i="1" s="1"/>
  <c r="AA84" i="1" s="1"/>
  <c r="AB81" i="1"/>
  <c r="AB82" i="1" s="1"/>
  <c r="AB83" i="1" s="1"/>
  <c r="AB84" i="1" s="1"/>
  <c r="AC81" i="1"/>
  <c r="AC82" i="1" s="1"/>
  <c r="AC83" i="1" s="1"/>
  <c r="AC84" i="1" s="1"/>
  <c r="AD81" i="1"/>
  <c r="AD82" i="1" s="1"/>
  <c r="AD83" i="1" s="1"/>
  <c r="AD84" i="1" s="1"/>
  <c r="AE81" i="1"/>
  <c r="AE82" i="1" s="1"/>
  <c r="AE83" i="1" s="1"/>
  <c r="AE84" i="1" s="1"/>
  <c r="E86" i="1"/>
  <c r="E87" i="1" s="1"/>
  <c r="E88" i="1" s="1"/>
  <c r="E89" i="1" s="1"/>
  <c r="F86" i="1"/>
  <c r="F87" i="1" s="1"/>
  <c r="F88" i="1" s="1"/>
  <c r="F89" i="1" s="1"/>
  <c r="G86" i="1"/>
  <c r="G87" i="1" s="1"/>
  <c r="G88" i="1" s="1"/>
  <c r="G89" i="1" s="1"/>
  <c r="H86" i="1"/>
  <c r="H87" i="1" s="1"/>
  <c r="I86" i="1"/>
  <c r="I87" i="1" s="1"/>
  <c r="I88" i="1" s="1"/>
  <c r="I89" i="1" s="1"/>
  <c r="J86" i="1"/>
  <c r="J87" i="1" s="1"/>
  <c r="J88" i="1" s="1"/>
  <c r="J89" i="1" s="1"/>
  <c r="K86" i="1"/>
  <c r="K87" i="1" s="1"/>
  <c r="K88" i="1" s="1"/>
  <c r="K89" i="1" s="1"/>
  <c r="L86" i="1"/>
  <c r="L87" i="1" s="1"/>
  <c r="L88" i="1" s="1"/>
  <c r="L89" i="1" s="1"/>
  <c r="M86" i="1"/>
  <c r="M87" i="1" s="1"/>
  <c r="M88" i="1" s="1"/>
  <c r="M89" i="1" s="1"/>
  <c r="N86" i="1"/>
  <c r="N87" i="1" s="1"/>
  <c r="N88" i="1" s="1"/>
  <c r="N89" i="1" s="1"/>
  <c r="O86" i="1"/>
  <c r="O87" i="1" s="1"/>
  <c r="O88" i="1" s="1"/>
  <c r="O89" i="1" s="1"/>
  <c r="P86" i="1"/>
  <c r="P87" i="1" s="1"/>
  <c r="P88" i="1" s="1"/>
  <c r="P89" i="1" s="1"/>
  <c r="Q86" i="1"/>
  <c r="Q87" i="1" s="1"/>
  <c r="Q88" i="1" s="1"/>
  <c r="Q89" i="1" s="1"/>
  <c r="R86" i="1"/>
  <c r="R87" i="1" s="1"/>
  <c r="R88" i="1" s="1"/>
  <c r="R89" i="1" s="1"/>
  <c r="S86" i="1"/>
  <c r="S87" i="1" s="1"/>
  <c r="S88" i="1" s="1"/>
  <c r="S89" i="1" s="1"/>
  <c r="T86" i="1"/>
  <c r="T87" i="1" s="1"/>
  <c r="T88" i="1" s="1"/>
  <c r="T89" i="1" s="1"/>
  <c r="U86" i="1"/>
  <c r="U87" i="1" s="1"/>
  <c r="U88" i="1" s="1"/>
  <c r="U89" i="1" s="1"/>
  <c r="V86" i="1"/>
  <c r="V87" i="1" s="1"/>
  <c r="V88" i="1" s="1"/>
  <c r="V89" i="1" s="1"/>
  <c r="W86" i="1"/>
  <c r="W87" i="1" s="1"/>
  <c r="W88" i="1" s="1"/>
  <c r="W89" i="1" s="1"/>
  <c r="X86" i="1"/>
  <c r="X87" i="1" s="1"/>
  <c r="X88" i="1" s="1"/>
  <c r="X89" i="1" s="1"/>
  <c r="Y86" i="1"/>
  <c r="Y87" i="1" s="1"/>
  <c r="Y88" i="1" s="1"/>
  <c r="Y89" i="1" s="1"/>
  <c r="Z86" i="1"/>
  <c r="Z87" i="1" s="1"/>
  <c r="Z88" i="1" s="1"/>
  <c r="Z89" i="1" s="1"/>
  <c r="AA86" i="1"/>
  <c r="AA87" i="1" s="1"/>
  <c r="AA88" i="1" s="1"/>
  <c r="AA89" i="1" s="1"/>
  <c r="AB86" i="1"/>
  <c r="AB87" i="1" s="1"/>
  <c r="AB88" i="1" s="1"/>
  <c r="AB89" i="1" s="1"/>
  <c r="AC86" i="1"/>
  <c r="AC87" i="1" s="1"/>
  <c r="AC88" i="1" s="1"/>
  <c r="AC89" i="1" s="1"/>
  <c r="AD86" i="1"/>
  <c r="AD87" i="1" s="1"/>
  <c r="AD88" i="1" s="1"/>
  <c r="AD89" i="1" s="1"/>
  <c r="AE86" i="1"/>
  <c r="AE87" i="1" s="1"/>
  <c r="AE88" i="1" s="1"/>
  <c r="AE89" i="1" s="1"/>
  <c r="H88" i="1"/>
  <c r="H89" i="1" s="1"/>
  <c r="E91" i="1"/>
  <c r="E92" i="1" s="1"/>
  <c r="E93" i="1" s="1"/>
  <c r="E94" i="1" s="1"/>
  <c r="F91" i="1"/>
  <c r="F92" i="1" s="1"/>
  <c r="F93" i="1" s="1"/>
  <c r="F94" i="1" s="1"/>
  <c r="G91" i="1"/>
  <c r="G92" i="1" s="1"/>
  <c r="G93" i="1" s="1"/>
  <c r="G94" i="1" s="1"/>
  <c r="H91" i="1"/>
  <c r="I91" i="1"/>
  <c r="J91" i="1"/>
  <c r="K91" i="1"/>
  <c r="L91" i="1"/>
  <c r="L92" i="1" s="1"/>
  <c r="L93" i="1" s="1"/>
  <c r="L94" i="1" s="1"/>
  <c r="M91" i="1"/>
  <c r="M92" i="1" s="1"/>
  <c r="M93" i="1" s="1"/>
  <c r="M94" i="1" s="1"/>
  <c r="N91" i="1"/>
  <c r="N92" i="1" s="1"/>
  <c r="N93" i="1" s="1"/>
  <c r="N94" i="1" s="1"/>
  <c r="O91" i="1"/>
  <c r="O92" i="1" s="1"/>
  <c r="O93" i="1" s="1"/>
  <c r="O94" i="1" s="1"/>
  <c r="P91" i="1"/>
  <c r="P92" i="1" s="1"/>
  <c r="P93" i="1" s="1"/>
  <c r="P94" i="1" s="1"/>
  <c r="Q91" i="1"/>
  <c r="Q92" i="1" s="1"/>
  <c r="Q93" i="1" s="1"/>
  <c r="Q94" i="1" s="1"/>
  <c r="R91" i="1"/>
  <c r="R92" i="1" s="1"/>
  <c r="R93" i="1" s="1"/>
  <c r="R94" i="1" s="1"/>
  <c r="S91" i="1"/>
  <c r="S92" i="1" s="1"/>
  <c r="S93" i="1" s="1"/>
  <c r="S94" i="1" s="1"/>
  <c r="T91" i="1"/>
  <c r="T92" i="1" s="1"/>
  <c r="T93" i="1" s="1"/>
  <c r="T94" i="1" s="1"/>
  <c r="U91" i="1"/>
  <c r="U92" i="1" s="1"/>
  <c r="U93" i="1" s="1"/>
  <c r="U94" i="1" s="1"/>
  <c r="V91" i="1"/>
  <c r="V92" i="1" s="1"/>
  <c r="V93" i="1" s="1"/>
  <c r="V94" i="1" s="1"/>
  <c r="W91" i="1"/>
  <c r="W92" i="1" s="1"/>
  <c r="W93" i="1" s="1"/>
  <c r="W94" i="1" s="1"/>
  <c r="X91" i="1"/>
  <c r="X92" i="1" s="1"/>
  <c r="X93" i="1" s="1"/>
  <c r="X94" i="1" s="1"/>
  <c r="Y91" i="1"/>
  <c r="Y92" i="1" s="1"/>
  <c r="Y93" i="1" s="1"/>
  <c r="Y94" i="1" s="1"/>
  <c r="Z91" i="1"/>
  <c r="Z92" i="1" s="1"/>
  <c r="Z93" i="1" s="1"/>
  <c r="Z94" i="1" s="1"/>
  <c r="AA91" i="1"/>
  <c r="AA92" i="1" s="1"/>
  <c r="AA93" i="1" s="1"/>
  <c r="AA94" i="1" s="1"/>
  <c r="AB91" i="1"/>
  <c r="AB92" i="1" s="1"/>
  <c r="AB93" i="1" s="1"/>
  <c r="AB94" i="1" s="1"/>
  <c r="AC91" i="1"/>
  <c r="AC92" i="1" s="1"/>
  <c r="AC93" i="1" s="1"/>
  <c r="AC94" i="1" s="1"/>
  <c r="AD91" i="1"/>
  <c r="AD92" i="1" s="1"/>
  <c r="AD93" i="1" s="1"/>
  <c r="AD94" i="1" s="1"/>
  <c r="AE91" i="1"/>
  <c r="AE92" i="1" s="1"/>
  <c r="AE93" i="1" s="1"/>
  <c r="AE94" i="1" s="1"/>
  <c r="H92" i="1"/>
  <c r="H93" i="1" s="1"/>
  <c r="H94" i="1" s="1"/>
  <c r="I92" i="1"/>
  <c r="I93" i="1" s="1"/>
  <c r="I94" i="1" s="1"/>
  <c r="J92" i="1"/>
  <c r="J93" i="1" s="1"/>
  <c r="J94" i="1" s="1"/>
  <c r="K92" i="1"/>
  <c r="K93" i="1" s="1"/>
  <c r="K94" i="1" s="1"/>
  <c r="E96" i="1"/>
  <c r="E97" i="1" s="1"/>
  <c r="E98" i="1" s="1"/>
  <c r="E99" i="1" s="1"/>
  <c r="F96" i="1"/>
  <c r="F97" i="1" s="1"/>
  <c r="F98" i="1" s="1"/>
  <c r="F99" i="1" s="1"/>
  <c r="G96" i="1"/>
  <c r="G97" i="1" s="1"/>
  <c r="G98" i="1" s="1"/>
  <c r="G99" i="1" s="1"/>
  <c r="H96" i="1"/>
  <c r="H97" i="1" s="1"/>
  <c r="H98" i="1" s="1"/>
  <c r="H99" i="1" s="1"/>
  <c r="I96" i="1"/>
  <c r="J96" i="1"/>
  <c r="J97" i="1" s="1"/>
  <c r="J98" i="1" s="1"/>
  <c r="J99" i="1" s="1"/>
  <c r="K96" i="1"/>
  <c r="K97" i="1" s="1"/>
  <c r="K98" i="1" s="1"/>
  <c r="K99" i="1" s="1"/>
  <c r="L96" i="1"/>
  <c r="L97" i="1" s="1"/>
  <c r="L98" i="1" s="1"/>
  <c r="L99" i="1" s="1"/>
  <c r="M96" i="1"/>
  <c r="M97" i="1" s="1"/>
  <c r="M98" i="1" s="1"/>
  <c r="M99" i="1" s="1"/>
  <c r="N96" i="1"/>
  <c r="N97" i="1" s="1"/>
  <c r="N98" i="1" s="1"/>
  <c r="N99" i="1" s="1"/>
  <c r="O96" i="1"/>
  <c r="O97" i="1" s="1"/>
  <c r="O98" i="1" s="1"/>
  <c r="O99" i="1" s="1"/>
  <c r="P96" i="1"/>
  <c r="P97" i="1" s="1"/>
  <c r="P98" i="1" s="1"/>
  <c r="P99" i="1" s="1"/>
  <c r="Q96" i="1"/>
  <c r="Q97" i="1" s="1"/>
  <c r="Q98" i="1" s="1"/>
  <c r="Q99" i="1" s="1"/>
  <c r="R96" i="1"/>
  <c r="R97" i="1" s="1"/>
  <c r="R98" i="1" s="1"/>
  <c r="R99" i="1" s="1"/>
  <c r="S96" i="1"/>
  <c r="S97" i="1" s="1"/>
  <c r="S98" i="1" s="1"/>
  <c r="S99" i="1" s="1"/>
  <c r="T96" i="1"/>
  <c r="T97" i="1" s="1"/>
  <c r="T98" i="1" s="1"/>
  <c r="T99" i="1" s="1"/>
  <c r="U96" i="1"/>
  <c r="U97" i="1" s="1"/>
  <c r="U98" i="1" s="1"/>
  <c r="U99" i="1" s="1"/>
  <c r="V96" i="1"/>
  <c r="V97" i="1" s="1"/>
  <c r="V98" i="1" s="1"/>
  <c r="V99" i="1" s="1"/>
  <c r="W96" i="1"/>
  <c r="W97" i="1" s="1"/>
  <c r="W98" i="1" s="1"/>
  <c r="W99" i="1" s="1"/>
  <c r="X96" i="1"/>
  <c r="X97" i="1" s="1"/>
  <c r="X98" i="1" s="1"/>
  <c r="X99" i="1" s="1"/>
  <c r="Y96" i="1"/>
  <c r="Y97" i="1" s="1"/>
  <c r="Y98" i="1" s="1"/>
  <c r="Y99" i="1" s="1"/>
  <c r="Z96" i="1"/>
  <c r="Z97" i="1" s="1"/>
  <c r="Z98" i="1" s="1"/>
  <c r="Z99" i="1" s="1"/>
  <c r="AA96" i="1"/>
  <c r="AA97" i="1" s="1"/>
  <c r="AA98" i="1" s="1"/>
  <c r="AA99" i="1" s="1"/>
  <c r="AB96" i="1"/>
  <c r="AB97" i="1" s="1"/>
  <c r="AB98" i="1" s="1"/>
  <c r="AB99" i="1" s="1"/>
  <c r="AC96" i="1"/>
  <c r="AC97" i="1" s="1"/>
  <c r="AC98" i="1" s="1"/>
  <c r="AC99" i="1" s="1"/>
  <c r="AD96" i="1"/>
  <c r="AD97" i="1" s="1"/>
  <c r="AD98" i="1" s="1"/>
  <c r="AD99" i="1" s="1"/>
  <c r="AE96" i="1"/>
  <c r="AE97" i="1" s="1"/>
  <c r="AE98" i="1" s="1"/>
  <c r="AE99" i="1" s="1"/>
  <c r="I97" i="1"/>
  <c r="I98" i="1" s="1"/>
  <c r="I99" i="1" s="1"/>
  <c r="E101" i="1"/>
  <c r="E102" i="1" s="1"/>
  <c r="E103" i="1" s="1"/>
  <c r="E104" i="1" s="1"/>
  <c r="F101" i="1"/>
  <c r="F102" i="1" s="1"/>
  <c r="F103" i="1" s="1"/>
  <c r="F104" i="1" s="1"/>
  <c r="G101" i="1"/>
  <c r="G102" i="1" s="1"/>
  <c r="G103" i="1" s="1"/>
  <c r="G104" i="1" s="1"/>
  <c r="H101" i="1"/>
  <c r="H102" i="1" s="1"/>
  <c r="H103" i="1" s="1"/>
  <c r="H104" i="1" s="1"/>
  <c r="I101" i="1"/>
  <c r="I102" i="1" s="1"/>
  <c r="I103" i="1" s="1"/>
  <c r="I104" i="1" s="1"/>
  <c r="J101" i="1"/>
  <c r="J102" i="1" s="1"/>
  <c r="J103" i="1" s="1"/>
  <c r="J104" i="1" s="1"/>
  <c r="K101" i="1"/>
  <c r="K102" i="1" s="1"/>
  <c r="K103" i="1" s="1"/>
  <c r="K104" i="1" s="1"/>
  <c r="L101" i="1"/>
  <c r="L102" i="1" s="1"/>
  <c r="L103" i="1" s="1"/>
  <c r="L104" i="1" s="1"/>
  <c r="M101" i="1"/>
  <c r="M102" i="1" s="1"/>
  <c r="M103" i="1" s="1"/>
  <c r="M104" i="1" s="1"/>
  <c r="N101" i="1"/>
  <c r="N102" i="1" s="1"/>
  <c r="N103" i="1" s="1"/>
  <c r="N104" i="1" s="1"/>
  <c r="O101" i="1"/>
  <c r="O102" i="1" s="1"/>
  <c r="O103" i="1" s="1"/>
  <c r="O104" i="1" s="1"/>
  <c r="P101" i="1"/>
  <c r="P102" i="1" s="1"/>
  <c r="P103" i="1" s="1"/>
  <c r="P104" i="1" s="1"/>
  <c r="Q101" i="1"/>
  <c r="Q102" i="1" s="1"/>
  <c r="Q103" i="1" s="1"/>
  <c r="Q104" i="1" s="1"/>
  <c r="R101" i="1"/>
  <c r="R102" i="1" s="1"/>
  <c r="R103" i="1" s="1"/>
  <c r="R104" i="1" s="1"/>
  <c r="S101" i="1"/>
  <c r="S102" i="1" s="1"/>
  <c r="S103" i="1" s="1"/>
  <c r="S104" i="1" s="1"/>
  <c r="T101" i="1"/>
  <c r="T102" i="1" s="1"/>
  <c r="T103" i="1" s="1"/>
  <c r="T104" i="1" s="1"/>
  <c r="U101" i="1"/>
  <c r="U102" i="1" s="1"/>
  <c r="U103" i="1" s="1"/>
  <c r="U104" i="1" s="1"/>
  <c r="V101" i="1"/>
  <c r="V102" i="1" s="1"/>
  <c r="V103" i="1" s="1"/>
  <c r="V104" i="1" s="1"/>
  <c r="W101" i="1"/>
  <c r="W102" i="1" s="1"/>
  <c r="W103" i="1" s="1"/>
  <c r="W104" i="1" s="1"/>
  <c r="X101" i="1"/>
  <c r="X102" i="1" s="1"/>
  <c r="X103" i="1" s="1"/>
  <c r="X104" i="1" s="1"/>
  <c r="Y101" i="1"/>
  <c r="Y102" i="1" s="1"/>
  <c r="Y103" i="1" s="1"/>
  <c r="Y104" i="1" s="1"/>
  <c r="Z101" i="1"/>
  <c r="Z102" i="1" s="1"/>
  <c r="Z103" i="1" s="1"/>
  <c r="Z104" i="1" s="1"/>
  <c r="AA101" i="1"/>
  <c r="AA102" i="1" s="1"/>
  <c r="AA103" i="1" s="1"/>
  <c r="AA104" i="1" s="1"/>
  <c r="AB101" i="1"/>
  <c r="AB102" i="1" s="1"/>
  <c r="AB103" i="1" s="1"/>
  <c r="AB104" i="1" s="1"/>
  <c r="AC101" i="1"/>
  <c r="AC102" i="1" s="1"/>
  <c r="AC103" i="1" s="1"/>
  <c r="AC104" i="1" s="1"/>
  <c r="AD101" i="1"/>
  <c r="AD102" i="1" s="1"/>
  <c r="AD103" i="1" s="1"/>
  <c r="AD104" i="1" s="1"/>
  <c r="AE101" i="1"/>
  <c r="AE102" i="1" s="1"/>
  <c r="AE103" i="1" s="1"/>
  <c r="AE104" i="1" s="1"/>
  <c r="E106" i="1"/>
  <c r="E107" i="1" s="1"/>
  <c r="E108" i="1" s="1"/>
  <c r="E109" i="1" s="1"/>
  <c r="F106" i="1"/>
  <c r="F107" i="1" s="1"/>
  <c r="F108" i="1" s="1"/>
  <c r="F109" i="1" s="1"/>
  <c r="G106" i="1"/>
  <c r="G107" i="1" s="1"/>
  <c r="G108" i="1" s="1"/>
  <c r="G109" i="1" s="1"/>
  <c r="H106" i="1"/>
  <c r="H107" i="1" s="1"/>
  <c r="H108" i="1" s="1"/>
  <c r="H109" i="1" s="1"/>
  <c r="I106" i="1"/>
  <c r="I107" i="1" s="1"/>
  <c r="I108" i="1" s="1"/>
  <c r="I109" i="1" s="1"/>
  <c r="J106" i="1"/>
  <c r="J107" i="1" s="1"/>
  <c r="J108" i="1" s="1"/>
  <c r="J109" i="1" s="1"/>
  <c r="K106" i="1"/>
  <c r="K107" i="1" s="1"/>
  <c r="K108" i="1" s="1"/>
  <c r="K109" i="1" s="1"/>
  <c r="L106" i="1"/>
  <c r="L107" i="1" s="1"/>
  <c r="L108" i="1" s="1"/>
  <c r="L109" i="1" s="1"/>
  <c r="M106" i="1"/>
  <c r="M107" i="1" s="1"/>
  <c r="M108" i="1" s="1"/>
  <c r="M109" i="1" s="1"/>
  <c r="N106" i="1"/>
  <c r="N107" i="1" s="1"/>
  <c r="N108" i="1" s="1"/>
  <c r="N109" i="1" s="1"/>
  <c r="O106" i="1"/>
  <c r="O107" i="1" s="1"/>
  <c r="O108" i="1" s="1"/>
  <c r="O109" i="1" s="1"/>
  <c r="P106" i="1"/>
  <c r="P107" i="1" s="1"/>
  <c r="P108" i="1" s="1"/>
  <c r="P109" i="1" s="1"/>
  <c r="Q106" i="1"/>
  <c r="Q107" i="1" s="1"/>
  <c r="Q108" i="1" s="1"/>
  <c r="Q109" i="1" s="1"/>
  <c r="R106" i="1"/>
  <c r="R107" i="1" s="1"/>
  <c r="R108" i="1" s="1"/>
  <c r="R109" i="1" s="1"/>
  <c r="S106" i="1"/>
  <c r="S107" i="1" s="1"/>
  <c r="S108" i="1" s="1"/>
  <c r="S109" i="1" s="1"/>
  <c r="T106" i="1"/>
  <c r="T107" i="1" s="1"/>
  <c r="T108" i="1" s="1"/>
  <c r="T109" i="1" s="1"/>
  <c r="U106" i="1"/>
  <c r="U107" i="1" s="1"/>
  <c r="U108" i="1" s="1"/>
  <c r="U109" i="1" s="1"/>
  <c r="V106" i="1"/>
  <c r="V107" i="1" s="1"/>
  <c r="V108" i="1" s="1"/>
  <c r="V109" i="1" s="1"/>
  <c r="W106" i="1"/>
  <c r="W107" i="1" s="1"/>
  <c r="W108" i="1" s="1"/>
  <c r="W109" i="1" s="1"/>
  <c r="X106" i="1"/>
  <c r="X107" i="1" s="1"/>
  <c r="X108" i="1" s="1"/>
  <c r="X109" i="1" s="1"/>
  <c r="Y106" i="1"/>
  <c r="Y107" i="1" s="1"/>
  <c r="Y108" i="1" s="1"/>
  <c r="Y109" i="1" s="1"/>
  <c r="Z106" i="1"/>
  <c r="Z107" i="1" s="1"/>
  <c r="Z108" i="1" s="1"/>
  <c r="Z109" i="1" s="1"/>
  <c r="AA106" i="1"/>
  <c r="AA107" i="1" s="1"/>
  <c r="AA108" i="1" s="1"/>
  <c r="AA109" i="1" s="1"/>
  <c r="AB106" i="1"/>
  <c r="AB107" i="1" s="1"/>
  <c r="AB108" i="1" s="1"/>
  <c r="AB109" i="1" s="1"/>
  <c r="AC106" i="1"/>
  <c r="AC107" i="1" s="1"/>
  <c r="AC108" i="1" s="1"/>
  <c r="AC109" i="1" s="1"/>
  <c r="AD106" i="1"/>
  <c r="AD107" i="1" s="1"/>
  <c r="AD108" i="1" s="1"/>
  <c r="AD109" i="1" s="1"/>
  <c r="AE106" i="1"/>
  <c r="AE107" i="1" s="1"/>
  <c r="AE108" i="1" s="1"/>
  <c r="AE109" i="1" s="1"/>
  <c r="E111" i="1"/>
  <c r="E112" i="1" s="1"/>
  <c r="E113" i="1" s="1"/>
  <c r="E114" i="1" s="1"/>
  <c r="F111" i="1"/>
  <c r="F112" i="1" s="1"/>
  <c r="F113" i="1" s="1"/>
  <c r="F114" i="1" s="1"/>
  <c r="G111" i="1"/>
  <c r="G112" i="1" s="1"/>
  <c r="G113" i="1" s="1"/>
  <c r="G114" i="1" s="1"/>
  <c r="H111" i="1"/>
  <c r="H112" i="1" s="1"/>
  <c r="H113" i="1" s="1"/>
  <c r="H114" i="1" s="1"/>
  <c r="I111" i="1"/>
  <c r="I112" i="1" s="1"/>
  <c r="I113" i="1" s="1"/>
  <c r="I114" i="1" s="1"/>
  <c r="J111" i="1"/>
  <c r="J112" i="1" s="1"/>
  <c r="J113" i="1" s="1"/>
  <c r="J114" i="1" s="1"/>
  <c r="K111" i="1"/>
  <c r="K112" i="1" s="1"/>
  <c r="K113" i="1" s="1"/>
  <c r="K114" i="1" s="1"/>
  <c r="L111" i="1"/>
  <c r="L112" i="1" s="1"/>
  <c r="L113" i="1" s="1"/>
  <c r="L114" i="1" s="1"/>
  <c r="M111" i="1"/>
  <c r="M112" i="1" s="1"/>
  <c r="M113" i="1" s="1"/>
  <c r="M114" i="1" s="1"/>
  <c r="N111" i="1"/>
  <c r="N112" i="1" s="1"/>
  <c r="N113" i="1" s="1"/>
  <c r="N114" i="1" s="1"/>
  <c r="O111" i="1"/>
  <c r="O112" i="1" s="1"/>
  <c r="O113" i="1" s="1"/>
  <c r="O114" i="1" s="1"/>
  <c r="P111" i="1"/>
  <c r="P112" i="1" s="1"/>
  <c r="P113" i="1" s="1"/>
  <c r="P114" i="1" s="1"/>
  <c r="Q111" i="1"/>
  <c r="Q112" i="1" s="1"/>
  <c r="Q113" i="1" s="1"/>
  <c r="Q114" i="1" s="1"/>
  <c r="R111" i="1"/>
  <c r="R112" i="1" s="1"/>
  <c r="R113" i="1" s="1"/>
  <c r="R114" i="1" s="1"/>
  <c r="S111" i="1"/>
  <c r="T111" i="1"/>
  <c r="T112" i="1" s="1"/>
  <c r="T113" i="1" s="1"/>
  <c r="T114" i="1" s="1"/>
  <c r="U111" i="1"/>
  <c r="U112" i="1" s="1"/>
  <c r="U113" i="1" s="1"/>
  <c r="U114" i="1" s="1"/>
  <c r="V111" i="1"/>
  <c r="V112" i="1" s="1"/>
  <c r="V113" i="1" s="1"/>
  <c r="V114" i="1" s="1"/>
  <c r="W111" i="1"/>
  <c r="W112" i="1" s="1"/>
  <c r="W113" i="1" s="1"/>
  <c r="W114" i="1" s="1"/>
  <c r="X111" i="1"/>
  <c r="X112" i="1" s="1"/>
  <c r="X113" i="1" s="1"/>
  <c r="X114" i="1" s="1"/>
  <c r="Y111" i="1"/>
  <c r="Y112" i="1" s="1"/>
  <c r="Y113" i="1" s="1"/>
  <c r="Y114" i="1" s="1"/>
  <c r="Z111" i="1"/>
  <c r="Z112" i="1" s="1"/>
  <c r="Z113" i="1" s="1"/>
  <c r="Z114" i="1" s="1"/>
  <c r="AA111" i="1"/>
  <c r="AA112" i="1" s="1"/>
  <c r="AA113" i="1" s="1"/>
  <c r="AA114" i="1" s="1"/>
  <c r="AB111" i="1"/>
  <c r="AB112" i="1" s="1"/>
  <c r="AB113" i="1" s="1"/>
  <c r="AB114" i="1" s="1"/>
  <c r="AC111" i="1"/>
  <c r="AC112" i="1" s="1"/>
  <c r="AC113" i="1" s="1"/>
  <c r="AC114" i="1" s="1"/>
  <c r="AD111" i="1"/>
  <c r="AD112" i="1" s="1"/>
  <c r="AD113" i="1" s="1"/>
  <c r="AD114" i="1" s="1"/>
  <c r="AE111" i="1"/>
  <c r="AE112" i="1" s="1"/>
  <c r="AE113" i="1" s="1"/>
  <c r="AE114" i="1" s="1"/>
  <c r="S112" i="1"/>
  <c r="S113" i="1" s="1"/>
  <c r="S114" i="1" s="1"/>
  <c r="E116" i="1"/>
  <c r="E117" i="1" s="1"/>
  <c r="E118" i="1" s="1"/>
  <c r="E119" i="1" s="1"/>
  <c r="F116" i="1"/>
  <c r="F117" i="1" s="1"/>
  <c r="F118" i="1" s="1"/>
  <c r="F119" i="1" s="1"/>
  <c r="G116" i="1"/>
  <c r="G117" i="1" s="1"/>
  <c r="G118" i="1" s="1"/>
  <c r="G119" i="1" s="1"/>
  <c r="H116" i="1"/>
  <c r="H117" i="1" s="1"/>
  <c r="H118" i="1" s="1"/>
  <c r="H119" i="1" s="1"/>
  <c r="I116" i="1"/>
  <c r="I117" i="1" s="1"/>
  <c r="I118" i="1" s="1"/>
  <c r="I119" i="1" s="1"/>
  <c r="J116" i="1"/>
  <c r="K116" i="1"/>
  <c r="L116" i="1"/>
  <c r="L117" i="1" s="1"/>
  <c r="L118" i="1" s="1"/>
  <c r="L119" i="1" s="1"/>
  <c r="M116" i="1"/>
  <c r="M117" i="1" s="1"/>
  <c r="M118" i="1" s="1"/>
  <c r="M119" i="1" s="1"/>
  <c r="N116" i="1"/>
  <c r="N117" i="1" s="1"/>
  <c r="N118" i="1" s="1"/>
  <c r="N119" i="1" s="1"/>
  <c r="O116" i="1"/>
  <c r="O117" i="1" s="1"/>
  <c r="O118" i="1" s="1"/>
  <c r="O119" i="1" s="1"/>
  <c r="P116" i="1"/>
  <c r="P117" i="1" s="1"/>
  <c r="P118" i="1" s="1"/>
  <c r="P119" i="1" s="1"/>
  <c r="Q116" i="1"/>
  <c r="Q117" i="1" s="1"/>
  <c r="Q118" i="1" s="1"/>
  <c r="Q119" i="1" s="1"/>
  <c r="R116" i="1"/>
  <c r="R117" i="1" s="1"/>
  <c r="R118" i="1" s="1"/>
  <c r="R119" i="1" s="1"/>
  <c r="S116" i="1"/>
  <c r="S117" i="1" s="1"/>
  <c r="S118" i="1" s="1"/>
  <c r="S119" i="1" s="1"/>
  <c r="T116" i="1"/>
  <c r="T117" i="1" s="1"/>
  <c r="T118" i="1" s="1"/>
  <c r="T119" i="1" s="1"/>
  <c r="U116" i="1"/>
  <c r="U117" i="1" s="1"/>
  <c r="U118" i="1" s="1"/>
  <c r="U119" i="1" s="1"/>
  <c r="V116" i="1"/>
  <c r="V117" i="1" s="1"/>
  <c r="V118" i="1" s="1"/>
  <c r="V119" i="1" s="1"/>
  <c r="W116" i="1"/>
  <c r="W117" i="1" s="1"/>
  <c r="W118" i="1" s="1"/>
  <c r="W119" i="1" s="1"/>
  <c r="X116" i="1"/>
  <c r="X117" i="1" s="1"/>
  <c r="X118" i="1" s="1"/>
  <c r="X119" i="1" s="1"/>
  <c r="Y116" i="1"/>
  <c r="Y117" i="1" s="1"/>
  <c r="Y118" i="1" s="1"/>
  <c r="Y119" i="1" s="1"/>
  <c r="Z116" i="1"/>
  <c r="Z117" i="1" s="1"/>
  <c r="Z118" i="1" s="1"/>
  <c r="Z119" i="1" s="1"/>
  <c r="AA116" i="1"/>
  <c r="AA117" i="1" s="1"/>
  <c r="AA118" i="1" s="1"/>
  <c r="AA119" i="1" s="1"/>
  <c r="AB116" i="1"/>
  <c r="AB117" i="1" s="1"/>
  <c r="AB118" i="1" s="1"/>
  <c r="AB119" i="1" s="1"/>
  <c r="AC116" i="1"/>
  <c r="AC117" i="1" s="1"/>
  <c r="AC118" i="1" s="1"/>
  <c r="AC119" i="1" s="1"/>
  <c r="AD116" i="1"/>
  <c r="AD117" i="1" s="1"/>
  <c r="AD118" i="1" s="1"/>
  <c r="AD119" i="1" s="1"/>
  <c r="AE116" i="1"/>
  <c r="AE117" i="1" s="1"/>
  <c r="AE118" i="1" s="1"/>
  <c r="AE119" i="1" s="1"/>
  <c r="J117" i="1"/>
  <c r="J118" i="1" s="1"/>
  <c r="J119" i="1" s="1"/>
  <c r="K117" i="1"/>
  <c r="K118" i="1" s="1"/>
  <c r="K119" i="1" s="1"/>
  <c r="E121" i="1"/>
  <c r="E122" i="1" s="1"/>
  <c r="E123" i="1" s="1"/>
  <c r="E124" i="1" s="1"/>
  <c r="F121" i="1"/>
  <c r="F122" i="1" s="1"/>
  <c r="F123" i="1" s="1"/>
  <c r="F124" i="1" s="1"/>
  <c r="G121" i="1"/>
  <c r="G122" i="1" s="1"/>
  <c r="G123" i="1" s="1"/>
  <c r="G124" i="1" s="1"/>
  <c r="H121" i="1"/>
  <c r="H122" i="1" s="1"/>
  <c r="H123" i="1" s="1"/>
  <c r="H124" i="1" s="1"/>
  <c r="I121" i="1"/>
  <c r="I122" i="1" s="1"/>
  <c r="I123" i="1" s="1"/>
  <c r="I124" i="1" s="1"/>
  <c r="J121" i="1"/>
  <c r="J122" i="1" s="1"/>
  <c r="J123" i="1" s="1"/>
  <c r="J124" i="1" s="1"/>
  <c r="K121" i="1"/>
  <c r="K122" i="1" s="1"/>
  <c r="K123" i="1" s="1"/>
  <c r="K124" i="1" s="1"/>
  <c r="L121" i="1"/>
  <c r="L122" i="1" s="1"/>
  <c r="L123" i="1" s="1"/>
  <c r="L124" i="1" s="1"/>
  <c r="M121" i="1"/>
  <c r="M122" i="1" s="1"/>
  <c r="M123" i="1" s="1"/>
  <c r="M124" i="1" s="1"/>
  <c r="N121" i="1"/>
  <c r="N122" i="1" s="1"/>
  <c r="N123" i="1" s="1"/>
  <c r="N124" i="1" s="1"/>
  <c r="O121" i="1"/>
  <c r="O122" i="1" s="1"/>
  <c r="O123" i="1" s="1"/>
  <c r="O124" i="1" s="1"/>
  <c r="P121" i="1"/>
  <c r="P122" i="1" s="1"/>
  <c r="P123" i="1" s="1"/>
  <c r="P124" i="1" s="1"/>
  <c r="Q121" i="1"/>
  <c r="Q122" i="1" s="1"/>
  <c r="Q123" i="1" s="1"/>
  <c r="Q124" i="1" s="1"/>
  <c r="R121" i="1"/>
  <c r="R122" i="1" s="1"/>
  <c r="R123" i="1" s="1"/>
  <c r="R124" i="1" s="1"/>
  <c r="S121" i="1"/>
  <c r="S122" i="1" s="1"/>
  <c r="S123" i="1" s="1"/>
  <c r="S124" i="1" s="1"/>
  <c r="T121" i="1"/>
  <c r="T122" i="1" s="1"/>
  <c r="T123" i="1" s="1"/>
  <c r="T124" i="1" s="1"/>
  <c r="U121" i="1"/>
  <c r="U122" i="1" s="1"/>
  <c r="U123" i="1" s="1"/>
  <c r="U124" i="1" s="1"/>
  <c r="V121" i="1"/>
  <c r="V122" i="1" s="1"/>
  <c r="V123" i="1" s="1"/>
  <c r="V124" i="1" s="1"/>
  <c r="W121" i="1"/>
  <c r="W122" i="1" s="1"/>
  <c r="W123" i="1" s="1"/>
  <c r="W124" i="1" s="1"/>
  <c r="X121" i="1"/>
  <c r="X122" i="1" s="1"/>
  <c r="X123" i="1" s="1"/>
  <c r="X124" i="1" s="1"/>
  <c r="Y121" i="1"/>
  <c r="Y122" i="1" s="1"/>
  <c r="Y123" i="1" s="1"/>
  <c r="Y124" i="1" s="1"/>
  <c r="Z121" i="1"/>
  <c r="Z122" i="1" s="1"/>
  <c r="Z123" i="1" s="1"/>
  <c r="Z124" i="1" s="1"/>
  <c r="AA121" i="1"/>
  <c r="AA122" i="1" s="1"/>
  <c r="AA123" i="1" s="1"/>
  <c r="AA124" i="1" s="1"/>
  <c r="AB121" i="1"/>
  <c r="AB122" i="1" s="1"/>
  <c r="AB123" i="1" s="1"/>
  <c r="AB124" i="1" s="1"/>
  <c r="AC121" i="1"/>
  <c r="AC122" i="1" s="1"/>
  <c r="AC123" i="1" s="1"/>
  <c r="AC124" i="1" s="1"/>
  <c r="AD121" i="1"/>
  <c r="AD122" i="1" s="1"/>
  <c r="AD123" i="1" s="1"/>
  <c r="AD124" i="1" s="1"/>
  <c r="AE121" i="1"/>
  <c r="AE122" i="1" s="1"/>
  <c r="AE123" i="1" s="1"/>
  <c r="AE124" i="1" s="1"/>
  <c r="E126" i="1"/>
  <c r="E127" i="1" s="1"/>
  <c r="E128" i="1" s="1"/>
  <c r="E129" i="1" s="1"/>
  <c r="F126" i="1"/>
  <c r="F127" i="1" s="1"/>
  <c r="F128" i="1" s="1"/>
  <c r="F129" i="1" s="1"/>
  <c r="G126" i="1"/>
  <c r="G127" i="1" s="1"/>
  <c r="G128" i="1" s="1"/>
  <c r="G129" i="1" s="1"/>
  <c r="H126" i="1"/>
  <c r="H127" i="1" s="1"/>
  <c r="H128" i="1" s="1"/>
  <c r="H129" i="1" s="1"/>
  <c r="I126" i="1"/>
  <c r="I127" i="1" s="1"/>
  <c r="I128" i="1" s="1"/>
  <c r="I129" i="1" s="1"/>
  <c r="J126" i="1"/>
  <c r="J127" i="1" s="1"/>
  <c r="J128" i="1" s="1"/>
  <c r="J129" i="1" s="1"/>
  <c r="K126" i="1"/>
  <c r="K127" i="1" s="1"/>
  <c r="K128" i="1" s="1"/>
  <c r="K129" i="1" s="1"/>
  <c r="L126" i="1"/>
  <c r="L127" i="1" s="1"/>
  <c r="L128" i="1" s="1"/>
  <c r="L129" i="1" s="1"/>
  <c r="M126" i="1"/>
  <c r="M127" i="1" s="1"/>
  <c r="M128" i="1" s="1"/>
  <c r="M129" i="1" s="1"/>
  <c r="N126" i="1"/>
  <c r="N127" i="1" s="1"/>
  <c r="N128" i="1" s="1"/>
  <c r="N129" i="1" s="1"/>
  <c r="O126" i="1"/>
  <c r="O127" i="1" s="1"/>
  <c r="O128" i="1" s="1"/>
  <c r="O129" i="1" s="1"/>
  <c r="P126" i="1"/>
  <c r="P127" i="1" s="1"/>
  <c r="P128" i="1" s="1"/>
  <c r="P129" i="1" s="1"/>
  <c r="Q126" i="1"/>
  <c r="Q127" i="1" s="1"/>
  <c r="Q128" i="1" s="1"/>
  <c r="Q129" i="1" s="1"/>
  <c r="R126" i="1"/>
  <c r="R127" i="1" s="1"/>
  <c r="R128" i="1" s="1"/>
  <c r="R129" i="1" s="1"/>
  <c r="S126" i="1"/>
  <c r="S127" i="1" s="1"/>
  <c r="S128" i="1" s="1"/>
  <c r="S129" i="1" s="1"/>
  <c r="T126" i="1"/>
  <c r="T127" i="1" s="1"/>
  <c r="T128" i="1" s="1"/>
  <c r="T129" i="1" s="1"/>
  <c r="U126" i="1"/>
  <c r="U127" i="1" s="1"/>
  <c r="U128" i="1" s="1"/>
  <c r="U129" i="1" s="1"/>
  <c r="V126" i="1"/>
  <c r="V127" i="1" s="1"/>
  <c r="V128" i="1" s="1"/>
  <c r="V129" i="1" s="1"/>
  <c r="W126" i="1"/>
  <c r="W127" i="1" s="1"/>
  <c r="W128" i="1" s="1"/>
  <c r="W129" i="1" s="1"/>
  <c r="X126" i="1"/>
  <c r="X127" i="1" s="1"/>
  <c r="X128" i="1" s="1"/>
  <c r="X129" i="1" s="1"/>
  <c r="Y126" i="1"/>
  <c r="Y127" i="1" s="1"/>
  <c r="Y128" i="1" s="1"/>
  <c r="Y129" i="1" s="1"/>
  <c r="Z126" i="1"/>
  <c r="Z127" i="1" s="1"/>
  <c r="Z128" i="1" s="1"/>
  <c r="Z129" i="1" s="1"/>
  <c r="AA126" i="1"/>
  <c r="AA127" i="1" s="1"/>
  <c r="AA128" i="1" s="1"/>
  <c r="AA129" i="1" s="1"/>
  <c r="AB126" i="1"/>
  <c r="AB127" i="1" s="1"/>
  <c r="AB128" i="1" s="1"/>
  <c r="AB129" i="1" s="1"/>
  <c r="AC126" i="1"/>
  <c r="AC127" i="1" s="1"/>
  <c r="AC128" i="1" s="1"/>
  <c r="AC129" i="1" s="1"/>
  <c r="AD126" i="1"/>
  <c r="AD127" i="1" s="1"/>
  <c r="AD128" i="1" s="1"/>
  <c r="AD129" i="1" s="1"/>
  <c r="AE126" i="1"/>
  <c r="AE127" i="1" s="1"/>
  <c r="AE128" i="1" s="1"/>
  <c r="AE129" i="1" s="1"/>
  <c r="E131" i="1"/>
  <c r="E132" i="1" s="1"/>
  <c r="E133" i="1" s="1"/>
  <c r="F131" i="1"/>
  <c r="F132" i="1" s="1"/>
  <c r="F133" i="1" s="1"/>
  <c r="G131" i="1"/>
  <c r="G132" i="1" s="1"/>
  <c r="G133" i="1" s="1"/>
  <c r="H131" i="1"/>
  <c r="H132" i="1" s="1"/>
  <c r="H133" i="1" s="1"/>
  <c r="I131" i="1"/>
  <c r="I132" i="1" s="1"/>
  <c r="I133" i="1" s="1"/>
  <c r="J131" i="1"/>
  <c r="J132" i="1" s="1"/>
  <c r="J133" i="1" s="1"/>
  <c r="K131" i="1"/>
  <c r="K132" i="1" s="1"/>
  <c r="K133" i="1" s="1"/>
  <c r="L131" i="1"/>
  <c r="L132" i="1" s="1"/>
  <c r="L133" i="1" s="1"/>
  <c r="M131" i="1"/>
  <c r="M132" i="1" s="1"/>
  <c r="M133" i="1" s="1"/>
  <c r="N131" i="1"/>
  <c r="N132" i="1" s="1"/>
  <c r="N133" i="1" s="1"/>
  <c r="O131" i="1"/>
  <c r="O132" i="1" s="1"/>
  <c r="O133" i="1" s="1"/>
  <c r="P131" i="1"/>
  <c r="P132" i="1" s="1"/>
  <c r="P133" i="1" s="1"/>
  <c r="Q131" i="1"/>
  <c r="Q132" i="1" s="1"/>
  <c r="Q133" i="1" s="1"/>
  <c r="R131" i="1"/>
  <c r="R132" i="1" s="1"/>
  <c r="R133" i="1" s="1"/>
  <c r="S131" i="1"/>
  <c r="S132" i="1" s="1"/>
  <c r="S133" i="1" s="1"/>
  <c r="T131" i="1"/>
  <c r="T132" i="1" s="1"/>
  <c r="T133" i="1" s="1"/>
  <c r="U131" i="1"/>
  <c r="U132" i="1" s="1"/>
  <c r="U133" i="1" s="1"/>
  <c r="V131" i="1"/>
  <c r="V132" i="1" s="1"/>
  <c r="V133" i="1" s="1"/>
  <c r="W131" i="1"/>
  <c r="W132" i="1" s="1"/>
  <c r="W133" i="1" s="1"/>
  <c r="X131" i="1"/>
  <c r="X132" i="1" s="1"/>
  <c r="X133" i="1" s="1"/>
  <c r="Y131" i="1"/>
  <c r="Y132" i="1" s="1"/>
  <c r="Y133" i="1" s="1"/>
  <c r="Z131" i="1"/>
  <c r="Z132" i="1" s="1"/>
  <c r="Z133" i="1" s="1"/>
  <c r="AA131" i="1"/>
  <c r="AA132" i="1" s="1"/>
  <c r="AA133" i="1" s="1"/>
  <c r="AB131" i="1"/>
  <c r="AB132" i="1" s="1"/>
  <c r="AB133" i="1" s="1"/>
  <c r="AC131" i="1"/>
  <c r="AC132" i="1" s="1"/>
  <c r="AC133" i="1" s="1"/>
  <c r="AD131" i="1"/>
  <c r="AD132" i="1" s="1"/>
  <c r="AD133" i="1" s="1"/>
  <c r="AE131" i="1"/>
  <c r="AE132" i="1" s="1"/>
  <c r="AE133" i="1" s="1"/>
  <c r="E135" i="1"/>
  <c r="E136" i="1" s="1"/>
  <c r="E137" i="1" s="1"/>
  <c r="F135" i="1"/>
  <c r="F136" i="1" s="1"/>
  <c r="F137" i="1" s="1"/>
  <c r="G135" i="1"/>
  <c r="G136" i="1" s="1"/>
  <c r="G137" i="1" s="1"/>
  <c r="H135" i="1"/>
  <c r="H136" i="1" s="1"/>
  <c r="H137" i="1" s="1"/>
  <c r="I135" i="1"/>
  <c r="I136" i="1" s="1"/>
  <c r="I137" i="1" s="1"/>
  <c r="J135" i="1"/>
  <c r="J136" i="1" s="1"/>
  <c r="J137" i="1" s="1"/>
  <c r="K135" i="1"/>
  <c r="K136" i="1" s="1"/>
  <c r="K137" i="1" s="1"/>
  <c r="L135" i="1"/>
  <c r="L136" i="1" s="1"/>
  <c r="L137" i="1" s="1"/>
  <c r="M135" i="1"/>
  <c r="M136" i="1" s="1"/>
  <c r="M137" i="1" s="1"/>
  <c r="N135" i="1"/>
  <c r="N136" i="1" s="1"/>
  <c r="N137" i="1" s="1"/>
  <c r="O135" i="1"/>
  <c r="O136" i="1" s="1"/>
  <c r="O137" i="1" s="1"/>
  <c r="P135" i="1"/>
  <c r="P136" i="1" s="1"/>
  <c r="P137" i="1" s="1"/>
  <c r="Q135" i="1"/>
  <c r="Q136" i="1" s="1"/>
  <c r="Q137" i="1" s="1"/>
  <c r="R135" i="1"/>
  <c r="R136" i="1" s="1"/>
  <c r="R137" i="1" s="1"/>
  <c r="S135" i="1"/>
  <c r="S136" i="1" s="1"/>
  <c r="S137" i="1" s="1"/>
  <c r="T135" i="1"/>
  <c r="T136" i="1" s="1"/>
  <c r="T137" i="1" s="1"/>
  <c r="U135" i="1"/>
  <c r="U136" i="1" s="1"/>
  <c r="U137" i="1" s="1"/>
  <c r="V135" i="1"/>
  <c r="V136" i="1" s="1"/>
  <c r="V137" i="1" s="1"/>
  <c r="W135" i="1"/>
  <c r="W136" i="1" s="1"/>
  <c r="W137" i="1" s="1"/>
  <c r="X135" i="1"/>
  <c r="X136" i="1" s="1"/>
  <c r="X137" i="1" s="1"/>
  <c r="Y135" i="1"/>
  <c r="Y136" i="1" s="1"/>
  <c r="Y137" i="1" s="1"/>
  <c r="Z135" i="1"/>
  <c r="Z136" i="1" s="1"/>
  <c r="Z137" i="1" s="1"/>
  <c r="AA135" i="1"/>
  <c r="AA136" i="1" s="1"/>
  <c r="AA137" i="1" s="1"/>
  <c r="AB135" i="1"/>
  <c r="AB136" i="1" s="1"/>
  <c r="AB137" i="1" s="1"/>
  <c r="AC135" i="1"/>
  <c r="AC136" i="1" s="1"/>
  <c r="AC137" i="1" s="1"/>
  <c r="AD135" i="1"/>
  <c r="AD136" i="1" s="1"/>
  <c r="AD137" i="1" s="1"/>
  <c r="AE135" i="1"/>
  <c r="AE136" i="1" s="1"/>
  <c r="AE137" i="1" s="1"/>
  <c r="E139" i="1"/>
  <c r="E140" i="1" s="1"/>
  <c r="E141" i="1" s="1"/>
  <c r="F139" i="1"/>
  <c r="F140" i="1" s="1"/>
  <c r="F141" i="1" s="1"/>
  <c r="G139" i="1"/>
  <c r="H139" i="1"/>
  <c r="H140" i="1" s="1"/>
  <c r="H141" i="1" s="1"/>
  <c r="I139" i="1"/>
  <c r="I140" i="1" s="1"/>
  <c r="I141" i="1" s="1"/>
  <c r="J139" i="1"/>
  <c r="J140" i="1" s="1"/>
  <c r="J141" i="1" s="1"/>
  <c r="K139" i="1"/>
  <c r="K140" i="1" s="1"/>
  <c r="K141" i="1" s="1"/>
  <c r="L139" i="1"/>
  <c r="L140" i="1" s="1"/>
  <c r="L141" i="1" s="1"/>
  <c r="M139" i="1"/>
  <c r="M140" i="1" s="1"/>
  <c r="M141" i="1" s="1"/>
  <c r="N139" i="1"/>
  <c r="N140" i="1" s="1"/>
  <c r="N141" i="1" s="1"/>
  <c r="O139" i="1"/>
  <c r="O140" i="1" s="1"/>
  <c r="O141" i="1" s="1"/>
  <c r="P139" i="1"/>
  <c r="P140" i="1" s="1"/>
  <c r="P141" i="1" s="1"/>
  <c r="Q139" i="1"/>
  <c r="Q140" i="1" s="1"/>
  <c r="Q141" i="1" s="1"/>
  <c r="R139" i="1"/>
  <c r="R140" i="1" s="1"/>
  <c r="R141" i="1" s="1"/>
  <c r="S139" i="1"/>
  <c r="S140" i="1" s="1"/>
  <c r="S141" i="1" s="1"/>
  <c r="T139" i="1"/>
  <c r="T140" i="1" s="1"/>
  <c r="T141" i="1" s="1"/>
  <c r="U139" i="1"/>
  <c r="U140" i="1" s="1"/>
  <c r="U141" i="1" s="1"/>
  <c r="V139" i="1"/>
  <c r="V140" i="1" s="1"/>
  <c r="V141" i="1" s="1"/>
  <c r="W139" i="1"/>
  <c r="W140" i="1" s="1"/>
  <c r="W141" i="1" s="1"/>
  <c r="X139" i="1"/>
  <c r="X140" i="1" s="1"/>
  <c r="X141" i="1" s="1"/>
  <c r="Y139" i="1"/>
  <c r="Y140" i="1" s="1"/>
  <c r="Y141" i="1" s="1"/>
  <c r="Z139" i="1"/>
  <c r="Z140" i="1" s="1"/>
  <c r="Z141" i="1" s="1"/>
  <c r="AA139" i="1"/>
  <c r="AA140" i="1" s="1"/>
  <c r="AA141" i="1" s="1"/>
  <c r="AB139" i="1"/>
  <c r="AB140" i="1" s="1"/>
  <c r="AB141" i="1" s="1"/>
  <c r="AC139" i="1"/>
  <c r="AC140" i="1" s="1"/>
  <c r="AC141" i="1" s="1"/>
  <c r="AD139" i="1"/>
  <c r="AD140" i="1" s="1"/>
  <c r="AD141" i="1" s="1"/>
  <c r="AE139" i="1"/>
  <c r="AE140" i="1" s="1"/>
  <c r="AE141" i="1" s="1"/>
  <c r="G140" i="1"/>
  <c r="G141" i="1" s="1"/>
  <c r="E143" i="1"/>
  <c r="E144" i="1" s="1"/>
  <c r="E145" i="1" s="1"/>
  <c r="F143" i="1"/>
  <c r="F144" i="1" s="1"/>
  <c r="F145" i="1" s="1"/>
  <c r="G143" i="1"/>
  <c r="G144" i="1" s="1"/>
  <c r="G145" i="1" s="1"/>
  <c r="H143" i="1"/>
  <c r="H144" i="1" s="1"/>
  <c r="H145" i="1" s="1"/>
  <c r="I143" i="1"/>
  <c r="I144" i="1" s="1"/>
  <c r="I145" i="1" s="1"/>
  <c r="J143" i="1"/>
  <c r="J144" i="1" s="1"/>
  <c r="J145" i="1" s="1"/>
  <c r="K143" i="1"/>
  <c r="K144" i="1" s="1"/>
  <c r="K145" i="1" s="1"/>
  <c r="L143" i="1"/>
  <c r="L144" i="1" s="1"/>
  <c r="L145" i="1" s="1"/>
  <c r="M143" i="1"/>
  <c r="M144" i="1" s="1"/>
  <c r="M145" i="1" s="1"/>
  <c r="N143" i="1"/>
  <c r="N144" i="1" s="1"/>
  <c r="N145" i="1" s="1"/>
  <c r="O143" i="1"/>
  <c r="O144" i="1" s="1"/>
  <c r="O145" i="1" s="1"/>
  <c r="P143" i="1"/>
  <c r="P144" i="1" s="1"/>
  <c r="P145" i="1" s="1"/>
  <c r="Q143" i="1"/>
  <c r="Q144" i="1" s="1"/>
  <c r="Q145" i="1" s="1"/>
  <c r="R143" i="1"/>
  <c r="R144" i="1" s="1"/>
  <c r="R145" i="1" s="1"/>
  <c r="S143" i="1"/>
  <c r="S144" i="1" s="1"/>
  <c r="S145" i="1" s="1"/>
  <c r="T143" i="1"/>
  <c r="T144" i="1" s="1"/>
  <c r="T145" i="1" s="1"/>
  <c r="U143" i="1"/>
  <c r="U144" i="1" s="1"/>
  <c r="U145" i="1" s="1"/>
  <c r="V143" i="1"/>
  <c r="V144" i="1" s="1"/>
  <c r="V145" i="1" s="1"/>
  <c r="W143" i="1"/>
  <c r="W144" i="1" s="1"/>
  <c r="W145" i="1" s="1"/>
  <c r="X143" i="1"/>
  <c r="X144" i="1" s="1"/>
  <c r="X145" i="1" s="1"/>
  <c r="Y143" i="1"/>
  <c r="Y144" i="1" s="1"/>
  <c r="Y145" i="1" s="1"/>
  <c r="Z143" i="1"/>
  <c r="Z144" i="1" s="1"/>
  <c r="Z145" i="1" s="1"/>
  <c r="AA143" i="1"/>
  <c r="AA144" i="1" s="1"/>
  <c r="AA145" i="1" s="1"/>
  <c r="AB143" i="1"/>
  <c r="AB144" i="1" s="1"/>
  <c r="AB145" i="1" s="1"/>
  <c r="AC143" i="1"/>
  <c r="AC144" i="1" s="1"/>
  <c r="AC145" i="1" s="1"/>
  <c r="AD143" i="1"/>
  <c r="AD144" i="1" s="1"/>
  <c r="AD145" i="1" s="1"/>
  <c r="AE143" i="1"/>
  <c r="AE144" i="1" s="1"/>
  <c r="AE145" i="1" s="1"/>
  <c r="E147" i="1"/>
  <c r="E148" i="1" s="1"/>
  <c r="E149" i="1" s="1"/>
  <c r="F147" i="1"/>
  <c r="F148" i="1" s="1"/>
  <c r="F149" i="1" s="1"/>
  <c r="G147" i="1"/>
  <c r="G148" i="1" s="1"/>
  <c r="G149" i="1" s="1"/>
  <c r="H147" i="1"/>
  <c r="I147" i="1"/>
  <c r="I148" i="1" s="1"/>
  <c r="I149" i="1" s="1"/>
  <c r="J147" i="1"/>
  <c r="J148" i="1" s="1"/>
  <c r="J149" i="1" s="1"/>
  <c r="K147" i="1"/>
  <c r="K148" i="1" s="1"/>
  <c r="K149" i="1" s="1"/>
  <c r="L147" i="1"/>
  <c r="L148" i="1" s="1"/>
  <c r="L149" i="1" s="1"/>
  <c r="M147" i="1"/>
  <c r="M148" i="1" s="1"/>
  <c r="M149" i="1" s="1"/>
  <c r="N147" i="1"/>
  <c r="N148" i="1" s="1"/>
  <c r="N149" i="1" s="1"/>
  <c r="O147" i="1"/>
  <c r="O148" i="1" s="1"/>
  <c r="O149" i="1" s="1"/>
  <c r="P147" i="1"/>
  <c r="P148" i="1" s="1"/>
  <c r="P149" i="1" s="1"/>
  <c r="Q147" i="1"/>
  <c r="Q148" i="1" s="1"/>
  <c r="Q149" i="1" s="1"/>
  <c r="R147" i="1"/>
  <c r="R148" i="1" s="1"/>
  <c r="R149" i="1" s="1"/>
  <c r="S147" i="1"/>
  <c r="S148" i="1" s="1"/>
  <c r="S149" i="1" s="1"/>
  <c r="T147" i="1"/>
  <c r="T148" i="1" s="1"/>
  <c r="T149" i="1" s="1"/>
  <c r="U147" i="1"/>
  <c r="U148" i="1" s="1"/>
  <c r="U149" i="1" s="1"/>
  <c r="V147" i="1"/>
  <c r="V148" i="1" s="1"/>
  <c r="V149" i="1" s="1"/>
  <c r="W147" i="1"/>
  <c r="W148" i="1" s="1"/>
  <c r="W149" i="1" s="1"/>
  <c r="X147" i="1"/>
  <c r="X148" i="1" s="1"/>
  <c r="X149" i="1" s="1"/>
  <c r="Y147" i="1"/>
  <c r="Y148" i="1" s="1"/>
  <c r="Y149" i="1" s="1"/>
  <c r="Z147" i="1"/>
  <c r="Z148" i="1" s="1"/>
  <c r="Z149" i="1" s="1"/>
  <c r="AA147" i="1"/>
  <c r="AA148" i="1" s="1"/>
  <c r="AA149" i="1" s="1"/>
  <c r="AB147" i="1"/>
  <c r="AB148" i="1" s="1"/>
  <c r="AB149" i="1" s="1"/>
  <c r="AC147" i="1"/>
  <c r="AC148" i="1" s="1"/>
  <c r="AC149" i="1" s="1"/>
  <c r="AD147" i="1"/>
  <c r="AD148" i="1" s="1"/>
  <c r="AD149" i="1" s="1"/>
  <c r="AE147" i="1"/>
  <c r="AE148" i="1" s="1"/>
  <c r="AE149" i="1" s="1"/>
  <c r="H148" i="1"/>
  <c r="H149" i="1" s="1"/>
  <c r="E151" i="1"/>
  <c r="E152" i="1" s="1"/>
  <c r="E153" i="1" s="1"/>
  <c r="F151" i="1"/>
  <c r="F152" i="1" s="1"/>
  <c r="F153" i="1" s="1"/>
  <c r="G151" i="1"/>
  <c r="G152" i="1" s="1"/>
  <c r="G153" i="1" s="1"/>
  <c r="H151" i="1"/>
  <c r="I151" i="1"/>
  <c r="J151" i="1"/>
  <c r="J152" i="1" s="1"/>
  <c r="J153" i="1" s="1"/>
  <c r="K151" i="1"/>
  <c r="K152" i="1" s="1"/>
  <c r="K153" i="1" s="1"/>
  <c r="L151" i="1"/>
  <c r="L152" i="1" s="1"/>
  <c r="L153" i="1" s="1"/>
  <c r="M151" i="1"/>
  <c r="M152" i="1" s="1"/>
  <c r="M153" i="1" s="1"/>
  <c r="N151" i="1"/>
  <c r="N152" i="1" s="1"/>
  <c r="N153" i="1" s="1"/>
  <c r="O151" i="1"/>
  <c r="O152" i="1" s="1"/>
  <c r="O153" i="1" s="1"/>
  <c r="P151" i="1"/>
  <c r="P152" i="1" s="1"/>
  <c r="P153" i="1" s="1"/>
  <c r="Q151" i="1"/>
  <c r="Q152" i="1" s="1"/>
  <c r="Q153" i="1" s="1"/>
  <c r="R151" i="1"/>
  <c r="R152" i="1" s="1"/>
  <c r="R153" i="1" s="1"/>
  <c r="S151" i="1"/>
  <c r="S152" i="1" s="1"/>
  <c r="S153" i="1" s="1"/>
  <c r="T151" i="1"/>
  <c r="T152" i="1" s="1"/>
  <c r="T153" i="1" s="1"/>
  <c r="U151" i="1"/>
  <c r="U152" i="1" s="1"/>
  <c r="U153" i="1" s="1"/>
  <c r="V151" i="1"/>
  <c r="V152" i="1" s="1"/>
  <c r="V153" i="1" s="1"/>
  <c r="W151" i="1"/>
  <c r="W152" i="1" s="1"/>
  <c r="W153" i="1" s="1"/>
  <c r="X151" i="1"/>
  <c r="X152" i="1" s="1"/>
  <c r="X153" i="1" s="1"/>
  <c r="Y151" i="1"/>
  <c r="Y152" i="1" s="1"/>
  <c r="Y153" i="1" s="1"/>
  <c r="Z151" i="1"/>
  <c r="Z152" i="1" s="1"/>
  <c r="Z153" i="1" s="1"/>
  <c r="AA151" i="1"/>
  <c r="AA152" i="1" s="1"/>
  <c r="AA153" i="1" s="1"/>
  <c r="AB151" i="1"/>
  <c r="AB152" i="1" s="1"/>
  <c r="AB153" i="1" s="1"/>
  <c r="AC151" i="1"/>
  <c r="AC152" i="1" s="1"/>
  <c r="AC153" i="1" s="1"/>
  <c r="AD151" i="1"/>
  <c r="AD152" i="1" s="1"/>
  <c r="AD153" i="1" s="1"/>
  <c r="AE151" i="1"/>
  <c r="AE152" i="1" s="1"/>
  <c r="AE153" i="1" s="1"/>
  <c r="H152" i="1"/>
  <c r="H153" i="1" s="1"/>
  <c r="I152" i="1"/>
  <c r="I153" i="1" s="1"/>
  <c r="E155" i="1"/>
  <c r="E156" i="1" s="1"/>
  <c r="E157" i="1" s="1"/>
  <c r="F155" i="1"/>
  <c r="F156" i="1" s="1"/>
  <c r="F157" i="1" s="1"/>
  <c r="G155" i="1"/>
  <c r="G156" i="1" s="1"/>
  <c r="G157" i="1" s="1"/>
  <c r="H155" i="1"/>
  <c r="H156" i="1" s="1"/>
  <c r="H157" i="1" s="1"/>
  <c r="I155" i="1"/>
  <c r="I156" i="1" s="1"/>
  <c r="I157" i="1" s="1"/>
  <c r="J155" i="1"/>
  <c r="J156" i="1" s="1"/>
  <c r="J157" i="1" s="1"/>
  <c r="K155" i="1"/>
  <c r="K156" i="1" s="1"/>
  <c r="K157" i="1" s="1"/>
  <c r="L155" i="1"/>
  <c r="L156" i="1" s="1"/>
  <c r="L157" i="1" s="1"/>
  <c r="M155" i="1"/>
  <c r="M156" i="1" s="1"/>
  <c r="M157" i="1" s="1"/>
  <c r="N155" i="1"/>
  <c r="N156" i="1" s="1"/>
  <c r="N157" i="1" s="1"/>
  <c r="O155" i="1"/>
  <c r="O156" i="1" s="1"/>
  <c r="O157" i="1" s="1"/>
  <c r="P155" i="1"/>
  <c r="P156" i="1" s="1"/>
  <c r="P157" i="1" s="1"/>
  <c r="Q155" i="1"/>
  <c r="Q156" i="1" s="1"/>
  <c r="Q157" i="1" s="1"/>
  <c r="R155" i="1"/>
  <c r="R156" i="1" s="1"/>
  <c r="R157" i="1" s="1"/>
  <c r="S155" i="1"/>
  <c r="S156" i="1" s="1"/>
  <c r="S157" i="1" s="1"/>
  <c r="T155" i="1"/>
  <c r="T156" i="1" s="1"/>
  <c r="T157" i="1" s="1"/>
  <c r="U155" i="1"/>
  <c r="U156" i="1" s="1"/>
  <c r="U157" i="1" s="1"/>
  <c r="V155" i="1"/>
  <c r="V156" i="1" s="1"/>
  <c r="V157" i="1" s="1"/>
  <c r="W155" i="1"/>
  <c r="W156" i="1" s="1"/>
  <c r="W157" i="1" s="1"/>
  <c r="X155" i="1"/>
  <c r="X156" i="1" s="1"/>
  <c r="X157" i="1" s="1"/>
  <c r="Y155" i="1"/>
  <c r="Y156" i="1" s="1"/>
  <c r="Y157" i="1" s="1"/>
  <c r="Z155" i="1"/>
  <c r="Z156" i="1" s="1"/>
  <c r="Z157" i="1" s="1"/>
  <c r="AA155" i="1"/>
  <c r="AA156" i="1" s="1"/>
  <c r="AA157" i="1" s="1"/>
  <c r="AB155" i="1"/>
  <c r="AB156" i="1" s="1"/>
  <c r="AB157" i="1" s="1"/>
  <c r="AC155" i="1"/>
  <c r="AC156" i="1" s="1"/>
  <c r="AC157" i="1" s="1"/>
  <c r="AD155" i="1"/>
  <c r="AD156" i="1" s="1"/>
  <c r="AD157" i="1" s="1"/>
  <c r="AE155" i="1"/>
  <c r="AE156" i="1" s="1"/>
  <c r="AE157" i="1" s="1"/>
  <c r="E159" i="1"/>
  <c r="E160" i="1" s="1"/>
  <c r="E161" i="1" s="1"/>
  <c r="F159" i="1"/>
  <c r="F160" i="1" s="1"/>
  <c r="F161" i="1" s="1"/>
  <c r="G159" i="1"/>
  <c r="G160" i="1" s="1"/>
  <c r="G161" i="1" s="1"/>
  <c r="H159" i="1"/>
  <c r="H160" i="1" s="1"/>
  <c r="H161" i="1" s="1"/>
  <c r="I159" i="1"/>
  <c r="I160" i="1" s="1"/>
  <c r="I161" i="1" s="1"/>
  <c r="J159" i="1"/>
  <c r="J160" i="1" s="1"/>
  <c r="J161" i="1" s="1"/>
  <c r="K159" i="1"/>
  <c r="K160" i="1" s="1"/>
  <c r="K161" i="1" s="1"/>
  <c r="L159" i="1"/>
  <c r="L160" i="1" s="1"/>
  <c r="L161" i="1" s="1"/>
  <c r="M159" i="1"/>
  <c r="M160" i="1" s="1"/>
  <c r="M161" i="1" s="1"/>
  <c r="N159" i="1"/>
  <c r="N160" i="1" s="1"/>
  <c r="N161" i="1" s="1"/>
  <c r="O159" i="1"/>
  <c r="O160" i="1" s="1"/>
  <c r="O161" i="1" s="1"/>
  <c r="P159" i="1"/>
  <c r="P160" i="1" s="1"/>
  <c r="P161" i="1" s="1"/>
  <c r="Q159" i="1"/>
  <c r="Q160" i="1" s="1"/>
  <c r="Q161" i="1" s="1"/>
  <c r="R159" i="1"/>
  <c r="R160" i="1" s="1"/>
  <c r="R161" i="1" s="1"/>
  <c r="S159" i="1"/>
  <c r="S160" i="1" s="1"/>
  <c r="S161" i="1" s="1"/>
  <c r="T159" i="1"/>
  <c r="T160" i="1" s="1"/>
  <c r="T161" i="1" s="1"/>
  <c r="U159" i="1"/>
  <c r="U160" i="1" s="1"/>
  <c r="U161" i="1" s="1"/>
  <c r="V159" i="1"/>
  <c r="V160" i="1" s="1"/>
  <c r="V161" i="1" s="1"/>
  <c r="W159" i="1"/>
  <c r="W160" i="1" s="1"/>
  <c r="W161" i="1" s="1"/>
  <c r="X159" i="1"/>
  <c r="X160" i="1" s="1"/>
  <c r="X161" i="1" s="1"/>
  <c r="Y159" i="1"/>
  <c r="Y160" i="1" s="1"/>
  <c r="Y161" i="1" s="1"/>
  <c r="Z159" i="1"/>
  <c r="Z160" i="1" s="1"/>
  <c r="Z161" i="1" s="1"/>
  <c r="AA159" i="1"/>
  <c r="AA160" i="1" s="1"/>
  <c r="AA161" i="1" s="1"/>
  <c r="AB159" i="1"/>
  <c r="AB160" i="1" s="1"/>
  <c r="AB161" i="1" s="1"/>
  <c r="AC159" i="1"/>
  <c r="AC160" i="1" s="1"/>
  <c r="AC161" i="1" s="1"/>
  <c r="AD159" i="1"/>
  <c r="AD160" i="1" s="1"/>
  <c r="AD161" i="1" s="1"/>
  <c r="AE159" i="1"/>
  <c r="AE160" i="1" s="1"/>
  <c r="AE161" i="1" s="1"/>
  <c r="E163" i="1"/>
  <c r="E164" i="1" s="1"/>
  <c r="E165" i="1" s="1"/>
  <c r="F163" i="1"/>
  <c r="F164" i="1" s="1"/>
  <c r="F165" i="1" s="1"/>
  <c r="G163" i="1"/>
  <c r="G164" i="1" s="1"/>
  <c r="G165" i="1" s="1"/>
  <c r="H163" i="1"/>
  <c r="H164" i="1" s="1"/>
  <c r="H165" i="1" s="1"/>
  <c r="I163" i="1"/>
  <c r="I164" i="1" s="1"/>
  <c r="I165" i="1" s="1"/>
  <c r="J163" i="1"/>
  <c r="J164" i="1" s="1"/>
  <c r="J165" i="1" s="1"/>
  <c r="K163" i="1"/>
  <c r="K164" i="1" s="1"/>
  <c r="K165" i="1" s="1"/>
  <c r="L163" i="1"/>
  <c r="L164" i="1" s="1"/>
  <c r="L165" i="1" s="1"/>
  <c r="M163" i="1"/>
  <c r="M164" i="1" s="1"/>
  <c r="M165" i="1" s="1"/>
  <c r="N163" i="1"/>
  <c r="N164" i="1" s="1"/>
  <c r="N165" i="1" s="1"/>
  <c r="O163" i="1"/>
  <c r="O164" i="1" s="1"/>
  <c r="O165" i="1" s="1"/>
  <c r="P163" i="1"/>
  <c r="P164" i="1" s="1"/>
  <c r="P165" i="1" s="1"/>
  <c r="Q163" i="1"/>
  <c r="Q164" i="1" s="1"/>
  <c r="Q165" i="1" s="1"/>
  <c r="R163" i="1"/>
  <c r="R164" i="1" s="1"/>
  <c r="R165" i="1" s="1"/>
  <c r="S163" i="1"/>
  <c r="S164" i="1" s="1"/>
  <c r="S165" i="1" s="1"/>
  <c r="T163" i="1"/>
  <c r="T164" i="1" s="1"/>
  <c r="T165" i="1" s="1"/>
  <c r="U163" i="1"/>
  <c r="U164" i="1" s="1"/>
  <c r="U165" i="1" s="1"/>
  <c r="V163" i="1"/>
  <c r="V164" i="1" s="1"/>
  <c r="V165" i="1" s="1"/>
  <c r="W163" i="1"/>
  <c r="W164" i="1" s="1"/>
  <c r="W165" i="1" s="1"/>
  <c r="X163" i="1"/>
  <c r="X164" i="1" s="1"/>
  <c r="X165" i="1" s="1"/>
  <c r="Y163" i="1"/>
  <c r="Y164" i="1" s="1"/>
  <c r="Y165" i="1" s="1"/>
  <c r="Z163" i="1"/>
  <c r="Z164" i="1" s="1"/>
  <c r="Z165" i="1" s="1"/>
  <c r="AA163" i="1"/>
  <c r="AA164" i="1" s="1"/>
  <c r="AA165" i="1" s="1"/>
  <c r="AB163" i="1"/>
  <c r="AB164" i="1" s="1"/>
  <c r="AB165" i="1" s="1"/>
  <c r="AC163" i="1"/>
  <c r="AC164" i="1" s="1"/>
  <c r="AC165" i="1" s="1"/>
  <c r="AD163" i="1"/>
  <c r="AD164" i="1" s="1"/>
  <c r="AD165" i="1" s="1"/>
  <c r="AE163" i="1"/>
  <c r="AE164" i="1" s="1"/>
  <c r="AE165" i="1" s="1"/>
  <c r="E167" i="1"/>
  <c r="E168" i="1" s="1"/>
  <c r="E169" i="1" s="1"/>
  <c r="F167" i="1"/>
  <c r="F168" i="1" s="1"/>
  <c r="F169" i="1" s="1"/>
  <c r="G167" i="1"/>
  <c r="G168" i="1" s="1"/>
  <c r="G169" i="1" s="1"/>
  <c r="H167" i="1"/>
  <c r="I167" i="1"/>
  <c r="I168" i="1" s="1"/>
  <c r="J167" i="1"/>
  <c r="J168" i="1" s="1"/>
  <c r="K167" i="1"/>
  <c r="K168" i="1" s="1"/>
  <c r="K169" i="1" s="1"/>
  <c r="L167" i="1"/>
  <c r="L168" i="1" s="1"/>
  <c r="L169" i="1" s="1"/>
  <c r="M167" i="1"/>
  <c r="M168" i="1" s="1"/>
  <c r="M169" i="1" s="1"/>
  <c r="N167" i="1"/>
  <c r="N168" i="1" s="1"/>
  <c r="N169" i="1" s="1"/>
  <c r="O167" i="1"/>
  <c r="O168" i="1" s="1"/>
  <c r="O169" i="1" s="1"/>
  <c r="P167" i="1"/>
  <c r="P168" i="1" s="1"/>
  <c r="P169" i="1" s="1"/>
  <c r="Q167" i="1"/>
  <c r="Q168" i="1" s="1"/>
  <c r="Q169" i="1" s="1"/>
  <c r="R167" i="1"/>
  <c r="R168" i="1" s="1"/>
  <c r="R169" i="1" s="1"/>
  <c r="S167" i="1"/>
  <c r="S168" i="1" s="1"/>
  <c r="S169" i="1" s="1"/>
  <c r="T167" i="1"/>
  <c r="T168" i="1" s="1"/>
  <c r="T169" i="1" s="1"/>
  <c r="U167" i="1"/>
  <c r="U168" i="1" s="1"/>
  <c r="U169" i="1" s="1"/>
  <c r="V167" i="1"/>
  <c r="V168" i="1" s="1"/>
  <c r="V169" i="1" s="1"/>
  <c r="W167" i="1"/>
  <c r="W168" i="1" s="1"/>
  <c r="W169" i="1" s="1"/>
  <c r="X167" i="1"/>
  <c r="X168" i="1" s="1"/>
  <c r="X169" i="1" s="1"/>
  <c r="Y167" i="1"/>
  <c r="Y168" i="1" s="1"/>
  <c r="Y169" i="1" s="1"/>
  <c r="Z167" i="1"/>
  <c r="Z168" i="1" s="1"/>
  <c r="Z169" i="1" s="1"/>
  <c r="AA167" i="1"/>
  <c r="AA168" i="1" s="1"/>
  <c r="AA169" i="1" s="1"/>
  <c r="AB167" i="1"/>
  <c r="AB168" i="1" s="1"/>
  <c r="AB169" i="1" s="1"/>
  <c r="AC167" i="1"/>
  <c r="AC168" i="1" s="1"/>
  <c r="AC169" i="1" s="1"/>
  <c r="AD167" i="1"/>
  <c r="AD168" i="1" s="1"/>
  <c r="AD169" i="1" s="1"/>
  <c r="AE167" i="1"/>
  <c r="AE168" i="1" s="1"/>
  <c r="AE169" i="1" s="1"/>
  <c r="H168" i="1"/>
  <c r="H169" i="1" s="1"/>
  <c r="I169" i="1"/>
  <c r="J169" i="1"/>
  <c r="E171" i="1"/>
  <c r="E172" i="1" s="1"/>
  <c r="E173" i="1" s="1"/>
  <c r="F171" i="1"/>
  <c r="F172" i="1" s="1"/>
  <c r="F173" i="1" s="1"/>
  <c r="G171" i="1"/>
  <c r="G172" i="1" s="1"/>
  <c r="G173" i="1" s="1"/>
  <c r="H171" i="1"/>
  <c r="H172" i="1" s="1"/>
  <c r="H173" i="1" s="1"/>
  <c r="I171" i="1"/>
  <c r="I172" i="1" s="1"/>
  <c r="I173" i="1" s="1"/>
  <c r="J171" i="1"/>
  <c r="J172" i="1" s="1"/>
  <c r="J173" i="1" s="1"/>
  <c r="K171" i="1"/>
  <c r="K172" i="1" s="1"/>
  <c r="K173" i="1" s="1"/>
  <c r="L171" i="1"/>
  <c r="L172" i="1" s="1"/>
  <c r="L173" i="1" s="1"/>
  <c r="M171" i="1"/>
  <c r="M172" i="1" s="1"/>
  <c r="M173" i="1" s="1"/>
  <c r="N171" i="1"/>
  <c r="N172" i="1" s="1"/>
  <c r="N173" i="1" s="1"/>
  <c r="O171" i="1"/>
  <c r="O172" i="1" s="1"/>
  <c r="O173" i="1" s="1"/>
  <c r="P171" i="1"/>
  <c r="P172" i="1" s="1"/>
  <c r="P173" i="1" s="1"/>
  <c r="Q171" i="1"/>
  <c r="Q172" i="1" s="1"/>
  <c r="Q173" i="1" s="1"/>
  <c r="R171" i="1"/>
  <c r="R172" i="1" s="1"/>
  <c r="R173" i="1" s="1"/>
  <c r="S171" i="1"/>
  <c r="S172" i="1" s="1"/>
  <c r="S173" i="1" s="1"/>
  <c r="T171" i="1"/>
  <c r="T172" i="1" s="1"/>
  <c r="T173" i="1" s="1"/>
  <c r="U171" i="1"/>
  <c r="U172" i="1" s="1"/>
  <c r="U173" i="1" s="1"/>
  <c r="V171" i="1"/>
  <c r="V172" i="1" s="1"/>
  <c r="V173" i="1" s="1"/>
  <c r="W171" i="1"/>
  <c r="W172" i="1" s="1"/>
  <c r="W173" i="1" s="1"/>
  <c r="X171" i="1"/>
  <c r="X172" i="1" s="1"/>
  <c r="X173" i="1" s="1"/>
  <c r="Y171" i="1"/>
  <c r="Y172" i="1" s="1"/>
  <c r="Y173" i="1" s="1"/>
  <c r="Z171" i="1"/>
  <c r="Z172" i="1" s="1"/>
  <c r="Z173" i="1" s="1"/>
  <c r="AA171" i="1"/>
  <c r="AA172" i="1" s="1"/>
  <c r="AA173" i="1" s="1"/>
  <c r="AB171" i="1"/>
  <c r="AB172" i="1" s="1"/>
  <c r="AB173" i="1" s="1"/>
  <c r="AC171" i="1"/>
  <c r="AC172" i="1" s="1"/>
  <c r="AC173" i="1" s="1"/>
  <c r="AD171" i="1"/>
  <c r="AD172" i="1" s="1"/>
  <c r="AD173" i="1" s="1"/>
  <c r="AE171" i="1"/>
  <c r="AE172" i="1" s="1"/>
  <c r="AE173" i="1" s="1"/>
</calcChain>
</file>

<file path=xl/sharedStrings.xml><?xml version="1.0" encoding="utf-8"?>
<sst xmlns="http://schemas.openxmlformats.org/spreadsheetml/2006/main" count="675" uniqueCount="149">
  <si>
    <t>H&amp;M</t>
  </si>
  <si>
    <t>Y</t>
  </si>
  <si>
    <t>BODY FRONT LEFT</t>
  </si>
  <si>
    <t>LIMA RX SHORTS-STREET S.7</t>
  </si>
  <si>
    <t>426311-5957 REG</t>
  </si>
  <si>
    <t>72-302 BLUE BRIGHT</t>
  </si>
  <si>
    <t>L-MJL2210WO000078</t>
  </si>
  <si>
    <t>FT280BC100-0007</t>
  </si>
  <si>
    <t xml:space="preserve">BODY </t>
  </si>
  <si>
    <t>100% BCI CottonTerry</t>
  </si>
  <si>
    <t>B001 REV</t>
  </si>
  <si>
    <t>S1-2</t>
  </si>
  <si>
    <t>B002 REV</t>
  </si>
  <si>
    <t>S1</t>
  </si>
  <si>
    <t>S3</t>
  </si>
  <si>
    <t>N</t>
  </si>
  <si>
    <t>FJY130BC100-0195</t>
  </si>
  <si>
    <t>(LINING)</t>
  </si>
  <si>
    <t>100% BCI CottonJersey</t>
  </si>
  <si>
    <t>L201 REV</t>
  </si>
  <si>
    <t>L202 REV</t>
  </si>
  <si>
    <t>INTERLINING</t>
  </si>
  <si>
    <t>IL01</t>
  </si>
  <si>
    <t>S1-3</t>
  </si>
  <si>
    <t>426311-5957 PETITIE</t>
  </si>
  <si>
    <t>L-MJL2210WO000079/83</t>
  </si>
  <si>
    <t>BP01 REV</t>
  </si>
  <si>
    <t>L-MJL2210WO000083</t>
  </si>
  <si>
    <t>BP02 REV</t>
  </si>
  <si>
    <t>S2-4</t>
  </si>
  <si>
    <t>S1-4</t>
  </si>
  <si>
    <t>93-112 GREEN DARK</t>
  </si>
  <si>
    <t>L-MJL2210WO000076</t>
  </si>
  <si>
    <t>FT280BC100-0006</t>
  </si>
  <si>
    <t>B003 REV</t>
  </si>
  <si>
    <t>B004 REV</t>
  </si>
  <si>
    <t>FJY130BC100-0165</t>
  </si>
  <si>
    <t>L203 REV</t>
  </si>
  <si>
    <t>L204 REV</t>
  </si>
  <si>
    <t>L-MJL2210WO000077</t>
  </si>
  <si>
    <t>L-MJL2210WO000077/82</t>
  </si>
  <si>
    <t>S2</t>
  </si>
  <si>
    <t>L-MJL2210WO000082</t>
  </si>
  <si>
    <t>S3-4</t>
  </si>
  <si>
    <t>BP03 REV</t>
  </si>
  <si>
    <t>S4</t>
  </si>
  <si>
    <t>LP201 REV</t>
  </si>
  <si>
    <t>LP202 REV</t>
  </si>
  <si>
    <t>LP203 REV</t>
  </si>
  <si>
    <t>CUTT 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</si>
  <si>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</si>
  <si>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</si>
  <si>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</si>
  <si>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</si>
  <si>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</si>
  <si>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</si>
  <si>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</si>
  <si>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</si>
  <si>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</si>
  <si>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</si>
  <si>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</si>
  <si>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</si>
  <si>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</si>
  <si>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</si>
  <si>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</si>
  <si>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</si>
  <si>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</si>
  <si>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</si>
  <si>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</si>
  <si>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</si>
  <si>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</si>
  <si>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</si>
  <si>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</si>
  <si>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</si>
  <si>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</si>
  <si>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</si>
  <si>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</si>
  <si>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-</t>
  </si>
  <si>
    <t>S/S(43)</t>
  </si>
  <si>
    <t>M/S(38)</t>
  </si>
  <si>
    <t>L/S(21)</t>
  </si>
  <si>
    <t>XL/S(18)</t>
  </si>
  <si>
    <t>S/S(4)</t>
  </si>
  <si>
    <t>M/S(8)</t>
  </si>
  <si>
    <t>L/S(0)</t>
  </si>
  <si>
    <t>XL/S(0)</t>
  </si>
  <si>
    <t>S/S(10)</t>
  </si>
  <si>
    <t>M/S(10)</t>
  </si>
  <si>
    <t>L/S(6)</t>
  </si>
  <si>
    <t>XL/S(6)</t>
  </si>
  <si>
    <t>S/S(16)</t>
  </si>
  <si>
    <t>L/S(4)</t>
  </si>
  <si>
    <t>S/S(2)</t>
  </si>
  <si>
    <t>M/S(4)</t>
  </si>
  <si>
    <t>L/S()</t>
  </si>
  <si>
    <t>XL/S()</t>
  </si>
  <si>
    <t>S/S(5)</t>
  </si>
  <si>
    <t>M/S(5)</t>
  </si>
  <si>
    <t>L/S(3)</t>
  </si>
  <si>
    <t>XL/S(3)</t>
  </si>
  <si>
    <t>S/S(8)</t>
  </si>
  <si>
    <t>L/S(2)</t>
  </si>
  <si>
    <t>S(44)</t>
  </si>
  <si>
    <t>M(43)</t>
  </si>
  <si>
    <t>L(22)</t>
  </si>
  <si>
    <t>XL(13)</t>
  </si>
  <si>
    <t>XXL(4)</t>
  </si>
  <si>
    <t>S(0)</t>
  </si>
  <si>
    <t>M(0)</t>
  </si>
  <si>
    <t>L(6)</t>
  </si>
  <si>
    <t>XL(0)</t>
  </si>
  <si>
    <t>XXL(0)</t>
  </si>
  <si>
    <t>S(10)</t>
  </si>
  <si>
    <t>M(10)</t>
  </si>
  <si>
    <t>XL(6)</t>
  </si>
  <si>
    <t>M(8)</t>
  </si>
  <si>
    <t>L(8)</t>
  </si>
  <si>
    <t>S(12)</t>
  </si>
  <si>
    <t>M(12)</t>
  </si>
  <si>
    <t>L(4)</t>
  </si>
  <si>
    <t>XL(2)</t>
  </si>
  <si>
    <t>XXL(2)</t>
  </si>
  <si>
    <t>S()</t>
  </si>
  <si>
    <t>M()</t>
  </si>
  <si>
    <t>L(3)</t>
  </si>
  <si>
    <t>XL()</t>
  </si>
  <si>
    <t>XXL()</t>
  </si>
  <si>
    <t>S(5)</t>
  </si>
  <si>
    <t>M(5)</t>
  </si>
  <si>
    <t>XL(3)</t>
  </si>
  <si>
    <t>M(4)</t>
  </si>
  <si>
    <t>S(6)</t>
  </si>
  <si>
    <t>M(6)</t>
  </si>
  <si>
    <t>L(2)</t>
  </si>
  <si>
    <t>XL(1)</t>
  </si>
  <si>
    <t>XXL(1)</t>
  </si>
  <si>
    <t>S/S(46)</t>
  </si>
  <si>
    <t>M/S(40)</t>
  </si>
  <si>
    <t>L/S(22)</t>
  </si>
  <si>
    <t>S/S(12)</t>
  </si>
  <si>
    <t>L/S(8)</t>
  </si>
  <si>
    <t>S/S(6)</t>
  </si>
  <si>
    <t>S(34)</t>
  </si>
  <si>
    <t>M(33)</t>
  </si>
  <si>
    <t>L(19)</t>
  </si>
  <si>
    <t>XL(14)</t>
  </si>
  <si>
    <t>XL(4)</t>
  </si>
  <si>
    <t>SIZE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</si>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</sst>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name val="DejaVu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quotePrefix="1" applyFont="1" applyBorder="1" applyAlignment="1">
      <alignment horizontal="right"/>
    </xf>
    <xf numFmtId="164" fontId="0" fillId="0" borderId="0" xfId="0" applyNumberFormat="1"/>
    <xf numFmtId="164" fontId="4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72A6-A242-4921-95A4-3CEF3F8D58AD}">
  <sheetPr codeName="Sheet1"/>
  <dimension ref="B1:AE173"/>
  <sheetViews>
    <sheetView tabSelected="1" zoomScale="70" zoomScaleNormal="70" workbookViewId="0">
      <selection sqref="A1:XFD1"/>
    </sheetView>
  </sheetViews>
  <sheetFormatPr defaultRowHeight="14.4"/>
  <cols>
    <col min="2" max="2" width="16.6640625" bestFit="1" customWidth="1"/>
    <col min="7" max="7" width="14.6640625" bestFit="1" customWidth="1"/>
    <col min="13" max="13" width="22.6640625" bestFit="1" customWidth="1"/>
    <col min="14" max="14" width="17.88671875" bestFit="1" customWidth="1"/>
    <col min="15" max="15" width="17" bestFit="1" customWidth="1"/>
    <col min="16" max="16" width="21.109375" bestFit="1" customWidth="1"/>
    <col min="17" max="17" width="16" bestFit="1" customWidth="1"/>
    <col min="18" max="18" width="12.6640625" bestFit="1" customWidth="1"/>
    <col min="19" max="19" width="18.88671875" bestFit="1" customWidth="1"/>
    <col min="25" max="25" width="11.21875" style="16" bestFit="1" customWidth="1"/>
  </cols>
  <sheetData>
    <row r="1" spans="2:31" ht="52.8">
      <c r="B1" s="14" t="s">
        <v>49</v>
      </c>
      <c r="C1" s="14" t="s">
        <v>147</v>
      </c>
      <c r="D1" s="14" t="s">
        <v>148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9" t="s">
        <v>55</v>
      </c>
      <c r="K1" s="10" t="s">
        <v>56</v>
      </c>
      <c r="L1" s="10" t="s">
        <v>57</v>
      </c>
      <c r="M1" s="11" t="s">
        <v>58</v>
      </c>
      <c r="N1" s="11" t="s">
        <v>59</v>
      </c>
      <c r="O1" s="11" t="s">
        <v>60</v>
      </c>
      <c r="P1" s="11" t="s">
        <v>61</v>
      </c>
      <c r="Q1" s="11" t="s">
        <v>62</v>
      </c>
      <c r="R1" s="10" t="s">
        <v>63</v>
      </c>
      <c r="S1" s="10" t="s">
        <v>64</v>
      </c>
      <c r="T1" s="10" t="s">
        <v>65</v>
      </c>
      <c r="U1" s="10" t="s">
        <v>66</v>
      </c>
      <c r="V1" s="10" t="s">
        <v>67</v>
      </c>
      <c r="W1" s="10" t="s">
        <v>68</v>
      </c>
      <c r="X1" s="10" t="s">
        <v>69</v>
      </c>
      <c r="Y1" s="17" t="s">
        <v>70</v>
      </c>
      <c r="Z1" s="11" t="s">
        <v>71</v>
      </c>
      <c r="AA1" s="10" t="s">
        <v>72</v>
      </c>
      <c r="AB1" s="10" t="s">
        <v>73</v>
      </c>
      <c r="AC1" s="11" t="s">
        <v>74</v>
      </c>
      <c r="AD1" s="11" t="s">
        <v>75</v>
      </c>
      <c r="AE1" s="11" t="s">
        <v>76</v>
      </c>
    </row>
    <row r="2" spans="2:31">
      <c r="B2" t="s">
        <v>131</v>
      </c>
      <c r="C2" s="15" t="str">
        <f t="shared" ref="C2:C33" si="0">IF(RIGHT(B2,2)="()",MID(B2,1,LEN(B2)-2),IF(MID(RIGHT(B2,4),1,1)="(",MID(B2,1,LEN(B2)-4),MID(B2,1,LEN(B2)-3)))</f>
        <v>S</v>
      </c>
      <c r="D2" s="15" t="str">
        <f t="shared" ref="D2:D33" si="1">IF(RIGHT(B2, 2)="()", 0, IF(MID(B2, LEN(B2)-3, 1)="(", MID(B2, LEN(B2)-2, 2), MID(B2, LEN(B2)-1, 1)))</f>
        <v>6</v>
      </c>
      <c r="E2" s="1" t="s">
        <v>0</v>
      </c>
      <c r="F2" s="1" t="s">
        <v>1</v>
      </c>
      <c r="G2" s="1" t="s">
        <v>2</v>
      </c>
      <c r="H2" s="1" t="s">
        <v>15</v>
      </c>
      <c r="I2" s="1">
        <v>0</v>
      </c>
      <c r="J2" s="12">
        <v>1</v>
      </c>
      <c r="K2" s="2">
        <v>16</v>
      </c>
      <c r="L2" s="2">
        <v>10.004</v>
      </c>
      <c r="M2" s="2" t="s">
        <v>3</v>
      </c>
      <c r="N2" s="2" t="s">
        <v>4</v>
      </c>
      <c r="O2" s="2" t="s">
        <v>5</v>
      </c>
      <c r="P2" s="3" t="s">
        <v>6</v>
      </c>
      <c r="Q2" s="2" t="s">
        <v>7</v>
      </c>
      <c r="R2" s="2" t="s">
        <v>8</v>
      </c>
      <c r="S2" s="2" t="s">
        <v>9</v>
      </c>
      <c r="T2" s="2">
        <v>68</v>
      </c>
      <c r="U2" s="2">
        <v>280</v>
      </c>
      <c r="V2" s="2">
        <v>0.21199999999999999</v>
      </c>
      <c r="W2" s="2">
        <v>0.28000000000000003</v>
      </c>
      <c r="X2" s="2" t="s">
        <v>10</v>
      </c>
      <c r="Y2" s="18">
        <v>44858</v>
      </c>
      <c r="Z2" s="2" t="s">
        <v>11</v>
      </c>
      <c r="AA2" s="2">
        <v>1</v>
      </c>
      <c r="AB2" s="2">
        <v>80</v>
      </c>
      <c r="AC2" s="2">
        <v>1280</v>
      </c>
      <c r="AD2" s="1">
        <v>800</v>
      </c>
      <c r="AE2" s="2">
        <v>364</v>
      </c>
    </row>
    <row r="3" spans="2:31">
      <c r="B3" t="s">
        <v>128</v>
      </c>
      <c r="C3" s="15" t="str">
        <f t="shared" si="0"/>
        <v>M</v>
      </c>
      <c r="D3" s="15" t="str">
        <f t="shared" si="1"/>
        <v>5</v>
      </c>
      <c r="E3" s="1" t="str">
        <f t="shared" ref="E3:N6" si="2">E2</f>
        <v>H&amp;M</v>
      </c>
      <c r="F3" s="1" t="str">
        <f t="shared" si="2"/>
        <v>Y</v>
      </c>
      <c r="G3" s="1" t="str">
        <f t="shared" si="2"/>
        <v>BODY FRONT LEFT</v>
      </c>
      <c r="H3" s="1" t="str">
        <f t="shared" si="2"/>
        <v>N</v>
      </c>
      <c r="I3" s="1">
        <f t="shared" si="2"/>
        <v>0</v>
      </c>
      <c r="J3" s="12">
        <f t="shared" si="2"/>
        <v>1</v>
      </c>
      <c r="K3" s="2">
        <f t="shared" si="2"/>
        <v>16</v>
      </c>
      <c r="L3" s="2">
        <f t="shared" si="2"/>
        <v>10.004</v>
      </c>
      <c r="M3" s="2" t="str">
        <f t="shared" si="2"/>
        <v>LIMA RX SHORTS-STREET S.7</v>
      </c>
      <c r="N3" s="2" t="str">
        <f t="shared" si="2"/>
        <v>426311-5957 REG</v>
      </c>
      <c r="O3" s="2" t="str">
        <f t="shared" ref="O3:X6" si="3">O2</f>
        <v>72-302 BLUE BRIGHT</v>
      </c>
      <c r="P3" s="3" t="str">
        <f t="shared" si="3"/>
        <v>L-MJL2210WO000078</v>
      </c>
      <c r="Q3" s="2" t="str">
        <f t="shared" si="3"/>
        <v>FT280BC100-0007</v>
      </c>
      <c r="R3" s="2" t="str">
        <f t="shared" si="3"/>
        <v xml:space="preserve">BODY </v>
      </c>
      <c r="S3" s="2" t="str">
        <f t="shared" si="3"/>
        <v>100% BCI CottonTerry</v>
      </c>
      <c r="T3" s="2">
        <f t="shared" si="3"/>
        <v>68</v>
      </c>
      <c r="U3" s="2">
        <f t="shared" si="3"/>
        <v>280</v>
      </c>
      <c r="V3" s="2">
        <f t="shared" si="3"/>
        <v>0.21199999999999999</v>
      </c>
      <c r="W3" s="2">
        <f t="shared" si="3"/>
        <v>0.28000000000000003</v>
      </c>
      <c r="X3" s="2" t="str">
        <f t="shared" si="3"/>
        <v>B001 REV</v>
      </c>
      <c r="Y3" s="18">
        <f t="shared" ref="Y3:AE6" si="4">Y2</f>
        <v>44858</v>
      </c>
      <c r="Z3" s="2" t="str">
        <f t="shared" si="4"/>
        <v>S1-2</v>
      </c>
      <c r="AA3" s="2">
        <f t="shared" si="4"/>
        <v>1</v>
      </c>
      <c r="AB3" s="2">
        <f t="shared" si="4"/>
        <v>80</v>
      </c>
      <c r="AC3" s="2">
        <f t="shared" si="4"/>
        <v>1280</v>
      </c>
      <c r="AD3" s="1">
        <f t="shared" si="4"/>
        <v>800</v>
      </c>
      <c r="AE3" s="2">
        <f t="shared" si="4"/>
        <v>364</v>
      </c>
    </row>
    <row r="4" spans="2:31">
      <c r="B4" t="s">
        <v>124</v>
      </c>
      <c r="C4" s="15" t="str">
        <f t="shared" si="0"/>
        <v>L</v>
      </c>
      <c r="D4" s="15" t="str">
        <f t="shared" si="1"/>
        <v>3</v>
      </c>
      <c r="E4" s="1" t="str">
        <f t="shared" si="2"/>
        <v>H&amp;M</v>
      </c>
      <c r="F4" s="1" t="str">
        <f t="shared" si="2"/>
        <v>Y</v>
      </c>
      <c r="G4" s="1" t="str">
        <f t="shared" si="2"/>
        <v>BODY FRONT LEFT</v>
      </c>
      <c r="H4" s="1" t="str">
        <f t="shared" si="2"/>
        <v>N</v>
      </c>
      <c r="I4" s="1">
        <f t="shared" si="2"/>
        <v>0</v>
      </c>
      <c r="J4" s="12">
        <f t="shared" si="2"/>
        <v>1</v>
      </c>
      <c r="K4" s="2">
        <f t="shared" si="2"/>
        <v>16</v>
      </c>
      <c r="L4" s="2">
        <f t="shared" si="2"/>
        <v>10.004</v>
      </c>
      <c r="M4" s="2" t="str">
        <f t="shared" si="2"/>
        <v>LIMA RX SHORTS-STREET S.7</v>
      </c>
      <c r="N4" s="2" t="str">
        <f t="shared" si="2"/>
        <v>426311-5957 REG</v>
      </c>
      <c r="O4" s="2" t="str">
        <f t="shared" si="3"/>
        <v>72-302 BLUE BRIGHT</v>
      </c>
      <c r="P4" s="3" t="str">
        <f t="shared" si="3"/>
        <v>L-MJL2210WO000078</v>
      </c>
      <c r="Q4" s="2" t="str">
        <f t="shared" si="3"/>
        <v>FT280BC100-0007</v>
      </c>
      <c r="R4" s="2" t="str">
        <f t="shared" si="3"/>
        <v xml:space="preserve">BODY </v>
      </c>
      <c r="S4" s="2" t="str">
        <f t="shared" si="3"/>
        <v>100% BCI CottonTerry</v>
      </c>
      <c r="T4" s="2">
        <f t="shared" si="3"/>
        <v>68</v>
      </c>
      <c r="U4" s="2">
        <f t="shared" si="3"/>
        <v>280</v>
      </c>
      <c r="V4" s="2">
        <f t="shared" si="3"/>
        <v>0.21199999999999999</v>
      </c>
      <c r="W4" s="2">
        <f t="shared" si="3"/>
        <v>0.28000000000000003</v>
      </c>
      <c r="X4" s="2" t="str">
        <f t="shared" si="3"/>
        <v>B001 REV</v>
      </c>
      <c r="Y4" s="18">
        <f t="shared" si="4"/>
        <v>44858</v>
      </c>
      <c r="Z4" s="2" t="str">
        <f t="shared" si="4"/>
        <v>S1-2</v>
      </c>
      <c r="AA4" s="2">
        <f t="shared" si="4"/>
        <v>1</v>
      </c>
      <c r="AB4" s="2">
        <f t="shared" si="4"/>
        <v>80</v>
      </c>
      <c r="AC4" s="2">
        <f t="shared" si="4"/>
        <v>1280</v>
      </c>
      <c r="AD4" s="1">
        <f t="shared" si="4"/>
        <v>800</v>
      </c>
      <c r="AE4" s="2">
        <f t="shared" si="4"/>
        <v>364</v>
      </c>
    </row>
    <row r="5" spans="2:31">
      <c r="B5" t="s">
        <v>120</v>
      </c>
      <c r="C5" s="15" t="str">
        <f t="shared" si="0"/>
        <v>XL</v>
      </c>
      <c r="D5" s="15" t="str">
        <f t="shared" si="1"/>
        <v>2</v>
      </c>
      <c r="E5" s="1" t="str">
        <f t="shared" si="2"/>
        <v>H&amp;M</v>
      </c>
      <c r="F5" s="1" t="str">
        <f t="shared" si="2"/>
        <v>Y</v>
      </c>
      <c r="G5" s="1" t="str">
        <f t="shared" si="2"/>
        <v>BODY FRONT LEFT</v>
      </c>
      <c r="H5" s="1" t="str">
        <f t="shared" si="2"/>
        <v>N</v>
      </c>
      <c r="I5" s="1">
        <f t="shared" si="2"/>
        <v>0</v>
      </c>
      <c r="J5" s="12">
        <f t="shared" si="2"/>
        <v>1</v>
      </c>
      <c r="K5" s="2">
        <f t="shared" si="2"/>
        <v>16</v>
      </c>
      <c r="L5" s="2">
        <f t="shared" si="2"/>
        <v>10.004</v>
      </c>
      <c r="M5" s="2" t="str">
        <f t="shared" si="2"/>
        <v>LIMA RX SHORTS-STREET S.7</v>
      </c>
      <c r="N5" s="2" t="str">
        <f t="shared" si="2"/>
        <v>426311-5957 REG</v>
      </c>
      <c r="O5" s="2" t="str">
        <f t="shared" si="3"/>
        <v>72-302 BLUE BRIGHT</v>
      </c>
      <c r="P5" s="3" t="str">
        <f t="shared" si="3"/>
        <v>L-MJL2210WO000078</v>
      </c>
      <c r="Q5" s="2" t="str">
        <f t="shared" si="3"/>
        <v>FT280BC100-0007</v>
      </c>
      <c r="R5" s="2" t="str">
        <f t="shared" si="3"/>
        <v xml:space="preserve">BODY </v>
      </c>
      <c r="S5" s="2" t="str">
        <f t="shared" si="3"/>
        <v>100% BCI CottonTerry</v>
      </c>
      <c r="T5" s="2">
        <f t="shared" si="3"/>
        <v>68</v>
      </c>
      <c r="U5" s="2">
        <f t="shared" si="3"/>
        <v>280</v>
      </c>
      <c r="V5" s="2">
        <f t="shared" si="3"/>
        <v>0.21199999999999999</v>
      </c>
      <c r="W5" s="2">
        <f t="shared" si="3"/>
        <v>0.28000000000000003</v>
      </c>
      <c r="X5" s="2" t="str">
        <f t="shared" si="3"/>
        <v>B001 REV</v>
      </c>
      <c r="Y5" s="18">
        <f t="shared" si="4"/>
        <v>44858</v>
      </c>
      <c r="Z5" s="2" t="str">
        <f t="shared" si="4"/>
        <v>S1-2</v>
      </c>
      <c r="AA5" s="2">
        <f t="shared" si="4"/>
        <v>1</v>
      </c>
      <c r="AB5" s="2">
        <f t="shared" si="4"/>
        <v>80</v>
      </c>
      <c r="AC5" s="2">
        <f t="shared" si="4"/>
        <v>1280</v>
      </c>
      <c r="AD5" s="1">
        <f t="shared" si="4"/>
        <v>800</v>
      </c>
      <c r="AE5" s="2">
        <f t="shared" si="4"/>
        <v>364</v>
      </c>
    </row>
    <row r="6" spans="2:31">
      <c r="B6" t="s">
        <v>126</v>
      </c>
      <c r="C6" s="15" t="str">
        <f t="shared" si="0"/>
        <v>XXL</v>
      </c>
      <c r="D6" s="15">
        <f t="shared" si="1"/>
        <v>0</v>
      </c>
      <c r="E6" s="1" t="str">
        <f t="shared" si="2"/>
        <v>H&amp;M</v>
      </c>
      <c r="F6" s="1" t="str">
        <f t="shared" si="2"/>
        <v>Y</v>
      </c>
      <c r="G6" s="1" t="str">
        <f t="shared" si="2"/>
        <v>BODY FRONT LEFT</v>
      </c>
      <c r="H6" s="1" t="str">
        <f t="shared" si="2"/>
        <v>N</v>
      </c>
      <c r="I6" s="1">
        <f t="shared" si="2"/>
        <v>0</v>
      </c>
      <c r="J6" s="12">
        <f t="shared" si="2"/>
        <v>1</v>
      </c>
      <c r="K6" s="2">
        <f t="shared" si="2"/>
        <v>16</v>
      </c>
      <c r="L6" s="2">
        <f t="shared" si="2"/>
        <v>10.004</v>
      </c>
      <c r="M6" s="2" t="str">
        <f t="shared" si="2"/>
        <v>LIMA RX SHORTS-STREET S.7</v>
      </c>
      <c r="N6" s="2" t="str">
        <f t="shared" si="2"/>
        <v>426311-5957 REG</v>
      </c>
      <c r="O6" s="2" t="str">
        <f t="shared" si="3"/>
        <v>72-302 BLUE BRIGHT</v>
      </c>
      <c r="P6" s="3" t="str">
        <f t="shared" si="3"/>
        <v>L-MJL2210WO000078</v>
      </c>
      <c r="Q6" s="2" t="str">
        <f t="shared" si="3"/>
        <v>FT280BC100-0007</v>
      </c>
      <c r="R6" s="2" t="str">
        <f t="shared" si="3"/>
        <v xml:space="preserve">BODY </v>
      </c>
      <c r="S6" s="2" t="str">
        <f t="shared" si="3"/>
        <v>100% BCI CottonTerry</v>
      </c>
      <c r="T6" s="2">
        <f t="shared" si="3"/>
        <v>68</v>
      </c>
      <c r="U6" s="2">
        <f t="shared" si="3"/>
        <v>280</v>
      </c>
      <c r="V6" s="2">
        <f t="shared" si="3"/>
        <v>0.21199999999999999</v>
      </c>
      <c r="W6" s="2">
        <f t="shared" si="3"/>
        <v>0.28000000000000003</v>
      </c>
      <c r="X6" s="2" t="str">
        <f t="shared" si="3"/>
        <v>B001 REV</v>
      </c>
      <c r="Y6" s="18">
        <f t="shared" si="4"/>
        <v>44858</v>
      </c>
      <c r="Z6" s="2" t="str">
        <f t="shared" si="4"/>
        <v>S1-2</v>
      </c>
      <c r="AA6" s="2">
        <f t="shared" si="4"/>
        <v>1</v>
      </c>
      <c r="AB6" s="2">
        <f t="shared" si="4"/>
        <v>80</v>
      </c>
      <c r="AC6" s="2">
        <f t="shared" si="4"/>
        <v>1280</v>
      </c>
      <c r="AD6" s="1">
        <f t="shared" si="4"/>
        <v>800</v>
      </c>
      <c r="AE6" s="2">
        <f t="shared" si="4"/>
        <v>364</v>
      </c>
    </row>
    <row r="7" spans="2:31">
      <c r="B7" t="s">
        <v>122</v>
      </c>
      <c r="C7" s="15" t="str">
        <f t="shared" si="0"/>
        <v>S</v>
      </c>
      <c r="D7" s="15">
        <f t="shared" si="1"/>
        <v>0</v>
      </c>
      <c r="E7" s="4" t="s">
        <v>0</v>
      </c>
      <c r="F7" s="4" t="s">
        <v>1</v>
      </c>
      <c r="G7" s="4" t="s">
        <v>2</v>
      </c>
      <c r="H7" s="1" t="s">
        <v>15</v>
      </c>
      <c r="I7" s="1">
        <v>0</v>
      </c>
      <c r="J7" s="13">
        <v>2</v>
      </c>
      <c r="K7" s="5">
        <v>9</v>
      </c>
      <c r="L7" s="5">
        <v>6.0490000000000004</v>
      </c>
      <c r="M7" s="5" t="s">
        <v>3</v>
      </c>
      <c r="N7" s="5" t="s">
        <v>4</v>
      </c>
      <c r="O7" s="5" t="s">
        <v>5</v>
      </c>
      <c r="P7" s="6" t="s">
        <v>6</v>
      </c>
      <c r="Q7" s="5" t="s">
        <v>7</v>
      </c>
      <c r="R7" s="5" t="s">
        <v>8</v>
      </c>
      <c r="S7" s="5" t="s">
        <v>9</v>
      </c>
      <c r="T7" s="5">
        <v>68</v>
      </c>
      <c r="U7" s="5">
        <v>280</v>
      </c>
      <c r="V7" s="5">
        <v>0.21199999999999999</v>
      </c>
      <c r="W7" s="5">
        <v>0.31</v>
      </c>
      <c r="X7" s="5" t="s">
        <v>12</v>
      </c>
      <c r="Y7" s="19">
        <v>44858</v>
      </c>
      <c r="Z7" s="5" t="s">
        <v>13</v>
      </c>
      <c r="AA7" s="5">
        <v>2</v>
      </c>
      <c r="AB7" s="5">
        <v>28</v>
      </c>
      <c r="AC7" s="5">
        <v>252</v>
      </c>
      <c r="AD7" s="4">
        <v>169</v>
      </c>
      <c r="AE7" s="5">
        <v>77</v>
      </c>
    </row>
    <row r="8" spans="2:31">
      <c r="B8" t="s">
        <v>130</v>
      </c>
      <c r="C8" s="15" t="str">
        <f t="shared" si="0"/>
        <v>M</v>
      </c>
      <c r="D8" s="15" t="str">
        <f t="shared" si="1"/>
        <v>4</v>
      </c>
      <c r="E8" s="4" t="str">
        <f t="shared" ref="E8:N11" si="5">E7</f>
        <v>H&amp;M</v>
      </c>
      <c r="F8" s="4" t="str">
        <f t="shared" si="5"/>
        <v>Y</v>
      </c>
      <c r="G8" s="4" t="str">
        <f t="shared" si="5"/>
        <v>BODY FRONT LEFT</v>
      </c>
      <c r="H8" s="1" t="str">
        <f t="shared" si="5"/>
        <v>N</v>
      </c>
      <c r="I8" s="1">
        <f t="shared" si="5"/>
        <v>0</v>
      </c>
      <c r="J8" s="13">
        <f t="shared" si="5"/>
        <v>2</v>
      </c>
      <c r="K8" s="5">
        <f t="shared" si="5"/>
        <v>9</v>
      </c>
      <c r="L8" s="5">
        <f t="shared" si="5"/>
        <v>6.0490000000000004</v>
      </c>
      <c r="M8" s="5" t="str">
        <f t="shared" si="5"/>
        <v>LIMA RX SHORTS-STREET S.7</v>
      </c>
      <c r="N8" s="5" t="str">
        <f t="shared" si="5"/>
        <v>426311-5957 REG</v>
      </c>
      <c r="O8" s="5" t="str">
        <f t="shared" ref="O8:X11" si="6">O7</f>
        <v>72-302 BLUE BRIGHT</v>
      </c>
      <c r="P8" s="6" t="str">
        <f t="shared" si="6"/>
        <v>L-MJL2210WO000078</v>
      </c>
      <c r="Q8" s="5" t="str">
        <f t="shared" si="6"/>
        <v>FT280BC100-0007</v>
      </c>
      <c r="R8" s="5" t="str">
        <f t="shared" si="6"/>
        <v xml:space="preserve">BODY </v>
      </c>
      <c r="S8" s="5" t="str">
        <f t="shared" si="6"/>
        <v>100% BCI CottonTerry</v>
      </c>
      <c r="T8" s="5">
        <f t="shared" si="6"/>
        <v>68</v>
      </c>
      <c r="U8" s="5">
        <f t="shared" si="6"/>
        <v>280</v>
      </c>
      <c r="V8" s="5">
        <f t="shared" si="6"/>
        <v>0.21199999999999999</v>
      </c>
      <c r="W8" s="5">
        <f t="shared" si="6"/>
        <v>0.31</v>
      </c>
      <c r="X8" s="5" t="str">
        <f t="shared" si="6"/>
        <v>B002 REV</v>
      </c>
      <c r="Y8" s="19">
        <f t="shared" ref="Y8:AE11" si="7">Y7</f>
        <v>44858</v>
      </c>
      <c r="Z8" s="5" t="str">
        <f t="shared" si="7"/>
        <v>S1</v>
      </c>
      <c r="AA8" s="5">
        <f t="shared" si="7"/>
        <v>2</v>
      </c>
      <c r="AB8" s="5">
        <f t="shared" si="7"/>
        <v>28</v>
      </c>
      <c r="AC8" s="5">
        <f t="shared" si="7"/>
        <v>252</v>
      </c>
      <c r="AD8" s="4">
        <f t="shared" si="7"/>
        <v>169</v>
      </c>
      <c r="AE8" s="5">
        <f t="shared" si="7"/>
        <v>77</v>
      </c>
    </row>
    <row r="9" spans="2:31">
      <c r="B9" t="s">
        <v>133</v>
      </c>
      <c r="C9" s="15" t="str">
        <f t="shared" si="0"/>
        <v>L</v>
      </c>
      <c r="D9" s="15" t="str">
        <f t="shared" si="1"/>
        <v>2</v>
      </c>
      <c r="E9" s="4" t="str">
        <f t="shared" si="5"/>
        <v>H&amp;M</v>
      </c>
      <c r="F9" s="4" t="str">
        <f t="shared" si="5"/>
        <v>Y</v>
      </c>
      <c r="G9" s="4" t="str">
        <f t="shared" si="5"/>
        <v>BODY FRONT LEFT</v>
      </c>
      <c r="H9" s="1" t="str">
        <f t="shared" si="5"/>
        <v>N</v>
      </c>
      <c r="I9" s="1">
        <f t="shared" si="5"/>
        <v>0</v>
      </c>
      <c r="J9" s="13">
        <f t="shared" si="5"/>
        <v>2</v>
      </c>
      <c r="K9" s="5">
        <f t="shared" si="5"/>
        <v>9</v>
      </c>
      <c r="L9" s="5">
        <f t="shared" si="5"/>
        <v>6.0490000000000004</v>
      </c>
      <c r="M9" s="5" t="str">
        <f t="shared" si="5"/>
        <v>LIMA RX SHORTS-STREET S.7</v>
      </c>
      <c r="N9" s="5" t="str">
        <f t="shared" si="5"/>
        <v>426311-5957 REG</v>
      </c>
      <c r="O9" s="5" t="str">
        <f t="shared" si="6"/>
        <v>72-302 BLUE BRIGHT</v>
      </c>
      <c r="P9" s="6" t="str">
        <f t="shared" si="6"/>
        <v>L-MJL2210WO000078</v>
      </c>
      <c r="Q9" s="5" t="str">
        <f t="shared" si="6"/>
        <v>FT280BC100-0007</v>
      </c>
      <c r="R9" s="5" t="str">
        <f t="shared" si="6"/>
        <v xml:space="preserve">BODY </v>
      </c>
      <c r="S9" s="5" t="str">
        <f t="shared" si="6"/>
        <v>100% BCI CottonTerry</v>
      </c>
      <c r="T9" s="5">
        <f t="shared" si="6"/>
        <v>68</v>
      </c>
      <c r="U9" s="5">
        <f t="shared" si="6"/>
        <v>280</v>
      </c>
      <c r="V9" s="5">
        <f t="shared" si="6"/>
        <v>0.21199999999999999</v>
      </c>
      <c r="W9" s="5">
        <f t="shared" si="6"/>
        <v>0.31</v>
      </c>
      <c r="X9" s="5" t="str">
        <f t="shared" si="6"/>
        <v>B002 REV</v>
      </c>
      <c r="Y9" s="19">
        <f t="shared" si="7"/>
        <v>44858</v>
      </c>
      <c r="Z9" s="5" t="str">
        <f t="shared" si="7"/>
        <v>S1</v>
      </c>
      <c r="AA9" s="5">
        <f t="shared" si="7"/>
        <v>2</v>
      </c>
      <c r="AB9" s="5">
        <f t="shared" si="7"/>
        <v>28</v>
      </c>
      <c r="AC9" s="5">
        <f t="shared" si="7"/>
        <v>252</v>
      </c>
      <c r="AD9" s="4">
        <f t="shared" si="7"/>
        <v>169</v>
      </c>
      <c r="AE9" s="5">
        <f t="shared" si="7"/>
        <v>77</v>
      </c>
    </row>
    <row r="10" spans="2:31">
      <c r="B10" t="s">
        <v>120</v>
      </c>
      <c r="C10" s="15" t="str">
        <f t="shared" si="0"/>
        <v>XL</v>
      </c>
      <c r="D10" s="15" t="str">
        <f t="shared" si="1"/>
        <v>2</v>
      </c>
      <c r="E10" s="4" t="str">
        <f t="shared" si="5"/>
        <v>H&amp;M</v>
      </c>
      <c r="F10" s="4" t="str">
        <f t="shared" si="5"/>
        <v>Y</v>
      </c>
      <c r="G10" s="4" t="str">
        <f t="shared" si="5"/>
        <v>BODY FRONT LEFT</v>
      </c>
      <c r="H10" s="1" t="str">
        <f t="shared" si="5"/>
        <v>N</v>
      </c>
      <c r="I10" s="1">
        <f t="shared" si="5"/>
        <v>0</v>
      </c>
      <c r="J10" s="13">
        <f t="shared" si="5"/>
        <v>2</v>
      </c>
      <c r="K10" s="5">
        <f t="shared" si="5"/>
        <v>9</v>
      </c>
      <c r="L10" s="5">
        <f t="shared" si="5"/>
        <v>6.0490000000000004</v>
      </c>
      <c r="M10" s="5" t="str">
        <f t="shared" si="5"/>
        <v>LIMA RX SHORTS-STREET S.7</v>
      </c>
      <c r="N10" s="5" t="str">
        <f t="shared" si="5"/>
        <v>426311-5957 REG</v>
      </c>
      <c r="O10" s="5" t="str">
        <f t="shared" si="6"/>
        <v>72-302 BLUE BRIGHT</v>
      </c>
      <c r="P10" s="6" t="str">
        <f t="shared" si="6"/>
        <v>L-MJL2210WO000078</v>
      </c>
      <c r="Q10" s="5" t="str">
        <f t="shared" si="6"/>
        <v>FT280BC100-0007</v>
      </c>
      <c r="R10" s="5" t="str">
        <f t="shared" si="6"/>
        <v xml:space="preserve">BODY </v>
      </c>
      <c r="S10" s="5" t="str">
        <f t="shared" si="6"/>
        <v>100% BCI CottonTerry</v>
      </c>
      <c r="T10" s="5">
        <f t="shared" si="6"/>
        <v>68</v>
      </c>
      <c r="U10" s="5">
        <f t="shared" si="6"/>
        <v>280</v>
      </c>
      <c r="V10" s="5">
        <f t="shared" si="6"/>
        <v>0.21199999999999999</v>
      </c>
      <c r="W10" s="5">
        <f t="shared" si="6"/>
        <v>0.31</v>
      </c>
      <c r="X10" s="5" t="str">
        <f t="shared" si="6"/>
        <v>B002 REV</v>
      </c>
      <c r="Y10" s="19">
        <f t="shared" si="7"/>
        <v>44858</v>
      </c>
      <c r="Z10" s="5" t="str">
        <f t="shared" si="7"/>
        <v>S1</v>
      </c>
      <c r="AA10" s="5">
        <f t="shared" si="7"/>
        <v>2</v>
      </c>
      <c r="AB10" s="5">
        <f t="shared" si="7"/>
        <v>28</v>
      </c>
      <c r="AC10" s="5">
        <f t="shared" si="7"/>
        <v>252</v>
      </c>
      <c r="AD10" s="4">
        <f t="shared" si="7"/>
        <v>169</v>
      </c>
      <c r="AE10" s="5">
        <f t="shared" si="7"/>
        <v>77</v>
      </c>
    </row>
    <row r="11" spans="2:31">
      <c r="B11" t="s">
        <v>135</v>
      </c>
      <c r="C11" s="15" t="str">
        <f t="shared" si="0"/>
        <v>XXL</v>
      </c>
      <c r="D11" s="15" t="str">
        <f t="shared" si="1"/>
        <v>1</v>
      </c>
      <c r="E11" s="4" t="str">
        <f t="shared" si="5"/>
        <v>H&amp;M</v>
      </c>
      <c r="F11" s="4" t="str">
        <f t="shared" si="5"/>
        <v>Y</v>
      </c>
      <c r="G11" s="4" t="str">
        <f t="shared" si="5"/>
        <v>BODY FRONT LEFT</v>
      </c>
      <c r="H11" s="1" t="str">
        <f t="shared" si="5"/>
        <v>N</v>
      </c>
      <c r="I11" s="1">
        <f t="shared" si="5"/>
        <v>0</v>
      </c>
      <c r="J11" s="13">
        <f t="shared" si="5"/>
        <v>2</v>
      </c>
      <c r="K11" s="5">
        <f t="shared" si="5"/>
        <v>9</v>
      </c>
      <c r="L11" s="5">
        <f t="shared" si="5"/>
        <v>6.0490000000000004</v>
      </c>
      <c r="M11" s="5" t="str">
        <f t="shared" si="5"/>
        <v>LIMA RX SHORTS-STREET S.7</v>
      </c>
      <c r="N11" s="5" t="str">
        <f t="shared" si="5"/>
        <v>426311-5957 REG</v>
      </c>
      <c r="O11" s="5" t="str">
        <f t="shared" si="6"/>
        <v>72-302 BLUE BRIGHT</v>
      </c>
      <c r="P11" s="6" t="str">
        <f t="shared" si="6"/>
        <v>L-MJL2210WO000078</v>
      </c>
      <c r="Q11" s="5" t="str">
        <f t="shared" si="6"/>
        <v>FT280BC100-0007</v>
      </c>
      <c r="R11" s="5" t="str">
        <f t="shared" si="6"/>
        <v xml:space="preserve">BODY </v>
      </c>
      <c r="S11" s="5" t="str">
        <f t="shared" si="6"/>
        <v>100% BCI CottonTerry</v>
      </c>
      <c r="T11" s="5">
        <f t="shared" si="6"/>
        <v>68</v>
      </c>
      <c r="U11" s="5">
        <f t="shared" si="6"/>
        <v>280</v>
      </c>
      <c r="V11" s="5">
        <f t="shared" si="6"/>
        <v>0.21199999999999999</v>
      </c>
      <c r="W11" s="5">
        <f t="shared" si="6"/>
        <v>0.31</v>
      </c>
      <c r="X11" s="5" t="str">
        <f t="shared" si="6"/>
        <v>B002 REV</v>
      </c>
      <c r="Y11" s="19">
        <f t="shared" si="7"/>
        <v>44858</v>
      </c>
      <c r="Z11" s="5" t="str">
        <f t="shared" si="7"/>
        <v>S1</v>
      </c>
      <c r="AA11" s="5">
        <f t="shared" si="7"/>
        <v>2</v>
      </c>
      <c r="AB11" s="5">
        <f t="shared" si="7"/>
        <v>28</v>
      </c>
      <c r="AC11" s="5">
        <f t="shared" si="7"/>
        <v>252</v>
      </c>
      <c r="AD11" s="4">
        <f t="shared" si="7"/>
        <v>169</v>
      </c>
      <c r="AE11" s="5">
        <f t="shared" si="7"/>
        <v>77</v>
      </c>
    </row>
    <row r="12" spans="2:31">
      <c r="B12" t="s">
        <v>131</v>
      </c>
      <c r="C12" s="15" t="str">
        <f t="shared" si="0"/>
        <v>S</v>
      </c>
      <c r="D12" s="15" t="str">
        <f t="shared" si="1"/>
        <v>6</v>
      </c>
      <c r="E12" s="1" t="s">
        <v>0</v>
      </c>
      <c r="F12" s="1" t="s">
        <v>1</v>
      </c>
      <c r="G12" s="1" t="s">
        <v>2</v>
      </c>
      <c r="H12" s="1" t="s">
        <v>15</v>
      </c>
      <c r="I12" s="1">
        <v>0</v>
      </c>
      <c r="J12" s="12">
        <v>3</v>
      </c>
      <c r="K12" s="2">
        <v>16</v>
      </c>
      <c r="L12" s="2">
        <v>10.004</v>
      </c>
      <c r="M12" s="2" t="s">
        <v>3</v>
      </c>
      <c r="N12" s="2" t="s">
        <v>4</v>
      </c>
      <c r="O12" s="2" t="s">
        <v>5</v>
      </c>
      <c r="P12" s="3" t="s">
        <v>6</v>
      </c>
      <c r="Q12" s="2" t="s">
        <v>7</v>
      </c>
      <c r="R12" s="2" t="s">
        <v>8</v>
      </c>
      <c r="S12" s="2" t="s">
        <v>9</v>
      </c>
      <c r="T12" s="2">
        <v>68</v>
      </c>
      <c r="U12" s="2">
        <v>280</v>
      </c>
      <c r="V12" s="2">
        <v>0.21199999999999999</v>
      </c>
      <c r="W12" s="2">
        <v>0.28000000000000003</v>
      </c>
      <c r="X12" s="2" t="s">
        <v>10</v>
      </c>
      <c r="Y12" s="18">
        <v>44872</v>
      </c>
      <c r="Z12" s="2" t="s">
        <v>14</v>
      </c>
      <c r="AA12" s="2">
        <v>3</v>
      </c>
      <c r="AB12" s="2">
        <v>54</v>
      </c>
      <c r="AC12" s="2">
        <v>864</v>
      </c>
      <c r="AD12" s="1">
        <v>540</v>
      </c>
      <c r="AE12" s="2">
        <v>246</v>
      </c>
    </row>
    <row r="13" spans="2:31">
      <c r="B13" t="s">
        <v>128</v>
      </c>
      <c r="C13" s="15" t="str">
        <f t="shared" si="0"/>
        <v>M</v>
      </c>
      <c r="D13" s="15" t="str">
        <f t="shared" si="1"/>
        <v>5</v>
      </c>
      <c r="E13" s="1" t="str">
        <f t="shared" ref="E13:N16" si="8">E12</f>
        <v>H&amp;M</v>
      </c>
      <c r="F13" s="1" t="str">
        <f t="shared" si="8"/>
        <v>Y</v>
      </c>
      <c r="G13" s="1" t="str">
        <f t="shared" si="8"/>
        <v>BODY FRONT LEFT</v>
      </c>
      <c r="H13" s="1" t="str">
        <f t="shared" si="8"/>
        <v>N</v>
      </c>
      <c r="I13" s="1">
        <f t="shared" si="8"/>
        <v>0</v>
      </c>
      <c r="J13" s="12">
        <f t="shared" si="8"/>
        <v>3</v>
      </c>
      <c r="K13" s="2">
        <f t="shared" si="8"/>
        <v>16</v>
      </c>
      <c r="L13" s="2">
        <f t="shared" si="8"/>
        <v>10.004</v>
      </c>
      <c r="M13" s="2" t="str">
        <f t="shared" si="8"/>
        <v>LIMA RX SHORTS-STREET S.7</v>
      </c>
      <c r="N13" s="2" t="str">
        <f t="shared" si="8"/>
        <v>426311-5957 REG</v>
      </c>
      <c r="O13" s="2" t="str">
        <f t="shared" ref="O13:X16" si="9">O12</f>
        <v>72-302 BLUE BRIGHT</v>
      </c>
      <c r="P13" s="3" t="str">
        <f t="shared" si="9"/>
        <v>L-MJL2210WO000078</v>
      </c>
      <c r="Q13" s="2" t="str">
        <f t="shared" si="9"/>
        <v>FT280BC100-0007</v>
      </c>
      <c r="R13" s="2" t="str">
        <f t="shared" si="9"/>
        <v xml:space="preserve">BODY </v>
      </c>
      <c r="S13" s="2" t="str">
        <f t="shared" si="9"/>
        <v>100% BCI CottonTerry</v>
      </c>
      <c r="T13" s="2">
        <f t="shared" si="9"/>
        <v>68</v>
      </c>
      <c r="U13" s="2">
        <f t="shared" si="9"/>
        <v>280</v>
      </c>
      <c r="V13" s="2">
        <f t="shared" si="9"/>
        <v>0.21199999999999999</v>
      </c>
      <c r="W13" s="2">
        <f t="shared" si="9"/>
        <v>0.28000000000000003</v>
      </c>
      <c r="X13" s="2" t="str">
        <f t="shared" si="9"/>
        <v>B001 REV</v>
      </c>
      <c r="Y13" s="18">
        <f t="shared" ref="Y13:AE16" si="10">Y12</f>
        <v>44872</v>
      </c>
      <c r="Z13" s="2" t="str">
        <f t="shared" si="10"/>
        <v>S3</v>
      </c>
      <c r="AA13" s="2">
        <f t="shared" si="10"/>
        <v>3</v>
      </c>
      <c r="AB13" s="2">
        <f t="shared" si="10"/>
        <v>54</v>
      </c>
      <c r="AC13" s="2">
        <f t="shared" si="10"/>
        <v>864</v>
      </c>
      <c r="AD13" s="1">
        <f t="shared" si="10"/>
        <v>540</v>
      </c>
      <c r="AE13" s="2">
        <f t="shared" si="10"/>
        <v>246</v>
      </c>
    </row>
    <row r="14" spans="2:31">
      <c r="B14" t="s">
        <v>124</v>
      </c>
      <c r="C14" s="15" t="str">
        <f t="shared" si="0"/>
        <v>L</v>
      </c>
      <c r="D14" s="15" t="str">
        <f t="shared" si="1"/>
        <v>3</v>
      </c>
      <c r="E14" s="1" t="str">
        <f t="shared" si="8"/>
        <v>H&amp;M</v>
      </c>
      <c r="F14" s="1" t="str">
        <f t="shared" si="8"/>
        <v>Y</v>
      </c>
      <c r="G14" s="1" t="str">
        <f t="shared" si="8"/>
        <v>BODY FRONT LEFT</v>
      </c>
      <c r="H14" s="1" t="str">
        <f t="shared" si="8"/>
        <v>N</v>
      </c>
      <c r="I14" s="1">
        <f t="shared" si="8"/>
        <v>0</v>
      </c>
      <c r="J14" s="12">
        <f t="shared" si="8"/>
        <v>3</v>
      </c>
      <c r="K14" s="2">
        <f t="shared" si="8"/>
        <v>16</v>
      </c>
      <c r="L14" s="2">
        <f t="shared" si="8"/>
        <v>10.004</v>
      </c>
      <c r="M14" s="2" t="str">
        <f t="shared" si="8"/>
        <v>LIMA RX SHORTS-STREET S.7</v>
      </c>
      <c r="N14" s="2" t="str">
        <f t="shared" si="8"/>
        <v>426311-5957 REG</v>
      </c>
      <c r="O14" s="2" t="str">
        <f t="shared" si="9"/>
        <v>72-302 BLUE BRIGHT</v>
      </c>
      <c r="P14" s="3" t="str">
        <f t="shared" si="9"/>
        <v>L-MJL2210WO000078</v>
      </c>
      <c r="Q14" s="2" t="str">
        <f t="shared" si="9"/>
        <v>FT280BC100-0007</v>
      </c>
      <c r="R14" s="2" t="str">
        <f t="shared" si="9"/>
        <v xml:space="preserve">BODY </v>
      </c>
      <c r="S14" s="2" t="str">
        <f t="shared" si="9"/>
        <v>100% BCI CottonTerry</v>
      </c>
      <c r="T14" s="2">
        <f t="shared" si="9"/>
        <v>68</v>
      </c>
      <c r="U14" s="2">
        <f t="shared" si="9"/>
        <v>280</v>
      </c>
      <c r="V14" s="2">
        <f t="shared" si="9"/>
        <v>0.21199999999999999</v>
      </c>
      <c r="W14" s="2">
        <f t="shared" si="9"/>
        <v>0.28000000000000003</v>
      </c>
      <c r="X14" s="2" t="str">
        <f t="shared" si="9"/>
        <v>B001 REV</v>
      </c>
      <c r="Y14" s="18">
        <f t="shared" si="10"/>
        <v>44872</v>
      </c>
      <c r="Z14" s="2" t="str">
        <f t="shared" si="10"/>
        <v>S3</v>
      </c>
      <c r="AA14" s="2">
        <f t="shared" si="10"/>
        <v>3</v>
      </c>
      <c r="AB14" s="2">
        <f t="shared" si="10"/>
        <v>54</v>
      </c>
      <c r="AC14" s="2">
        <f t="shared" si="10"/>
        <v>864</v>
      </c>
      <c r="AD14" s="1">
        <f t="shared" si="10"/>
        <v>540</v>
      </c>
      <c r="AE14" s="2">
        <f t="shared" si="10"/>
        <v>246</v>
      </c>
    </row>
    <row r="15" spans="2:31">
      <c r="B15" t="s">
        <v>120</v>
      </c>
      <c r="C15" s="15" t="str">
        <f t="shared" si="0"/>
        <v>XL</v>
      </c>
      <c r="D15" s="15" t="str">
        <f t="shared" si="1"/>
        <v>2</v>
      </c>
      <c r="E15" s="1" t="str">
        <f t="shared" si="8"/>
        <v>H&amp;M</v>
      </c>
      <c r="F15" s="1" t="str">
        <f t="shared" si="8"/>
        <v>Y</v>
      </c>
      <c r="G15" s="1" t="str">
        <f t="shared" si="8"/>
        <v>BODY FRONT LEFT</v>
      </c>
      <c r="H15" s="1" t="str">
        <f t="shared" si="8"/>
        <v>N</v>
      </c>
      <c r="I15" s="1">
        <f t="shared" si="8"/>
        <v>0</v>
      </c>
      <c r="J15" s="12">
        <f t="shared" si="8"/>
        <v>3</v>
      </c>
      <c r="K15" s="2">
        <f t="shared" si="8"/>
        <v>16</v>
      </c>
      <c r="L15" s="2">
        <f t="shared" si="8"/>
        <v>10.004</v>
      </c>
      <c r="M15" s="2" t="str">
        <f t="shared" si="8"/>
        <v>LIMA RX SHORTS-STREET S.7</v>
      </c>
      <c r="N15" s="2" t="str">
        <f t="shared" si="8"/>
        <v>426311-5957 REG</v>
      </c>
      <c r="O15" s="2" t="str">
        <f t="shared" si="9"/>
        <v>72-302 BLUE BRIGHT</v>
      </c>
      <c r="P15" s="3" t="str">
        <f t="shared" si="9"/>
        <v>L-MJL2210WO000078</v>
      </c>
      <c r="Q15" s="2" t="str">
        <f t="shared" si="9"/>
        <v>FT280BC100-0007</v>
      </c>
      <c r="R15" s="2" t="str">
        <f t="shared" si="9"/>
        <v xml:space="preserve">BODY </v>
      </c>
      <c r="S15" s="2" t="str">
        <f t="shared" si="9"/>
        <v>100% BCI CottonTerry</v>
      </c>
      <c r="T15" s="2">
        <f t="shared" si="9"/>
        <v>68</v>
      </c>
      <c r="U15" s="2">
        <f t="shared" si="9"/>
        <v>280</v>
      </c>
      <c r="V15" s="2">
        <f t="shared" si="9"/>
        <v>0.21199999999999999</v>
      </c>
      <c r="W15" s="2">
        <f t="shared" si="9"/>
        <v>0.28000000000000003</v>
      </c>
      <c r="X15" s="2" t="str">
        <f t="shared" si="9"/>
        <v>B001 REV</v>
      </c>
      <c r="Y15" s="18">
        <f t="shared" si="10"/>
        <v>44872</v>
      </c>
      <c r="Z15" s="2" t="str">
        <f t="shared" si="10"/>
        <v>S3</v>
      </c>
      <c r="AA15" s="2">
        <f t="shared" si="10"/>
        <v>3</v>
      </c>
      <c r="AB15" s="2">
        <f t="shared" si="10"/>
        <v>54</v>
      </c>
      <c r="AC15" s="2">
        <f t="shared" si="10"/>
        <v>864</v>
      </c>
      <c r="AD15" s="1">
        <f t="shared" si="10"/>
        <v>540</v>
      </c>
      <c r="AE15" s="2">
        <f t="shared" si="10"/>
        <v>246</v>
      </c>
    </row>
    <row r="16" spans="2:31">
      <c r="B16" t="s">
        <v>126</v>
      </c>
      <c r="C16" s="15" t="str">
        <f t="shared" si="0"/>
        <v>XXL</v>
      </c>
      <c r="D16" s="15">
        <f t="shared" si="1"/>
        <v>0</v>
      </c>
      <c r="E16" s="1" t="str">
        <f t="shared" si="8"/>
        <v>H&amp;M</v>
      </c>
      <c r="F16" s="1" t="str">
        <f t="shared" si="8"/>
        <v>Y</v>
      </c>
      <c r="G16" s="1" t="str">
        <f t="shared" si="8"/>
        <v>BODY FRONT LEFT</v>
      </c>
      <c r="H16" s="1" t="str">
        <f t="shared" si="8"/>
        <v>N</v>
      </c>
      <c r="I16" s="1">
        <f t="shared" si="8"/>
        <v>0</v>
      </c>
      <c r="J16" s="12">
        <f t="shared" si="8"/>
        <v>3</v>
      </c>
      <c r="K16" s="2">
        <f t="shared" si="8"/>
        <v>16</v>
      </c>
      <c r="L16" s="2">
        <f t="shared" si="8"/>
        <v>10.004</v>
      </c>
      <c r="M16" s="2" t="str">
        <f t="shared" si="8"/>
        <v>LIMA RX SHORTS-STREET S.7</v>
      </c>
      <c r="N16" s="2" t="str">
        <f t="shared" si="8"/>
        <v>426311-5957 REG</v>
      </c>
      <c r="O16" s="2" t="str">
        <f t="shared" si="9"/>
        <v>72-302 BLUE BRIGHT</v>
      </c>
      <c r="P16" s="3" t="str">
        <f t="shared" si="9"/>
        <v>L-MJL2210WO000078</v>
      </c>
      <c r="Q16" s="2" t="str">
        <f t="shared" si="9"/>
        <v>FT280BC100-0007</v>
      </c>
      <c r="R16" s="2" t="str">
        <f t="shared" si="9"/>
        <v xml:space="preserve">BODY </v>
      </c>
      <c r="S16" s="2" t="str">
        <f t="shared" si="9"/>
        <v>100% BCI CottonTerry</v>
      </c>
      <c r="T16" s="2">
        <f t="shared" si="9"/>
        <v>68</v>
      </c>
      <c r="U16" s="2">
        <f t="shared" si="9"/>
        <v>280</v>
      </c>
      <c r="V16" s="2">
        <f t="shared" si="9"/>
        <v>0.21199999999999999</v>
      </c>
      <c r="W16" s="2">
        <f t="shared" si="9"/>
        <v>0.28000000000000003</v>
      </c>
      <c r="X16" s="2" t="str">
        <f t="shared" si="9"/>
        <v>B001 REV</v>
      </c>
      <c r="Y16" s="18">
        <f t="shared" si="10"/>
        <v>44872</v>
      </c>
      <c r="Z16" s="2" t="str">
        <f t="shared" si="10"/>
        <v>S3</v>
      </c>
      <c r="AA16" s="2">
        <f t="shared" si="10"/>
        <v>3</v>
      </c>
      <c r="AB16" s="2">
        <f t="shared" si="10"/>
        <v>54</v>
      </c>
      <c r="AC16" s="2">
        <f t="shared" si="10"/>
        <v>864</v>
      </c>
      <c r="AD16" s="1">
        <f t="shared" si="10"/>
        <v>540</v>
      </c>
      <c r="AE16" s="2">
        <f t="shared" si="10"/>
        <v>246</v>
      </c>
    </row>
    <row r="17" spans="2:31">
      <c r="B17" t="s">
        <v>117</v>
      </c>
      <c r="C17" s="15" t="str">
        <f t="shared" si="0"/>
        <v>S</v>
      </c>
      <c r="D17" s="15" t="str">
        <f t="shared" si="1"/>
        <v>12</v>
      </c>
      <c r="E17" s="4" t="s">
        <v>0</v>
      </c>
      <c r="F17" s="4" t="s">
        <v>15</v>
      </c>
      <c r="G17" s="4">
        <v>0</v>
      </c>
      <c r="H17" s="1" t="s">
        <v>15</v>
      </c>
      <c r="I17" s="1">
        <v>0</v>
      </c>
      <c r="J17" s="13">
        <v>4</v>
      </c>
      <c r="K17" s="5">
        <v>32</v>
      </c>
      <c r="L17" s="5">
        <v>5.8680000000000003</v>
      </c>
      <c r="M17" s="5" t="s">
        <v>3</v>
      </c>
      <c r="N17" s="5" t="s">
        <v>4</v>
      </c>
      <c r="O17" s="5" t="s">
        <v>5</v>
      </c>
      <c r="P17" s="6" t="s">
        <v>6</v>
      </c>
      <c r="Q17" s="5" t="s">
        <v>16</v>
      </c>
      <c r="R17" s="5" t="s">
        <v>17</v>
      </c>
      <c r="S17" s="5" t="s">
        <v>18</v>
      </c>
      <c r="T17" s="5">
        <v>68</v>
      </c>
      <c r="U17" s="5">
        <v>130</v>
      </c>
      <c r="V17" s="5">
        <v>0.03</v>
      </c>
      <c r="W17" s="5">
        <v>3.9E-2</v>
      </c>
      <c r="X17" s="5" t="s">
        <v>19</v>
      </c>
      <c r="Y17" s="19">
        <v>44858</v>
      </c>
      <c r="Z17" s="5" t="s">
        <v>11</v>
      </c>
      <c r="AA17" s="5">
        <v>1</v>
      </c>
      <c r="AB17" s="5">
        <v>40</v>
      </c>
      <c r="AC17" s="5">
        <v>1280</v>
      </c>
      <c r="AD17" s="4">
        <v>235</v>
      </c>
      <c r="AE17" s="5">
        <v>50</v>
      </c>
    </row>
    <row r="18" spans="2:31">
      <c r="B18" t="s">
        <v>113</v>
      </c>
      <c r="C18" s="15" t="str">
        <f t="shared" si="0"/>
        <v>M</v>
      </c>
      <c r="D18" s="15" t="str">
        <f t="shared" si="1"/>
        <v>10</v>
      </c>
      <c r="E18" s="4" t="str">
        <f t="shared" ref="E18:N21" si="11">E17</f>
        <v>H&amp;M</v>
      </c>
      <c r="F18" s="4" t="str">
        <f t="shared" si="11"/>
        <v>N</v>
      </c>
      <c r="G18" s="4">
        <f t="shared" si="11"/>
        <v>0</v>
      </c>
      <c r="H18" s="1" t="str">
        <f t="shared" si="11"/>
        <v>N</v>
      </c>
      <c r="I18" s="1">
        <f t="shared" si="11"/>
        <v>0</v>
      </c>
      <c r="J18" s="13">
        <f t="shared" si="11"/>
        <v>4</v>
      </c>
      <c r="K18" s="5">
        <f t="shared" si="11"/>
        <v>32</v>
      </c>
      <c r="L18" s="5">
        <f t="shared" si="11"/>
        <v>5.8680000000000003</v>
      </c>
      <c r="M18" s="5" t="str">
        <f t="shared" si="11"/>
        <v>LIMA RX SHORTS-STREET S.7</v>
      </c>
      <c r="N18" s="5" t="str">
        <f t="shared" si="11"/>
        <v>426311-5957 REG</v>
      </c>
      <c r="O18" s="5" t="str">
        <f t="shared" ref="O18:X21" si="12">O17</f>
        <v>72-302 BLUE BRIGHT</v>
      </c>
      <c r="P18" s="6" t="str">
        <f t="shared" si="12"/>
        <v>L-MJL2210WO000078</v>
      </c>
      <c r="Q18" s="5" t="str">
        <f t="shared" si="12"/>
        <v>FJY130BC100-0195</v>
      </c>
      <c r="R18" s="5" t="str">
        <f t="shared" si="12"/>
        <v>(LINING)</v>
      </c>
      <c r="S18" s="5" t="str">
        <f t="shared" si="12"/>
        <v>100% BCI CottonJersey</v>
      </c>
      <c r="T18" s="5">
        <f t="shared" si="12"/>
        <v>68</v>
      </c>
      <c r="U18" s="5">
        <f t="shared" si="12"/>
        <v>130</v>
      </c>
      <c r="V18" s="5">
        <f t="shared" si="12"/>
        <v>0.03</v>
      </c>
      <c r="W18" s="5">
        <f t="shared" si="12"/>
        <v>3.9E-2</v>
      </c>
      <c r="X18" s="5" t="str">
        <f t="shared" si="12"/>
        <v>L201 REV</v>
      </c>
      <c r="Y18" s="19">
        <f t="shared" ref="Y18:AE21" si="13">Y17</f>
        <v>44858</v>
      </c>
      <c r="Z18" s="5" t="str">
        <f t="shared" si="13"/>
        <v>S1-2</v>
      </c>
      <c r="AA18" s="5">
        <f t="shared" si="13"/>
        <v>1</v>
      </c>
      <c r="AB18" s="5">
        <f t="shared" si="13"/>
        <v>40</v>
      </c>
      <c r="AC18" s="5">
        <f t="shared" si="13"/>
        <v>1280</v>
      </c>
      <c r="AD18" s="4">
        <f t="shared" si="13"/>
        <v>235</v>
      </c>
      <c r="AE18" s="5">
        <f t="shared" si="13"/>
        <v>50</v>
      </c>
    </row>
    <row r="19" spans="2:31">
      <c r="B19" t="s">
        <v>109</v>
      </c>
      <c r="C19" s="15" t="str">
        <f t="shared" si="0"/>
        <v>L</v>
      </c>
      <c r="D19" s="15" t="str">
        <f t="shared" si="1"/>
        <v>6</v>
      </c>
      <c r="E19" s="4" t="str">
        <f t="shared" si="11"/>
        <v>H&amp;M</v>
      </c>
      <c r="F19" s="4" t="str">
        <f t="shared" si="11"/>
        <v>N</v>
      </c>
      <c r="G19" s="4">
        <f t="shared" si="11"/>
        <v>0</v>
      </c>
      <c r="H19" s="1" t="str">
        <f t="shared" si="11"/>
        <v>N</v>
      </c>
      <c r="I19" s="1">
        <f t="shared" si="11"/>
        <v>0</v>
      </c>
      <c r="J19" s="13">
        <f t="shared" si="11"/>
        <v>4</v>
      </c>
      <c r="K19" s="5">
        <f t="shared" si="11"/>
        <v>32</v>
      </c>
      <c r="L19" s="5">
        <f t="shared" si="11"/>
        <v>5.8680000000000003</v>
      </c>
      <c r="M19" s="5" t="str">
        <f t="shared" si="11"/>
        <v>LIMA RX SHORTS-STREET S.7</v>
      </c>
      <c r="N19" s="5" t="str">
        <f t="shared" si="11"/>
        <v>426311-5957 REG</v>
      </c>
      <c r="O19" s="5" t="str">
        <f t="shared" si="12"/>
        <v>72-302 BLUE BRIGHT</v>
      </c>
      <c r="P19" s="6" t="str">
        <f t="shared" si="12"/>
        <v>L-MJL2210WO000078</v>
      </c>
      <c r="Q19" s="5" t="str">
        <f t="shared" si="12"/>
        <v>FJY130BC100-0195</v>
      </c>
      <c r="R19" s="5" t="str">
        <f t="shared" si="12"/>
        <v>(LINING)</v>
      </c>
      <c r="S19" s="5" t="str">
        <f t="shared" si="12"/>
        <v>100% BCI CottonJersey</v>
      </c>
      <c r="T19" s="5">
        <f t="shared" si="12"/>
        <v>68</v>
      </c>
      <c r="U19" s="5">
        <f t="shared" si="12"/>
        <v>130</v>
      </c>
      <c r="V19" s="5">
        <f t="shared" si="12"/>
        <v>0.03</v>
      </c>
      <c r="W19" s="5">
        <f t="shared" si="12"/>
        <v>3.9E-2</v>
      </c>
      <c r="X19" s="5" t="str">
        <f t="shared" si="12"/>
        <v>L201 REV</v>
      </c>
      <c r="Y19" s="19">
        <f t="shared" si="13"/>
        <v>44858</v>
      </c>
      <c r="Z19" s="5" t="str">
        <f t="shared" si="13"/>
        <v>S1-2</v>
      </c>
      <c r="AA19" s="5">
        <f t="shared" si="13"/>
        <v>1</v>
      </c>
      <c r="AB19" s="5">
        <f t="shared" si="13"/>
        <v>40</v>
      </c>
      <c r="AC19" s="5">
        <f t="shared" si="13"/>
        <v>1280</v>
      </c>
      <c r="AD19" s="4">
        <f t="shared" si="13"/>
        <v>235</v>
      </c>
      <c r="AE19" s="5">
        <f t="shared" si="13"/>
        <v>50</v>
      </c>
    </row>
    <row r="20" spans="2:31">
      <c r="B20" t="s">
        <v>146</v>
      </c>
      <c r="C20" s="15" t="str">
        <f t="shared" si="0"/>
        <v>XL</v>
      </c>
      <c r="D20" s="15" t="str">
        <f t="shared" si="1"/>
        <v>4</v>
      </c>
      <c r="E20" s="4" t="str">
        <f t="shared" si="11"/>
        <v>H&amp;M</v>
      </c>
      <c r="F20" s="4" t="str">
        <f t="shared" si="11"/>
        <v>N</v>
      </c>
      <c r="G20" s="4">
        <f t="shared" si="11"/>
        <v>0</v>
      </c>
      <c r="H20" s="1" t="str">
        <f t="shared" si="11"/>
        <v>N</v>
      </c>
      <c r="I20" s="1">
        <f t="shared" si="11"/>
        <v>0</v>
      </c>
      <c r="J20" s="13">
        <f t="shared" si="11"/>
        <v>4</v>
      </c>
      <c r="K20" s="5">
        <f t="shared" si="11"/>
        <v>32</v>
      </c>
      <c r="L20" s="5">
        <f t="shared" si="11"/>
        <v>5.8680000000000003</v>
      </c>
      <c r="M20" s="5" t="str">
        <f t="shared" si="11"/>
        <v>LIMA RX SHORTS-STREET S.7</v>
      </c>
      <c r="N20" s="5" t="str">
        <f t="shared" si="11"/>
        <v>426311-5957 REG</v>
      </c>
      <c r="O20" s="5" t="str">
        <f t="shared" si="12"/>
        <v>72-302 BLUE BRIGHT</v>
      </c>
      <c r="P20" s="6" t="str">
        <f t="shared" si="12"/>
        <v>L-MJL2210WO000078</v>
      </c>
      <c r="Q20" s="5" t="str">
        <f t="shared" si="12"/>
        <v>FJY130BC100-0195</v>
      </c>
      <c r="R20" s="5" t="str">
        <f t="shared" si="12"/>
        <v>(LINING)</v>
      </c>
      <c r="S20" s="5" t="str">
        <f t="shared" si="12"/>
        <v>100% BCI CottonJersey</v>
      </c>
      <c r="T20" s="5">
        <f t="shared" si="12"/>
        <v>68</v>
      </c>
      <c r="U20" s="5">
        <f t="shared" si="12"/>
        <v>130</v>
      </c>
      <c r="V20" s="5">
        <f t="shared" si="12"/>
        <v>0.03</v>
      </c>
      <c r="W20" s="5">
        <f t="shared" si="12"/>
        <v>3.9E-2</v>
      </c>
      <c r="X20" s="5" t="str">
        <f t="shared" si="12"/>
        <v>L201 REV</v>
      </c>
      <c r="Y20" s="19">
        <f t="shared" si="13"/>
        <v>44858</v>
      </c>
      <c r="Z20" s="5" t="str">
        <f t="shared" si="13"/>
        <v>S1-2</v>
      </c>
      <c r="AA20" s="5">
        <f t="shared" si="13"/>
        <v>1</v>
      </c>
      <c r="AB20" s="5">
        <f t="shared" si="13"/>
        <v>40</v>
      </c>
      <c r="AC20" s="5">
        <f t="shared" si="13"/>
        <v>1280</v>
      </c>
      <c r="AD20" s="4">
        <f t="shared" si="13"/>
        <v>235</v>
      </c>
      <c r="AE20" s="5">
        <f t="shared" si="13"/>
        <v>50</v>
      </c>
    </row>
    <row r="21" spans="2:31">
      <c r="B21" t="s">
        <v>111</v>
      </c>
      <c r="C21" s="15" t="str">
        <f t="shared" si="0"/>
        <v>XXL</v>
      </c>
      <c r="D21" s="15" t="str">
        <f t="shared" si="1"/>
        <v>0</v>
      </c>
      <c r="E21" s="4" t="str">
        <f t="shared" si="11"/>
        <v>H&amp;M</v>
      </c>
      <c r="F21" s="4" t="str">
        <f t="shared" si="11"/>
        <v>N</v>
      </c>
      <c r="G21" s="4">
        <f t="shared" si="11"/>
        <v>0</v>
      </c>
      <c r="H21" s="1" t="str">
        <f t="shared" si="11"/>
        <v>N</v>
      </c>
      <c r="I21" s="1">
        <f t="shared" si="11"/>
        <v>0</v>
      </c>
      <c r="J21" s="13">
        <f t="shared" si="11"/>
        <v>4</v>
      </c>
      <c r="K21" s="5">
        <f t="shared" si="11"/>
        <v>32</v>
      </c>
      <c r="L21" s="5">
        <f t="shared" si="11"/>
        <v>5.8680000000000003</v>
      </c>
      <c r="M21" s="5" t="str">
        <f t="shared" si="11"/>
        <v>LIMA RX SHORTS-STREET S.7</v>
      </c>
      <c r="N21" s="5" t="str">
        <f t="shared" si="11"/>
        <v>426311-5957 REG</v>
      </c>
      <c r="O21" s="5" t="str">
        <f t="shared" si="12"/>
        <v>72-302 BLUE BRIGHT</v>
      </c>
      <c r="P21" s="6" t="str">
        <f t="shared" si="12"/>
        <v>L-MJL2210WO000078</v>
      </c>
      <c r="Q21" s="5" t="str">
        <f t="shared" si="12"/>
        <v>FJY130BC100-0195</v>
      </c>
      <c r="R21" s="5" t="str">
        <f t="shared" si="12"/>
        <v>(LINING)</v>
      </c>
      <c r="S21" s="5" t="str">
        <f t="shared" si="12"/>
        <v>100% BCI CottonJersey</v>
      </c>
      <c r="T21" s="5">
        <f t="shared" si="12"/>
        <v>68</v>
      </c>
      <c r="U21" s="5">
        <f t="shared" si="12"/>
        <v>130</v>
      </c>
      <c r="V21" s="5">
        <f t="shared" si="12"/>
        <v>0.03</v>
      </c>
      <c r="W21" s="5">
        <f t="shared" si="12"/>
        <v>3.9E-2</v>
      </c>
      <c r="X21" s="5" t="str">
        <f t="shared" si="12"/>
        <v>L201 REV</v>
      </c>
      <c r="Y21" s="19">
        <f t="shared" si="13"/>
        <v>44858</v>
      </c>
      <c r="Z21" s="5" t="str">
        <f t="shared" si="13"/>
        <v>S1-2</v>
      </c>
      <c r="AA21" s="5">
        <f t="shared" si="13"/>
        <v>1</v>
      </c>
      <c r="AB21" s="5">
        <f t="shared" si="13"/>
        <v>40</v>
      </c>
      <c r="AC21" s="5">
        <f t="shared" si="13"/>
        <v>1280</v>
      </c>
      <c r="AD21" s="4">
        <f t="shared" si="13"/>
        <v>235</v>
      </c>
      <c r="AE21" s="5">
        <f t="shared" si="13"/>
        <v>50</v>
      </c>
    </row>
    <row r="22" spans="2:31">
      <c r="B22" t="s">
        <v>107</v>
      </c>
      <c r="C22" s="15" t="str">
        <f t="shared" si="0"/>
        <v>S</v>
      </c>
      <c r="D22" s="15" t="str">
        <f t="shared" si="1"/>
        <v>0</v>
      </c>
      <c r="E22" s="1" t="s">
        <v>0</v>
      </c>
      <c r="F22" s="1" t="s">
        <v>15</v>
      </c>
      <c r="G22" s="4">
        <v>0</v>
      </c>
      <c r="H22" s="1" t="s">
        <v>15</v>
      </c>
      <c r="I22" s="1">
        <v>0</v>
      </c>
      <c r="J22" s="12">
        <v>5</v>
      </c>
      <c r="K22" s="2">
        <v>18</v>
      </c>
      <c r="L22" s="2">
        <v>3.5529999999999999</v>
      </c>
      <c r="M22" s="2" t="s">
        <v>3</v>
      </c>
      <c r="N22" s="2" t="s">
        <v>4</v>
      </c>
      <c r="O22" s="2" t="s">
        <v>5</v>
      </c>
      <c r="P22" s="3" t="s">
        <v>6</v>
      </c>
      <c r="Q22" s="2" t="s">
        <v>16</v>
      </c>
      <c r="R22" s="2" t="s">
        <v>17</v>
      </c>
      <c r="S22" s="2" t="s">
        <v>18</v>
      </c>
      <c r="T22" s="2">
        <v>68</v>
      </c>
      <c r="U22" s="2">
        <v>130</v>
      </c>
      <c r="V22" s="2">
        <v>0.03</v>
      </c>
      <c r="W22" s="2">
        <v>4.2000000000000003E-2</v>
      </c>
      <c r="X22" s="2" t="s">
        <v>20</v>
      </c>
      <c r="Y22" s="18">
        <v>44858</v>
      </c>
      <c r="Z22" s="2" t="s">
        <v>13</v>
      </c>
      <c r="AA22" s="2">
        <v>2</v>
      </c>
      <c r="AB22" s="2">
        <v>14</v>
      </c>
      <c r="AC22" s="2">
        <v>252</v>
      </c>
      <c r="AD22" s="1">
        <v>50</v>
      </c>
      <c r="AE22" s="2">
        <v>11</v>
      </c>
    </row>
    <row r="23" spans="2:31">
      <c r="B23" t="s">
        <v>115</v>
      </c>
      <c r="C23" s="15" t="str">
        <f t="shared" si="0"/>
        <v>M</v>
      </c>
      <c r="D23" s="15" t="str">
        <f t="shared" si="1"/>
        <v>8</v>
      </c>
      <c r="E23" s="1" t="str">
        <f t="shared" ref="E23:N26" si="14">E22</f>
        <v>H&amp;M</v>
      </c>
      <c r="F23" s="1" t="str">
        <f t="shared" si="14"/>
        <v>N</v>
      </c>
      <c r="G23" s="4">
        <f t="shared" si="14"/>
        <v>0</v>
      </c>
      <c r="H23" s="1" t="str">
        <f t="shared" si="14"/>
        <v>N</v>
      </c>
      <c r="I23" s="1">
        <f t="shared" si="14"/>
        <v>0</v>
      </c>
      <c r="J23" s="12">
        <f t="shared" si="14"/>
        <v>5</v>
      </c>
      <c r="K23" s="2">
        <f t="shared" si="14"/>
        <v>18</v>
      </c>
      <c r="L23" s="2">
        <f t="shared" si="14"/>
        <v>3.5529999999999999</v>
      </c>
      <c r="M23" s="2" t="str">
        <f t="shared" si="14"/>
        <v>LIMA RX SHORTS-STREET S.7</v>
      </c>
      <c r="N23" s="2" t="str">
        <f t="shared" si="14"/>
        <v>426311-5957 REG</v>
      </c>
      <c r="O23" s="2" t="str">
        <f t="shared" ref="O23:X26" si="15">O22</f>
        <v>72-302 BLUE BRIGHT</v>
      </c>
      <c r="P23" s="3" t="str">
        <f t="shared" si="15"/>
        <v>L-MJL2210WO000078</v>
      </c>
      <c r="Q23" s="2" t="str">
        <f t="shared" si="15"/>
        <v>FJY130BC100-0195</v>
      </c>
      <c r="R23" s="2" t="str">
        <f t="shared" si="15"/>
        <v>(LINING)</v>
      </c>
      <c r="S23" s="2" t="str">
        <f t="shared" si="15"/>
        <v>100% BCI CottonJersey</v>
      </c>
      <c r="T23" s="2">
        <f t="shared" si="15"/>
        <v>68</v>
      </c>
      <c r="U23" s="2">
        <f t="shared" si="15"/>
        <v>130</v>
      </c>
      <c r="V23" s="2">
        <f t="shared" si="15"/>
        <v>0.03</v>
      </c>
      <c r="W23" s="2">
        <f t="shared" si="15"/>
        <v>4.2000000000000003E-2</v>
      </c>
      <c r="X23" s="2" t="str">
        <f t="shared" si="15"/>
        <v>L202 REV</v>
      </c>
      <c r="Y23" s="18">
        <f t="shared" ref="Y23:AE26" si="16">Y22</f>
        <v>44858</v>
      </c>
      <c r="Z23" s="2" t="str">
        <f t="shared" si="16"/>
        <v>S1</v>
      </c>
      <c r="AA23" s="2">
        <f t="shared" si="16"/>
        <v>2</v>
      </c>
      <c r="AB23" s="2">
        <f t="shared" si="16"/>
        <v>14</v>
      </c>
      <c r="AC23" s="2">
        <f t="shared" si="16"/>
        <v>252</v>
      </c>
      <c r="AD23" s="1">
        <f t="shared" si="16"/>
        <v>50</v>
      </c>
      <c r="AE23" s="2">
        <f t="shared" si="16"/>
        <v>11</v>
      </c>
    </row>
    <row r="24" spans="2:31">
      <c r="B24" t="s">
        <v>119</v>
      </c>
      <c r="C24" s="15" t="str">
        <f t="shared" si="0"/>
        <v>L</v>
      </c>
      <c r="D24" s="15" t="str">
        <f t="shared" si="1"/>
        <v>4</v>
      </c>
      <c r="E24" s="1" t="str">
        <f t="shared" si="14"/>
        <v>H&amp;M</v>
      </c>
      <c r="F24" s="1" t="str">
        <f t="shared" si="14"/>
        <v>N</v>
      </c>
      <c r="G24" s="4">
        <f t="shared" si="14"/>
        <v>0</v>
      </c>
      <c r="H24" s="1" t="str">
        <f t="shared" si="14"/>
        <v>N</v>
      </c>
      <c r="I24" s="1">
        <f t="shared" si="14"/>
        <v>0</v>
      </c>
      <c r="J24" s="12">
        <f t="shared" si="14"/>
        <v>5</v>
      </c>
      <c r="K24" s="2">
        <f t="shared" si="14"/>
        <v>18</v>
      </c>
      <c r="L24" s="2">
        <f t="shared" si="14"/>
        <v>3.5529999999999999</v>
      </c>
      <c r="M24" s="2" t="str">
        <f t="shared" si="14"/>
        <v>LIMA RX SHORTS-STREET S.7</v>
      </c>
      <c r="N24" s="2" t="str">
        <f t="shared" si="14"/>
        <v>426311-5957 REG</v>
      </c>
      <c r="O24" s="2" t="str">
        <f t="shared" si="15"/>
        <v>72-302 BLUE BRIGHT</v>
      </c>
      <c r="P24" s="3" t="str">
        <f t="shared" si="15"/>
        <v>L-MJL2210WO000078</v>
      </c>
      <c r="Q24" s="2" t="str">
        <f t="shared" si="15"/>
        <v>FJY130BC100-0195</v>
      </c>
      <c r="R24" s="2" t="str">
        <f t="shared" si="15"/>
        <v>(LINING)</v>
      </c>
      <c r="S24" s="2" t="str">
        <f t="shared" si="15"/>
        <v>100% BCI CottonJersey</v>
      </c>
      <c r="T24" s="2">
        <f t="shared" si="15"/>
        <v>68</v>
      </c>
      <c r="U24" s="2">
        <f t="shared" si="15"/>
        <v>130</v>
      </c>
      <c r="V24" s="2">
        <f t="shared" si="15"/>
        <v>0.03</v>
      </c>
      <c r="W24" s="2">
        <f t="shared" si="15"/>
        <v>4.2000000000000003E-2</v>
      </c>
      <c r="X24" s="2" t="str">
        <f t="shared" si="15"/>
        <v>L202 REV</v>
      </c>
      <c r="Y24" s="18">
        <f t="shared" si="16"/>
        <v>44858</v>
      </c>
      <c r="Z24" s="2" t="str">
        <f t="shared" si="16"/>
        <v>S1</v>
      </c>
      <c r="AA24" s="2">
        <f t="shared" si="16"/>
        <v>2</v>
      </c>
      <c r="AB24" s="2">
        <f t="shared" si="16"/>
        <v>14</v>
      </c>
      <c r="AC24" s="2">
        <f t="shared" si="16"/>
        <v>252</v>
      </c>
      <c r="AD24" s="1">
        <f t="shared" si="16"/>
        <v>50</v>
      </c>
      <c r="AE24" s="2">
        <f t="shared" si="16"/>
        <v>11</v>
      </c>
    </row>
    <row r="25" spans="2:31">
      <c r="B25" t="s">
        <v>146</v>
      </c>
      <c r="C25" s="15" t="str">
        <f t="shared" si="0"/>
        <v>XL</v>
      </c>
      <c r="D25" s="15" t="str">
        <f t="shared" si="1"/>
        <v>4</v>
      </c>
      <c r="E25" s="1" t="str">
        <f t="shared" si="14"/>
        <v>H&amp;M</v>
      </c>
      <c r="F25" s="1" t="str">
        <f t="shared" si="14"/>
        <v>N</v>
      </c>
      <c r="G25" s="4">
        <f t="shared" si="14"/>
        <v>0</v>
      </c>
      <c r="H25" s="1" t="str">
        <f t="shared" si="14"/>
        <v>N</v>
      </c>
      <c r="I25" s="1">
        <f t="shared" si="14"/>
        <v>0</v>
      </c>
      <c r="J25" s="12">
        <f t="shared" si="14"/>
        <v>5</v>
      </c>
      <c r="K25" s="2">
        <f t="shared" si="14"/>
        <v>18</v>
      </c>
      <c r="L25" s="2">
        <f t="shared" si="14"/>
        <v>3.5529999999999999</v>
      </c>
      <c r="M25" s="2" t="str">
        <f t="shared" si="14"/>
        <v>LIMA RX SHORTS-STREET S.7</v>
      </c>
      <c r="N25" s="2" t="str">
        <f t="shared" si="14"/>
        <v>426311-5957 REG</v>
      </c>
      <c r="O25" s="2" t="str">
        <f t="shared" si="15"/>
        <v>72-302 BLUE BRIGHT</v>
      </c>
      <c r="P25" s="3" t="str">
        <f t="shared" si="15"/>
        <v>L-MJL2210WO000078</v>
      </c>
      <c r="Q25" s="2" t="str">
        <f t="shared" si="15"/>
        <v>FJY130BC100-0195</v>
      </c>
      <c r="R25" s="2" t="str">
        <f t="shared" si="15"/>
        <v>(LINING)</v>
      </c>
      <c r="S25" s="2" t="str">
        <f t="shared" si="15"/>
        <v>100% BCI CottonJersey</v>
      </c>
      <c r="T25" s="2">
        <f t="shared" si="15"/>
        <v>68</v>
      </c>
      <c r="U25" s="2">
        <f t="shared" si="15"/>
        <v>130</v>
      </c>
      <c r="V25" s="2">
        <f t="shared" si="15"/>
        <v>0.03</v>
      </c>
      <c r="W25" s="2">
        <f t="shared" si="15"/>
        <v>4.2000000000000003E-2</v>
      </c>
      <c r="X25" s="2" t="str">
        <f t="shared" si="15"/>
        <v>L202 REV</v>
      </c>
      <c r="Y25" s="18">
        <f t="shared" si="16"/>
        <v>44858</v>
      </c>
      <c r="Z25" s="2" t="str">
        <f t="shared" si="16"/>
        <v>S1</v>
      </c>
      <c r="AA25" s="2">
        <f t="shared" si="16"/>
        <v>2</v>
      </c>
      <c r="AB25" s="2">
        <f t="shared" si="16"/>
        <v>14</v>
      </c>
      <c r="AC25" s="2">
        <f t="shared" si="16"/>
        <v>252</v>
      </c>
      <c r="AD25" s="1">
        <f t="shared" si="16"/>
        <v>50</v>
      </c>
      <c r="AE25" s="2">
        <f t="shared" si="16"/>
        <v>11</v>
      </c>
    </row>
    <row r="26" spans="2:31">
      <c r="B26" t="s">
        <v>121</v>
      </c>
      <c r="C26" s="15" t="str">
        <f t="shared" si="0"/>
        <v>XXL</v>
      </c>
      <c r="D26" s="15" t="str">
        <f t="shared" si="1"/>
        <v>2</v>
      </c>
      <c r="E26" s="1" t="str">
        <f t="shared" si="14"/>
        <v>H&amp;M</v>
      </c>
      <c r="F26" s="1" t="str">
        <f t="shared" si="14"/>
        <v>N</v>
      </c>
      <c r="G26" s="4">
        <f t="shared" si="14"/>
        <v>0</v>
      </c>
      <c r="H26" s="1" t="str">
        <f t="shared" si="14"/>
        <v>N</v>
      </c>
      <c r="I26" s="1">
        <f t="shared" si="14"/>
        <v>0</v>
      </c>
      <c r="J26" s="12">
        <f t="shared" si="14"/>
        <v>5</v>
      </c>
      <c r="K26" s="2">
        <f t="shared" si="14"/>
        <v>18</v>
      </c>
      <c r="L26" s="2">
        <f t="shared" si="14"/>
        <v>3.5529999999999999</v>
      </c>
      <c r="M26" s="2" t="str">
        <f t="shared" si="14"/>
        <v>LIMA RX SHORTS-STREET S.7</v>
      </c>
      <c r="N26" s="2" t="str">
        <f t="shared" si="14"/>
        <v>426311-5957 REG</v>
      </c>
      <c r="O26" s="2" t="str">
        <f t="shared" si="15"/>
        <v>72-302 BLUE BRIGHT</v>
      </c>
      <c r="P26" s="3" t="str">
        <f t="shared" si="15"/>
        <v>L-MJL2210WO000078</v>
      </c>
      <c r="Q26" s="2" t="str">
        <f t="shared" si="15"/>
        <v>FJY130BC100-0195</v>
      </c>
      <c r="R26" s="2" t="str">
        <f t="shared" si="15"/>
        <v>(LINING)</v>
      </c>
      <c r="S26" s="2" t="str">
        <f t="shared" si="15"/>
        <v>100% BCI CottonJersey</v>
      </c>
      <c r="T26" s="2">
        <f t="shared" si="15"/>
        <v>68</v>
      </c>
      <c r="U26" s="2">
        <f t="shared" si="15"/>
        <v>130</v>
      </c>
      <c r="V26" s="2">
        <f t="shared" si="15"/>
        <v>0.03</v>
      </c>
      <c r="W26" s="2">
        <f t="shared" si="15"/>
        <v>4.2000000000000003E-2</v>
      </c>
      <c r="X26" s="2" t="str">
        <f t="shared" si="15"/>
        <v>L202 REV</v>
      </c>
      <c r="Y26" s="18">
        <f t="shared" si="16"/>
        <v>44858</v>
      </c>
      <c r="Z26" s="2" t="str">
        <f t="shared" si="16"/>
        <v>S1</v>
      </c>
      <c r="AA26" s="2">
        <f t="shared" si="16"/>
        <v>2</v>
      </c>
      <c r="AB26" s="2">
        <f t="shared" si="16"/>
        <v>14</v>
      </c>
      <c r="AC26" s="2">
        <f t="shared" si="16"/>
        <v>252</v>
      </c>
      <c r="AD26" s="1">
        <f t="shared" si="16"/>
        <v>50</v>
      </c>
      <c r="AE26" s="2">
        <f t="shared" si="16"/>
        <v>11</v>
      </c>
    </row>
    <row r="27" spans="2:31">
      <c r="B27" t="s">
        <v>117</v>
      </c>
      <c r="C27" s="15" t="str">
        <f t="shared" si="0"/>
        <v>S</v>
      </c>
      <c r="D27" s="15" t="str">
        <f t="shared" si="1"/>
        <v>12</v>
      </c>
      <c r="E27" s="4" t="s">
        <v>0</v>
      </c>
      <c r="F27" s="4" t="s">
        <v>15</v>
      </c>
      <c r="G27" s="4">
        <v>0</v>
      </c>
      <c r="H27" s="1" t="s">
        <v>15</v>
      </c>
      <c r="I27" s="1">
        <v>0</v>
      </c>
      <c r="J27" s="13">
        <v>6</v>
      </c>
      <c r="K27" s="5">
        <v>32</v>
      </c>
      <c r="L27" s="5">
        <v>5.8680000000000003</v>
      </c>
      <c r="M27" s="5" t="s">
        <v>3</v>
      </c>
      <c r="N27" s="5" t="s">
        <v>4</v>
      </c>
      <c r="O27" s="5" t="s">
        <v>5</v>
      </c>
      <c r="P27" s="6" t="s">
        <v>6</v>
      </c>
      <c r="Q27" s="5" t="s">
        <v>16</v>
      </c>
      <c r="R27" s="5" t="s">
        <v>17</v>
      </c>
      <c r="S27" s="5" t="s">
        <v>18</v>
      </c>
      <c r="T27" s="5">
        <v>68</v>
      </c>
      <c r="U27" s="5">
        <v>130</v>
      </c>
      <c r="V27" s="5">
        <v>0.03</v>
      </c>
      <c r="W27" s="5">
        <v>3.9E-2</v>
      </c>
      <c r="X27" s="5" t="s">
        <v>19</v>
      </c>
      <c r="Y27" s="19">
        <v>44872</v>
      </c>
      <c r="Z27" s="5" t="s">
        <v>14</v>
      </c>
      <c r="AA27" s="5">
        <v>3</v>
      </c>
      <c r="AB27" s="5">
        <v>27</v>
      </c>
      <c r="AC27" s="5">
        <v>864</v>
      </c>
      <c r="AD27" s="4">
        <v>158</v>
      </c>
      <c r="AE27" s="5">
        <v>33</v>
      </c>
    </row>
    <row r="28" spans="2:31">
      <c r="B28" t="s">
        <v>113</v>
      </c>
      <c r="C28" s="15" t="str">
        <f t="shared" si="0"/>
        <v>M</v>
      </c>
      <c r="D28" s="15" t="str">
        <f t="shared" si="1"/>
        <v>10</v>
      </c>
      <c r="E28" s="4" t="str">
        <f t="shared" ref="E28:N31" si="17">E27</f>
        <v>H&amp;M</v>
      </c>
      <c r="F28" s="4" t="str">
        <f t="shared" si="17"/>
        <v>N</v>
      </c>
      <c r="G28" s="4">
        <f t="shared" si="17"/>
        <v>0</v>
      </c>
      <c r="H28" s="1" t="str">
        <f t="shared" si="17"/>
        <v>N</v>
      </c>
      <c r="I28" s="1">
        <f t="shared" si="17"/>
        <v>0</v>
      </c>
      <c r="J28" s="13">
        <f t="shared" si="17"/>
        <v>6</v>
      </c>
      <c r="K28" s="5">
        <f t="shared" si="17"/>
        <v>32</v>
      </c>
      <c r="L28" s="5">
        <f t="shared" si="17"/>
        <v>5.8680000000000003</v>
      </c>
      <c r="M28" s="5" t="str">
        <f t="shared" si="17"/>
        <v>LIMA RX SHORTS-STREET S.7</v>
      </c>
      <c r="N28" s="5" t="str">
        <f t="shared" si="17"/>
        <v>426311-5957 REG</v>
      </c>
      <c r="O28" s="5" t="str">
        <f t="shared" ref="O28:X31" si="18">O27</f>
        <v>72-302 BLUE BRIGHT</v>
      </c>
      <c r="P28" s="6" t="str">
        <f t="shared" si="18"/>
        <v>L-MJL2210WO000078</v>
      </c>
      <c r="Q28" s="5" t="str">
        <f t="shared" si="18"/>
        <v>FJY130BC100-0195</v>
      </c>
      <c r="R28" s="5" t="str">
        <f t="shared" si="18"/>
        <v>(LINING)</v>
      </c>
      <c r="S28" s="5" t="str">
        <f t="shared" si="18"/>
        <v>100% BCI CottonJersey</v>
      </c>
      <c r="T28" s="5">
        <f t="shared" si="18"/>
        <v>68</v>
      </c>
      <c r="U28" s="5">
        <f t="shared" si="18"/>
        <v>130</v>
      </c>
      <c r="V28" s="5">
        <f t="shared" si="18"/>
        <v>0.03</v>
      </c>
      <c r="W28" s="5">
        <f t="shared" si="18"/>
        <v>3.9E-2</v>
      </c>
      <c r="X28" s="5" t="str">
        <f t="shared" si="18"/>
        <v>L201 REV</v>
      </c>
      <c r="Y28" s="19">
        <f t="shared" ref="Y28:AE31" si="19">Y27</f>
        <v>44872</v>
      </c>
      <c r="Z28" s="5" t="str">
        <f t="shared" si="19"/>
        <v>S3</v>
      </c>
      <c r="AA28" s="5">
        <f t="shared" si="19"/>
        <v>3</v>
      </c>
      <c r="AB28" s="5">
        <f t="shared" si="19"/>
        <v>27</v>
      </c>
      <c r="AC28" s="5">
        <f t="shared" si="19"/>
        <v>864</v>
      </c>
      <c r="AD28" s="4">
        <f t="shared" si="19"/>
        <v>158</v>
      </c>
      <c r="AE28" s="5">
        <f t="shared" si="19"/>
        <v>33</v>
      </c>
    </row>
    <row r="29" spans="2:31">
      <c r="B29" t="s">
        <v>109</v>
      </c>
      <c r="C29" s="15" t="str">
        <f t="shared" si="0"/>
        <v>L</v>
      </c>
      <c r="D29" s="15" t="str">
        <f t="shared" si="1"/>
        <v>6</v>
      </c>
      <c r="E29" s="4" t="str">
        <f t="shared" si="17"/>
        <v>H&amp;M</v>
      </c>
      <c r="F29" s="4" t="str">
        <f t="shared" si="17"/>
        <v>N</v>
      </c>
      <c r="G29" s="4">
        <f t="shared" si="17"/>
        <v>0</v>
      </c>
      <c r="H29" s="1" t="str">
        <f t="shared" si="17"/>
        <v>N</v>
      </c>
      <c r="I29" s="1">
        <f t="shared" si="17"/>
        <v>0</v>
      </c>
      <c r="J29" s="13">
        <f t="shared" si="17"/>
        <v>6</v>
      </c>
      <c r="K29" s="5">
        <f t="shared" si="17"/>
        <v>32</v>
      </c>
      <c r="L29" s="5">
        <f t="shared" si="17"/>
        <v>5.8680000000000003</v>
      </c>
      <c r="M29" s="5" t="str">
        <f t="shared" si="17"/>
        <v>LIMA RX SHORTS-STREET S.7</v>
      </c>
      <c r="N29" s="5" t="str">
        <f t="shared" si="17"/>
        <v>426311-5957 REG</v>
      </c>
      <c r="O29" s="5" t="str">
        <f t="shared" si="18"/>
        <v>72-302 BLUE BRIGHT</v>
      </c>
      <c r="P29" s="6" t="str">
        <f t="shared" si="18"/>
        <v>L-MJL2210WO000078</v>
      </c>
      <c r="Q29" s="5" t="str">
        <f t="shared" si="18"/>
        <v>FJY130BC100-0195</v>
      </c>
      <c r="R29" s="5" t="str">
        <f t="shared" si="18"/>
        <v>(LINING)</v>
      </c>
      <c r="S29" s="5" t="str">
        <f t="shared" si="18"/>
        <v>100% BCI CottonJersey</v>
      </c>
      <c r="T29" s="5">
        <f t="shared" si="18"/>
        <v>68</v>
      </c>
      <c r="U29" s="5">
        <f t="shared" si="18"/>
        <v>130</v>
      </c>
      <c r="V29" s="5">
        <f t="shared" si="18"/>
        <v>0.03</v>
      </c>
      <c r="W29" s="5">
        <f t="shared" si="18"/>
        <v>3.9E-2</v>
      </c>
      <c r="X29" s="5" t="str">
        <f t="shared" si="18"/>
        <v>L201 REV</v>
      </c>
      <c r="Y29" s="19">
        <f t="shared" si="19"/>
        <v>44872</v>
      </c>
      <c r="Z29" s="5" t="str">
        <f t="shared" si="19"/>
        <v>S3</v>
      </c>
      <c r="AA29" s="5">
        <f t="shared" si="19"/>
        <v>3</v>
      </c>
      <c r="AB29" s="5">
        <f t="shared" si="19"/>
        <v>27</v>
      </c>
      <c r="AC29" s="5">
        <f t="shared" si="19"/>
        <v>864</v>
      </c>
      <c r="AD29" s="4">
        <f t="shared" si="19"/>
        <v>158</v>
      </c>
      <c r="AE29" s="5">
        <f t="shared" si="19"/>
        <v>33</v>
      </c>
    </row>
    <row r="30" spans="2:31">
      <c r="B30" t="s">
        <v>146</v>
      </c>
      <c r="C30" s="15" t="str">
        <f t="shared" si="0"/>
        <v>XL</v>
      </c>
      <c r="D30" s="15" t="str">
        <f t="shared" si="1"/>
        <v>4</v>
      </c>
      <c r="E30" s="4" t="str">
        <f t="shared" si="17"/>
        <v>H&amp;M</v>
      </c>
      <c r="F30" s="4" t="str">
        <f t="shared" si="17"/>
        <v>N</v>
      </c>
      <c r="G30" s="4">
        <f t="shared" si="17"/>
        <v>0</v>
      </c>
      <c r="H30" s="1" t="str">
        <f t="shared" si="17"/>
        <v>N</v>
      </c>
      <c r="I30" s="1">
        <f t="shared" si="17"/>
        <v>0</v>
      </c>
      <c r="J30" s="13">
        <f t="shared" si="17"/>
        <v>6</v>
      </c>
      <c r="K30" s="5">
        <f t="shared" si="17"/>
        <v>32</v>
      </c>
      <c r="L30" s="5">
        <f t="shared" si="17"/>
        <v>5.8680000000000003</v>
      </c>
      <c r="M30" s="5" t="str">
        <f t="shared" si="17"/>
        <v>LIMA RX SHORTS-STREET S.7</v>
      </c>
      <c r="N30" s="5" t="str">
        <f t="shared" si="17"/>
        <v>426311-5957 REG</v>
      </c>
      <c r="O30" s="5" t="str">
        <f t="shared" si="18"/>
        <v>72-302 BLUE BRIGHT</v>
      </c>
      <c r="P30" s="6" t="str">
        <f t="shared" si="18"/>
        <v>L-MJL2210WO000078</v>
      </c>
      <c r="Q30" s="5" t="str">
        <f t="shared" si="18"/>
        <v>FJY130BC100-0195</v>
      </c>
      <c r="R30" s="5" t="str">
        <f t="shared" si="18"/>
        <v>(LINING)</v>
      </c>
      <c r="S30" s="5" t="str">
        <f t="shared" si="18"/>
        <v>100% BCI CottonJersey</v>
      </c>
      <c r="T30" s="5">
        <f t="shared" si="18"/>
        <v>68</v>
      </c>
      <c r="U30" s="5">
        <f t="shared" si="18"/>
        <v>130</v>
      </c>
      <c r="V30" s="5">
        <f t="shared" si="18"/>
        <v>0.03</v>
      </c>
      <c r="W30" s="5">
        <f t="shared" si="18"/>
        <v>3.9E-2</v>
      </c>
      <c r="X30" s="5" t="str">
        <f t="shared" si="18"/>
        <v>L201 REV</v>
      </c>
      <c r="Y30" s="19">
        <f t="shared" si="19"/>
        <v>44872</v>
      </c>
      <c r="Z30" s="5" t="str">
        <f t="shared" si="19"/>
        <v>S3</v>
      </c>
      <c r="AA30" s="5">
        <f t="shared" si="19"/>
        <v>3</v>
      </c>
      <c r="AB30" s="5">
        <f t="shared" si="19"/>
        <v>27</v>
      </c>
      <c r="AC30" s="5">
        <f t="shared" si="19"/>
        <v>864</v>
      </c>
      <c r="AD30" s="4">
        <f t="shared" si="19"/>
        <v>158</v>
      </c>
      <c r="AE30" s="5">
        <f t="shared" si="19"/>
        <v>33</v>
      </c>
    </row>
    <row r="31" spans="2:31">
      <c r="B31" t="s">
        <v>111</v>
      </c>
      <c r="C31" s="15" t="str">
        <f t="shared" si="0"/>
        <v>XXL</v>
      </c>
      <c r="D31" s="15" t="str">
        <f t="shared" si="1"/>
        <v>0</v>
      </c>
      <c r="E31" s="4" t="str">
        <f t="shared" si="17"/>
        <v>H&amp;M</v>
      </c>
      <c r="F31" s="4" t="str">
        <f t="shared" si="17"/>
        <v>N</v>
      </c>
      <c r="G31" s="4">
        <f t="shared" si="17"/>
        <v>0</v>
      </c>
      <c r="H31" s="1" t="str">
        <f t="shared" si="17"/>
        <v>N</v>
      </c>
      <c r="I31" s="1">
        <f t="shared" si="17"/>
        <v>0</v>
      </c>
      <c r="J31" s="13">
        <f t="shared" si="17"/>
        <v>6</v>
      </c>
      <c r="K31" s="5">
        <f t="shared" si="17"/>
        <v>32</v>
      </c>
      <c r="L31" s="5">
        <f t="shared" si="17"/>
        <v>5.8680000000000003</v>
      </c>
      <c r="M31" s="5" t="str">
        <f t="shared" si="17"/>
        <v>LIMA RX SHORTS-STREET S.7</v>
      </c>
      <c r="N31" s="5" t="str">
        <f t="shared" si="17"/>
        <v>426311-5957 REG</v>
      </c>
      <c r="O31" s="5" t="str">
        <f t="shared" si="18"/>
        <v>72-302 BLUE BRIGHT</v>
      </c>
      <c r="P31" s="6" t="str">
        <f t="shared" si="18"/>
        <v>L-MJL2210WO000078</v>
      </c>
      <c r="Q31" s="5" t="str">
        <f t="shared" si="18"/>
        <v>FJY130BC100-0195</v>
      </c>
      <c r="R31" s="5" t="str">
        <f t="shared" si="18"/>
        <v>(LINING)</v>
      </c>
      <c r="S31" s="5" t="str">
        <f t="shared" si="18"/>
        <v>100% BCI CottonJersey</v>
      </c>
      <c r="T31" s="5">
        <f t="shared" si="18"/>
        <v>68</v>
      </c>
      <c r="U31" s="5">
        <f t="shared" si="18"/>
        <v>130</v>
      </c>
      <c r="V31" s="5">
        <f t="shared" si="18"/>
        <v>0.03</v>
      </c>
      <c r="W31" s="5">
        <f t="shared" si="18"/>
        <v>3.9E-2</v>
      </c>
      <c r="X31" s="5" t="str">
        <f t="shared" si="18"/>
        <v>L201 REV</v>
      </c>
      <c r="Y31" s="19">
        <f t="shared" si="19"/>
        <v>44872</v>
      </c>
      <c r="Z31" s="5" t="str">
        <f t="shared" si="19"/>
        <v>S3</v>
      </c>
      <c r="AA31" s="5">
        <f t="shared" si="19"/>
        <v>3</v>
      </c>
      <c r="AB31" s="5">
        <f t="shared" si="19"/>
        <v>27</v>
      </c>
      <c r="AC31" s="5">
        <f t="shared" si="19"/>
        <v>864</v>
      </c>
      <c r="AD31" s="4">
        <f t="shared" si="19"/>
        <v>158</v>
      </c>
      <c r="AE31" s="5">
        <f t="shared" si="19"/>
        <v>33</v>
      </c>
    </row>
    <row r="32" spans="2:31">
      <c r="B32" t="s">
        <v>142</v>
      </c>
      <c r="C32" s="15" t="str">
        <f t="shared" si="0"/>
        <v>S</v>
      </c>
      <c r="D32" s="15" t="str">
        <f t="shared" si="1"/>
        <v>34</v>
      </c>
      <c r="E32" s="1" t="s">
        <v>0</v>
      </c>
      <c r="F32" s="1" t="s">
        <v>15</v>
      </c>
      <c r="G32" s="4">
        <v>0</v>
      </c>
      <c r="H32" s="1" t="s">
        <v>15</v>
      </c>
      <c r="I32" s="1">
        <v>0</v>
      </c>
      <c r="J32" s="12">
        <v>7</v>
      </c>
      <c r="K32" s="2">
        <v>101</v>
      </c>
      <c r="L32" s="2">
        <v>2.7759999999999998</v>
      </c>
      <c r="M32" s="2" t="s">
        <v>3</v>
      </c>
      <c r="N32" s="2" t="s">
        <v>4</v>
      </c>
      <c r="O32" s="2" t="s">
        <v>5</v>
      </c>
      <c r="P32" s="3" t="s">
        <v>6</v>
      </c>
      <c r="Q32" s="2" t="s">
        <v>77</v>
      </c>
      <c r="R32" s="2" t="s">
        <v>21</v>
      </c>
      <c r="S32" s="2" t="s">
        <v>21</v>
      </c>
      <c r="T32" s="2">
        <v>59</v>
      </c>
      <c r="U32" s="2">
        <v>0</v>
      </c>
      <c r="V32" s="2">
        <v>4.0000000000000001E-3</v>
      </c>
      <c r="W32" s="2">
        <v>0</v>
      </c>
      <c r="X32" s="2" t="s">
        <v>22</v>
      </c>
      <c r="Y32" s="18">
        <v>44858</v>
      </c>
      <c r="Z32" s="2" t="s">
        <v>23</v>
      </c>
      <c r="AA32" s="2">
        <v>1</v>
      </c>
      <c r="AB32" s="2">
        <v>24</v>
      </c>
      <c r="AC32" s="2">
        <v>2424</v>
      </c>
      <c r="AD32" s="1">
        <v>67</v>
      </c>
      <c r="AE32" s="7">
        <v>0</v>
      </c>
    </row>
    <row r="33" spans="2:31">
      <c r="B33" t="s">
        <v>143</v>
      </c>
      <c r="C33" s="15" t="str">
        <f t="shared" si="0"/>
        <v>M</v>
      </c>
      <c r="D33" s="15" t="str">
        <f t="shared" si="1"/>
        <v>33</v>
      </c>
      <c r="E33" s="1" t="str">
        <f t="shared" ref="E33:N36" si="20">E32</f>
        <v>H&amp;M</v>
      </c>
      <c r="F33" s="1" t="str">
        <f t="shared" si="20"/>
        <v>N</v>
      </c>
      <c r="G33" s="4">
        <f t="shared" si="20"/>
        <v>0</v>
      </c>
      <c r="H33" s="1" t="str">
        <f t="shared" si="20"/>
        <v>N</v>
      </c>
      <c r="I33" s="1">
        <f t="shared" si="20"/>
        <v>0</v>
      </c>
      <c r="J33" s="12">
        <f t="shared" si="20"/>
        <v>7</v>
      </c>
      <c r="K33" s="2">
        <f t="shared" si="20"/>
        <v>101</v>
      </c>
      <c r="L33" s="2">
        <f t="shared" si="20"/>
        <v>2.7759999999999998</v>
      </c>
      <c r="M33" s="2" t="str">
        <f t="shared" si="20"/>
        <v>LIMA RX SHORTS-STREET S.7</v>
      </c>
      <c r="N33" s="2" t="str">
        <f t="shared" si="20"/>
        <v>426311-5957 REG</v>
      </c>
      <c r="O33" s="2" t="str">
        <f t="shared" ref="O33:X36" si="21">O32</f>
        <v>72-302 BLUE BRIGHT</v>
      </c>
      <c r="P33" s="3" t="str">
        <f t="shared" si="21"/>
        <v>L-MJL2210WO000078</v>
      </c>
      <c r="Q33" s="2" t="str">
        <f t="shared" si="21"/>
        <v>-</v>
      </c>
      <c r="R33" s="2" t="str">
        <f t="shared" si="21"/>
        <v>INTERLINING</v>
      </c>
      <c r="S33" s="2" t="str">
        <f t="shared" si="21"/>
        <v>INTERLINING</v>
      </c>
      <c r="T33" s="2">
        <f t="shared" si="21"/>
        <v>59</v>
      </c>
      <c r="U33" s="2">
        <f t="shared" si="21"/>
        <v>0</v>
      </c>
      <c r="V33" s="2">
        <f t="shared" si="21"/>
        <v>4.0000000000000001E-3</v>
      </c>
      <c r="W33" s="2">
        <f t="shared" si="21"/>
        <v>0</v>
      </c>
      <c r="X33" s="2" t="str">
        <f t="shared" si="21"/>
        <v>IL01</v>
      </c>
      <c r="Y33" s="18">
        <f t="shared" ref="Y33:AE36" si="22">Y32</f>
        <v>44858</v>
      </c>
      <c r="Z33" s="2" t="str">
        <f t="shared" si="22"/>
        <v>S1-3</v>
      </c>
      <c r="AA33" s="2">
        <f t="shared" si="22"/>
        <v>1</v>
      </c>
      <c r="AB33" s="2">
        <f t="shared" si="22"/>
        <v>24</v>
      </c>
      <c r="AC33" s="2">
        <f t="shared" si="22"/>
        <v>2424</v>
      </c>
      <c r="AD33" s="1">
        <f t="shared" si="22"/>
        <v>67</v>
      </c>
      <c r="AE33" s="7">
        <f t="shared" si="22"/>
        <v>0</v>
      </c>
    </row>
    <row r="34" spans="2:31">
      <c r="B34" t="s">
        <v>144</v>
      </c>
      <c r="C34" s="15" t="str">
        <f t="shared" ref="C34:C65" si="23">IF(RIGHT(B34,2)="()",MID(B34,1,LEN(B34)-2),IF(MID(RIGHT(B34,4),1,1)="(",MID(B34,1,LEN(B34)-4),MID(B34,1,LEN(B34)-3)))</f>
        <v>L</v>
      </c>
      <c r="D34" s="15" t="str">
        <f t="shared" ref="D34:D65" si="24">IF(RIGHT(B34, 2)="()", 0, IF(MID(B34, LEN(B34)-3, 1)="(", MID(B34, LEN(B34)-2, 2), MID(B34, LEN(B34)-1, 1)))</f>
        <v>19</v>
      </c>
      <c r="E34" s="1" t="str">
        <f t="shared" si="20"/>
        <v>H&amp;M</v>
      </c>
      <c r="F34" s="1" t="str">
        <f t="shared" si="20"/>
        <v>N</v>
      </c>
      <c r="G34" s="4">
        <f t="shared" si="20"/>
        <v>0</v>
      </c>
      <c r="H34" s="1" t="str">
        <f t="shared" si="20"/>
        <v>N</v>
      </c>
      <c r="I34" s="1">
        <f t="shared" si="20"/>
        <v>0</v>
      </c>
      <c r="J34" s="12">
        <f t="shared" si="20"/>
        <v>7</v>
      </c>
      <c r="K34" s="2">
        <f t="shared" si="20"/>
        <v>101</v>
      </c>
      <c r="L34" s="2">
        <f t="shared" si="20"/>
        <v>2.7759999999999998</v>
      </c>
      <c r="M34" s="2" t="str">
        <f t="shared" si="20"/>
        <v>LIMA RX SHORTS-STREET S.7</v>
      </c>
      <c r="N34" s="2" t="str">
        <f t="shared" si="20"/>
        <v>426311-5957 REG</v>
      </c>
      <c r="O34" s="2" t="str">
        <f t="shared" si="21"/>
        <v>72-302 BLUE BRIGHT</v>
      </c>
      <c r="P34" s="3" t="str">
        <f t="shared" si="21"/>
        <v>L-MJL2210WO000078</v>
      </c>
      <c r="Q34" s="2" t="str">
        <f t="shared" si="21"/>
        <v>-</v>
      </c>
      <c r="R34" s="2" t="str">
        <f t="shared" si="21"/>
        <v>INTERLINING</v>
      </c>
      <c r="S34" s="2" t="str">
        <f t="shared" si="21"/>
        <v>INTERLINING</v>
      </c>
      <c r="T34" s="2">
        <f t="shared" si="21"/>
        <v>59</v>
      </c>
      <c r="U34" s="2">
        <f t="shared" si="21"/>
        <v>0</v>
      </c>
      <c r="V34" s="2">
        <f t="shared" si="21"/>
        <v>4.0000000000000001E-3</v>
      </c>
      <c r="W34" s="2">
        <f t="shared" si="21"/>
        <v>0</v>
      </c>
      <c r="X34" s="2" t="str">
        <f t="shared" si="21"/>
        <v>IL01</v>
      </c>
      <c r="Y34" s="18">
        <f t="shared" si="22"/>
        <v>44858</v>
      </c>
      <c r="Z34" s="2" t="str">
        <f t="shared" si="22"/>
        <v>S1-3</v>
      </c>
      <c r="AA34" s="2">
        <f t="shared" si="22"/>
        <v>1</v>
      </c>
      <c r="AB34" s="2">
        <f t="shared" si="22"/>
        <v>24</v>
      </c>
      <c r="AC34" s="2">
        <f t="shared" si="22"/>
        <v>2424</v>
      </c>
      <c r="AD34" s="1">
        <f t="shared" si="22"/>
        <v>67</v>
      </c>
      <c r="AE34" s="7">
        <f t="shared" si="22"/>
        <v>0</v>
      </c>
    </row>
    <row r="35" spans="2:31">
      <c r="B35" t="s">
        <v>145</v>
      </c>
      <c r="C35" s="15" t="str">
        <f t="shared" si="23"/>
        <v>XL</v>
      </c>
      <c r="D35" s="15" t="str">
        <f t="shared" si="24"/>
        <v>14</v>
      </c>
      <c r="E35" s="1" t="str">
        <f t="shared" si="20"/>
        <v>H&amp;M</v>
      </c>
      <c r="F35" s="1" t="str">
        <f t="shared" si="20"/>
        <v>N</v>
      </c>
      <c r="G35" s="4">
        <f t="shared" si="20"/>
        <v>0</v>
      </c>
      <c r="H35" s="1" t="str">
        <f t="shared" si="20"/>
        <v>N</v>
      </c>
      <c r="I35" s="1">
        <f t="shared" si="20"/>
        <v>0</v>
      </c>
      <c r="J35" s="12">
        <f t="shared" si="20"/>
        <v>7</v>
      </c>
      <c r="K35" s="2">
        <f t="shared" si="20"/>
        <v>101</v>
      </c>
      <c r="L35" s="2">
        <f t="shared" si="20"/>
        <v>2.7759999999999998</v>
      </c>
      <c r="M35" s="2" t="str">
        <f t="shared" si="20"/>
        <v>LIMA RX SHORTS-STREET S.7</v>
      </c>
      <c r="N35" s="2" t="str">
        <f t="shared" si="20"/>
        <v>426311-5957 REG</v>
      </c>
      <c r="O35" s="2" t="str">
        <f t="shared" si="21"/>
        <v>72-302 BLUE BRIGHT</v>
      </c>
      <c r="P35" s="3" t="str">
        <f t="shared" si="21"/>
        <v>L-MJL2210WO000078</v>
      </c>
      <c r="Q35" s="2" t="str">
        <f t="shared" si="21"/>
        <v>-</v>
      </c>
      <c r="R35" s="2" t="str">
        <f t="shared" si="21"/>
        <v>INTERLINING</v>
      </c>
      <c r="S35" s="2" t="str">
        <f t="shared" si="21"/>
        <v>INTERLINING</v>
      </c>
      <c r="T35" s="2">
        <f t="shared" si="21"/>
        <v>59</v>
      </c>
      <c r="U35" s="2">
        <f t="shared" si="21"/>
        <v>0</v>
      </c>
      <c r="V35" s="2">
        <f t="shared" si="21"/>
        <v>4.0000000000000001E-3</v>
      </c>
      <c r="W35" s="2">
        <f t="shared" si="21"/>
        <v>0</v>
      </c>
      <c r="X35" s="2" t="str">
        <f t="shared" si="21"/>
        <v>IL01</v>
      </c>
      <c r="Y35" s="18">
        <f t="shared" si="22"/>
        <v>44858</v>
      </c>
      <c r="Z35" s="2" t="str">
        <f t="shared" si="22"/>
        <v>S1-3</v>
      </c>
      <c r="AA35" s="2">
        <f t="shared" si="22"/>
        <v>1</v>
      </c>
      <c r="AB35" s="2">
        <f t="shared" si="22"/>
        <v>24</v>
      </c>
      <c r="AC35" s="2">
        <f t="shared" si="22"/>
        <v>2424</v>
      </c>
      <c r="AD35" s="1">
        <f t="shared" si="22"/>
        <v>67</v>
      </c>
      <c r="AE35" s="7">
        <f t="shared" si="22"/>
        <v>0</v>
      </c>
    </row>
    <row r="36" spans="2:31">
      <c r="B36" t="s">
        <v>135</v>
      </c>
      <c r="C36" s="15" t="str">
        <f t="shared" si="23"/>
        <v>XXL</v>
      </c>
      <c r="D36" s="15" t="str">
        <f t="shared" si="24"/>
        <v>1</v>
      </c>
      <c r="E36" s="1" t="str">
        <f t="shared" si="20"/>
        <v>H&amp;M</v>
      </c>
      <c r="F36" s="1" t="str">
        <f t="shared" si="20"/>
        <v>N</v>
      </c>
      <c r="G36" s="4">
        <f t="shared" si="20"/>
        <v>0</v>
      </c>
      <c r="H36" s="1" t="str">
        <f t="shared" si="20"/>
        <v>N</v>
      </c>
      <c r="I36" s="1">
        <f t="shared" si="20"/>
        <v>0</v>
      </c>
      <c r="J36" s="12">
        <f t="shared" si="20"/>
        <v>7</v>
      </c>
      <c r="K36" s="2">
        <f t="shared" si="20"/>
        <v>101</v>
      </c>
      <c r="L36" s="2">
        <f t="shared" si="20"/>
        <v>2.7759999999999998</v>
      </c>
      <c r="M36" s="2" t="str">
        <f t="shared" si="20"/>
        <v>LIMA RX SHORTS-STREET S.7</v>
      </c>
      <c r="N36" s="2" t="str">
        <f t="shared" si="20"/>
        <v>426311-5957 REG</v>
      </c>
      <c r="O36" s="2" t="str">
        <f t="shared" si="21"/>
        <v>72-302 BLUE BRIGHT</v>
      </c>
      <c r="P36" s="3" t="str">
        <f t="shared" si="21"/>
        <v>L-MJL2210WO000078</v>
      </c>
      <c r="Q36" s="2" t="str">
        <f t="shared" si="21"/>
        <v>-</v>
      </c>
      <c r="R36" s="2" t="str">
        <f t="shared" si="21"/>
        <v>INTERLINING</v>
      </c>
      <c r="S36" s="2" t="str">
        <f t="shared" si="21"/>
        <v>INTERLINING</v>
      </c>
      <c r="T36" s="2">
        <f t="shared" si="21"/>
        <v>59</v>
      </c>
      <c r="U36" s="2">
        <f t="shared" si="21"/>
        <v>0</v>
      </c>
      <c r="V36" s="2">
        <f t="shared" si="21"/>
        <v>4.0000000000000001E-3</v>
      </c>
      <c r="W36" s="2">
        <f t="shared" si="21"/>
        <v>0</v>
      </c>
      <c r="X36" s="2" t="str">
        <f t="shared" si="21"/>
        <v>IL01</v>
      </c>
      <c r="Y36" s="18">
        <f t="shared" si="22"/>
        <v>44858</v>
      </c>
      <c r="Z36" s="2" t="str">
        <f t="shared" si="22"/>
        <v>S1-3</v>
      </c>
      <c r="AA36" s="2">
        <f t="shared" si="22"/>
        <v>1</v>
      </c>
      <c r="AB36" s="2">
        <f t="shared" si="22"/>
        <v>24</v>
      </c>
      <c r="AC36" s="2">
        <f t="shared" si="22"/>
        <v>2424</v>
      </c>
      <c r="AD36" s="1">
        <f t="shared" si="22"/>
        <v>67</v>
      </c>
      <c r="AE36" s="7">
        <f t="shared" si="22"/>
        <v>0</v>
      </c>
    </row>
    <row r="37" spans="2:31">
      <c r="B37" t="s">
        <v>141</v>
      </c>
      <c r="C37" s="15" t="str">
        <f t="shared" si="23"/>
        <v>S/S</v>
      </c>
      <c r="D37" s="15" t="str">
        <f t="shared" si="24"/>
        <v>6</v>
      </c>
      <c r="E37" s="4" t="s">
        <v>0</v>
      </c>
      <c r="F37" s="4" t="s">
        <v>1</v>
      </c>
      <c r="G37" s="4" t="s">
        <v>2</v>
      </c>
      <c r="H37" s="1" t="s">
        <v>15</v>
      </c>
      <c r="I37" s="1">
        <v>0</v>
      </c>
      <c r="J37" s="13">
        <v>8</v>
      </c>
      <c r="K37" s="5">
        <v>16</v>
      </c>
      <c r="L37" s="5">
        <v>9.5820000000000007</v>
      </c>
      <c r="M37" s="5" t="s">
        <v>3</v>
      </c>
      <c r="N37" s="5" t="s">
        <v>24</v>
      </c>
      <c r="O37" s="5" t="s">
        <v>5</v>
      </c>
      <c r="P37" s="6" t="s">
        <v>25</v>
      </c>
      <c r="Q37" s="5" t="s">
        <v>7</v>
      </c>
      <c r="R37" s="5" t="s">
        <v>8</v>
      </c>
      <c r="S37" s="5" t="s">
        <v>9</v>
      </c>
      <c r="T37" s="5">
        <v>68</v>
      </c>
      <c r="U37" s="5">
        <v>280</v>
      </c>
      <c r="V37" s="5">
        <v>0.308</v>
      </c>
      <c r="W37" s="5">
        <v>0.27</v>
      </c>
      <c r="X37" s="5" t="s">
        <v>26</v>
      </c>
      <c r="Y37" s="19">
        <v>44879</v>
      </c>
      <c r="Z37" s="5" t="s">
        <v>13</v>
      </c>
      <c r="AA37" s="5">
        <v>1</v>
      </c>
      <c r="AB37" s="5">
        <v>60</v>
      </c>
      <c r="AC37" s="5">
        <v>960</v>
      </c>
      <c r="AD37" s="4">
        <v>575</v>
      </c>
      <c r="AE37" s="5">
        <v>262</v>
      </c>
    </row>
    <row r="38" spans="2:31">
      <c r="B38" t="s">
        <v>97</v>
      </c>
      <c r="C38" s="15" t="str">
        <f t="shared" si="23"/>
        <v>M/S</v>
      </c>
      <c r="D38" s="15" t="str">
        <f t="shared" si="24"/>
        <v>5</v>
      </c>
      <c r="E38" s="4" t="str">
        <f t="shared" ref="E38:N40" si="25">E37</f>
        <v>H&amp;M</v>
      </c>
      <c r="F38" s="4" t="str">
        <f t="shared" si="25"/>
        <v>Y</v>
      </c>
      <c r="G38" s="4" t="str">
        <f t="shared" si="25"/>
        <v>BODY FRONT LEFT</v>
      </c>
      <c r="H38" s="1" t="str">
        <f t="shared" si="25"/>
        <v>N</v>
      </c>
      <c r="I38" s="1">
        <f t="shared" si="25"/>
        <v>0</v>
      </c>
      <c r="J38" s="13">
        <f t="shared" si="25"/>
        <v>8</v>
      </c>
      <c r="K38" s="5">
        <f t="shared" si="25"/>
        <v>16</v>
      </c>
      <c r="L38" s="5">
        <f t="shared" si="25"/>
        <v>9.5820000000000007</v>
      </c>
      <c r="M38" s="5" t="str">
        <f t="shared" si="25"/>
        <v>LIMA RX SHORTS-STREET S.7</v>
      </c>
      <c r="N38" s="5" t="str">
        <f t="shared" si="25"/>
        <v>426311-5957 PETITIE</v>
      </c>
      <c r="O38" s="5" t="str">
        <f t="shared" ref="O38:X40" si="26">O37</f>
        <v>72-302 BLUE BRIGHT</v>
      </c>
      <c r="P38" s="6" t="str">
        <f t="shared" si="26"/>
        <v>L-MJL2210WO000079/83</v>
      </c>
      <c r="Q38" s="5" t="str">
        <f t="shared" si="26"/>
        <v>FT280BC100-0007</v>
      </c>
      <c r="R38" s="5" t="str">
        <f t="shared" si="26"/>
        <v xml:space="preserve">BODY </v>
      </c>
      <c r="S38" s="5" t="str">
        <f t="shared" si="26"/>
        <v>100% BCI CottonTerry</v>
      </c>
      <c r="T38" s="5">
        <f t="shared" si="26"/>
        <v>68</v>
      </c>
      <c r="U38" s="5">
        <f t="shared" si="26"/>
        <v>280</v>
      </c>
      <c r="V38" s="5">
        <f t="shared" si="26"/>
        <v>0.308</v>
      </c>
      <c r="W38" s="5">
        <f t="shared" si="26"/>
        <v>0.27</v>
      </c>
      <c r="X38" s="5" t="str">
        <f t="shared" si="26"/>
        <v>BP01 REV</v>
      </c>
      <c r="Y38" s="19">
        <f t="shared" ref="Y38:AE40" si="27">Y37</f>
        <v>44879</v>
      </c>
      <c r="Z38" s="5" t="str">
        <f t="shared" si="27"/>
        <v>S1</v>
      </c>
      <c r="AA38" s="5">
        <f t="shared" si="27"/>
        <v>1</v>
      </c>
      <c r="AB38" s="5">
        <f t="shared" si="27"/>
        <v>60</v>
      </c>
      <c r="AC38" s="5">
        <f t="shared" si="27"/>
        <v>960</v>
      </c>
      <c r="AD38" s="4">
        <f t="shared" si="27"/>
        <v>575</v>
      </c>
      <c r="AE38" s="5">
        <f t="shared" si="27"/>
        <v>262</v>
      </c>
    </row>
    <row r="39" spans="2:31">
      <c r="B39" t="s">
        <v>101</v>
      </c>
      <c r="C39" s="15" t="str">
        <f t="shared" si="23"/>
        <v>L/S</v>
      </c>
      <c r="D39" s="15" t="str">
        <f t="shared" si="24"/>
        <v>2</v>
      </c>
      <c r="E39" s="4" t="str">
        <f t="shared" si="25"/>
        <v>H&amp;M</v>
      </c>
      <c r="F39" s="4" t="str">
        <f t="shared" si="25"/>
        <v>Y</v>
      </c>
      <c r="G39" s="4" t="str">
        <f t="shared" si="25"/>
        <v>BODY FRONT LEFT</v>
      </c>
      <c r="H39" s="1" t="str">
        <f t="shared" si="25"/>
        <v>N</v>
      </c>
      <c r="I39" s="1">
        <f t="shared" si="25"/>
        <v>0</v>
      </c>
      <c r="J39" s="13">
        <f t="shared" si="25"/>
        <v>8</v>
      </c>
      <c r="K39" s="5">
        <f t="shared" si="25"/>
        <v>16</v>
      </c>
      <c r="L39" s="5">
        <f t="shared" si="25"/>
        <v>9.5820000000000007</v>
      </c>
      <c r="M39" s="5" t="str">
        <f t="shared" si="25"/>
        <v>LIMA RX SHORTS-STREET S.7</v>
      </c>
      <c r="N39" s="5" t="str">
        <f t="shared" si="25"/>
        <v>426311-5957 PETITIE</v>
      </c>
      <c r="O39" s="5" t="str">
        <f t="shared" si="26"/>
        <v>72-302 BLUE BRIGHT</v>
      </c>
      <c r="P39" s="6" t="str">
        <f t="shared" si="26"/>
        <v>L-MJL2210WO000079/83</v>
      </c>
      <c r="Q39" s="5" t="str">
        <f t="shared" si="26"/>
        <v>FT280BC100-0007</v>
      </c>
      <c r="R39" s="5" t="str">
        <f t="shared" si="26"/>
        <v xml:space="preserve">BODY </v>
      </c>
      <c r="S39" s="5" t="str">
        <f t="shared" si="26"/>
        <v>100% BCI CottonTerry</v>
      </c>
      <c r="T39" s="5">
        <f t="shared" si="26"/>
        <v>68</v>
      </c>
      <c r="U39" s="5">
        <f t="shared" si="26"/>
        <v>280</v>
      </c>
      <c r="V39" s="5">
        <f t="shared" si="26"/>
        <v>0.308</v>
      </c>
      <c r="W39" s="5">
        <f t="shared" si="26"/>
        <v>0.27</v>
      </c>
      <c r="X39" s="5" t="str">
        <f t="shared" si="26"/>
        <v>BP01 REV</v>
      </c>
      <c r="Y39" s="19">
        <f t="shared" si="27"/>
        <v>44879</v>
      </c>
      <c r="Z39" s="5" t="str">
        <f t="shared" si="27"/>
        <v>S1</v>
      </c>
      <c r="AA39" s="5">
        <f t="shared" si="27"/>
        <v>1</v>
      </c>
      <c r="AB39" s="5">
        <f t="shared" si="27"/>
        <v>60</v>
      </c>
      <c r="AC39" s="5">
        <f t="shared" si="27"/>
        <v>960</v>
      </c>
      <c r="AD39" s="4">
        <f t="shared" si="27"/>
        <v>575</v>
      </c>
      <c r="AE39" s="5">
        <f t="shared" si="27"/>
        <v>262</v>
      </c>
    </row>
    <row r="40" spans="2:31">
      <c r="B40" t="s">
        <v>99</v>
      </c>
      <c r="C40" s="15" t="str">
        <f t="shared" si="23"/>
        <v>XL/S</v>
      </c>
      <c r="D40" s="15" t="str">
        <f t="shared" si="24"/>
        <v>3</v>
      </c>
      <c r="E40" s="4" t="str">
        <f t="shared" si="25"/>
        <v>H&amp;M</v>
      </c>
      <c r="F40" s="4" t="str">
        <f t="shared" si="25"/>
        <v>Y</v>
      </c>
      <c r="G40" s="4" t="str">
        <f t="shared" si="25"/>
        <v>BODY FRONT LEFT</v>
      </c>
      <c r="H40" s="1" t="str">
        <f t="shared" si="25"/>
        <v>N</v>
      </c>
      <c r="I40" s="1">
        <f t="shared" si="25"/>
        <v>0</v>
      </c>
      <c r="J40" s="13">
        <f t="shared" si="25"/>
        <v>8</v>
      </c>
      <c r="K40" s="5">
        <f t="shared" si="25"/>
        <v>16</v>
      </c>
      <c r="L40" s="5">
        <f t="shared" si="25"/>
        <v>9.5820000000000007</v>
      </c>
      <c r="M40" s="5" t="str">
        <f t="shared" si="25"/>
        <v>LIMA RX SHORTS-STREET S.7</v>
      </c>
      <c r="N40" s="5" t="str">
        <f t="shared" si="25"/>
        <v>426311-5957 PETITIE</v>
      </c>
      <c r="O40" s="5" t="str">
        <f t="shared" si="26"/>
        <v>72-302 BLUE BRIGHT</v>
      </c>
      <c r="P40" s="6" t="str">
        <f t="shared" si="26"/>
        <v>L-MJL2210WO000079/83</v>
      </c>
      <c r="Q40" s="5" t="str">
        <f t="shared" si="26"/>
        <v>FT280BC100-0007</v>
      </c>
      <c r="R40" s="5" t="str">
        <f t="shared" si="26"/>
        <v xml:space="preserve">BODY </v>
      </c>
      <c r="S40" s="5" t="str">
        <f t="shared" si="26"/>
        <v>100% BCI CottonTerry</v>
      </c>
      <c r="T40" s="5">
        <f t="shared" si="26"/>
        <v>68</v>
      </c>
      <c r="U40" s="5">
        <f t="shared" si="26"/>
        <v>280</v>
      </c>
      <c r="V40" s="5">
        <f t="shared" si="26"/>
        <v>0.308</v>
      </c>
      <c r="W40" s="5">
        <f t="shared" si="26"/>
        <v>0.27</v>
      </c>
      <c r="X40" s="5" t="str">
        <f t="shared" si="26"/>
        <v>BP01 REV</v>
      </c>
      <c r="Y40" s="19">
        <f t="shared" si="27"/>
        <v>44879</v>
      </c>
      <c r="Z40" s="5" t="str">
        <f t="shared" si="27"/>
        <v>S1</v>
      </c>
      <c r="AA40" s="5">
        <f t="shared" si="27"/>
        <v>1</v>
      </c>
      <c r="AB40" s="5">
        <f t="shared" si="27"/>
        <v>60</v>
      </c>
      <c r="AC40" s="5">
        <f t="shared" si="27"/>
        <v>960</v>
      </c>
      <c r="AD40" s="4">
        <f t="shared" si="27"/>
        <v>575</v>
      </c>
      <c r="AE40" s="5">
        <f t="shared" si="27"/>
        <v>262</v>
      </c>
    </row>
    <row r="41" spans="2:31">
      <c r="B41" t="s">
        <v>82</v>
      </c>
      <c r="C41" s="15" t="str">
        <f t="shared" si="23"/>
        <v>S/S</v>
      </c>
      <c r="D41" s="15" t="str">
        <f t="shared" si="24"/>
        <v>4</v>
      </c>
      <c r="E41" s="1" t="s">
        <v>0</v>
      </c>
      <c r="F41" s="1" t="s">
        <v>1</v>
      </c>
      <c r="G41" s="1" t="s">
        <v>2</v>
      </c>
      <c r="H41" s="1" t="s">
        <v>15</v>
      </c>
      <c r="I41" s="1">
        <v>0</v>
      </c>
      <c r="J41" s="12">
        <v>9</v>
      </c>
      <c r="K41" s="2">
        <v>12</v>
      </c>
      <c r="L41" s="2">
        <v>7.1449999999999996</v>
      </c>
      <c r="M41" s="2" t="s">
        <v>3</v>
      </c>
      <c r="N41" s="2" t="s">
        <v>24</v>
      </c>
      <c r="O41" s="2" t="s">
        <v>5</v>
      </c>
      <c r="P41" s="3" t="s">
        <v>27</v>
      </c>
      <c r="Q41" s="2" t="s">
        <v>7</v>
      </c>
      <c r="R41" s="2" t="s">
        <v>8</v>
      </c>
      <c r="S41" s="2" t="s">
        <v>9</v>
      </c>
      <c r="T41" s="2">
        <v>68</v>
      </c>
      <c r="U41" s="2">
        <v>280</v>
      </c>
      <c r="V41" s="2">
        <v>0.308</v>
      </c>
      <c r="W41" s="2">
        <v>0.27</v>
      </c>
      <c r="X41" s="2" t="s">
        <v>28</v>
      </c>
      <c r="Y41" s="18">
        <v>44879</v>
      </c>
      <c r="Z41" s="2" t="s">
        <v>11</v>
      </c>
      <c r="AA41" s="2">
        <v>2</v>
      </c>
      <c r="AB41" s="2">
        <v>40</v>
      </c>
      <c r="AC41" s="2">
        <v>480</v>
      </c>
      <c r="AD41" s="1">
        <v>286</v>
      </c>
      <c r="AE41" s="2">
        <v>130</v>
      </c>
    </row>
    <row r="42" spans="2:31">
      <c r="B42" t="s">
        <v>93</v>
      </c>
      <c r="C42" s="15" t="str">
        <f t="shared" si="23"/>
        <v>M/S</v>
      </c>
      <c r="D42" s="15" t="str">
        <f t="shared" si="24"/>
        <v>4</v>
      </c>
      <c r="E42" s="1" t="str">
        <f t="shared" ref="E42:N44" si="28">E41</f>
        <v>H&amp;M</v>
      </c>
      <c r="F42" s="1" t="str">
        <f t="shared" si="28"/>
        <v>Y</v>
      </c>
      <c r="G42" s="1" t="str">
        <f t="shared" si="28"/>
        <v>BODY FRONT LEFT</v>
      </c>
      <c r="H42" s="1" t="str">
        <f t="shared" si="28"/>
        <v>N</v>
      </c>
      <c r="I42" s="1">
        <f t="shared" si="28"/>
        <v>0</v>
      </c>
      <c r="J42" s="12">
        <f t="shared" si="28"/>
        <v>9</v>
      </c>
      <c r="K42" s="2">
        <f t="shared" si="28"/>
        <v>12</v>
      </c>
      <c r="L42" s="2">
        <f t="shared" si="28"/>
        <v>7.1449999999999996</v>
      </c>
      <c r="M42" s="2" t="str">
        <f t="shared" si="28"/>
        <v>LIMA RX SHORTS-STREET S.7</v>
      </c>
      <c r="N42" s="2" t="str">
        <f t="shared" si="28"/>
        <v>426311-5957 PETITIE</v>
      </c>
      <c r="O42" s="2" t="str">
        <f t="shared" ref="O42:X44" si="29">O41</f>
        <v>72-302 BLUE BRIGHT</v>
      </c>
      <c r="P42" s="3" t="str">
        <f t="shared" si="29"/>
        <v>L-MJL2210WO000083</v>
      </c>
      <c r="Q42" s="2" t="str">
        <f t="shared" si="29"/>
        <v>FT280BC100-0007</v>
      </c>
      <c r="R42" s="2" t="str">
        <f t="shared" si="29"/>
        <v xml:space="preserve">BODY </v>
      </c>
      <c r="S42" s="2" t="str">
        <f t="shared" si="29"/>
        <v>100% BCI CottonTerry</v>
      </c>
      <c r="T42" s="2">
        <f t="shared" si="29"/>
        <v>68</v>
      </c>
      <c r="U42" s="2">
        <f t="shared" si="29"/>
        <v>280</v>
      </c>
      <c r="V42" s="2">
        <f t="shared" si="29"/>
        <v>0.308</v>
      </c>
      <c r="W42" s="2">
        <f t="shared" si="29"/>
        <v>0.27</v>
      </c>
      <c r="X42" s="2" t="str">
        <f t="shared" si="29"/>
        <v>BP02 REV</v>
      </c>
      <c r="Y42" s="18">
        <f t="shared" ref="Y42:AE44" si="30">Y41</f>
        <v>44879</v>
      </c>
      <c r="Z42" s="2" t="str">
        <f t="shared" si="30"/>
        <v>S1-2</v>
      </c>
      <c r="AA42" s="2">
        <f t="shared" si="30"/>
        <v>2</v>
      </c>
      <c r="AB42" s="2">
        <f t="shared" si="30"/>
        <v>40</v>
      </c>
      <c r="AC42" s="2">
        <f t="shared" si="30"/>
        <v>480</v>
      </c>
      <c r="AD42" s="1">
        <f t="shared" si="30"/>
        <v>286</v>
      </c>
      <c r="AE42" s="2">
        <f t="shared" si="30"/>
        <v>130</v>
      </c>
    </row>
    <row r="43" spans="2:31">
      <c r="B43" t="s">
        <v>91</v>
      </c>
      <c r="C43" s="15" t="str">
        <f t="shared" si="23"/>
        <v>L/S</v>
      </c>
      <c r="D43" s="15" t="str">
        <f t="shared" si="24"/>
        <v>4</v>
      </c>
      <c r="E43" s="1" t="str">
        <f t="shared" si="28"/>
        <v>H&amp;M</v>
      </c>
      <c r="F43" s="1" t="str">
        <f t="shared" si="28"/>
        <v>Y</v>
      </c>
      <c r="G43" s="1" t="str">
        <f t="shared" si="28"/>
        <v>BODY FRONT LEFT</v>
      </c>
      <c r="H43" s="1" t="str">
        <f t="shared" si="28"/>
        <v>N</v>
      </c>
      <c r="I43" s="1">
        <f t="shared" si="28"/>
        <v>0</v>
      </c>
      <c r="J43" s="12">
        <f t="shared" si="28"/>
        <v>9</v>
      </c>
      <c r="K43" s="2">
        <f t="shared" si="28"/>
        <v>12</v>
      </c>
      <c r="L43" s="2">
        <f t="shared" si="28"/>
        <v>7.1449999999999996</v>
      </c>
      <c r="M43" s="2" t="str">
        <f t="shared" si="28"/>
        <v>LIMA RX SHORTS-STREET S.7</v>
      </c>
      <c r="N43" s="2" t="str">
        <f t="shared" si="28"/>
        <v>426311-5957 PETITIE</v>
      </c>
      <c r="O43" s="2" t="str">
        <f t="shared" si="29"/>
        <v>72-302 BLUE BRIGHT</v>
      </c>
      <c r="P43" s="3" t="str">
        <f t="shared" si="29"/>
        <v>L-MJL2210WO000083</v>
      </c>
      <c r="Q43" s="2" t="str">
        <f t="shared" si="29"/>
        <v>FT280BC100-0007</v>
      </c>
      <c r="R43" s="2" t="str">
        <f t="shared" si="29"/>
        <v xml:space="preserve">BODY </v>
      </c>
      <c r="S43" s="2" t="str">
        <f t="shared" si="29"/>
        <v>100% BCI CottonTerry</v>
      </c>
      <c r="T43" s="2">
        <f t="shared" si="29"/>
        <v>68</v>
      </c>
      <c r="U43" s="2">
        <f t="shared" si="29"/>
        <v>280</v>
      </c>
      <c r="V43" s="2">
        <f t="shared" si="29"/>
        <v>0.308</v>
      </c>
      <c r="W43" s="2">
        <f t="shared" si="29"/>
        <v>0.27</v>
      </c>
      <c r="X43" s="2" t="str">
        <f t="shared" si="29"/>
        <v>BP02 REV</v>
      </c>
      <c r="Y43" s="18">
        <f t="shared" si="30"/>
        <v>44879</v>
      </c>
      <c r="Z43" s="2" t="str">
        <f t="shared" si="30"/>
        <v>S1-2</v>
      </c>
      <c r="AA43" s="2">
        <f t="shared" si="30"/>
        <v>2</v>
      </c>
      <c r="AB43" s="2">
        <f t="shared" si="30"/>
        <v>40</v>
      </c>
      <c r="AC43" s="2">
        <f t="shared" si="30"/>
        <v>480</v>
      </c>
      <c r="AD43" s="1">
        <f t="shared" si="30"/>
        <v>286</v>
      </c>
      <c r="AE43" s="2">
        <f t="shared" si="30"/>
        <v>130</v>
      </c>
    </row>
    <row r="44" spans="2:31">
      <c r="B44" t="s">
        <v>95</v>
      </c>
      <c r="C44" s="15" t="str">
        <f t="shared" si="23"/>
        <v>XL/S</v>
      </c>
      <c r="D44" s="15">
        <f t="shared" si="24"/>
        <v>0</v>
      </c>
      <c r="E44" s="1" t="str">
        <f t="shared" si="28"/>
        <v>H&amp;M</v>
      </c>
      <c r="F44" s="1" t="str">
        <f t="shared" si="28"/>
        <v>Y</v>
      </c>
      <c r="G44" s="1" t="str">
        <f t="shared" si="28"/>
        <v>BODY FRONT LEFT</v>
      </c>
      <c r="H44" s="1" t="str">
        <f t="shared" si="28"/>
        <v>N</v>
      </c>
      <c r="I44" s="1">
        <f t="shared" si="28"/>
        <v>0</v>
      </c>
      <c r="J44" s="12">
        <f t="shared" si="28"/>
        <v>9</v>
      </c>
      <c r="K44" s="2">
        <f t="shared" si="28"/>
        <v>12</v>
      </c>
      <c r="L44" s="2">
        <f t="shared" si="28"/>
        <v>7.1449999999999996</v>
      </c>
      <c r="M44" s="2" t="str">
        <f t="shared" si="28"/>
        <v>LIMA RX SHORTS-STREET S.7</v>
      </c>
      <c r="N44" s="2" t="str">
        <f t="shared" si="28"/>
        <v>426311-5957 PETITIE</v>
      </c>
      <c r="O44" s="2" t="str">
        <f t="shared" si="29"/>
        <v>72-302 BLUE BRIGHT</v>
      </c>
      <c r="P44" s="3" t="str">
        <f t="shared" si="29"/>
        <v>L-MJL2210WO000083</v>
      </c>
      <c r="Q44" s="2" t="str">
        <f t="shared" si="29"/>
        <v>FT280BC100-0007</v>
      </c>
      <c r="R44" s="2" t="str">
        <f t="shared" si="29"/>
        <v xml:space="preserve">BODY </v>
      </c>
      <c r="S44" s="2" t="str">
        <f t="shared" si="29"/>
        <v>100% BCI CottonTerry</v>
      </c>
      <c r="T44" s="2">
        <f t="shared" si="29"/>
        <v>68</v>
      </c>
      <c r="U44" s="2">
        <f t="shared" si="29"/>
        <v>280</v>
      </c>
      <c r="V44" s="2">
        <f t="shared" si="29"/>
        <v>0.308</v>
      </c>
      <c r="W44" s="2">
        <f t="shared" si="29"/>
        <v>0.27</v>
      </c>
      <c r="X44" s="2" t="str">
        <f t="shared" si="29"/>
        <v>BP02 REV</v>
      </c>
      <c r="Y44" s="18">
        <f t="shared" si="30"/>
        <v>44879</v>
      </c>
      <c r="Z44" s="2" t="str">
        <f t="shared" si="30"/>
        <v>S1-2</v>
      </c>
      <c r="AA44" s="2">
        <f t="shared" si="30"/>
        <v>2</v>
      </c>
      <c r="AB44" s="2">
        <f t="shared" si="30"/>
        <v>40</v>
      </c>
      <c r="AC44" s="2">
        <f t="shared" si="30"/>
        <v>480</v>
      </c>
      <c r="AD44" s="1">
        <f t="shared" si="30"/>
        <v>286</v>
      </c>
      <c r="AE44" s="2">
        <f t="shared" si="30"/>
        <v>130</v>
      </c>
    </row>
    <row r="45" spans="2:31">
      <c r="B45" t="s">
        <v>141</v>
      </c>
      <c r="C45" s="15" t="str">
        <f t="shared" si="23"/>
        <v>S/S</v>
      </c>
      <c r="D45" s="15" t="str">
        <f t="shared" si="24"/>
        <v>6</v>
      </c>
      <c r="E45" s="4" t="s">
        <v>0</v>
      </c>
      <c r="F45" s="4" t="s">
        <v>1</v>
      </c>
      <c r="G45" s="4" t="s">
        <v>2</v>
      </c>
      <c r="H45" s="1" t="s">
        <v>15</v>
      </c>
      <c r="I45" s="1">
        <v>0</v>
      </c>
      <c r="J45" s="13">
        <v>10</v>
      </c>
      <c r="K45" s="5">
        <v>16</v>
      </c>
      <c r="L45" s="5">
        <v>9.5820000000000007</v>
      </c>
      <c r="M45" s="5" t="s">
        <v>3</v>
      </c>
      <c r="N45" s="5" t="s">
        <v>24</v>
      </c>
      <c r="O45" s="5" t="s">
        <v>5</v>
      </c>
      <c r="P45" s="6" t="s">
        <v>27</v>
      </c>
      <c r="Q45" s="5" t="s">
        <v>7</v>
      </c>
      <c r="R45" s="5" t="s">
        <v>8</v>
      </c>
      <c r="S45" s="5" t="s">
        <v>9</v>
      </c>
      <c r="T45" s="5">
        <v>68</v>
      </c>
      <c r="U45" s="5">
        <v>280</v>
      </c>
      <c r="V45" s="5">
        <v>0.308</v>
      </c>
      <c r="W45" s="5">
        <v>0.27</v>
      </c>
      <c r="X45" s="5" t="s">
        <v>26</v>
      </c>
      <c r="Y45" s="19">
        <v>44900</v>
      </c>
      <c r="Z45" s="5" t="s">
        <v>29</v>
      </c>
      <c r="AA45" s="5">
        <v>3</v>
      </c>
      <c r="AB45" s="5">
        <v>36</v>
      </c>
      <c r="AC45" s="5">
        <v>576</v>
      </c>
      <c r="AD45" s="4">
        <v>345</v>
      </c>
      <c r="AE45" s="5">
        <v>157</v>
      </c>
    </row>
    <row r="46" spans="2:31">
      <c r="B46" t="s">
        <v>97</v>
      </c>
      <c r="C46" s="15" t="str">
        <f t="shared" si="23"/>
        <v>M/S</v>
      </c>
      <c r="D46" s="15" t="str">
        <f t="shared" si="24"/>
        <v>5</v>
      </c>
      <c r="E46" s="4" t="str">
        <f t="shared" ref="E46:N48" si="31">E45</f>
        <v>H&amp;M</v>
      </c>
      <c r="F46" s="4" t="str">
        <f t="shared" si="31"/>
        <v>Y</v>
      </c>
      <c r="G46" s="4" t="str">
        <f t="shared" si="31"/>
        <v>BODY FRONT LEFT</v>
      </c>
      <c r="H46" s="1" t="str">
        <f t="shared" si="31"/>
        <v>N</v>
      </c>
      <c r="I46" s="1">
        <f t="shared" si="31"/>
        <v>0</v>
      </c>
      <c r="J46" s="13">
        <f t="shared" si="31"/>
        <v>10</v>
      </c>
      <c r="K46" s="5">
        <f t="shared" si="31"/>
        <v>16</v>
      </c>
      <c r="L46" s="5">
        <f t="shared" si="31"/>
        <v>9.5820000000000007</v>
      </c>
      <c r="M46" s="5" t="str">
        <f t="shared" si="31"/>
        <v>LIMA RX SHORTS-STREET S.7</v>
      </c>
      <c r="N46" s="5" t="str">
        <f t="shared" si="31"/>
        <v>426311-5957 PETITIE</v>
      </c>
      <c r="O46" s="5" t="str">
        <f t="shared" ref="O46:X48" si="32">O45</f>
        <v>72-302 BLUE BRIGHT</v>
      </c>
      <c r="P46" s="6" t="str">
        <f t="shared" si="32"/>
        <v>L-MJL2210WO000083</v>
      </c>
      <c r="Q46" s="5" t="str">
        <f t="shared" si="32"/>
        <v>FT280BC100-0007</v>
      </c>
      <c r="R46" s="5" t="str">
        <f t="shared" si="32"/>
        <v xml:space="preserve">BODY </v>
      </c>
      <c r="S46" s="5" t="str">
        <f t="shared" si="32"/>
        <v>100% BCI CottonTerry</v>
      </c>
      <c r="T46" s="5">
        <f t="shared" si="32"/>
        <v>68</v>
      </c>
      <c r="U46" s="5">
        <f t="shared" si="32"/>
        <v>280</v>
      </c>
      <c r="V46" s="5">
        <f t="shared" si="32"/>
        <v>0.308</v>
      </c>
      <c r="W46" s="5">
        <f t="shared" si="32"/>
        <v>0.27</v>
      </c>
      <c r="X46" s="5" t="str">
        <f t="shared" si="32"/>
        <v>BP01 REV</v>
      </c>
      <c r="Y46" s="19">
        <f t="shared" ref="Y46:AE48" si="33">Y45</f>
        <v>44900</v>
      </c>
      <c r="Z46" s="5" t="str">
        <f t="shared" si="33"/>
        <v>S2-4</v>
      </c>
      <c r="AA46" s="5">
        <f t="shared" si="33"/>
        <v>3</v>
      </c>
      <c r="AB46" s="5">
        <f t="shared" si="33"/>
        <v>36</v>
      </c>
      <c r="AC46" s="5">
        <f t="shared" si="33"/>
        <v>576</v>
      </c>
      <c r="AD46" s="4">
        <f t="shared" si="33"/>
        <v>345</v>
      </c>
      <c r="AE46" s="5">
        <f t="shared" si="33"/>
        <v>157</v>
      </c>
    </row>
    <row r="47" spans="2:31">
      <c r="B47" t="s">
        <v>101</v>
      </c>
      <c r="C47" s="15" t="str">
        <f t="shared" si="23"/>
        <v>L/S</v>
      </c>
      <c r="D47" s="15" t="str">
        <f t="shared" si="24"/>
        <v>2</v>
      </c>
      <c r="E47" s="4" t="str">
        <f t="shared" si="31"/>
        <v>H&amp;M</v>
      </c>
      <c r="F47" s="4" t="str">
        <f t="shared" si="31"/>
        <v>Y</v>
      </c>
      <c r="G47" s="4" t="str">
        <f t="shared" si="31"/>
        <v>BODY FRONT LEFT</v>
      </c>
      <c r="H47" s="1" t="str">
        <f t="shared" si="31"/>
        <v>N</v>
      </c>
      <c r="I47" s="1">
        <f t="shared" si="31"/>
        <v>0</v>
      </c>
      <c r="J47" s="13">
        <f t="shared" si="31"/>
        <v>10</v>
      </c>
      <c r="K47" s="5">
        <f t="shared" si="31"/>
        <v>16</v>
      </c>
      <c r="L47" s="5">
        <f t="shared" si="31"/>
        <v>9.5820000000000007</v>
      </c>
      <c r="M47" s="5" t="str">
        <f t="shared" si="31"/>
        <v>LIMA RX SHORTS-STREET S.7</v>
      </c>
      <c r="N47" s="5" t="str">
        <f t="shared" si="31"/>
        <v>426311-5957 PETITIE</v>
      </c>
      <c r="O47" s="5" t="str">
        <f t="shared" si="32"/>
        <v>72-302 BLUE BRIGHT</v>
      </c>
      <c r="P47" s="6" t="str">
        <f t="shared" si="32"/>
        <v>L-MJL2210WO000083</v>
      </c>
      <c r="Q47" s="5" t="str">
        <f t="shared" si="32"/>
        <v>FT280BC100-0007</v>
      </c>
      <c r="R47" s="5" t="str">
        <f t="shared" si="32"/>
        <v xml:space="preserve">BODY </v>
      </c>
      <c r="S47" s="5" t="str">
        <f t="shared" si="32"/>
        <v>100% BCI CottonTerry</v>
      </c>
      <c r="T47" s="5">
        <f t="shared" si="32"/>
        <v>68</v>
      </c>
      <c r="U47" s="5">
        <f t="shared" si="32"/>
        <v>280</v>
      </c>
      <c r="V47" s="5">
        <f t="shared" si="32"/>
        <v>0.308</v>
      </c>
      <c r="W47" s="5">
        <f t="shared" si="32"/>
        <v>0.27</v>
      </c>
      <c r="X47" s="5" t="str">
        <f t="shared" si="32"/>
        <v>BP01 REV</v>
      </c>
      <c r="Y47" s="19">
        <f t="shared" si="33"/>
        <v>44900</v>
      </c>
      <c r="Z47" s="5" t="str">
        <f t="shared" si="33"/>
        <v>S2-4</v>
      </c>
      <c r="AA47" s="5">
        <f t="shared" si="33"/>
        <v>3</v>
      </c>
      <c r="AB47" s="5">
        <f t="shared" si="33"/>
        <v>36</v>
      </c>
      <c r="AC47" s="5">
        <f t="shared" si="33"/>
        <v>576</v>
      </c>
      <c r="AD47" s="4">
        <f t="shared" si="33"/>
        <v>345</v>
      </c>
      <c r="AE47" s="5">
        <f t="shared" si="33"/>
        <v>157</v>
      </c>
    </row>
    <row r="48" spans="2:31">
      <c r="B48" t="s">
        <v>99</v>
      </c>
      <c r="C48" s="15" t="str">
        <f t="shared" si="23"/>
        <v>XL/S</v>
      </c>
      <c r="D48" s="15" t="str">
        <f t="shared" si="24"/>
        <v>3</v>
      </c>
      <c r="E48" s="4" t="str">
        <f t="shared" si="31"/>
        <v>H&amp;M</v>
      </c>
      <c r="F48" s="4" t="str">
        <f t="shared" si="31"/>
        <v>Y</v>
      </c>
      <c r="G48" s="4" t="str">
        <f t="shared" si="31"/>
        <v>BODY FRONT LEFT</v>
      </c>
      <c r="H48" s="1" t="str">
        <f t="shared" si="31"/>
        <v>N</v>
      </c>
      <c r="I48" s="1">
        <f t="shared" si="31"/>
        <v>0</v>
      </c>
      <c r="J48" s="13">
        <f t="shared" si="31"/>
        <v>10</v>
      </c>
      <c r="K48" s="5">
        <f t="shared" si="31"/>
        <v>16</v>
      </c>
      <c r="L48" s="5">
        <f t="shared" si="31"/>
        <v>9.5820000000000007</v>
      </c>
      <c r="M48" s="5" t="str">
        <f t="shared" si="31"/>
        <v>LIMA RX SHORTS-STREET S.7</v>
      </c>
      <c r="N48" s="5" t="str">
        <f t="shared" si="31"/>
        <v>426311-5957 PETITIE</v>
      </c>
      <c r="O48" s="5" t="str">
        <f t="shared" si="32"/>
        <v>72-302 BLUE BRIGHT</v>
      </c>
      <c r="P48" s="6" t="str">
        <f t="shared" si="32"/>
        <v>L-MJL2210WO000083</v>
      </c>
      <c r="Q48" s="5" t="str">
        <f t="shared" si="32"/>
        <v>FT280BC100-0007</v>
      </c>
      <c r="R48" s="5" t="str">
        <f t="shared" si="32"/>
        <v xml:space="preserve">BODY </v>
      </c>
      <c r="S48" s="5" t="str">
        <f t="shared" si="32"/>
        <v>100% BCI CottonTerry</v>
      </c>
      <c r="T48" s="5">
        <f t="shared" si="32"/>
        <v>68</v>
      </c>
      <c r="U48" s="5">
        <f t="shared" si="32"/>
        <v>280</v>
      </c>
      <c r="V48" s="5">
        <f t="shared" si="32"/>
        <v>0.308</v>
      </c>
      <c r="W48" s="5">
        <f t="shared" si="32"/>
        <v>0.27</v>
      </c>
      <c r="X48" s="5" t="str">
        <f t="shared" si="32"/>
        <v>BP01 REV</v>
      </c>
      <c r="Y48" s="19">
        <f t="shared" si="33"/>
        <v>44900</v>
      </c>
      <c r="Z48" s="5" t="str">
        <f t="shared" si="33"/>
        <v>S2-4</v>
      </c>
      <c r="AA48" s="5">
        <f t="shared" si="33"/>
        <v>3</v>
      </c>
      <c r="AB48" s="5">
        <f t="shared" si="33"/>
        <v>36</v>
      </c>
      <c r="AC48" s="5">
        <f t="shared" si="33"/>
        <v>576</v>
      </c>
      <c r="AD48" s="4">
        <f t="shared" si="33"/>
        <v>345</v>
      </c>
      <c r="AE48" s="5">
        <f t="shared" si="33"/>
        <v>157</v>
      </c>
    </row>
    <row r="49" spans="2:31">
      <c r="B49" t="s">
        <v>139</v>
      </c>
      <c r="C49" s="15" t="str">
        <f t="shared" si="23"/>
        <v>S/S</v>
      </c>
      <c r="D49" s="15" t="str">
        <f t="shared" si="24"/>
        <v>12</v>
      </c>
      <c r="E49" s="1" t="s">
        <v>0</v>
      </c>
      <c r="F49" s="1" t="s">
        <v>15</v>
      </c>
      <c r="G49" s="1">
        <v>0</v>
      </c>
      <c r="H49" s="1" t="s">
        <v>15</v>
      </c>
      <c r="I49" s="1">
        <v>0</v>
      </c>
      <c r="J49" s="12">
        <v>11</v>
      </c>
      <c r="K49" s="2">
        <v>32</v>
      </c>
      <c r="L49" s="2">
        <v>5.8879999999999999</v>
      </c>
      <c r="M49" s="2" t="s">
        <v>3</v>
      </c>
      <c r="N49" s="2" t="s">
        <v>24</v>
      </c>
      <c r="O49" s="2" t="s">
        <v>5</v>
      </c>
      <c r="P49" s="3" t="s">
        <v>25</v>
      </c>
      <c r="Q49" s="2" t="s">
        <v>16</v>
      </c>
      <c r="R49" s="2" t="s">
        <v>17</v>
      </c>
      <c r="S49" s="2" t="s">
        <v>18</v>
      </c>
      <c r="T49" s="2">
        <v>68</v>
      </c>
      <c r="U49" s="2">
        <v>130</v>
      </c>
      <c r="V49" s="2">
        <v>4.2999999999999997E-2</v>
      </c>
      <c r="W49" s="2">
        <v>3.9E-2</v>
      </c>
      <c r="X49" s="2" t="s">
        <v>19</v>
      </c>
      <c r="Y49" s="18">
        <v>44879</v>
      </c>
      <c r="Z49" s="2" t="s">
        <v>13</v>
      </c>
      <c r="AA49" s="2">
        <v>1</v>
      </c>
      <c r="AB49" s="2">
        <v>30</v>
      </c>
      <c r="AC49" s="2">
        <v>960</v>
      </c>
      <c r="AD49" s="1">
        <v>177</v>
      </c>
      <c r="AE49" s="2">
        <v>37</v>
      </c>
    </row>
    <row r="50" spans="2:31">
      <c r="B50" t="s">
        <v>87</v>
      </c>
      <c r="C50" s="15" t="str">
        <f t="shared" si="23"/>
        <v>M/S</v>
      </c>
      <c r="D50" s="15" t="str">
        <f t="shared" si="24"/>
        <v>10</v>
      </c>
      <c r="E50" s="1" t="str">
        <f t="shared" ref="E50:N52" si="34">E49</f>
        <v>H&amp;M</v>
      </c>
      <c r="F50" s="1" t="str">
        <f t="shared" si="34"/>
        <v>N</v>
      </c>
      <c r="G50" s="1">
        <f t="shared" si="34"/>
        <v>0</v>
      </c>
      <c r="H50" s="1" t="str">
        <f t="shared" si="34"/>
        <v>N</v>
      </c>
      <c r="I50" s="1">
        <f t="shared" si="34"/>
        <v>0</v>
      </c>
      <c r="J50" s="12">
        <f t="shared" si="34"/>
        <v>11</v>
      </c>
      <c r="K50" s="2">
        <f t="shared" si="34"/>
        <v>32</v>
      </c>
      <c r="L50" s="2">
        <f t="shared" si="34"/>
        <v>5.8879999999999999</v>
      </c>
      <c r="M50" s="2" t="str">
        <f t="shared" si="34"/>
        <v>LIMA RX SHORTS-STREET S.7</v>
      </c>
      <c r="N50" s="2" t="str">
        <f t="shared" si="34"/>
        <v>426311-5957 PETITIE</v>
      </c>
      <c r="O50" s="2" t="str">
        <f t="shared" ref="O50:X52" si="35">O49</f>
        <v>72-302 BLUE BRIGHT</v>
      </c>
      <c r="P50" s="3" t="str">
        <f t="shared" si="35"/>
        <v>L-MJL2210WO000079/83</v>
      </c>
      <c r="Q50" s="2" t="str">
        <f t="shared" si="35"/>
        <v>FJY130BC100-0195</v>
      </c>
      <c r="R50" s="2" t="str">
        <f t="shared" si="35"/>
        <v>(LINING)</v>
      </c>
      <c r="S50" s="2" t="str">
        <f t="shared" si="35"/>
        <v>100% BCI CottonJersey</v>
      </c>
      <c r="T50" s="2">
        <f t="shared" si="35"/>
        <v>68</v>
      </c>
      <c r="U50" s="2">
        <f t="shared" si="35"/>
        <v>130</v>
      </c>
      <c r="V50" s="2">
        <f t="shared" si="35"/>
        <v>4.2999999999999997E-2</v>
      </c>
      <c r="W50" s="2">
        <f t="shared" si="35"/>
        <v>3.9E-2</v>
      </c>
      <c r="X50" s="2" t="str">
        <f t="shared" si="35"/>
        <v>L201 REV</v>
      </c>
      <c r="Y50" s="18">
        <f t="shared" ref="Y50:AE52" si="36">Y49</f>
        <v>44879</v>
      </c>
      <c r="Z50" s="2" t="str">
        <f t="shared" si="36"/>
        <v>S1</v>
      </c>
      <c r="AA50" s="2">
        <f t="shared" si="36"/>
        <v>1</v>
      </c>
      <c r="AB50" s="2">
        <f t="shared" si="36"/>
        <v>30</v>
      </c>
      <c r="AC50" s="2">
        <f t="shared" si="36"/>
        <v>960</v>
      </c>
      <c r="AD50" s="1">
        <f t="shared" si="36"/>
        <v>177</v>
      </c>
      <c r="AE50" s="2">
        <f t="shared" si="36"/>
        <v>37</v>
      </c>
    </row>
    <row r="51" spans="2:31">
      <c r="B51" t="s">
        <v>91</v>
      </c>
      <c r="C51" s="15" t="str">
        <f t="shared" si="23"/>
        <v>L/S</v>
      </c>
      <c r="D51" s="15" t="str">
        <f t="shared" si="24"/>
        <v>4</v>
      </c>
      <c r="E51" s="1" t="str">
        <f t="shared" si="34"/>
        <v>H&amp;M</v>
      </c>
      <c r="F51" s="1" t="str">
        <f t="shared" si="34"/>
        <v>N</v>
      </c>
      <c r="G51" s="1">
        <f t="shared" si="34"/>
        <v>0</v>
      </c>
      <c r="H51" s="1" t="str">
        <f t="shared" si="34"/>
        <v>N</v>
      </c>
      <c r="I51" s="1">
        <f t="shared" si="34"/>
        <v>0</v>
      </c>
      <c r="J51" s="12">
        <f t="shared" si="34"/>
        <v>11</v>
      </c>
      <c r="K51" s="2">
        <f t="shared" si="34"/>
        <v>32</v>
      </c>
      <c r="L51" s="2">
        <f t="shared" si="34"/>
        <v>5.8879999999999999</v>
      </c>
      <c r="M51" s="2" t="str">
        <f t="shared" si="34"/>
        <v>LIMA RX SHORTS-STREET S.7</v>
      </c>
      <c r="N51" s="2" t="str">
        <f t="shared" si="34"/>
        <v>426311-5957 PETITIE</v>
      </c>
      <c r="O51" s="2" t="str">
        <f t="shared" si="35"/>
        <v>72-302 BLUE BRIGHT</v>
      </c>
      <c r="P51" s="3" t="str">
        <f t="shared" si="35"/>
        <v>L-MJL2210WO000079/83</v>
      </c>
      <c r="Q51" s="2" t="str">
        <f t="shared" si="35"/>
        <v>FJY130BC100-0195</v>
      </c>
      <c r="R51" s="2" t="str">
        <f t="shared" si="35"/>
        <v>(LINING)</v>
      </c>
      <c r="S51" s="2" t="str">
        <f t="shared" si="35"/>
        <v>100% BCI CottonJersey</v>
      </c>
      <c r="T51" s="2">
        <f t="shared" si="35"/>
        <v>68</v>
      </c>
      <c r="U51" s="2">
        <f t="shared" si="35"/>
        <v>130</v>
      </c>
      <c r="V51" s="2">
        <f t="shared" si="35"/>
        <v>4.2999999999999997E-2</v>
      </c>
      <c r="W51" s="2">
        <f t="shared" si="35"/>
        <v>3.9E-2</v>
      </c>
      <c r="X51" s="2" t="str">
        <f t="shared" si="35"/>
        <v>L201 REV</v>
      </c>
      <c r="Y51" s="18">
        <f t="shared" si="36"/>
        <v>44879</v>
      </c>
      <c r="Z51" s="2" t="str">
        <f t="shared" si="36"/>
        <v>S1</v>
      </c>
      <c r="AA51" s="2">
        <f t="shared" si="36"/>
        <v>1</v>
      </c>
      <c r="AB51" s="2">
        <f t="shared" si="36"/>
        <v>30</v>
      </c>
      <c r="AC51" s="2">
        <f t="shared" si="36"/>
        <v>960</v>
      </c>
      <c r="AD51" s="1">
        <f t="shared" si="36"/>
        <v>177</v>
      </c>
      <c r="AE51" s="2">
        <f t="shared" si="36"/>
        <v>37</v>
      </c>
    </row>
    <row r="52" spans="2:31">
      <c r="B52" t="s">
        <v>89</v>
      </c>
      <c r="C52" s="15" t="str">
        <f t="shared" si="23"/>
        <v>XL/S</v>
      </c>
      <c r="D52" s="15" t="str">
        <f t="shared" si="24"/>
        <v>6</v>
      </c>
      <c r="E52" s="1" t="str">
        <f t="shared" si="34"/>
        <v>H&amp;M</v>
      </c>
      <c r="F52" s="1" t="str">
        <f t="shared" si="34"/>
        <v>N</v>
      </c>
      <c r="G52" s="1">
        <f t="shared" si="34"/>
        <v>0</v>
      </c>
      <c r="H52" s="1" t="str">
        <f t="shared" si="34"/>
        <v>N</v>
      </c>
      <c r="I52" s="1">
        <f t="shared" si="34"/>
        <v>0</v>
      </c>
      <c r="J52" s="12">
        <f t="shared" si="34"/>
        <v>11</v>
      </c>
      <c r="K52" s="2">
        <f t="shared" si="34"/>
        <v>32</v>
      </c>
      <c r="L52" s="2">
        <f t="shared" si="34"/>
        <v>5.8879999999999999</v>
      </c>
      <c r="M52" s="2" t="str">
        <f t="shared" si="34"/>
        <v>LIMA RX SHORTS-STREET S.7</v>
      </c>
      <c r="N52" s="2" t="str">
        <f t="shared" si="34"/>
        <v>426311-5957 PETITIE</v>
      </c>
      <c r="O52" s="2" t="str">
        <f t="shared" si="35"/>
        <v>72-302 BLUE BRIGHT</v>
      </c>
      <c r="P52" s="3" t="str">
        <f t="shared" si="35"/>
        <v>L-MJL2210WO000079/83</v>
      </c>
      <c r="Q52" s="2" t="str">
        <f t="shared" si="35"/>
        <v>FJY130BC100-0195</v>
      </c>
      <c r="R52" s="2" t="str">
        <f t="shared" si="35"/>
        <v>(LINING)</v>
      </c>
      <c r="S52" s="2" t="str">
        <f t="shared" si="35"/>
        <v>100% BCI CottonJersey</v>
      </c>
      <c r="T52" s="2">
        <f t="shared" si="35"/>
        <v>68</v>
      </c>
      <c r="U52" s="2">
        <f t="shared" si="35"/>
        <v>130</v>
      </c>
      <c r="V52" s="2">
        <f t="shared" si="35"/>
        <v>4.2999999999999997E-2</v>
      </c>
      <c r="W52" s="2">
        <f t="shared" si="35"/>
        <v>3.9E-2</v>
      </c>
      <c r="X52" s="2" t="str">
        <f t="shared" si="35"/>
        <v>L201 REV</v>
      </c>
      <c r="Y52" s="18">
        <f t="shared" si="36"/>
        <v>44879</v>
      </c>
      <c r="Z52" s="2" t="str">
        <f t="shared" si="36"/>
        <v>S1</v>
      </c>
      <c r="AA52" s="2">
        <f t="shared" si="36"/>
        <v>1</v>
      </c>
      <c r="AB52" s="2">
        <f t="shared" si="36"/>
        <v>30</v>
      </c>
      <c r="AC52" s="2">
        <f t="shared" si="36"/>
        <v>960</v>
      </c>
      <c r="AD52" s="1">
        <f t="shared" si="36"/>
        <v>177</v>
      </c>
      <c r="AE52" s="2">
        <f t="shared" si="36"/>
        <v>37</v>
      </c>
    </row>
    <row r="53" spans="2:31">
      <c r="B53" t="s">
        <v>100</v>
      </c>
      <c r="C53" s="15" t="str">
        <f t="shared" si="23"/>
        <v>S/S</v>
      </c>
      <c r="D53" s="15" t="str">
        <f t="shared" si="24"/>
        <v>8</v>
      </c>
      <c r="E53" s="4" t="s">
        <v>0</v>
      </c>
      <c r="F53" s="4" t="s">
        <v>15</v>
      </c>
      <c r="G53" s="1">
        <v>0</v>
      </c>
      <c r="H53" s="1" t="s">
        <v>15</v>
      </c>
      <c r="I53" s="1">
        <v>0</v>
      </c>
      <c r="J53" s="13">
        <v>12</v>
      </c>
      <c r="K53" s="5">
        <v>24</v>
      </c>
      <c r="L53" s="5">
        <v>4.4589999999999996</v>
      </c>
      <c r="M53" s="5" t="s">
        <v>3</v>
      </c>
      <c r="N53" s="5" t="s">
        <v>24</v>
      </c>
      <c r="O53" s="5" t="s">
        <v>5</v>
      </c>
      <c r="P53" s="6" t="s">
        <v>27</v>
      </c>
      <c r="Q53" s="5" t="s">
        <v>16</v>
      </c>
      <c r="R53" s="5" t="s">
        <v>17</v>
      </c>
      <c r="S53" s="5" t="s">
        <v>18</v>
      </c>
      <c r="T53" s="5">
        <v>68</v>
      </c>
      <c r="U53" s="5">
        <v>130</v>
      </c>
      <c r="V53" s="5">
        <v>4.2999999999999997E-2</v>
      </c>
      <c r="W53" s="5">
        <v>3.9E-2</v>
      </c>
      <c r="X53" s="5" t="s">
        <v>20</v>
      </c>
      <c r="Y53" s="19">
        <v>44879</v>
      </c>
      <c r="Z53" s="5" t="s">
        <v>11</v>
      </c>
      <c r="AA53" s="5">
        <v>2</v>
      </c>
      <c r="AB53" s="5">
        <v>20</v>
      </c>
      <c r="AC53" s="5">
        <v>480</v>
      </c>
      <c r="AD53" s="4">
        <v>89</v>
      </c>
      <c r="AE53" s="5">
        <v>19</v>
      </c>
    </row>
    <row r="54" spans="2:31">
      <c r="B54" t="s">
        <v>83</v>
      </c>
      <c r="C54" s="15" t="str">
        <f t="shared" si="23"/>
        <v>M/S</v>
      </c>
      <c r="D54" s="15" t="str">
        <f t="shared" si="24"/>
        <v>8</v>
      </c>
      <c r="E54" s="4" t="str">
        <f t="shared" ref="E54:N56" si="37">E53</f>
        <v>H&amp;M</v>
      </c>
      <c r="F54" s="4" t="str">
        <f t="shared" si="37"/>
        <v>N</v>
      </c>
      <c r="G54" s="1">
        <f t="shared" si="37"/>
        <v>0</v>
      </c>
      <c r="H54" s="1" t="str">
        <f t="shared" si="37"/>
        <v>N</v>
      </c>
      <c r="I54" s="1">
        <f t="shared" si="37"/>
        <v>0</v>
      </c>
      <c r="J54" s="13">
        <f t="shared" si="37"/>
        <v>12</v>
      </c>
      <c r="K54" s="5">
        <f t="shared" si="37"/>
        <v>24</v>
      </c>
      <c r="L54" s="5">
        <f t="shared" si="37"/>
        <v>4.4589999999999996</v>
      </c>
      <c r="M54" s="5" t="str">
        <f t="shared" si="37"/>
        <v>LIMA RX SHORTS-STREET S.7</v>
      </c>
      <c r="N54" s="5" t="str">
        <f t="shared" si="37"/>
        <v>426311-5957 PETITIE</v>
      </c>
      <c r="O54" s="5" t="str">
        <f t="shared" ref="O54:X56" si="38">O53</f>
        <v>72-302 BLUE BRIGHT</v>
      </c>
      <c r="P54" s="6" t="str">
        <f t="shared" si="38"/>
        <v>L-MJL2210WO000083</v>
      </c>
      <c r="Q54" s="5" t="str">
        <f t="shared" si="38"/>
        <v>FJY130BC100-0195</v>
      </c>
      <c r="R54" s="5" t="str">
        <f t="shared" si="38"/>
        <v>(LINING)</v>
      </c>
      <c r="S54" s="5" t="str">
        <f t="shared" si="38"/>
        <v>100% BCI CottonJersey</v>
      </c>
      <c r="T54" s="5">
        <f t="shared" si="38"/>
        <v>68</v>
      </c>
      <c r="U54" s="5">
        <f t="shared" si="38"/>
        <v>130</v>
      </c>
      <c r="V54" s="5">
        <f t="shared" si="38"/>
        <v>4.2999999999999997E-2</v>
      </c>
      <c r="W54" s="5">
        <f t="shared" si="38"/>
        <v>3.9E-2</v>
      </c>
      <c r="X54" s="5" t="str">
        <f t="shared" si="38"/>
        <v>L202 REV</v>
      </c>
      <c r="Y54" s="19">
        <f t="shared" ref="Y54:AE56" si="39">Y53</f>
        <v>44879</v>
      </c>
      <c r="Z54" s="5" t="str">
        <f t="shared" si="39"/>
        <v>S1-2</v>
      </c>
      <c r="AA54" s="5">
        <f t="shared" si="39"/>
        <v>2</v>
      </c>
      <c r="AB54" s="5">
        <f t="shared" si="39"/>
        <v>20</v>
      </c>
      <c r="AC54" s="5">
        <f t="shared" si="39"/>
        <v>480</v>
      </c>
      <c r="AD54" s="4">
        <f t="shared" si="39"/>
        <v>89</v>
      </c>
      <c r="AE54" s="5">
        <f t="shared" si="39"/>
        <v>19</v>
      </c>
    </row>
    <row r="55" spans="2:31">
      <c r="B55" t="s">
        <v>140</v>
      </c>
      <c r="C55" s="15" t="str">
        <f t="shared" si="23"/>
        <v>L/S</v>
      </c>
      <c r="D55" s="15" t="str">
        <f t="shared" si="24"/>
        <v>8</v>
      </c>
      <c r="E55" s="4" t="str">
        <f t="shared" si="37"/>
        <v>H&amp;M</v>
      </c>
      <c r="F55" s="4" t="str">
        <f t="shared" si="37"/>
        <v>N</v>
      </c>
      <c r="G55" s="1">
        <f t="shared" si="37"/>
        <v>0</v>
      </c>
      <c r="H55" s="1" t="str">
        <f t="shared" si="37"/>
        <v>N</v>
      </c>
      <c r="I55" s="1">
        <f t="shared" si="37"/>
        <v>0</v>
      </c>
      <c r="J55" s="13">
        <f t="shared" si="37"/>
        <v>12</v>
      </c>
      <c r="K55" s="5">
        <f t="shared" si="37"/>
        <v>24</v>
      </c>
      <c r="L55" s="5">
        <f t="shared" si="37"/>
        <v>4.4589999999999996</v>
      </c>
      <c r="M55" s="5" t="str">
        <f t="shared" si="37"/>
        <v>LIMA RX SHORTS-STREET S.7</v>
      </c>
      <c r="N55" s="5" t="str">
        <f t="shared" si="37"/>
        <v>426311-5957 PETITIE</v>
      </c>
      <c r="O55" s="5" t="str">
        <f t="shared" si="38"/>
        <v>72-302 BLUE BRIGHT</v>
      </c>
      <c r="P55" s="6" t="str">
        <f t="shared" si="38"/>
        <v>L-MJL2210WO000083</v>
      </c>
      <c r="Q55" s="5" t="str">
        <f t="shared" si="38"/>
        <v>FJY130BC100-0195</v>
      </c>
      <c r="R55" s="5" t="str">
        <f t="shared" si="38"/>
        <v>(LINING)</v>
      </c>
      <c r="S55" s="5" t="str">
        <f t="shared" si="38"/>
        <v>100% BCI CottonJersey</v>
      </c>
      <c r="T55" s="5">
        <f t="shared" si="38"/>
        <v>68</v>
      </c>
      <c r="U55" s="5">
        <f t="shared" si="38"/>
        <v>130</v>
      </c>
      <c r="V55" s="5">
        <f t="shared" si="38"/>
        <v>4.2999999999999997E-2</v>
      </c>
      <c r="W55" s="5">
        <f t="shared" si="38"/>
        <v>3.9E-2</v>
      </c>
      <c r="X55" s="5" t="str">
        <f t="shared" si="38"/>
        <v>L202 REV</v>
      </c>
      <c r="Y55" s="19">
        <f t="shared" si="39"/>
        <v>44879</v>
      </c>
      <c r="Z55" s="5" t="str">
        <f t="shared" si="39"/>
        <v>S1-2</v>
      </c>
      <c r="AA55" s="5">
        <f t="shared" si="39"/>
        <v>2</v>
      </c>
      <c r="AB55" s="5">
        <f t="shared" si="39"/>
        <v>20</v>
      </c>
      <c r="AC55" s="5">
        <f t="shared" si="39"/>
        <v>480</v>
      </c>
      <c r="AD55" s="4">
        <f t="shared" si="39"/>
        <v>89</v>
      </c>
      <c r="AE55" s="5">
        <f t="shared" si="39"/>
        <v>19</v>
      </c>
    </row>
    <row r="56" spans="2:31">
      <c r="B56" t="s">
        <v>85</v>
      </c>
      <c r="C56" s="15" t="str">
        <f t="shared" si="23"/>
        <v>XL/S</v>
      </c>
      <c r="D56" s="15" t="str">
        <f t="shared" si="24"/>
        <v>0</v>
      </c>
      <c r="E56" s="4" t="str">
        <f t="shared" si="37"/>
        <v>H&amp;M</v>
      </c>
      <c r="F56" s="4" t="str">
        <f t="shared" si="37"/>
        <v>N</v>
      </c>
      <c r="G56" s="1">
        <f t="shared" si="37"/>
        <v>0</v>
      </c>
      <c r="H56" s="1" t="str">
        <f t="shared" si="37"/>
        <v>N</v>
      </c>
      <c r="I56" s="1">
        <f t="shared" si="37"/>
        <v>0</v>
      </c>
      <c r="J56" s="13">
        <f t="shared" si="37"/>
        <v>12</v>
      </c>
      <c r="K56" s="5">
        <f t="shared" si="37"/>
        <v>24</v>
      </c>
      <c r="L56" s="5">
        <f t="shared" si="37"/>
        <v>4.4589999999999996</v>
      </c>
      <c r="M56" s="5" t="str">
        <f t="shared" si="37"/>
        <v>LIMA RX SHORTS-STREET S.7</v>
      </c>
      <c r="N56" s="5" t="str">
        <f t="shared" si="37"/>
        <v>426311-5957 PETITIE</v>
      </c>
      <c r="O56" s="5" t="str">
        <f t="shared" si="38"/>
        <v>72-302 BLUE BRIGHT</v>
      </c>
      <c r="P56" s="6" t="str">
        <f t="shared" si="38"/>
        <v>L-MJL2210WO000083</v>
      </c>
      <c r="Q56" s="5" t="str">
        <f t="shared" si="38"/>
        <v>FJY130BC100-0195</v>
      </c>
      <c r="R56" s="5" t="str">
        <f t="shared" si="38"/>
        <v>(LINING)</v>
      </c>
      <c r="S56" s="5" t="str">
        <f t="shared" si="38"/>
        <v>100% BCI CottonJersey</v>
      </c>
      <c r="T56" s="5">
        <f t="shared" si="38"/>
        <v>68</v>
      </c>
      <c r="U56" s="5">
        <f t="shared" si="38"/>
        <v>130</v>
      </c>
      <c r="V56" s="5">
        <f t="shared" si="38"/>
        <v>4.2999999999999997E-2</v>
      </c>
      <c r="W56" s="5">
        <f t="shared" si="38"/>
        <v>3.9E-2</v>
      </c>
      <c r="X56" s="5" t="str">
        <f t="shared" si="38"/>
        <v>L202 REV</v>
      </c>
      <c r="Y56" s="19">
        <f t="shared" si="39"/>
        <v>44879</v>
      </c>
      <c r="Z56" s="5" t="str">
        <f t="shared" si="39"/>
        <v>S1-2</v>
      </c>
      <c r="AA56" s="5">
        <f t="shared" si="39"/>
        <v>2</v>
      </c>
      <c r="AB56" s="5">
        <f t="shared" si="39"/>
        <v>20</v>
      </c>
      <c r="AC56" s="5">
        <f t="shared" si="39"/>
        <v>480</v>
      </c>
      <c r="AD56" s="4">
        <f t="shared" si="39"/>
        <v>89</v>
      </c>
      <c r="AE56" s="5">
        <f t="shared" si="39"/>
        <v>19</v>
      </c>
    </row>
    <row r="57" spans="2:31">
      <c r="B57" t="s">
        <v>139</v>
      </c>
      <c r="C57" s="15" t="str">
        <f t="shared" si="23"/>
        <v>S/S</v>
      </c>
      <c r="D57" s="15" t="str">
        <f t="shared" si="24"/>
        <v>12</v>
      </c>
      <c r="E57" s="1" t="s">
        <v>0</v>
      </c>
      <c r="F57" s="1" t="s">
        <v>15</v>
      </c>
      <c r="G57" s="1">
        <v>0</v>
      </c>
      <c r="H57" s="1" t="s">
        <v>15</v>
      </c>
      <c r="I57" s="1">
        <v>0</v>
      </c>
      <c r="J57" s="12">
        <v>13</v>
      </c>
      <c r="K57" s="2">
        <v>32</v>
      </c>
      <c r="L57" s="2">
        <v>5.8879999999999999</v>
      </c>
      <c r="M57" s="2" t="s">
        <v>3</v>
      </c>
      <c r="N57" s="2" t="s">
        <v>24</v>
      </c>
      <c r="O57" s="2" t="s">
        <v>5</v>
      </c>
      <c r="P57" s="3" t="s">
        <v>27</v>
      </c>
      <c r="Q57" s="2" t="s">
        <v>16</v>
      </c>
      <c r="R57" s="2" t="s">
        <v>17</v>
      </c>
      <c r="S57" s="2" t="s">
        <v>18</v>
      </c>
      <c r="T57" s="2">
        <v>68</v>
      </c>
      <c r="U57" s="2">
        <v>130</v>
      </c>
      <c r="V57" s="2">
        <v>4.2999999999999997E-2</v>
      </c>
      <c r="W57" s="2">
        <v>3.9E-2</v>
      </c>
      <c r="X57" s="2" t="s">
        <v>19</v>
      </c>
      <c r="Y57" s="18">
        <v>44900</v>
      </c>
      <c r="Z57" s="2" t="s">
        <v>29</v>
      </c>
      <c r="AA57" s="2">
        <v>3</v>
      </c>
      <c r="AB57" s="2">
        <v>18</v>
      </c>
      <c r="AC57" s="2">
        <v>576</v>
      </c>
      <c r="AD57" s="1">
        <v>106</v>
      </c>
      <c r="AE57" s="2">
        <v>22</v>
      </c>
    </row>
    <row r="58" spans="2:31">
      <c r="B58" t="s">
        <v>87</v>
      </c>
      <c r="C58" s="15" t="str">
        <f t="shared" si="23"/>
        <v>M/S</v>
      </c>
      <c r="D58" s="15" t="str">
        <f t="shared" si="24"/>
        <v>10</v>
      </c>
      <c r="E58" s="1" t="str">
        <f t="shared" ref="E58:N60" si="40">E57</f>
        <v>H&amp;M</v>
      </c>
      <c r="F58" s="1" t="str">
        <f t="shared" si="40"/>
        <v>N</v>
      </c>
      <c r="G58" s="1">
        <f t="shared" si="40"/>
        <v>0</v>
      </c>
      <c r="H58" s="1" t="str">
        <f t="shared" si="40"/>
        <v>N</v>
      </c>
      <c r="I58" s="1">
        <f t="shared" si="40"/>
        <v>0</v>
      </c>
      <c r="J58" s="12">
        <f t="shared" si="40"/>
        <v>13</v>
      </c>
      <c r="K58" s="2">
        <f t="shared" si="40"/>
        <v>32</v>
      </c>
      <c r="L58" s="2">
        <f t="shared" si="40"/>
        <v>5.8879999999999999</v>
      </c>
      <c r="M58" s="2" t="str">
        <f t="shared" si="40"/>
        <v>LIMA RX SHORTS-STREET S.7</v>
      </c>
      <c r="N58" s="2" t="str">
        <f t="shared" si="40"/>
        <v>426311-5957 PETITIE</v>
      </c>
      <c r="O58" s="2" t="str">
        <f t="shared" ref="O58:X60" si="41">O57</f>
        <v>72-302 BLUE BRIGHT</v>
      </c>
      <c r="P58" s="3" t="str">
        <f t="shared" si="41"/>
        <v>L-MJL2210WO000083</v>
      </c>
      <c r="Q58" s="2" t="str">
        <f t="shared" si="41"/>
        <v>FJY130BC100-0195</v>
      </c>
      <c r="R58" s="2" t="str">
        <f t="shared" si="41"/>
        <v>(LINING)</v>
      </c>
      <c r="S58" s="2" t="str">
        <f t="shared" si="41"/>
        <v>100% BCI CottonJersey</v>
      </c>
      <c r="T58" s="2">
        <f t="shared" si="41"/>
        <v>68</v>
      </c>
      <c r="U58" s="2">
        <f t="shared" si="41"/>
        <v>130</v>
      </c>
      <c r="V58" s="2">
        <f t="shared" si="41"/>
        <v>4.2999999999999997E-2</v>
      </c>
      <c r="W58" s="2">
        <f t="shared" si="41"/>
        <v>3.9E-2</v>
      </c>
      <c r="X58" s="2" t="str">
        <f t="shared" si="41"/>
        <v>L201 REV</v>
      </c>
      <c r="Y58" s="18">
        <f t="shared" ref="Y58:AE60" si="42">Y57</f>
        <v>44900</v>
      </c>
      <c r="Z58" s="2" t="str">
        <f t="shared" si="42"/>
        <v>S2-4</v>
      </c>
      <c r="AA58" s="2">
        <f t="shared" si="42"/>
        <v>3</v>
      </c>
      <c r="AB58" s="2">
        <f t="shared" si="42"/>
        <v>18</v>
      </c>
      <c r="AC58" s="2">
        <f t="shared" si="42"/>
        <v>576</v>
      </c>
      <c r="AD58" s="1">
        <f t="shared" si="42"/>
        <v>106</v>
      </c>
      <c r="AE58" s="2">
        <f t="shared" si="42"/>
        <v>22</v>
      </c>
    </row>
    <row r="59" spans="2:31">
      <c r="B59" t="s">
        <v>91</v>
      </c>
      <c r="C59" s="15" t="str">
        <f t="shared" si="23"/>
        <v>L/S</v>
      </c>
      <c r="D59" s="15" t="str">
        <f t="shared" si="24"/>
        <v>4</v>
      </c>
      <c r="E59" s="1" t="str">
        <f t="shared" si="40"/>
        <v>H&amp;M</v>
      </c>
      <c r="F59" s="1" t="str">
        <f t="shared" si="40"/>
        <v>N</v>
      </c>
      <c r="G59" s="1">
        <f t="shared" si="40"/>
        <v>0</v>
      </c>
      <c r="H59" s="1" t="str">
        <f t="shared" si="40"/>
        <v>N</v>
      </c>
      <c r="I59" s="1">
        <f t="shared" si="40"/>
        <v>0</v>
      </c>
      <c r="J59" s="12">
        <f t="shared" si="40"/>
        <v>13</v>
      </c>
      <c r="K59" s="2">
        <f t="shared" si="40"/>
        <v>32</v>
      </c>
      <c r="L59" s="2">
        <f t="shared" si="40"/>
        <v>5.8879999999999999</v>
      </c>
      <c r="M59" s="2" t="str">
        <f t="shared" si="40"/>
        <v>LIMA RX SHORTS-STREET S.7</v>
      </c>
      <c r="N59" s="2" t="str">
        <f t="shared" si="40"/>
        <v>426311-5957 PETITIE</v>
      </c>
      <c r="O59" s="2" t="str">
        <f t="shared" si="41"/>
        <v>72-302 BLUE BRIGHT</v>
      </c>
      <c r="P59" s="3" t="str">
        <f t="shared" si="41"/>
        <v>L-MJL2210WO000083</v>
      </c>
      <c r="Q59" s="2" t="str">
        <f t="shared" si="41"/>
        <v>FJY130BC100-0195</v>
      </c>
      <c r="R59" s="2" t="str">
        <f t="shared" si="41"/>
        <v>(LINING)</v>
      </c>
      <c r="S59" s="2" t="str">
        <f t="shared" si="41"/>
        <v>100% BCI CottonJersey</v>
      </c>
      <c r="T59" s="2">
        <f t="shared" si="41"/>
        <v>68</v>
      </c>
      <c r="U59" s="2">
        <f t="shared" si="41"/>
        <v>130</v>
      </c>
      <c r="V59" s="2">
        <f t="shared" si="41"/>
        <v>4.2999999999999997E-2</v>
      </c>
      <c r="W59" s="2">
        <f t="shared" si="41"/>
        <v>3.9E-2</v>
      </c>
      <c r="X59" s="2" t="str">
        <f t="shared" si="41"/>
        <v>L201 REV</v>
      </c>
      <c r="Y59" s="18">
        <f t="shared" si="42"/>
        <v>44900</v>
      </c>
      <c r="Z59" s="2" t="str">
        <f t="shared" si="42"/>
        <v>S2-4</v>
      </c>
      <c r="AA59" s="2">
        <f t="shared" si="42"/>
        <v>3</v>
      </c>
      <c r="AB59" s="2">
        <f t="shared" si="42"/>
        <v>18</v>
      </c>
      <c r="AC59" s="2">
        <f t="shared" si="42"/>
        <v>576</v>
      </c>
      <c r="AD59" s="1">
        <f t="shared" si="42"/>
        <v>106</v>
      </c>
      <c r="AE59" s="2">
        <f t="shared" si="42"/>
        <v>22</v>
      </c>
    </row>
    <row r="60" spans="2:31">
      <c r="B60" t="s">
        <v>89</v>
      </c>
      <c r="C60" s="15" t="str">
        <f t="shared" si="23"/>
        <v>XL/S</v>
      </c>
      <c r="D60" s="15" t="str">
        <f t="shared" si="24"/>
        <v>6</v>
      </c>
      <c r="E60" s="1" t="str">
        <f t="shared" si="40"/>
        <v>H&amp;M</v>
      </c>
      <c r="F60" s="1" t="str">
        <f t="shared" si="40"/>
        <v>N</v>
      </c>
      <c r="G60" s="1">
        <f t="shared" si="40"/>
        <v>0</v>
      </c>
      <c r="H60" s="1" t="str">
        <f t="shared" si="40"/>
        <v>N</v>
      </c>
      <c r="I60" s="1">
        <f t="shared" si="40"/>
        <v>0</v>
      </c>
      <c r="J60" s="12">
        <f t="shared" si="40"/>
        <v>13</v>
      </c>
      <c r="K60" s="2">
        <f t="shared" si="40"/>
        <v>32</v>
      </c>
      <c r="L60" s="2">
        <f t="shared" si="40"/>
        <v>5.8879999999999999</v>
      </c>
      <c r="M60" s="2" t="str">
        <f t="shared" si="40"/>
        <v>LIMA RX SHORTS-STREET S.7</v>
      </c>
      <c r="N60" s="2" t="str">
        <f t="shared" si="40"/>
        <v>426311-5957 PETITIE</v>
      </c>
      <c r="O60" s="2" t="str">
        <f t="shared" si="41"/>
        <v>72-302 BLUE BRIGHT</v>
      </c>
      <c r="P60" s="3" t="str">
        <f t="shared" si="41"/>
        <v>L-MJL2210WO000083</v>
      </c>
      <c r="Q60" s="2" t="str">
        <f t="shared" si="41"/>
        <v>FJY130BC100-0195</v>
      </c>
      <c r="R60" s="2" t="str">
        <f t="shared" si="41"/>
        <v>(LINING)</v>
      </c>
      <c r="S60" s="2" t="str">
        <f t="shared" si="41"/>
        <v>100% BCI CottonJersey</v>
      </c>
      <c r="T60" s="2">
        <f t="shared" si="41"/>
        <v>68</v>
      </c>
      <c r="U60" s="2">
        <f t="shared" si="41"/>
        <v>130</v>
      </c>
      <c r="V60" s="2">
        <f t="shared" si="41"/>
        <v>4.2999999999999997E-2</v>
      </c>
      <c r="W60" s="2">
        <f t="shared" si="41"/>
        <v>3.9E-2</v>
      </c>
      <c r="X60" s="2" t="str">
        <f t="shared" si="41"/>
        <v>L201 REV</v>
      </c>
      <c r="Y60" s="18">
        <f t="shared" si="42"/>
        <v>44900</v>
      </c>
      <c r="Z60" s="2" t="str">
        <f t="shared" si="42"/>
        <v>S2-4</v>
      </c>
      <c r="AA60" s="2">
        <f t="shared" si="42"/>
        <v>3</v>
      </c>
      <c r="AB60" s="2">
        <f t="shared" si="42"/>
        <v>18</v>
      </c>
      <c r="AC60" s="2">
        <f t="shared" si="42"/>
        <v>576</v>
      </c>
      <c r="AD60" s="1">
        <f t="shared" si="42"/>
        <v>106</v>
      </c>
      <c r="AE60" s="2">
        <f t="shared" si="42"/>
        <v>22</v>
      </c>
    </row>
    <row r="61" spans="2:31">
      <c r="B61" t="s">
        <v>136</v>
      </c>
      <c r="C61" s="15" t="str">
        <f t="shared" si="23"/>
        <v>S/S</v>
      </c>
      <c r="D61" s="15" t="str">
        <f t="shared" si="24"/>
        <v>46</v>
      </c>
      <c r="E61" s="4" t="s">
        <v>0</v>
      </c>
      <c r="F61" s="4" t="s">
        <v>15</v>
      </c>
      <c r="G61" s="1">
        <v>0</v>
      </c>
      <c r="H61" s="1" t="s">
        <v>15</v>
      </c>
      <c r="I61" s="1">
        <v>0</v>
      </c>
      <c r="J61" s="13">
        <v>14</v>
      </c>
      <c r="K61" s="5">
        <v>126</v>
      </c>
      <c r="L61" s="5">
        <v>3.3980000000000001</v>
      </c>
      <c r="M61" s="5" t="s">
        <v>3</v>
      </c>
      <c r="N61" s="5" t="s">
        <v>24</v>
      </c>
      <c r="O61" s="5" t="s">
        <v>5</v>
      </c>
      <c r="P61" s="6" t="s">
        <v>25</v>
      </c>
      <c r="Q61" s="5" t="s">
        <v>77</v>
      </c>
      <c r="R61" s="5" t="s">
        <v>21</v>
      </c>
      <c r="S61" s="5" t="s">
        <v>21</v>
      </c>
      <c r="T61" s="5">
        <v>59</v>
      </c>
      <c r="U61" s="5">
        <v>0</v>
      </c>
      <c r="V61" s="5">
        <v>4.0000000000000001E-3</v>
      </c>
      <c r="W61" s="5">
        <v>0</v>
      </c>
      <c r="X61" s="5" t="s">
        <v>22</v>
      </c>
      <c r="Y61" s="19">
        <v>44879</v>
      </c>
      <c r="Z61" s="5" t="s">
        <v>30</v>
      </c>
      <c r="AA61" s="5">
        <v>1</v>
      </c>
      <c r="AB61" s="5">
        <v>16</v>
      </c>
      <c r="AC61" s="5">
        <v>2016</v>
      </c>
      <c r="AD61" s="4">
        <v>54</v>
      </c>
      <c r="AE61" s="8">
        <v>0</v>
      </c>
    </row>
    <row r="62" spans="2:31">
      <c r="B62" t="s">
        <v>137</v>
      </c>
      <c r="C62" s="15" t="str">
        <f t="shared" si="23"/>
        <v>M/S</v>
      </c>
      <c r="D62" s="15" t="str">
        <f t="shared" si="24"/>
        <v>40</v>
      </c>
      <c r="E62" s="4" t="str">
        <f t="shared" ref="E62:N64" si="43">E61</f>
        <v>H&amp;M</v>
      </c>
      <c r="F62" s="4" t="str">
        <f t="shared" si="43"/>
        <v>N</v>
      </c>
      <c r="G62" s="1">
        <f t="shared" si="43"/>
        <v>0</v>
      </c>
      <c r="H62" s="1" t="str">
        <f t="shared" si="43"/>
        <v>N</v>
      </c>
      <c r="I62" s="1">
        <f t="shared" si="43"/>
        <v>0</v>
      </c>
      <c r="J62" s="13">
        <f t="shared" si="43"/>
        <v>14</v>
      </c>
      <c r="K62" s="5">
        <f t="shared" si="43"/>
        <v>126</v>
      </c>
      <c r="L62" s="5">
        <f t="shared" si="43"/>
        <v>3.3980000000000001</v>
      </c>
      <c r="M62" s="5" t="str">
        <f t="shared" si="43"/>
        <v>LIMA RX SHORTS-STREET S.7</v>
      </c>
      <c r="N62" s="5" t="str">
        <f t="shared" si="43"/>
        <v>426311-5957 PETITIE</v>
      </c>
      <c r="O62" s="5" t="str">
        <f t="shared" ref="O62:X64" si="44">O61</f>
        <v>72-302 BLUE BRIGHT</v>
      </c>
      <c r="P62" s="6" t="str">
        <f t="shared" si="44"/>
        <v>L-MJL2210WO000079/83</v>
      </c>
      <c r="Q62" s="5" t="str">
        <f t="shared" si="44"/>
        <v>-</v>
      </c>
      <c r="R62" s="5" t="str">
        <f t="shared" si="44"/>
        <v>INTERLINING</v>
      </c>
      <c r="S62" s="5" t="str">
        <f t="shared" si="44"/>
        <v>INTERLINING</v>
      </c>
      <c r="T62" s="5">
        <f t="shared" si="44"/>
        <v>59</v>
      </c>
      <c r="U62" s="5">
        <f t="shared" si="44"/>
        <v>0</v>
      </c>
      <c r="V62" s="5">
        <f t="shared" si="44"/>
        <v>4.0000000000000001E-3</v>
      </c>
      <c r="W62" s="5">
        <f t="shared" si="44"/>
        <v>0</v>
      </c>
      <c r="X62" s="5" t="str">
        <f t="shared" si="44"/>
        <v>IL01</v>
      </c>
      <c r="Y62" s="19">
        <f t="shared" ref="Y62:AE64" si="45">Y61</f>
        <v>44879</v>
      </c>
      <c r="Z62" s="5" t="str">
        <f t="shared" si="45"/>
        <v>S1-4</v>
      </c>
      <c r="AA62" s="5">
        <f t="shared" si="45"/>
        <v>1</v>
      </c>
      <c r="AB62" s="5">
        <f t="shared" si="45"/>
        <v>16</v>
      </c>
      <c r="AC62" s="5">
        <f t="shared" si="45"/>
        <v>2016</v>
      </c>
      <c r="AD62" s="4">
        <f t="shared" si="45"/>
        <v>54</v>
      </c>
      <c r="AE62" s="8">
        <f t="shared" si="45"/>
        <v>0</v>
      </c>
    </row>
    <row r="63" spans="2:31">
      <c r="B63" t="s">
        <v>138</v>
      </c>
      <c r="C63" s="15" t="str">
        <f t="shared" si="23"/>
        <v>L/S</v>
      </c>
      <c r="D63" s="15" t="str">
        <f t="shared" si="24"/>
        <v>22</v>
      </c>
      <c r="E63" s="4" t="str">
        <f t="shared" si="43"/>
        <v>H&amp;M</v>
      </c>
      <c r="F63" s="4" t="str">
        <f t="shared" si="43"/>
        <v>N</v>
      </c>
      <c r="G63" s="1">
        <f t="shared" si="43"/>
        <v>0</v>
      </c>
      <c r="H63" s="1" t="str">
        <f t="shared" si="43"/>
        <v>N</v>
      </c>
      <c r="I63" s="1">
        <f t="shared" si="43"/>
        <v>0</v>
      </c>
      <c r="J63" s="13">
        <f t="shared" si="43"/>
        <v>14</v>
      </c>
      <c r="K63" s="5">
        <f t="shared" si="43"/>
        <v>126</v>
      </c>
      <c r="L63" s="5">
        <f t="shared" si="43"/>
        <v>3.3980000000000001</v>
      </c>
      <c r="M63" s="5" t="str">
        <f t="shared" si="43"/>
        <v>LIMA RX SHORTS-STREET S.7</v>
      </c>
      <c r="N63" s="5" t="str">
        <f t="shared" si="43"/>
        <v>426311-5957 PETITIE</v>
      </c>
      <c r="O63" s="5" t="str">
        <f t="shared" si="44"/>
        <v>72-302 BLUE BRIGHT</v>
      </c>
      <c r="P63" s="6" t="str">
        <f t="shared" si="44"/>
        <v>L-MJL2210WO000079/83</v>
      </c>
      <c r="Q63" s="5" t="str">
        <f t="shared" si="44"/>
        <v>-</v>
      </c>
      <c r="R63" s="5" t="str">
        <f t="shared" si="44"/>
        <v>INTERLINING</v>
      </c>
      <c r="S63" s="5" t="str">
        <f t="shared" si="44"/>
        <v>INTERLINING</v>
      </c>
      <c r="T63" s="5">
        <f t="shared" si="44"/>
        <v>59</v>
      </c>
      <c r="U63" s="5">
        <f t="shared" si="44"/>
        <v>0</v>
      </c>
      <c r="V63" s="5">
        <f t="shared" si="44"/>
        <v>4.0000000000000001E-3</v>
      </c>
      <c r="W63" s="5">
        <f t="shared" si="44"/>
        <v>0</v>
      </c>
      <c r="X63" s="5" t="str">
        <f t="shared" si="44"/>
        <v>IL01</v>
      </c>
      <c r="Y63" s="19">
        <f t="shared" si="45"/>
        <v>44879</v>
      </c>
      <c r="Z63" s="5" t="str">
        <f t="shared" si="45"/>
        <v>S1-4</v>
      </c>
      <c r="AA63" s="5">
        <f t="shared" si="45"/>
        <v>1</v>
      </c>
      <c r="AB63" s="5">
        <f t="shared" si="45"/>
        <v>16</v>
      </c>
      <c r="AC63" s="5">
        <f t="shared" si="45"/>
        <v>2016</v>
      </c>
      <c r="AD63" s="4">
        <f t="shared" si="45"/>
        <v>54</v>
      </c>
      <c r="AE63" s="8">
        <f t="shared" si="45"/>
        <v>0</v>
      </c>
    </row>
    <row r="64" spans="2:31">
      <c r="B64" t="s">
        <v>81</v>
      </c>
      <c r="C64" s="15" t="str">
        <f t="shared" si="23"/>
        <v>XL/S</v>
      </c>
      <c r="D64" s="15" t="str">
        <f t="shared" si="24"/>
        <v>18</v>
      </c>
      <c r="E64" s="4" t="str">
        <f t="shared" si="43"/>
        <v>H&amp;M</v>
      </c>
      <c r="F64" s="4" t="str">
        <f t="shared" si="43"/>
        <v>N</v>
      </c>
      <c r="G64" s="1">
        <f t="shared" si="43"/>
        <v>0</v>
      </c>
      <c r="H64" s="1" t="str">
        <f t="shared" si="43"/>
        <v>N</v>
      </c>
      <c r="I64" s="1">
        <f t="shared" si="43"/>
        <v>0</v>
      </c>
      <c r="J64" s="13">
        <f t="shared" si="43"/>
        <v>14</v>
      </c>
      <c r="K64" s="5">
        <f t="shared" si="43"/>
        <v>126</v>
      </c>
      <c r="L64" s="5">
        <f t="shared" si="43"/>
        <v>3.3980000000000001</v>
      </c>
      <c r="M64" s="5" t="str">
        <f t="shared" si="43"/>
        <v>LIMA RX SHORTS-STREET S.7</v>
      </c>
      <c r="N64" s="5" t="str">
        <f t="shared" si="43"/>
        <v>426311-5957 PETITIE</v>
      </c>
      <c r="O64" s="5" t="str">
        <f t="shared" si="44"/>
        <v>72-302 BLUE BRIGHT</v>
      </c>
      <c r="P64" s="6" t="str">
        <f t="shared" si="44"/>
        <v>L-MJL2210WO000079/83</v>
      </c>
      <c r="Q64" s="5" t="str">
        <f t="shared" si="44"/>
        <v>-</v>
      </c>
      <c r="R64" s="5" t="str">
        <f t="shared" si="44"/>
        <v>INTERLINING</v>
      </c>
      <c r="S64" s="5" t="str">
        <f t="shared" si="44"/>
        <v>INTERLINING</v>
      </c>
      <c r="T64" s="5">
        <f t="shared" si="44"/>
        <v>59</v>
      </c>
      <c r="U64" s="5">
        <f t="shared" si="44"/>
        <v>0</v>
      </c>
      <c r="V64" s="5">
        <f t="shared" si="44"/>
        <v>4.0000000000000001E-3</v>
      </c>
      <c r="W64" s="5">
        <f t="shared" si="44"/>
        <v>0</v>
      </c>
      <c r="X64" s="5" t="str">
        <f t="shared" si="44"/>
        <v>IL01</v>
      </c>
      <c r="Y64" s="19">
        <f t="shared" si="45"/>
        <v>44879</v>
      </c>
      <c r="Z64" s="5" t="str">
        <f t="shared" si="45"/>
        <v>S1-4</v>
      </c>
      <c r="AA64" s="5">
        <f t="shared" si="45"/>
        <v>1</v>
      </c>
      <c r="AB64" s="5">
        <f t="shared" si="45"/>
        <v>16</v>
      </c>
      <c r="AC64" s="5">
        <f t="shared" si="45"/>
        <v>2016</v>
      </c>
      <c r="AD64" s="4">
        <f t="shared" si="45"/>
        <v>54</v>
      </c>
      <c r="AE64" s="8">
        <f t="shared" si="45"/>
        <v>0</v>
      </c>
    </row>
    <row r="65" spans="2:31">
      <c r="B65" t="s">
        <v>127</v>
      </c>
      <c r="C65" s="15" t="str">
        <f t="shared" si="23"/>
        <v>S</v>
      </c>
      <c r="D65" s="15" t="str">
        <f t="shared" si="24"/>
        <v>5</v>
      </c>
      <c r="E65" s="1" t="s">
        <v>0</v>
      </c>
      <c r="F65" s="1" t="s">
        <v>1</v>
      </c>
      <c r="G65" s="1" t="s">
        <v>2</v>
      </c>
      <c r="H65" s="1" t="s">
        <v>15</v>
      </c>
      <c r="I65" s="1">
        <v>0</v>
      </c>
      <c r="J65" s="12">
        <v>15</v>
      </c>
      <c r="K65" s="2">
        <v>16</v>
      </c>
      <c r="L65" s="2">
        <v>10.129</v>
      </c>
      <c r="M65" s="2" t="s">
        <v>3</v>
      </c>
      <c r="N65" s="2" t="s">
        <v>4</v>
      </c>
      <c r="O65" s="2" t="s">
        <v>31</v>
      </c>
      <c r="P65" s="3" t="s">
        <v>32</v>
      </c>
      <c r="Q65" s="2" t="s">
        <v>33</v>
      </c>
      <c r="R65" s="2" t="s">
        <v>8</v>
      </c>
      <c r="S65" s="2" t="s">
        <v>9</v>
      </c>
      <c r="T65" s="2">
        <v>68</v>
      </c>
      <c r="U65" s="2">
        <v>280</v>
      </c>
      <c r="V65" s="2">
        <v>0.308</v>
      </c>
      <c r="W65" s="2">
        <v>0.28999999999999998</v>
      </c>
      <c r="X65" s="2" t="s">
        <v>12</v>
      </c>
      <c r="Y65" s="18">
        <v>44858</v>
      </c>
      <c r="Z65" s="2" t="s">
        <v>13</v>
      </c>
      <c r="AA65" s="2">
        <v>1</v>
      </c>
      <c r="AB65" s="2">
        <v>80</v>
      </c>
      <c r="AC65" s="2">
        <v>1280</v>
      </c>
      <c r="AD65" s="1">
        <v>810</v>
      </c>
      <c r="AE65" s="2">
        <v>369</v>
      </c>
    </row>
    <row r="66" spans="2:31">
      <c r="B66" t="s">
        <v>128</v>
      </c>
      <c r="C66" s="15" t="str">
        <f t="shared" ref="C66:C97" si="46">IF(RIGHT(B66,2)="()",MID(B66,1,LEN(B66)-2),IF(MID(RIGHT(B66,4),1,1)="(",MID(B66,1,LEN(B66)-4),MID(B66,1,LEN(B66)-3)))</f>
        <v>M</v>
      </c>
      <c r="D66" s="15" t="str">
        <f t="shared" ref="D66:D97" si="47">IF(RIGHT(B66, 2)="()", 0, IF(MID(B66, LEN(B66)-3, 1)="(", MID(B66, LEN(B66)-2, 2), MID(B66, LEN(B66)-1, 1)))</f>
        <v>5</v>
      </c>
      <c r="E66" s="1" t="str">
        <f t="shared" ref="E66:N69" si="48">E65</f>
        <v>H&amp;M</v>
      </c>
      <c r="F66" s="1" t="str">
        <f t="shared" si="48"/>
        <v>Y</v>
      </c>
      <c r="G66" s="1" t="str">
        <f t="shared" si="48"/>
        <v>BODY FRONT LEFT</v>
      </c>
      <c r="H66" s="1" t="str">
        <f t="shared" si="48"/>
        <v>N</v>
      </c>
      <c r="I66" s="1">
        <f t="shared" si="48"/>
        <v>0</v>
      </c>
      <c r="J66" s="12">
        <f t="shared" si="48"/>
        <v>15</v>
      </c>
      <c r="K66" s="2">
        <f t="shared" si="48"/>
        <v>16</v>
      </c>
      <c r="L66" s="2">
        <f t="shared" si="48"/>
        <v>10.129</v>
      </c>
      <c r="M66" s="2" t="str">
        <f t="shared" si="48"/>
        <v>LIMA RX SHORTS-STREET S.7</v>
      </c>
      <c r="N66" s="2" t="str">
        <f t="shared" si="48"/>
        <v>426311-5957 REG</v>
      </c>
      <c r="O66" s="2" t="str">
        <f t="shared" ref="O66:X69" si="49">O65</f>
        <v>93-112 GREEN DARK</v>
      </c>
      <c r="P66" s="3" t="str">
        <f t="shared" si="49"/>
        <v>L-MJL2210WO000076</v>
      </c>
      <c r="Q66" s="2" t="str">
        <f t="shared" si="49"/>
        <v>FT280BC100-0006</v>
      </c>
      <c r="R66" s="2" t="str">
        <f t="shared" si="49"/>
        <v xml:space="preserve">BODY </v>
      </c>
      <c r="S66" s="2" t="str">
        <f t="shared" si="49"/>
        <v>100% BCI CottonTerry</v>
      </c>
      <c r="T66" s="2">
        <f t="shared" si="49"/>
        <v>68</v>
      </c>
      <c r="U66" s="2">
        <f t="shared" si="49"/>
        <v>280</v>
      </c>
      <c r="V66" s="2">
        <f t="shared" si="49"/>
        <v>0.308</v>
      </c>
      <c r="W66" s="2">
        <f t="shared" si="49"/>
        <v>0.28999999999999998</v>
      </c>
      <c r="X66" s="2" t="str">
        <f t="shared" si="49"/>
        <v>B002 REV</v>
      </c>
      <c r="Y66" s="18">
        <f t="shared" ref="Y66:AE69" si="50">Y65</f>
        <v>44858</v>
      </c>
      <c r="Z66" s="2" t="str">
        <f t="shared" si="50"/>
        <v>S1</v>
      </c>
      <c r="AA66" s="2">
        <f t="shared" si="50"/>
        <v>1</v>
      </c>
      <c r="AB66" s="2">
        <f t="shared" si="50"/>
        <v>80</v>
      </c>
      <c r="AC66" s="2">
        <f t="shared" si="50"/>
        <v>1280</v>
      </c>
      <c r="AD66" s="1">
        <f t="shared" si="50"/>
        <v>810</v>
      </c>
      <c r="AE66" s="2">
        <f t="shared" si="50"/>
        <v>369</v>
      </c>
    </row>
    <row r="67" spans="2:31">
      <c r="B67" t="s">
        <v>124</v>
      </c>
      <c r="C67" s="15" t="str">
        <f t="shared" si="46"/>
        <v>L</v>
      </c>
      <c r="D67" s="15" t="str">
        <f t="shared" si="47"/>
        <v>3</v>
      </c>
      <c r="E67" s="1" t="str">
        <f t="shared" si="48"/>
        <v>H&amp;M</v>
      </c>
      <c r="F67" s="1" t="str">
        <f t="shared" si="48"/>
        <v>Y</v>
      </c>
      <c r="G67" s="1" t="str">
        <f t="shared" si="48"/>
        <v>BODY FRONT LEFT</v>
      </c>
      <c r="H67" s="1" t="str">
        <f t="shared" si="48"/>
        <v>N</v>
      </c>
      <c r="I67" s="1">
        <f t="shared" si="48"/>
        <v>0</v>
      </c>
      <c r="J67" s="12">
        <f t="shared" si="48"/>
        <v>15</v>
      </c>
      <c r="K67" s="2">
        <f t="shared" si="48"/>
        <v>16</v>
      </c>
      <c r="L67" s="2">
        <f t="shared" si="48"/>
        <v>10.129</v>
      </c>
      <c r="M67" s="2" t="str">
        <f t="shared" si="48"/>
        <v>LIMA RX SHORTS-STREET S.7</v>
      </c>
      <c r="N67" s="2" t="str">
        <f t="shared" si="48"/>
        <v>426311-5957 REG</v>
      </c>
      <c r="O67" s="2" t="str">
        <f t="shared" si="49"/>
        <v>93-112 GREEN DARK</v>
      </c>
      <c r="P67" s="3" t="str">
        <f t="shared" si="49"/>
        <v>L-MJL2210WO000076</v>
      </c>
      <c r="Q67" s="2" t="str">
        <f t="shared" si="49"/>
        <v>FT280BC100-0006</v>
      </c>
      <c r="R67" s="2" t="str">
        <f t="shared" si="49"/>
        <v xml:space="preserve">BODY </v>
      </c>
      <c r="S67" s="2" t="str">
        <f t="shared" si="49"/>
        <v>100% BCI CottonTerry</v>
      </c>
      <c r="T67" s="2">
        <f t="shared" si="49"/>
        <v>68</v>
      </c>
      <c r="U67" s="2">
        <f t="shared" si="49"/>
        <v>280</v>
      </c>
      <c r="V67" s="2">
        <f t="shared" si="49"/>
        <v>0.308</v>
      </c>
      <c r="W67" s="2">
        <f t="shared" si="49"/>
        <v>0.28999999999999998</v>
      </c>
      <c r="X67" s="2" t="str">
        <f t="shared" si="49"/>
        <v>B002 REV</v>
      </c>
      <c r="Y67" s="18">
        <f t="shared" si="50"/>
        <v>44858</v>
      </c>
      <c r="Z67" s="2" t="str">
        <f t="shared" si="50"/>
        <v>S1</v>
      </c>
      <c r="AA67" s="2">
        <f t="shared" si="50"/>
        <v>1</v>
      </c>
      <c r="AB67" s="2">
        <f t="shared" si="50"/>
        <v>80</v>
      </c>
      <c r="AC67" s="2">
        <f t="shared" si="50"/>
        <v>1280</v>
      </c>
      <c r="AD67" s="1">
        <f t="shared" si="50"/>
        <v>810</v>
      </c>
      <c r="AE67" s="2">
        <f t="shared" si="50"/>
        <v>369</v>
      </c>
    </row>
    <row r="68" spans="2:31">
      <c r="B68" t="s">
        <v>129</v>
      </c>
      <c r="C68" s="15" t="str">
        <f t="shared" si="46"/>
        <v>XL</v>
      </c>
      <c r="D68" s="15" t="str">
        <f t="shared" si="47"/>
        <v>3</v>
      </c>
      <c r="E68" s="1" t="str">
        <f t="shared" si="48"/>
        <v>H&amp;M</v>
      </c>
      <c r="F68" s="1" t="str">
        <f t="shared" si="48"/>
        <v>Y</v>
      </c>
      <c r="G68" s="1" t="str">
        <f t="shared" si="48"/>
        <v>BODY FRONT LEFT</v>
      </c>
      <c r="H68" s="1" t="str">
        <f t="shared" si="48"/>
        <v>N</v>
      </c>
      <c r="I68" s="1">
        <f t="shared" si="48"/>
        <v>0</v>
      </c>
      <c r="J68" s="12">
        <f t="shared" si="48"/>
        <v>15</v>
      </c>
      <c r="K68" s="2">
        <f t="shared" si="48"/>
        <v>16</v>
      </c>
      <c r="L68" s="2">
        <f t="shared" si="48"/>
        <v>10.129</v>
      </c>
      <c r="M68" s="2" t="str">
        <f t="shared" si="48"/>
        <v>LIMA RX SHORTS-STREET S.7</v>
      </c>
      <c r="N68" s="2" t="str">
        <f t="shared" si="48"/>
        <v>426311-5957 REG</v>
      </c>
      <c r="O68" s="2" t="str">
        <f t="shared" si="49"/>
        <v>93-112 GREEN DARK</v>
      </c>
      <c r="P68" s="3" t="str">
        <f t="shared" si="49"/>
        <v>L-MJL2210WO000076</v>
      </c>
      <c r="Q68" s="2" t="str">
        <f t="shared" si="49"/>
        <v>FT280BC100-0006</v>
      </c>
      <c r="R68" s="2" t="str">
        <f t="shared" si="49"/>
        <v xml:space="preserve">BODY </v>
      </c>
      <c r="S68" s="2" t="str">
        <f t="shared" si="49"/>
        <v>100% BCI CottonTerry</v>
      </c>
      <c r="T68" s="2">
        <f t="shared" si="49"/>
        <v>68</v>
      </c>
      <c r="U68" s="2">
        <f t="shared" si="49"/>
        <v>280</v>
      </c>
      <c r="V68" s="2">
        <f t="shared" si="49"/>
        <v>0.308</v>
      </c>
      <c r="W68" s="2">
        <f t="shared" si="49"/>
        <v>0.28999999999999998</v>
      </c>
      <c r="X68" s="2" t="str">
        <f t="shared" si="49"/>
        <v>B002 REV</v>
      </c>
      <c r="Y68" s="18">
        <f t="shared" si="50"/>
        <v>44858</v>
      </c>
      <c r="Z68" s="2" t="str">
        <f t="shared" si="50"/>
        <v>S1</v>
      </c>
      <c r="AA68" s="2">
        <f t="shared" si="50"/>
        <v>1</v>
      </c>
      <c r="AB68" s="2">
        <f t="shared" si="50"/>
        <v>80</v>
      </c>
      <c r="AC68" s="2">
        <f t="shared" si="50"/>
        <v>1280</v>
      </c>
      <c r="AD68" s="1">
        <f t="shared" si="50"/>
        <v>810</v>
      </c>
      <c r="AE68" s="2">
        <f t="shared" si="50"/>
        <v>369</v>
      </c>
    </row>
    <row r="69" spans="2:31">
      <c r="B69" t="s">
        <v>126</v>
      </c>
      <c r="C69" s="15" t="str">
        <f t="shared" si="46"/>
        <v>XXL</v>
      </c>
      <c r="D69" s="15">
        <f t="shared" si="47"/>
        <v>0</v>
      </c>
      <c r="E69" s="1" t="str">
        <f t="shared" si="48"/>
        <v>H&amp;M</v>
      </c>
      <c r="F69" s="1" t="str">
        <f t="shared" si="48"/>
        <v>Y</v>
      </c>
      <c r="G69" s="1" t="str">
        <f t="shared" si="48"/>
        <v>BODY FRONT LEFT</v>
      </c>
      <c r="H69" s="1" t="str">
        <f t="shared" si="48"/>
        <v>N</v>
      </c>
      <c r="I69" s="1">
        <f t="shared" si="48"/>
        <v>0</v>
      </c>
      <c r="J69" s="12">
        <f t="shared" si="48"/>
        <v>15</v>
      </c>
      <c r="K69" s="2">
        <f t="shared" si="48"/>
        <v>16</v>
      </c>
      <c r="L69" s="2">
        <f t="shared" si="48"/>
        <v>10.129</v>
      </c>
      <c r="M69" s="2" t="str">
        <f t="shared" si="48"/>
        <v>LIMA RX SHORTS-STREET S.7</v>
      </c>
      <c r="N69" s="2" t="str">
        <f t="shared" si="48"/>
        <v>426311-5957 REG</v>
      </c>
      <c r="O69" s="2" t="str">
        <f t="shared" si="49"/>
        <v>93-112 GREEN DARK</v>
      </c>
      <c r="P69" s="3" t="str">
        <f t="shared" si="49"/>
        <v>L-MJL2210WO000076</v>
      </c>
      <c r="Q69" s="2" t="str">
        <f t="shared" si="49"/>
        <v>FT280BC100-0006</v>
      </c>
      <c r="R69" s="2" t="str">
        <f t="shared" si="49"/>
        <v xml:space="preserve">BODY </v>
      </c>
      <c r="S69" s="2" t="str">
        <f t="shared" si="49"/>
        <v>100% BCI CottonTerry</v>
      </c>
      <c r="T69" s="2">
        <f t="shared" si="49"/>
        <v>68</v>
      </c>
      <c r="U69" s="2">
        <f t="shared" si="49"/>
        <v>280</v>
      </c>
      <c r="V69" s="2">
        <f t="shared" si="49"/>
        <v>0.308</v>
      </c>
      <c r="W69" s="2">
        <f t="shared" si="49"/>
        <v>0.28999999999999998</v>
      </c>
      <c r="X69" s="2" t="str">
        <f t="shared" si="49"/>
        <v>B002 REV</v>
      </c>
      <c r="Y69" s="18">
        <f t="shared" si="50"/>
        <v>44858</v>
      </c>
      <c r="Z69" s="2" t="str">
        <f t="shared" si="50"/>
        <v>S1</v>
      </c>
      <c r="AA69" s="2">
        <f t="shared" si="50"/>
        <v>1</v>
      </c>
      <c r="AB69" s="2">
        <f t="shared" si="50"/>
        <v>80</v>
      </c>
      <c r="AC69" s="2">
        <f t="shared" si="50"/>
        <v>1280</v>
      </c>
      <c r="AD69" s="1">
        <f t="shared" si="50"/>
        <v>810</v>
      </c>
      <c r="AE69" s="2">
        <f t="shared" si="50"/>
        <v>369</v>
      </c>
    </row>
    <row r="70" spans="2:31">
      <c r="B70" t="s">
        <v>131</v>
      </c>
      <c r="C70" s="15" t="str">
        <f t="shared" si="46"/>
        <v>S</v>
      </c>
      <c r="D70" s="15" t="str">
        <f t="shared" si="47"/>
        <v>6</v>
      </c>
      <c r="E70" s="4" t="s">
        <v>0</v>
      </c>
      <c r="F70" s="4" t="s">
        <v>1</v>
      </c>
      <c r="G70" s="4" t="s">
        <v>2</v>
      </c>
      <c r="H70" s="1" t="s">
        <v>15</v>
      </c>
      <c r="I70" s="1">
        <v>0</v>
      </c>
      <c r="J70" s="13">
        <v>16</v>
      </c>
      <c r="K70" s="5">
        <v>16</v>
      </c>
      <c r="L70" s="5">
        <v>9.9960000000000004</v>
      </c>
      <c r="M70" s="5" t="s">
        <v>3</v>
      </c>
      <c r="N70" s="5" t="s">
        <v>4</v>
      </c>
      <c r="O70" s="5" t="s">
        <v>31</v>
      </c>
      <c r="P70" s="6" t="s">
        <v>32</v>
      </c>
      <c r="Q70" s="5" t="s">
        <v>33</v>
      </c>
      <c r="R70" s="5" t="s">
        <v>8</v>
      </c>
      <c r="S70" s="5" t="s">
        <v>9</v>
      </c>
      <c r="T70" s="5">
        <v>68</v>
      </c>
      <c r="U70" s="5">
        <v>280</v>
      </c>
      <c r="V70" s="5">
        <v>0.308</v>
      </c>
      <c r="W70" s="5">
        <v>0.28000000000000003</v>
      </c>
      <c r="X70" s="5" t="s">
        <v>10</v>
      </c>
      <c r="Y70" s="19">
        <v>44858</v>
      </c>
      <c r="Z70" s="5" t="s">
        <v>13</v>
      </c>
      <c r="AA70" s="5">
        <v>2</v>
      </c>
      <c r="AB70" s="5">
        <v>82</v>
      </c>
      <c r="AC70" s="5">
        <v>1312</v>
      </c>
      <c r="AD70" s="4">
        <v>820</v>
      </c>
      <c r="AE70" s="5">
        <v>373</v>
      </c>
    </row>
    <row r="71" spans="2:31">
      <c r="B71" t="s">
        <v>132</v>
      </c>
      <c r="C71" s="15" t="str">
        <f t="shared" si="46"/>
        <v>M</v>
      </c>
      <c r="D71" s="15" t="str">
        <f t="shared" si="47"/>
        <v>6</v>
      </c>
      <c r="E71" s="4" t="str">
        <f t="shared" ref="E71:N74" si="51">E70</f>
        <v>H&amp;M</v>
      </c>
      <c r="F71" s="4" t="str">
        <f t="shared" si="51"/>
        <v>Y</v>
      </c>
      <c r="G71" s="4" t="str">
        <f t="shared" si="51"/>
        <v>BODY FRONT LEFT</v>
      </c>
      <c r="H71" s="1" t="str">
        <f t="shared" si="51"/>
        <v>N</v>
      </c>
      <c r="I71" s="1">
        <f t="shared" si="51"/>
        <v>0</v>
      </c>
      <c r="J71" s="13">
        <f t="shared" si="51"/>
        <v>16</v>
      </c>
      <c r="K71" s="5">
        <f t="shared" si="51"/>
        <v>16</v>
      </c>
      <c r="L71" s="5">
        <f t="shared" si="51"/>
        <v>9.9960000000000004</v>
      </c>
      <c r="M71" s="5" t="str">
        <f t="shared" si="51"/>
        <v>LIMA RX SHORTS-STREET S.7</v>
      </c>
      <c r="N71" s="5" t="str">
        <f t="shared" si="51"/>
        <v>426311-5957 REG</v>
      </c>
      <c r="O71" s="5" t="str">
        <f t="shared" ref="O71:X74" si="52">O70</f>
        <v>93-112 GREEN DARK</v>
      </c>
      <c r="P71" s="6" t="str">
        <f t="shared" si="52"/>
        <v>L-MJL2210WO000076</v>
      </c>
      <c r="Q71" s="5" t="str">
        <f t="shared" si="52"/>
        <v>FT280BC100-0006</v>
      </c>
      <c r="R71" s="5" t="str">
        <f t="shared" si="52"/>
        <v xml:space="preserve">BODY </v>
      </c>
      <c r="S71" s="5" t="str">
        <f t="shared" si="52"/>
        <v>100% BCI CottonTerry</v>
      </c>
      <c r="T71" s="5">
        <f t="shared" si="52"/>
        <v>68</v>
      </c>
      <c r="U71" s="5">
        <f t="shared" si="52"/>
        <v>280</v>
      </c>
      <c r="V71" s="5">
        <f t="shared" si="52"/>
        <v>0.308</v>
      </c>
      <c r="W71" s="5">
        <f t="shared" si="52"/>
        <v>0.28000000000000003</v>
      </c>
      <c r="X71" s="5" t="str">
        <f t="shared" si="52"/>
        <v>B001 REV</v>
      </c>
      <c r="Y71" s="19">
        <f t="shared" ref="Y71:AE74" si="53">Y70</f>
        <v>44858</v>
      </c>
      <c r="Z71" s="5" t="str">
        <f t="shared" si="53"/>
        <v>S1</v>
      </c>
      <c r="AA71" s="5">
        <f t="shared" si="53"/>
        <v>2</v>
      </c>
      <c r="AB71" s="5">
        <f t="shared" si="53"/>
        <v>82</v>
      </c>
      <c r="AC71" s="5">
        <f t="shared" si="53"/>
        <v>1312</v>
      </c>
      <c r="AD71" s="4">
        <f t="shared" si="53"/>
        <v>820</v>
      </c>
      <c r="AE71" s="5">
        <f t="shared" si="53"/>
        <v>373</v>
      </c>
    </row>
    <row r="72" spans="2:31">
      <c r="B72" t="s">
        <v>133</v>
      </c>
      <c r="C72" s="15" t="str">
        <f t="shared" si="46"/>
        <v>L</v>
      </c>
      <c r="D72" s="15" t="str">
        <f t="shared" si="47"/>
        <v>2</v>
      </c>
      <c r="E72" s="4" t="str">
        <f t="shared" si="51"/>
        <v>H&amp;M</v>
      </c>
      <c r="F72" s="4" t="str">
        <f t="shared" si="51"/>
        <v>Y</v>
      </c>
      <c r="G72" s="4" t="str">
        <f t="shared" si="51"/>
        <v>BODY FRONT LEFT</v>
      </c>
      <c r="H72" s="1" t="str">
        <f t="shared" si="51"/>
        <v>N</v>
      </c>
      <c r="I72" s="1">
        <f t="shared" si="51"/>
        <v>0</v>
      </c>
      <c r="J72" s="13">
        <f t="shared" si="51"/>
        <v>16</v>
      </c>
      <c r="K72" s="5">
        <f t="shared" si="51"/>
        <v>16</v>
      </c>
      <c r="L72" s="5">
        <f t="shared" si="51"/>
        <v>9.9960000000000004</v>
      </c>
      <c r="M72" s="5" t="str">
        <f t="shared" si="51"/>
        <v>LIMA RX SHORTS-STREET S.7</v>
      </c>
      <c r="N72" s="5" t="str">
        <f t="shared" si="51"/>
        <v>426311-5957 REG</v>
      </c>
      <c r="O72" s="5" t="str">
        <f t="shared" si="52"/>
        <v>93-112 GREEN DARK</v>
      </c>
      <c r="P72" s="6" t="str">
        <f t="shared" si="52"/>
        <v>L-MJL2210WO000076</v>
      </c>
      <c r="Q72" s="5" t="str">
        <f t="shared" si="52"/>
        <v>FT280BC100-0006</v>
      </c>
      <c r="R72" s="5" t="str">
        <f t="shared" si="52"/>
        <v xml:space="preserve">BODY </v>
      </c>
      <c r="S72" s="5" t="str">
        <f t="shared" si="52"/>
        <v>100% BCI CottonTerry</v>
      </c>
      <c r="T72" s="5">
        <f t="shared" si="52"/>
        <v>68</v>
      </c>
      <c r="U72" s="5">
        <f t="shared" si="52"/>
        <v>280</v>
      </c>
      <c r="V72" s="5">
        <f t="shared" si="52"/>
        <v>0.308</v>
      </c>
      <c r="W72" s="5">
        <f t="shared" si="52"/>
        <v>0.28000000000000003</v>
      </c>
      <c r="X72" s="5" t="str">
        <f t="shared" si="52"/>
        <v>B001 REV</v>
      </c>
      <c r="Y72" s="19">
        <f t="shared" si="53"/>
        <v>44858</v>
      </c>
      <c r="Z72" s="5" t="str">
        <f t="shared" si="53"/>
        <v>S1</v>
      </c>
      <c r="AA72" s="5">
        <f t="shared" si="53"/>
        <v>2</v>
      </c>
      <c r="AB72" s="5">
        <f t="shared" si="53"/>
        <v>82</v>
      </c>
      <c r="AC72" s="5">
        <f t="shared" si="53"/>
        <v>1312</v>
      </c>
      <c r="AD72" s="4">
        <f t="shared" si="53"/>
        <v>820</v>
      </c>
      <c r="AE72" s="5">
        <f t="shared" si="53"/>
        <v>373</v>
      </c>
    </row>
    <row r="73" spans="2:31">
      <c r="B73" t="s">
        <v>134</v>
      </c>
      <c r="C73" s="15" t="str">
        <f t="shared" si="46"/>
        <v>XL</v>
      </c>
      <c r="D73" s="15" t="str">
        <f t="shared" si="47"/>
        <v>1</v>
      </c>
      <c r="E73" s="4" t="str">
        <f t="shared" si="51"/>
        <v>H&amp;M</v>
      </c>
      <c r="F73" s="4" t="str">
        <f t="shared" si="51"/>
        <v>Y</v>
      </c>
      <c r="G73" s="4" t="str">
        <f t="shared" si="51"/>
        <v>BODY FRONT LEFT</v>
      </c>
      <c r="H73" s="1" t="str">
        <f t="shared" si="51"/>
        <v>N</v>
      </c>
      <c r="I73" s="1">
        <f t="shared" si="51"/>
        <v>0</v>
      </c>
      <c r="J73" s="13">
        <f t="shared" si="51"/>
        <v>16</v>
      </c>
      <c r="K73" s="5">
        <f t="shared" si="51"/>
        <v>16</v>
      </c>
      <c r="L73" s="5">
        <f t="shared" si="51"/>
        <v>9.9960000000000004</v>
      </c>
      <c r="M73" s="5" t="str">
        <f t="shared" si="51"/>
        <v>LIMA RX SHORTS-STREET S.7</v>
      </c>
      <c r="N73" s="5" t="str">
        <f t="shared" si="51"/>
        <v>426311-5957 REG</v>
      </c>
      <c r="O73" s="5" t="str">
        <f t="shared" si="52"/>
        <v>93-112 GREEN DARK</v>
      </c>
      <c r="P73" s="6" t="str">
        <f t="shared" si="52"/>
        <v>L-MJL2210WO000076</v>
      </c>
      <c r="Q73" s="5" t="str">
        <f t="shared" si="52"/>
        <v>FT280BC100-0006</v>
      </c>
      <c r="R73" s="5" t="str">
        <f t="shared" si="52"/>
        <v xml:space="preserve">BODY </v>
      </c>
      <c r="S73" s="5" t="str">
        <f t="shared" si="52"/>
        <v>100% BCI CottonTerry</v>
      </c>
      <c r="T73" s="5">
        <f t="shared" si="52"/>
        <v>68</v>
      </c>
      <c r="U73" s="5">
        <f t="shared" si="52"/>
        <v>280</v>
      </c>
      <c r="V73" s="5">
        <f t="shared" si="52"/>
        <v>0.308</v>
      </c>
      <c r="W73" s="5">
        <f t="shared" si="52"/>
        <v>0.28000000000000003</v>
      </c>
      <c r="X73" s="5" t="str">
        <f t="shared" si="52"/>
        <v>B001 REV</v>
      </c>
      <c r="Y73" s="19">
        <f t="shared" si="53"/>
        <v>44858</v>
      </c>
      <c r="Z73" s="5" t="str">
        <f t="shared" si="53"/>
        <v>S1</v>
      </c>
      <c r="AA73" s="5">
        <f t="shared" si="53"/>
        <v>2</v>
      </c>
      <c r="AB73" s="5">
        <f t="shared" si="53"/>
        <v>82</v>
      </c>
      <c r="AC73" s="5">
        <f t="shared" si="53"/>
        <v>1312</v>
      </c>
      <c r="AD73" s="4">
        <f t="shared" si="53"/>
        <v>820</v>
      </c>
      <c r="AE73" s="5">
        <f t="shared" si="53"/>
        <v>373</v>
      </c>
    </row>
    <row r="74" spans="2:31">
      <c r="B74" t="s">
        <v>135</v>
      </c>
      <c r="C74" s="15" t="str">
        <f t="shared" si="46"/>
        <v>XXL</v>
      </c>
      <c r="D74" s="15" t="str">
        <f t="shared" si="47"/>
        <v>1</v>
      </c>
      <c r="E74" s="4" t="str">
        <f t="shared" si="51"/>
        <v>H&amp;M</v>
      </c>
      <c r="F74" s="4" t="str">
        <f t="shared" si="51"/>
        <v>Y</v>
      </c>
      <c r="G74" s="4" t="str">
        <f t="shared" si="51"/>
        <v>BODY FRONT LEFT</v>
      </c>
      <c r="H74" s="1" t="str">
        <f t="shared" si="51"/>
        <v>N</v>
      </c>
      <c r="I74" s="1">
        <f t="shared" si="51"/>
        <v>0</v>
      </c>
      <c r="J74" s="13">
        <f t="shared" si="51"/>
        <v>16</v>
      </c>
      <c r="K74" s="5">
        <f t="shared" si="51"/>
        <v>16</v>
      </c>
      <c r="L74" s="5">
        <f t="shared" si="51"/>
        <v>9.9960000000000004</v>
      </c>
      <c r="M74" s="5" t="str">
        <f t="shared" si="51"/>
        <v>LIMA RX SHORTS-STREET S.7</v>
      </c>
      <c r="N74" s="5" t="str">
        <f t="shared" si="51"/>
        <v>426311-5957 REG</v>
      </c>
      <c r="O74" s="5" t="str">
        <f t="shared" si="52"/>
        <v>93-112 GREEN DARK</v>
      </c>
      <c r="P74" s="6" t="str">
        <f t="shared" si="52"/>
        <v>L-MJL2210WO000076</v>
      </c>
      <c r="Q74" s="5" t="str">
        <f t="shared" si="52"/>
        <v>FT280BC100-0006</v>
      </c>
      <c r="R74" s="5" t="str">
        <f t="shared" si="52"/>
        <v xml:space="preserve">BODY </v>
      </c>
      <c r="S74" s="5" t="str">
        <f t="shared" si="52"/>
        <v>100% BCI CottonTerry</v>
      </c>
      <c r="T74" s="5">
        <f t="shared" si="52"/>
        <v>68</v>
      </c>
      <c r="U74" s="5">
        <f t="shared" si="52"/>
        <v>280</v>
      </c>
      <c r="V74" s="5">
        <f t="shared" si="52"/>
        <v>0.308</v>
      </c>
      <c r="W74" s="5">
        <f t="shared" si="52"/>
        <v>0.28000000000000003</v>
      </c>
      <c r="X74" s="5" t="str">
        <f t="shared" si="52"/>
        <v>B001 REV</v>
      </c>
      <c r="Y74" s="19">
        <f t="shared" si="53"/>
        <v>44858</v>
      </c>
      <c r="Z74" s="5" t="str">
        <f t="shared" si="53"/>
        <v>S1</v>
      </c>
      <c r="AA74" s="5">
        <f t="shared" si="53"/>
        <v>2</v>
      </c>
      <c r="AB74" s="5">
        <f t="shared" si="53"/>
        <v>82</v>
      </c>
      <c r="AC74" s="5">
        <f t="shared" si="53"/>
        <v>1312</v>
      </c>
      <c r="AD74" s="4">
        <f t="shared" si="53"/>
        <v>820</v>
      </c>
      <c r="AE74" s="5">
        <f t="shared" si="53"/>
        <v>373</v>
      </c>
    </row>
    <row r="75" spans="2:31">
      <c r="B75" t="s">
        <v>131</v>
      </c>
      <c r="C75" s="15" t="str">
        <f t="shared" si="46"/>
        <v>S</v>
      </c>
      <c r="D75" s="15" t="str">
        <f t="shared" si="47"/>
        <v>6</v>
      </c>
      <c r="E75" s="1" t="s">
        <v>0</v>
      </c>
      <c r="F75" s="1" t="s">
        <v>1</v>
      </c>
      <c r="G75" s="1" t="s">
        <v>2</v>
      </c>
      <c r="H75" s="1" t="s">
        <v>15</v>
      </c>
      <c r="I75" s="1">
        <v>0</v>
      </c>
      <c r="J75" s="12">
        <v>17</v>
      </c>
      <c r="K75" s="2">
        <v>16</v>
      </c>
      <c r="L75" s="2">
        <v>9.9960000000000004</v>
      </c>
      <c r="M75" s="2" t="s">
        <v>3</v>
      </c>
      <c r="N75" s="2" t="s">
        <v>4</v>
      </c>
      <c r="O75" s="2" t="s">
        <v>31</v>
      </c>
      <c r="P75" s="3" t="s">
        <v>32</v>
      </c>
      <c r="Q75" s="2" t="s">
        <v>33</v>
      </c>
      <c r="R75" s="2" t="s">
        <v>8</v>
      </c>
      <c r="S75" s="2" t="s">
        <v>9</v>
      </c>
      <c r="T75" s="2">
        <v>68</v>
      </c>
      <c r="U75" s="2">
        <v>280</v>
      </c>
      <c r="V75" s="2">
        <v>0.308</v>
      </c>
      <c r="W75" s="2">
        <v>0.28000000000000003</v>
      </c>
      <c r="X75" s="2" t="s">
        <v>10</v>
      </c>
      <c r="Y75" s="18">
        <v>44858</v>
      </c>
      <c r="Z75" s="2" t="s">
        <v>13</v>
      </c>
      <c r="AA75" s="2">
        <v>3</v>
      </c>
      <c r="AB75" s="2">
        <v>82</v>
      </c>
      <c r="AC75" s="2">
        <v>1312</v>
      </c>
      <c r="AD75" s="1">
        <v>820</v>
      </c>
      <c r="AE75" s="2">
        <v>373</v>
      </c>
    </row>
    <row r="76" spans="2:31">
      <c r="B76" t="s">
        <v>132</v>
      </c>
      <c r="C76" s="15" t="str">
        <f t="shared" si="46"/>
        <v>M</v>
      </c>
      <c r="D76" s="15" t="str">
        <f t="shared" si="47"/>
        <v>6</v>
      </c>
      <c r="E76" s="1" t="str">
        <f t="shared" ref="E76:N79" si="54">E75</f>
        <v>H&amp;M</v>
      </c>
      <c r="F76" s="1" t="str">
        <f t="shared" si="54"/>
        <v>Y</v>
      </c>
      <c r="G76" s="1" t="str">
        <f t="shared" si="54"/>
        <v>BODY FRONT LEFT</v>
      </c>
      <c r="H76" s="1" t="str">
        <f t="shared" si="54"/>
        <v>N</v>
      </c>
      <c r="I76" s="1">
        <f t="shared" si="54"/>
        <v>0</v>
      </c>
      <c r="J76" s="12">
        <f t="shared" si="54"/>
        <v>17</v>
      </c>
      <c r="K76" s="2">
        <f t="shared" si="54"/>
        <v>16</v>
      </c>
      <c r="L76" s="2">
        <f t="shared" si="54"/>
        <v>9.9960000000000004</v>
      </c>
      <c r="M76" s="2" t="str">
        <f t="shared" si="54"/>
        <v>LIMA RX SHORTS-STREET S.7</v>
      </c>
      <c r="N76" s="2" t="str">
        <f t="shared" si="54"/>
        <v>426311-5957 REG</v>
      </c>
      <c r="O76" s="2" t="str">
        <f t="shared" ref="O76:X79" si="55">O75</f>
        <v>93-112 GREEN DARK</v>
      </c>
      <c r="P76" s="3" t="str">
        <f t="shared" si="55"/>
        <v>L-MJL2210WO000076</v>
      </c>
      <c r="Q76" s="2" t="str">
        <f t="shared" si="55"/>
        <v>FT280BC100-0006</v>
      </c>
      <c r="R76" s="2" t="str">
        <f t="shared" si="55"/>
        <v xml:space="preserve">BODY </v>
      </c>
      <c r="S76" s="2" t="str">
        <f t="shared" si="55"/>
        <v>100% BCI CottonTerry</v>
      </c>
      <c r="T76" s="2">
        <f t="shared" si="55"/>
        <v>68</v>
      </c>
      <c r="U76" s="2">
        <f t="shared" si="55"/>
        <v>280</v>
      </c>
      <c r="V76" s="2">
        <f t="shared" si="55"/>
        <v>0.308</v>
      </c>
      <c r="W76" s="2">
        <f t="shared" si="55"/>
        <v>0.28000000000000003</v>
      </c>
      <c r="X76" s="2" t="str">
        <f t="shared" si="55"/>
        <v>B001 REV</v>
      </c>
      <c r="Y76" s="18">
        <f t="shared" ref="Y76:AE79" si="56">Y75</f>
        <v>44858</v>
      </c>
      <c r="Z76" s="2" t="str">
        <f t="shared" si="56"/>
        <v>S1</v>
      </c>
      <c r="AA76" s="2">
        <f t="shared" si="56"/>
        <v>3</v>
      </c>
      <c r="AB76" s="2">
        <f t="shared" si="56"/>
        <v>82</v>
      </c>
      <c r="AC76" s="2">
        <f t="shared" si="56"/>
        <v>1312</v>
      </c>
      <c r="AD76" s="1">
        <f t="shared" si="56"/>
        <v>820</v>
      </c>
      <c r="AE76" s="2">
        <f t="shared" si="56"/>
        <v>373</v>
      </c>
    </row>
    <row r="77" spans="2:31">
      <c r="B77" t="s">
        <v>133</v>
      </c>
      <c r="C77" s="15" t="str">
        <f t="shared" si="46"/>
        <v>L</v>
      </c>
      <c r="D77" s="15" t="str">
        <f t="shared" si="47"/>
        <v>2</v>
      </c>
      <c r="E77" s="1" t="str">
        <f t="shared" si="54"/>
        <v>H&amp;M</v>
      </c>
      <c r="F77" s="1" t="str">
        <f t="shared" si="54"/>
        <v>Y</v>
      </c>
      <c r="G77" s="1" t="str">
        <f t="shared" si="54"/>
        <v>BODY FRONT LEFT</v>
      </c>
      <c r="H77" s="1" t="str">
        <f t="shared" si="54"/>
        <v>N</v>
      </c>
      <c r="I77" s="1">
        <f t="shared" si="54"/>
        <v>0</v>
      </c>
      <c r="J77" s="12">
        <f t="shared" si="54"/>
        <v>17</v>
      </c>
      <c r="K77" s="2">
        <f t="shared" si="54"/>
        <v>16</v>
      </c>
      <c r="L77" s="2">
        <f t="shared" si="54"/>
        <v>9.9960000000000004</v>
      </c>
      <c r="M77" s="2" t="str">
        <f t="shared" si="54"/>
        <v>LIMA RX SHORTS-STREET S.7</v>
      </c>
      <c r="N77" s="2" t="str">
        <f t="shared" si="54"/>
        <v>426311-5957 REG</v>
      </c>
      <c r="O77" s="2" t="str">
        <f t="shared" si="55"/>
        <v>93-112 GREEN DARK</v>
      </c>
      <c r="P77" s="3" t="str">
        <f t="shared" si="55"/>
        <v>L-MJL2210WO000076</v>
      </c>
      <c r="Q77" s="2" t="str">
        <f t="shared" si="55"/>
        <v>FT280BC100-0006</v>
      </c>
      <c r="R77" s="2" t="str">
        <f t="shared" si="55"/>
        <v xml:space="preserve">BODY </v>
      </c>
      <c r="S77" s="2" t="str">
        <f t="shared" si="55"/>
        <v>100% BCI CottonTerry</v>
      </c>
      <c r="T77" s="2">
        <f t="shared" si="55"/>
        <v>68</v>
      </c>
      <c r="U77" s="2">
        <f t="shared" si="55"/>
        <v>280</v>
      </c>
      <c r="V77" s="2">
        <f t="shared" si="55"/>
        <v>0.308</v>
      </c>
      <c r="W77" s="2">
        <f t="shared" si="55"/>
        <v>0.28000000000000003</v>
      </c>
      <c r="X77" s="2" t="str">
        <f t="shared" si="55"/>
        <v>B001 REV</v>
      </c>
      <c r="Y77" s="18">
        <f t="shared" si="56"/>
        <v>44858</v>
      </c>
      <c r="Z77" s="2" t="str">
        <f t="shared" si="56"/>
        <v>S1</v>
      </c>
      <c r="AA77" s="2">
        <f t="shared" si="56"/>
        <v>3</v>
      </c>
      <c r="AB77" s="2">
        <f t="shared" si="56"/>
        <v>82</v>
      </c>
      <c r="AC77" s="2">
        <f t="shared" si="56"/>
        <v>1312</v>
      </c>
      <c r="AD77" s="1">
        <f t="shared" si="56"/>
        <v>820</v>
      </c>
      <c r="AE77" s="2">
        <f t="shared" si="56"/>
        <v>373</v>
      </c>
    </row>
    <row r="78" spans="2:31">
      <c r="B78" t="s">
        <v>134</v>
      </c>
      <c r="C78" s="15" t="str">
        <f t="shared" si="46"/>
        <v>XL</v>
      </c>
      <c r="D78" s="15" t="str">
        <f t="shared" si="47"/>
        <v>1</v>
      </c>
      <c r="E78" s="1" t="str">
        <f t="shared" si="54"/>
        <v>H&amp;M</v>
      </c>
      <c r="F78" s="1" t="str">
        <f t="shared" si="54"/>
        <v>Y</v>
      </c>
      <c r="G78" s="1" t="str">
        <f t="shared" si="54"/>
        <v>BODY FRONT LEFT</v>
      </c>
      <c r="H78" s="1" t="str">
        <f t="shared" si="54"/>
        <v>N</v>
      </c>
      <c r="I78" s="1">
        <f t="shared" si="54"/>
        <v>0</v>
      </c>
      <c r="J78" s="12">
        <f t="shared" si="54"/>
        <v>17</v>
      </c>
      <c r="K78" s="2">
        <f t="shared" si="54"/>
        <v>16</v>
      </c>
      <c r="L78" s="2">
        <f t="shared" si="54"/>
        <v>9.9960000000000004</v>
      </c>
      <c r="M78" s="2" t="str">
        <f t="shared" si="54"/>
        <v>LIMA RX SHORTS-STREET S.7</v>
      </c>
      <c r="N78" s="2" t="str">
        <f t="shared" si="54"/>
        <v>426311-5957 REG</v>
      </c>
      <c r="O78" s="2" t="str">
        <f t="shared" si="55"/>
        <v>93-112 GREEN DARK</v>
      </c>
      <c r="P78" s="3" t="str">
        <f t="shared" si="55"/>
        <v>L-MJL2210WO000076</v>
      </c>
      <c r="Q78" s="2" t="str">
        <f t="shared" si="55"/>
        <v>FT280BC100-0006</v>
      </c>
      <c r="R78" s="2" t="str">
        <f t="shared" si="55"/>
        <v xml:space="preserve">BODY </v>
      </c>
      <c r="S78" s="2" t="str">
        <f t="shared" si="55"/>
        <v>100% BCI CottonTerry</v>
      </c>
      <c r="T78" s="2">
        <f t="shared" si="55"/>
        <v>68</v>
      </c>
      <c r="U78" s="2">
        <f t="shared" si="55"/>
        <v>280</v>
      </c>
      <c r="V78" s="2">
        <f t="shared" si="55"/>
        <v>0.308</v>
      </c>
      <c r="W78" s="2">
        <f t="shared" si="55"/>
        <v>0.28000000000000003</v>
      </c>
      <c r="X78" s="2" t="str">
        <f t="shared" si="55"/>
        <v>B001 REV</v>
      </c>
      <c r="Y78" s="18">
        <f t="shared" si="56"/>
        <v>44858</v>
      </c>
      <c r="Z78" s="2" t="str">
        <f t="shared" si="56"/>
        <v>S1</v>
      </c>
      <c r="AA78" s="2">
        <f t="shared" si="56"/>
        <v>3</v>
      </c>
      <c r="AB78" s="2">
        <f t="shared" si="56"/>
        <v>82</v>
      </c>
      <c r="AC78" s="2">
        <f t="shared" si="56"/>
        <v>1312</v>
      </c>
      <c r="AD78" s="1">
        <f t="shared" si="56"/>
        <v>820</v>
      </c>
      <c r="AE78" s="2">
        <f t="shared" si="56"/>
        <v>373</v>
      </c>
    </row>
    <row r="79" spans="2:31">
      <c r="B79" t="s">
        <v>135</v>
      </c>
      <c r="C79" s="15" t="str">
        <f t="shared" si="46"/>
        <v>XXL</v>
      </c>
      <c r="D79" s="15" t="str">
        <f t="shared" si="47"/>
        <v>1</v>
      </c>
      <c r="E79" s="1" t="str">
        <f t="shared" si="54"/>
        <v>H&amp;M</v>
      </c>
      <c r="F79" s="1" t="str">
        <f t="shared" si="54"/>
        <v>Y</v>
      </c>
      <c r="G79" s="1" t="str">
        <f t="shared" si="54"/>
        <v>BODY FRONT LEFT</v>
      </c>
      <c r="H79" s="1" t="str">
        <f t="shared" si="54"/>
        <v>N</v>
      </c>
      <c r="I79" s="1">
        <f t="shared" si="54"/>
        <v>0</v>
      </c>
      <c r="J79" s="12">
        <f t="shared" si="54"/>
        <v>17</v>
      </c>
      <c r="K79" s="2">
        <f t="shared" si="54"/>
        <v>16</v>
      </c>
      <c r="L79" s="2">
        <f t="shared" si="54"/>
        <v>9.9960000000000004</v>
      </c>
      <c r="M79" s="2" t="str">
        <f t="shared" si="54"/>
        <v>LIMA RX SHORTS-STREET S.7</v>
      </c>
      <c r="N79" s="2" t="str">
        <f t="shared" si="54"/>
        <v>426311-5957 REG</v>
      </c>
      <c r="O79" s="2" t="str">
        <f t="shared" si="55"/>
        <v>93-112 GREEN DARK</v>
      </c>
      <c r="P79" s="3" t="str">
        <f t="shared" si="55"/>
        <v>L-MJL2210WO000076</v>
      </c>
      <c r="Q79" s="2" t="str">
        <f t="shared" si="55"/>
        <v>FT280BC100-0006</v>
      </c>
      <c r="R79" s="2" t="str">
        <f t="shared" si="55"/>
        <v xml:space="preserve">BODY </v>
      </c>
      <c r="S79" s="2" t="str">
        <f t="shared" si="55"/>
        <v>100% BCI CottonTerry</v>
      </c>
      <c r="T79" s="2">
        <f t="shared" si="55"/>
        <v>68</v>
      </c>
      <c r="U79" s="2">
        <f t="shared" si="55"/>
        <v>280</v>
      </c>
      <c r="V79" s="2">
        <f t="shared" si="55"/>
        <v>0.308</v>
      </c>
      <c r="W79" s="2">
        <f t="shared" si="55"/>
        <v>0.28000000000000003</v>
      </c>
      <c r="X79" s="2" t="str">
        <f t="shared" si="55"/>
        <v>B001 REV</v>
      </c>
      <c r="Y79" s="18">
        <f t="shared" si="56"/>
        <v>44858</v>
      </c>
      <c r="Z79" s="2" t="str">
        <f t="shared" si="56"/>
        <v>S1</v>
      </c>
      <c r="AA79" s="2">
        <f t="shared" si="56"/>
        <v>3</v>
      </c>
      <c r="AB79" s="2">
        <f t="shared" si="56"/>
        <v>82</v>
      </c>
      <c r="AC79" s="2">
        <f t="shared" si="56"/>
        <v>1312</v>
      </c>
      <c r="AD79" s="1">
        <f t="shared" si="56"/>
        <v>820</v>
      </c>
      <c r="AE79" s="2">
        <f t="shared" si="56"/>
        <v>373</v>
      </c>
    </row>
    <row r="80" spans="2:31">
      <c r="B80" t="s">
        <v>127</v>
      </c>
      <c r="C80" s="15" t="str">
        <f t="shared" si="46"/>
        <v>S</v>
      </c>
      <c r="D80" s="15" t="str">
        <f t="shared" si="47"/>
        <v>5</v>
      </c>
      <c r="E80" s="4" t="s">
        <v>0</v>
      </c>
      <c r="F80" s="4" t="s">
        <v>1</v>
      </c>
      <c r="G80" s="4" t="s">
        <v>2</v>
      </c>
      <c r="H80" s="1" t="s">
        <v>15</v>
      </c>
      <c r="I80" s="1">
        <v>0</v>
      </c>
      <c r="J80" s="13">
        <v>18</v>
      </c>
      <c r="K80" s="5">
        <v>13</v>
      </c>
      <c r="L80" s="5">
        <v>8.0690000000000008</v>
      </c>
      <c r="M80" s="5" t="s">
        <v>3</v>
      </c>
      <c r="N80" s="5" t="s">
        <v>4</v>
      </c>
      <c r="O80" s="5" t="s">
        <v>31</v>
      </c>
      <c r="P80" s="6" t="s">
        <v>32</v>
      </c>
      <c r="Q80" s="5" t="s">
        <v>33</v>
      </c>
      <c r="R80" s="5" t="s">
        <v>8</v>
      </c>
      <c r="S80" s="5" t="s">
        <v>9</v>
      </c>
      <c r="T80" s="5">
        <v>68</v>
      </c>
      <c r="U80" s="5">
        <v>280</v>
      </c>
      <c r="V80" s="5">
        <v>0.308</v>
      </c>
      <c r="W80" s="5">
        <v>0.28000000000000003</v>
      </c>
      <c r="X80" s="5" t="s">
        <v>34</v>
      </c>
      <c r="Y80" s="19">
        <v>44858</v>
      </c>
      <c r="Z80" s="5" t="s">
        <v>11</v>
      </c>
      <c r="AA80" s="5">
        <v>4</v>
      </c>
      <c r="AB80" s="5">
        <v>50</v>
      </c>
      <c r="AC80" s="5">
        <v>650</v>
      </c>
      <c r="AD80" s="4">
        <v>403</v>
      </c>
      <c r="AE80" s="5">
        <v>184</v>
      </c>
    </row>
    <row r="81" spans="2:31">
      <c r="B81" t="s">
        <v>130</v>
      </c>
      <c r="C81" s="15" t="str">
        <f t="shared" si="46"/>
        <v>M</v>
      </c>
      <c r="D81" s="15" t="str">
        <f t="shared" si="47"/>
        <v>4</v>
      </c>
      <c r="E81" s="4" t="str">
        <f t="shared" ref="E81:N84" si="57">E80</f>
        <v>H&amp;M</v>
      </c>
      <c r="F81" s="4" t="str">
        <f t="shared" si="57"/>
        <v>Y</v>
      </c>
      <c r="G81" s="4" t="str">
        <f t="shared" si="57"/>
        <v>BODY FRONT LEFT</v>
      </c>
      <c r="H81" s="1" t="str">
        <f t="shared" si="57"/>
        <v>N</v>
      </c>
      <c r="I81" s="1">
        <f t="shared" si="57"/>
        <v>0</v>
      </c>
      <c r="J81" s="13">
        <f t="shared" si="57"/>
        <v>18</v>
      </c>
      <c r="K81" s="5">
        <f t="shared" si="57"/>
        <v>13</v>
      </c>
      <c r="L81" s="5">
        <f t="shared" si="57"/>
        <v>8.0690000000000008</v>
      </c>
      <c r="M81" s="5" t="str">
        <f t="shared" si="57"/>
        <v>LIMA RX SHORTS-STREET S.7</v>
      </c>
      <c r="N81" s="5" t="str">
        <f t="shared" si="57"/>
        <v>426311-5957 REG</v>
      </c>
      <c r="O81" s="5" t="str">
        <f t="shared" ref="O81:X84" si="58">O80</f>
        <v>93-112 GREEN DARK</v>
      </c>
      <c r="P81" s="6" t="str">
        <f t="shared" si="58"/>
        <v>L-MJL2210WO000076</v>
      </c>
      <c r="Q81" s="5" t="str">
        <f t="shared" si="58"/>
        <v>FT280BC100-0006</v>
      </c>
      <c r="R81" s="5" t="str">
        <f t="shared" si="58"/>
        <v xml:space="preserve">BODY </v>
      </c>
      <c r="S81" s="5" t="str">
        <f t="shared" si="58"/>
        <v>100% BCI CottonTerry</v>
      </c>
      <c r="T81" s="5">
        <f t="shared" si="58"/>
        <v>68</v>
      </c>
      <c r="U81" s="5">
        <f t="shared" si="58"/>
        <v>280</v>
      </c>
      <c r="V81" s="5">
        <f t="shared" si="58"/>
        <v>0.308</v>
      </c>
      <c r="W81" s="5">
        <f t="shared" si="58"/>
        <v>0.28000000000000003</v>
      </c>
      <c r="X81" s="5" t="str">
        <f t="shared" si="58"/>
        <v>B003 REV</v>
      </c>
      <c r="Y81" s="19">
        <f t="shared" ref="Y81:AE84" si="59">Y80</f>
        <v>44858</v>
      </c>
      <c r="Z81" s="5" t="str">
        <f t="shared" si="59"/>
        <v>S1-2</v>
      </c>
      <c r="AA81" s="5">
        <f t="shared" si="59"/>
        <v>4</v>
      </c>
      <c r="AB81" s="5">
        <f t="shared" si="59"/>
        <v>50</v>
      </c>
      <c r="AC81" s="5">
        <f t="shared" si="59"/>
        <v>650</v>
      </c>
      <c r="AD81" s="4">
        <f t="shared" si="59"/>
        <v>403</v>
      </c>
      <c r="AE81" s="5">
        <f t="shared" si="59"/>
        <v>184</v>
      </c>
    </row>
    <row r="82" spans="2:31">
      <c r="B82" t="s">
        <v>119</v>
      </c>
      <c r="C82" s="15" t="str">
        <f t="shared" si="46"/>
        <v>L</v>
      </c>
      <c r="D82" s="15" t="str">
        <f t="shared" si="47"/>
        <v>4</v>
      </c>
      <c r="E82" s="4" t="str">
        <f t="shared" si="57"/>
        <v>H&amp;M</v>
      </c>
      <c r="F82" s="4" t="str">
        <f t="shared" si="57"/>
        <v>Y</v>
      </c>
      <c r="G82" s="4" t="str">
        <f t="shared" si="57"/>
        <v>BODY FRONT LEFT</v>
      </c>
      <c r="H82" s="1" t="str">
        <f t="shared" si="57"/>
        <v>N</v>
      </c>
      <c r="I82" s="1">
        <f t="shared" si="57"/>
        <v>0</v>
      </c>
      <c r="J82" s="13">
        <f t="shared" si="57"/>
        <v>18</v>
      </c>
      <c r="K82" s="5">
        <f t="shared" si="57"/>
        <v>13</v>
      </c>
      <c r="L82" s="5">
        <f t="shared" si="57"/>
        <v>8.0690000000000008</v>
      </c>
      <c r="M82" s="5" t="str">
        <f t="shared" si="57"/>
        <v>LIMA RX SHORTS-STREET S.7</v>
      </c>
      <c r="N82" s="5" t="str">
        <f t="shared" si="57"/>
        <v>426311-5957 REG</v>
      </c>
      <c r="O82" s="5" t="str">
        <f t="shared" si="58"/>
        <v>93-112 GREEN DARK</v>
      </c>
      <c r="P82" s="6" t="str">
        <f t="shared" si="58"/>
        <v>L-MJL2210WO000076</v>
      </c>
      <c r="Q82" s="5" t="str">
        <f t="shared" si="58"/>
        <v>FT280BC100-0006</v>
      </c>
      <c r="R82" s="5" t="str">
        <f t="shared" si="58"/>
        <v xml:space="preserve">BODY </v>
      </c>
      <c r="S82" s="5" t="str">
        <f t="shared" si="58"/>
        <v>100% BCI CottonTerry</v>
      </c>
      <c r="T82" s="5">
        <f t="shared" si="58"/>
        <v>68</v>
      </c>
      <c r="U82" s="5">
        <f t="shared" si="58"/>
        <v>280</v>
      </c>
      <c r="V82" s="5">
        <f t="shared" si="58"/>
        <v>0.308</v>
      </c>
      <c r="W82" s="5">
        <f t="shared" si="58"/>
        <v>0.28000000000000003</v>
      </c>
      <c r="X82" s="5" t="str">
        <f t="shared" si="58"/>
        <v>B003 REV</v>
      </c>
      <c r="Y82" s="19">
        <f t="shared" si="59"/>
        <v>44858</v>
      </c>
      <c r="Z82" s="5" t="str">
        <f t="shared" si="59"/>
        <v>S1-2</v>
      </c>
      <c r="AA82" s="5">
        <f t="shared" si="59"/>
        <v>4</v>
      </c>
      <c r="AB82" s="5">
        <f t="shared" si="59"/>
        <v>50</v>
      </c>
      <c r="AC82" s="5">
        <f t="shared" si="59"/>
        <v>650</v>
      </c>
      <c r="AD82" s="4">
        <f t="shared" si="59"/>
        <v>403</v>
      </c>
      <c r="AE82" s="5">
        <f t="shared" si="59"/>
        <v>184</v>
      </c>
    </row>
    <row r="83" spans="2:31">
      <c r="B83" t="s">
        <v>125</v>
      </c>
      <c r="C83" s="15" t="str">
        <f t="shared" si="46"/>
        <v>XL</v>
      </c>
      <c r="D83" s="15">
        <f t="shared" si="47"/>
        <v>0</v>
      </c>
      <c r="E83" s="4" t="str">
        <f t="shared" si="57"/>
        <v>H&amp;M</v>
      </c>
      <c r="F83" s="4" t="str">
        <f t="shared" si="57"/>
        <v>Y</v>
      </c>
      <c r="G83" s="4" t="str">
        <f t="shared" si="57"/>
        <v>BODY FRONT LEFT</v>
      </c>
      <c r="H83" s="1" t="str">
        <f t="shared" si="57"/>
        <v>N</v>
      </c>
      <c r="I83" s="1">
        <f t="shared" si="57"/>
        <v>0</v>
      </c>
      <c r="J83" s="13">
        <f t="shared" si="57"/>
        <v>18</v>
      </c>
      <c r="K83" s="5">
        <f t="shared" si="57"/>
        <v>13</v>
      </c>
      <c r="L83" s="5">
        <f t="shared" si="57"/>
        <v>8.0690000000000008</v>
      </c>
      <c r="M83" s="5" t="str">
        <f t="shared" si="57"/>
        <v>LIMA RX SHORTS-STREET S.7</v>
      </c>
      <c r="N83" s="5" t="str">
        <f t="shared" si="57"/>
        <v>426311-5957 REG</v>
      </c>
      <c r="O83" s="5" t="str">
        <f t="shared" si="58"/>
        <v>93-112 GREEN DARK</v>
      </c>
      <c r="P83" s="6" t="str">
        <f t="shared" si="58"/>
        <v>L-MJL2210WO000076</v>
      </c>
      <c r="Q83" s="5" t="str">
        <f t="shared" si="58"/>
        <v>FT280BC100-0006</v>
      </c>
      <c r="R83" s="5" t="str">
        <f t="shared" si="58"/>
        <v xml:space="preserve">BODY </v>
      </c>
      <c r="S83" s="5" t="str">
        <f t="shared" si="58"/>
        <v>100% BCI CottonTerry</v>
      </c>
      <c r="T83" s="5">
        <f t="shared" si="58"/>
        <v>68</v>
      </c>
      <c r="U83" s="5">
        <f t="shared" si="58"/>
        <v>280</v>
      </c>
      <c r="V83" s="5">
        <f t="shared" si="58"/>
        <v>0.308</v>
      </c>
      <c r="W83" s="5">
        <f t="shared" si="58"/>
        <v>0.28000000000000003</v>
      </c>
      <c r="X83" s="5" t="str">
        <f t="shared" si="58"/>
        <v>B003 REV</v>
      </c>
      <c r="Y83" s="19">
        <f t="shared" si="59"/>
        <v>44858</v>
      </c>
      <c r="Z83" s="5" t="str">
        <f t="shared" si="59"/>
        <v>S1-2</v>
      </c>
      <c r="AA83" s="5">
        <f t="shared" si="59"/>
        <v>4</v>
      </c>
      <c r="AB83" s="5">
        <f t="shared" si="59"/>
        <v>50</v>
      </c>
      <c r="AC83" s="5">
        <f t="shared" si="59"/>
        <v>650</v>
      </c>
      <c r="AD83" s="4">
        <f t="shared" si="59"/>
        <v>403</v>
      </c>
      <c r="AE83" s="5">
        <f t="shared" si="59"/>
        <v>184</v>
      </c>
    </row>
    <row r="84" spans="2:31">
      <c r="B84" t="s">
        <v>126</v>
      </c>
      <c r="C84" s="15" t="str">
        <f t="shared" si="46"/>
        <v>XXL</v>
      </c>
      <c r="D84" s="15">
        <f t="shared" si="47"/>
        <v>0</v>
      </c>
      <c r="E84" s="4" t="str">
        <f t="shared" si="57"/>
        <v>H&amp;M</v>
      </c>
      <c r="F84" s="4" t="str">
        <f t="shared" si="57"/>
        <v>Y</v>
      </c>
      <c r="G84" s="4" t="str">
        <f t="shared" si="57"/>
        <v>BODY FRONT LEFT</v>
      </c>
      <c r="H84" s="1" t="str">
        <f t="shared" si="57"/>
        <v>N</v>
      </c>
      <c r="I84" s="1">
        <f t="shared" si="57"/>
        <v>0</v>
      </c>
      <c r="J84" s="13">
        <f t="shared" si="57"/>
        <v>18</v>
      </c>
      <c r="K84" s="5">
        <f t="shared" si="57"/>
        <v>13</v>
      </c>
      <c r="L84" s="5">
        <f t="shared" si="57"/>
        <v>8.0690000000000008</v>
      </c>
      <c r="M84" s="5" t="str">
        <f t="shared" si="57"/>
        <v>LIMA RX SHORTS-STREET S.7</v>
      </c>
      <c r="N84" s="5" t="str">
        <f t="shared" si="57"/>
        <v>426311-5957 REG</v>
      </c>
      <c r="O84" s="5" t="str">
        <f t="shared" si="58"/>
        <v>93-112 GREEN DARK</v>
      </c>
      <c r="P84" s="6" t="str">
        <f t="shared" si="58"/>
        <v>L-MJL2210WO000076</v>
      </c>
      <c r="Q84" s="5" t="str">
        <f t="shared" si="58"/>
        <v>FT280BC100-0006</v>
      </c>
      <c r="R84" s="5" t="str">
        <f t="shared" si="58"/>
        <v xml:space="preserve">BODY </v>
      </c>
      <c r="S84" s="5" t="str">
        <f t="shared" si="58"/>
        <v>100% BCI CottonTerry</v>
      </c>
      <c r="T84" s="5">
        <f t="shared" si="58"/>
        <v>68</v>
      </c>
      <c r="U84" s="5">
        <f t="shared" si="58"/>
        <v>280</v>
      </c>
      <c r="V84" s="5">
        <f t="shared" si="58"/>
        <v>0.308</v>
      </c>
      <c r="W84" s="5">
        <f t="shared" si="58"/>
        <v>0.28000000000000003</v>
      </c>
      <c r="X84" s="5" t="str">
        <f t="shared" si="58"/>
        <v>B003 REV</v>
      </c>
      <c r="Y84" s="19">
        <f t="shared" si="59"/>
        <v>44858</v>
      </c>
      <c r="Z84" s="5" t="str">
        <f t="shared" si="59"/>
        <v>S1-2</v>
      </c>
      <c r="AA84" s="5">
        <f t="shared" si="59"/>
        <v>4</v>
      </c>
      <c r="AB84" s="5">
        <f t="shared" si="59"/>
        <v>50</v>
      </c>
      <c r="AC84" s="5">
        <f t="shared" si="59"/>
        <v>650</v>
      </c>
      <c r="AD84" s="4">
        <f t="shared" si="59"/>
        <v>403</v>
      </c>
      <c r="AE84" s="5">
        <f t="shared" si="59"/>
        <v>184</v>
      </c>
    </row>
    <row r="85" spans="2:31">
      <c r="B85" t="s">
        <v>127</v>
      </c>
      <c r="C85" s="15" t="str">
        <f t="shared" si="46"/>
        <v>S</v>
      </c>
      <c r="D85" s="15" t="str">
        <f t="shared" si="47"/>
        <v>5</v>
      </c>
      <c r="E85" s="1" t="s">
        <v>0</v>
      </c>
      <c r="F85" s="1" t="s">
        <v>1</v>
      </c>
      <c r="G85" s="1" t="s">
        <v>2</v>
      </c>
      <c r="H85" s="1" t="s">
        <v>15</v>
      </c>
      <c r="I85" s="1">
        <v>0</v>
      </c>
      <c r="J85" s="12">
        <v>19</v>
      </c>
      <c r="K85" s="2">
        <v>16</v>
      </c>
      <c r="L85" s="2">
        <v>10.129</v>
      </c>
      <c r="M85" s="2" t="s">
        <v>3</v>
      </c>
      <c r="N85" s="2" t="s">
        <v>4</v>
      </c>
      <c r="O85" s="2" t="s">
        <v>31</v>
      </c>
      <c r="P85" s="3" t="s">
        <v>32</v>
      </c>
      <c r="Q85" s="2" t="s">
        <v>33</v>
      </c>
      <c r="R85" s="2" t="s">
        <v>8</v>
      </c>
      <c r="S85" s="2" t="s">
        <v>9</v>
      </c>
      <c r="T85" s="2">
        <v>68</v>
      </c>
      <c r="U85" s="2">
        <v>280</v>
      </c>
      <c r="V85" s="2">
        <v>0.308</v>
      </c>
      <c r="W85" s="2">
        <v>0.28999999999999998</v>
      </c>
      <c r="X85" s="2" t="s">
        <v>12</v>
      </c>
      <c r="Y85" s="18">
        <v>44872</v>
      </c>
      <c r="Z85" s="2" t="s">
        <v>14</v>
      </c>
      <c r="AA85" s="2">
        <v>5</v>
      </c>
      <c r="AB85" s="2">
        <v>40</v>
      </c>
      <c r="AC85" s="2">
        <v>640</v>
      </c>
      <c r="AD85" s="1">
        <v>405</v>
      </c>
      <c r="AE85" s="2">
        <v>184</v>
      </c>
    </row>
    <row r="86" spans="2:31">
      <c r="B86" t="s">
        <v>128</v>
      </c>
      <c r="C86" s="15" t="str">
        <f t="shared" si="46"/>
        <v>M</v>
      </c>
      <c r="D86" s="15" t="str">
        <f t="shared" si="47"/>
        <v>5</v>
      </c>
      <c r="E86" s="1" t="str">
        <f t="shared" ref="E86:N89" si="60">E85</f>
        <v>H&amp;M</v>
      </c>
      <c r="F86" s="1" t="str">
        <f t="shared" si="60"/>
        <v>Y</v>
      </c>
      <c r="G86" s="1" t="str">
        <f t="shared" si="60"/>
        <v>BODY FRONT LEFT</v>
      </c>
      <c r="H86" s="1" t="str">
        <f t="shared" si="60"/>
        <v>N</v>
      </c>
      <c r="I86" s="1">
        <f t="shared" si="60"/>
        <v>0</v>
      </c>
      <c r="J86" s="12">
        <f t="shared" si="60"/>
        <v>19</v>
      </c>
      <c r="K86" s="2">
        <f t="shared" si="60"/>
        <v>16</v>
      </c>
      <c r="L86" s="2">
        <f t="shared" si="60"/>
        <v>10.129</v>
      </c>
      <c r="M86" s="2" t="str">
        <f t="shared" si="60"/>
        <v>LIMA RX SHORTS-STREET S.7</v>
      </c>
      <c r="N86" s="2" t="str">
        <f t="shared" si="60"/>
        <v>426311-5957 REG</v>
      </c>
      <c r="O86" s="2" t="str">
        <f t="shared" ref="O86:X89" si="61">O85</f>
        <v>93-112 GREEN DARK</v>
      </c>
      <c r="P86" s="3" t="str">
        <f t="shared" si="61"/>
        <v>L-MJL2210WO000076</v>
      </c>
      <c r="Q86" s="2" t="str">
        <f t="shared" si="61"/>
        <v>FT280BC100-0006</v>
      </c>
      <c r="R86" s="2" t="str">
        <f t="shared" si="61"/>
        <v xml:space="preserve">BODY </v>
      </c>
      <c r="S86" s="2" t="str">
        <f t="shared" si="61"/>
        <v>100% BCI CottonTerry</v>
      </c>
      <c r="T86" s="2">
        <f t="shared" si="61"/>
        <v>68</v>
      </c>
      <c r="U86" s="2">
        <f t="shared" si="61"/>
        <v>280</v>
      </c>
      <c r="V86" s="2">
        <f t="shared" si="61"/>
        <v>0.308</v>
      </c>
      <c r="W86" s="2">
        <f t="shared" si="61"/>
        <v>0.28999999999999998</v>
      </c>
      <c r="X86" s="2" t="str">
        <f t="shared" si="61"/>
        <v>B002 REV</v>
      </c>
      <c r="Y86" s="18">
        <f t="shared" ref="Y86:AE89" si="62">Y85</f>
        <v>44872</v>
      </c>
      <c r="Z86" s="2" t="str">
        <f t="shared" si="62"/>
        <v>S3</v>
      </c>
      <c r="AA86" s="2">
        <f t="shared" si="62"/>
        <v>5</v>
      </c>
      <c r="AB86" s="2">
        <f t="shared" si="62"/>
        <v>40</v>
      </c>
      <c r="AC86" s="2">
        <f t="shared" si="62"/>
        <v>640</v>
      </c>
      <c r="AD86" s="1">
        <f t="shared" si="62"/>
        <v>405</v>
      </c>
      <c r="AE86" s="2">
        <f t="shared" si="62"/>
        <v>184</v>
      </c>
    </row>
    <row r="87" spans="2:31">
      <c r="B87" t="s">
        <v>124</v>
      </c>
      <c r="C87" s="15" t="str">
        <f t="shared" si="46"/>
        <v>L</v>
      </c>
      <c r="D87" s="15" t="str">
        <f t="shared" si="47"/>
        <v>3</v>
      </c>
      <c r="E87" s="1" t="str">
        <f t="shared" si="60"/>
        <v>H&amp;M</v>
      </c>
      <c r="F87" s="1" t="str">
        <f t="shared" si="60"/>
        <v>Y</v>
      </c>
      <c r="G87" s="1" t="str">
        <f t="shared" si="60"/>
        <v>BODY FRONT LEFT</v>
      </c>
      <c r="H87" s="1" t="str">
        <f t="shared" si="60"/>
        <v>N</v>
      </c>
      <c r="I87" s="1">
        <f t="shared" si="60"/>
        <v>0</v>
      </c>
      <c r="J87" s="12">
        <f t="shared" si="60"/>
        <v>19</v>
      </c>
      <c r="K87" s="2">
        <f t="shared" si="60"/>
        <v>16</v>
      </c>
      <c r="L87" s="2">
        <f t="shared" si="60"/>
        <v>10.129</v>
      </c>
      <c r="M87" s="2" t="str">
        <f t="shared" si="60"/>
        <v>LIMA RX SHORTS-STREET S.7</v>
      </c>
      <c r="N87" s="2" t="str">
        <f t="shared" si="60"/>
        <v>426311-5957 REG</v>
      </c>
      <c r="O87" s="2" t="str">
        <f t="shared" si="61"/>
        <v>93-112 GREEN DARK</v>
      </c>
      <c r="P87" s="3" t="str">
        <f t="shared" si="61"/>
        <v>L-MJL2210WO000076</v>
      </c>
      <c r="Q87" s="2" t="str">
        <f t="shared" si="61"/>
        <v>FT280BC100-0006</v>
      </c>
      <c r="R87" s="2" t="str">
        <f t="shared" si="61"/>
        <v xml:space="preserve">BODY </v>
      </c>
      <c r="S87" s="2" t="str">
        <f t="shared" si="61"/>
        <v>100% BCI CottonTerry</v>
      </c>
      <c r="T87" s="2">
        <f t="shared" si="61"/>
        <v>68</v>
      </c>
      <c r="U87" s="2">
        <f t="shared" si="61"/>
        <v>280</v>
      </c>
      <c r="V87" s="2">
        <f t="shared" si="61"/>
        <v>0.308</v>
      </c>
      <c r="W87" s="2">
        <f t="shared" si="61"/>
        <v>0.28999999999999998</v>
      </c>
      <c r="X87" s="2" t="str">
        <f t="shared" si="61"/>
        <v>B002 REV</v>
      </c>
      <c r="Y87" s="18">
        <f t="shared" si="62"/>
        <v>44872</v>
      </c>
      <c r="Z87" s="2" t="str">
        <f t="shared" si="62"/>
        <v>S3</v>
      </c>
      <c r="AA87" s="2">
        <f t="shared" si="62"/>
        <v>5</v>
      </c>
      <c r="AB87" s="2">
        <f t="shared" si="62"/>
        <v>40</v>
      </c>
      <c r="AC87" s="2">
        <f t="shared" si="62"/>
        <v>640</v>
      </c>
      <c r="AD87" s="1">
        <f t="shared" si="62"/>
        <v>405</v>
      </c>
      <c r="AE87" s="2">
        <f t="shared" si="62"/>
        <v>184</v>
      </c>
    </row>
    <row r="88" spans="2:31">
      <c r="B88" t="s">
        <v>129</v>
      </c>
      <c r="C88" s="15" t="str">
        <f t="shared" si="46"/>
        <v>XL</v>
      </c>
      <c r="D88" s="15" t="str">
        <f t="shared" si="47"/>
        <v>3</v>
      </c>
      <c r="E88" s="1" t="str">
        <f t="shared" si="60"/>
        <v>H&amp;M</v>
      </c>
      <c r="F88" s="1" t="str">
        <f t="shared" si="60"/>
        <v>Y</v>
      </c>
      <c r="G88" s="1" t="str">
        <f t="shared" si="60"/>
        <v>BODY FRONT LEFT</v>
      </c>
      <c r="H88" s="1" t="str">
        <f t="shared" si="60"/>
        <v>N</v>
      </c>
      <c r="I88" s="1">
        <f t="shared" si="60"/>
        <v>0</v>
      </c>
      <c r="J88" s="12">
        <f t="shared" si="60"/>
        <v>19</v>
      </c>
      <c r="K88" s="2">
        <f t="shared" si="60"/>
        <v>16</v>
      </c>
      <c r="L88" s="2">
        <f t="shared" si="60"/>
        <v>10.129</v>
      </c>
      <c r="M88" s="2" t="str">
        <f t="shared" si="60"/>
        <v>LIMA RX SHORTS-STREET S.7</v>
      </c>
      <c r="N88" s="2" t="str">
        <f t="shared" si="60"/>
        <v>426311-5957 REG</v>
      </c>
      <c r="O88" s="2" t="str">
        <f t="shared" si="61"/>
        <v>93-112 GREEN DARK</v>
      </c>
      <c r="P88" s="3" t="str">
        <f t="shared" si="61"/>
        <v>L-MJL2210WO000076</v>
      </c>
      <c r="Q88" s="2" t="str">
        <f t="shared" si="61"/>
        <v>FT280BC100-0006</v>
      </c>
      <c r="R88" s="2" t="str">
        <f t="shared" si="61"/>
        <v xml:space="preserve">BODY </v>
      </c>
      <c r="S88" s="2" t="str">
        <f t="shared" si="61"/>
        <v>100% BCI CottonTerry</v>
      </c>
      <c r="T88" s="2">
        <f t="shared" si="61"/>
        <v>68</v>
      </c>
      <c r="U88" s="2">
        <f t="shared" si="61"/>
        <v>280</v>
      </c>
      <c r="V88" s="2">
        <f t="shared" si="61"/>
        <v>0.308</v>
      </c>
      <c r="W88" s="2">
        <f t="shared" si="61"/>
        <v>0.28999999999999998</v>
      </c>
      <c r="X88" s="2" t="str">
        <f t="shared" si="61"/>
        <v>B002 REV</v>
      </c>
      <c r="Y88" s="18">
        <f t="shared" si="62"/>
        <v>44872</v>
      </c>
      <c r="Z88" s="2" t="str">
        <f t="shared" si="62"/>
        <v>S3</v>
      </c>
      <c r="AA88" s="2">
        <f t="shared" si="62"/>
        <v>5</v>
      </c>
      <c r="AB88" s="2">
        <f t="shared" si="62"/>
        <v>40</v>
      </c>
      <c r="AC88" s="2">
        <f t="shared" si="62"/>
        <v>640</v>
      </c>
      <c r="AD88" s="1">
        <f t="shared" si="62"/>
        <v>405</v>
      </c>
      <c r="AE88" s="2">
        <f t="shared" si="62"/>
        <v>184</v>
      </c>
    </row>
    <row r="89" spans="2:31">
      <c r="B89" t="s">
        <v>126</v>
      </c>
      <c r="C89" s="15" t="str">
        <f t="shared" si="46"/>
        <v>XXL</v>
      </c>
      <c r="D89" s="15">
        <f t="shared" si="47"/>
        <v>0</v>
      </c>
      <c r="E89" s="1" t="str">
        <f t="shared" si="60"/>
        <v>H&amp;M</v>
      </c>
      <c r="F89" s="1" t="str">
        <f t="shared" si="60"/>
        <v>Y</v>
      </c>
      <c r="G89" s="1" t="str">
        <f t="shared" si="60"/>
        <v>BODY FRONT LEFT</v>
      </c>
      <c r="H89" s="1" t="str">
        <f t="shared" si="60"/>
        <v>N</v>
      </c>
      <c r="I89" s="1">
        <f t="shared" si="60"/>
        <v>0</v>
      </c>
      <c r="J89" s="12">
        <f t="shared" si="60"/>
        <v>19</v>
      </c>
      <c r="K89" s="2">
        <f t="shared" si="60"/>
        <v>16</v>
      </c>
      <c r="L89" s="2">
        <f t="shared" si="60"/>
        <v>10.129</v>
      </c>
      <c r="M89" s="2" t="str">
        <f t="shared" si="60"/>
        <v>LIMA RX SHORTS-STREET S.7</v>
      </c>
      <c r="N89" s="2" t="str">
        <f t="shared" si="60"/>
        <v>426311-5957 REG</v>
      </c>
      <c r="O89" s="2" t="str">
        <f t="shared" si="61"/>
        <v>93-112 GREEN DARK</v>
      </c>
      <c r="P89" s="3" t="str">
        <f t="shared" si="61"/>
        <v>L-MJL2210WO000076</v>
      </c>
      <c r="Q89" s="2" t="str">
        <f t="shared" si="61"/>
        <v>FT280BC100-0006</v>
      </c>
      <c r="R89" s="2" t="str">
        <f t="shared" si="61"/>
        <v xml:space="preserve">BODY </v>
      </c>
      <c r="S89" s="2" t="str">
        <f t="shared" si="61"/>
        <v>100% BCI CottonTerry</v>
      </c>
      <c r="T89" s="2">
        <f t="shared" si="61"/>
        <v>68</v>
      </c>
      <c r="U89" s="2">
        <f t="shared" si="61"/>
        <v>280</v>
      </c>
      <c r="V89" s="2">
        <f t="shared" si="61"/>
        <v>0.308</v>
      </c>
      <c r="W89" s="2">
        <f t="shared" si="61"/>
        <v>0.28999999999999998</v>
      </c>
      <c r="X89" s="2" t="str">
        <f t="shared" si="61"/>
        <v>B002 REV</v>
      </c>
      <c r="Y89" s="18">
        <f t="shared" si="62"/>
        <v>44872</v>
      </c>
      <c r="Z89" s="2" t="str">
        <f t="shared" si="62"/>
        <v>S3</v>
      </c>
      <c r="AA89" s="2">
        <f t="shared" si="62"/>
        <v>5</v>
      </c>
      <c r="AB89" s="2">
        <f t="shared" si="62"/>
        <v>40</v>
      </c>
      <c r="AC89" s="2">
        <f t="shared" si="62"/>
        <v>640</v>
      </c>
      <c r="AD89" s="1">
        <f t="shared" si="62"/>
        <v>405</v>
      </c>
      <c r="AE89" s="2">
        <f t="shared" si="62"/>
        <v>184</v>
      </c>
    </row>
    <row r="90" spans="2:31">
      <c r="B90" t="s">
        <v>122</v>
      </c>
      <c r="C90" s="15" t="str">
        <f t="shared" si="46"/>
        <v>S</v>
      </c>
      <c r="D90" s="15">
        <f t="shared" si="47"/>
        <v>0</v>
      </c>
      <c r="E90" s="4" t="s">
        <v>0</v>
      </c>
      <c r="F90" s="4" t="s">
        <v>1</v>
      </c>
      <c r="G90" s="4" t="s">
        <v>2</v>
      </c>
      <c r="H90" s="1" t="s">
        <v>15</v>
      </c>
      <c r="I90" s="1">
        <v>0</v>
      </c>
      <c r="J90" s="13">
        <v>20</v>
      </c>
      <c r="K90" s="5">
        <v>3</v>
      </c>
      <c r="L90" s="5">
        <v>2.1150000000000002</v>
      </c>
      <c r="M90" s="5" t="s">
        <v>3</v>
      </c>
      <c r="N90" s="5" t="s">
        <v>4</v>
      </c>
      <c r="O90" s="5" t="s">
        <v>31</v>
      </c>
      <c r="P90" s="6" t="s">
        <v>32</v>
      </c>
      <c r="Q90" s="5" t="s">
        <v>33</v>
      </c>
      <c r="R90" s="5" t="s">
        <v>8</v>
      </c>
      <c r="S90" s="5" t="s">
        <v>9</v>
      </c>
      <c r="T90" s="5">
        <v>68</v>
      </c>
      <c r="U90" s="5">
        <v>280</v>
      </c>
      <c r="V90" s="5">
        <v>0.308</v>
      </c>
      <c r="W90" s="5">
        <v>0.32</v>
      </c>
      <c r="X90" s="5" t="s">
        <v>35</v>
      </c>
      <c r="Y90" s="19">
        <v>44872</v>
      </c>
      <c r="Z90" s="5" t="s">
        <v>14</v>
      </c>
      <c r="AA90" s="5">
        <v>6</v>
      </c>
      <c r="AB90" s="5">
        <v>8</v>
      </c>
      <c r="AC90" s="5">
        <v>24</v>
      </c>
      <c r="AD90" s="4">
        <v>17</v>
      </c>
      <c r="AE90" s="5">
        <v>8</v>
      </c>
    </row>
    <row r="91" spans="2:31">
      <c r="B91" t="s">
        <v>123</v>
      </c>
      <c r="C91" s="15" t="str">
        <f t="shared" si="46"/>
        <v>M</v>
      </c>
      <c r="D91" s="15">
        <f t="shared" si="47"/>
        <v>0</v>
      </c>
      <c r="E91" s="4" t="str">
        <f t="shared" ref="E91:N94" si="63">E90</f>
        <v>H&amp;M</v>
      </c>
      <c r="F91" s="4" t="str">
        <f t="shared" si="63"/>
        <v>Y</v>
      </c>
      <c r="G91" s="4" t="str">
        <f t="shared" si="63"/>
        <v>BODY FRONT LEFT</v>
      </c>
      <c r="H91" s="1" t="str">
        <f t="shared" si="63"/>
        <v>N</v>
      </c>
      <c r="I91" s="1">
        <f t="shared" si="63"/>
        <v>0</v>
      </c>
      <c r="J91" s="13">
        <f t="shared" si="63"/>
        <v>20</v>
      </c>
      <c r="K91" s="5">
        <f t="shared" si="63"/>
        <v>3</v>
      </c>
      <c r="L91" s="5">
        <f t="shared" si="63"/>
        <v>2.1150000000000002</v>
      </c>
      <c r="M91" s="5" t="str">
        <f t="shared" si="63"/>
        <v>LIMA RX SHORTS-STREET S.7</v>
      </c>
      <c r="N91" s="5" t="str">
        <f t="shared" si="63"/>
        <v>426311-5957 REG</v>
      </c>
      <c r="O91" s="5" t="str">
        <f t="shared" ref="O91:X94" si="64">O90</f>
        <v>93-112 GREEN DARK</v>
      </c>
      <c r="P91" s="6" t="str">
        <f t="shared" si="64"/>
        <v>L-MJL2210WO000076</v>
      </c>
      <c r="Q91" s="5" t="str">
        <f t="shared" si="64"/>
        <v>FT280BC100-0006</v>
      </c>
      <c r="R91" s="5" t="str">
        <f t="shared" si="64"/>
        <v xml:space="preserve">BODY </v>
      </c>
      <c r="S91" s="5" t="str">
        <f t="shared" si="64"/>
        <v>100% BCI CottonTerry</v>
      </c>
      <c r="T91" s="5">
        <f t="shared" si="64"/>
        <v>68</v>
      </c>
      <c r="U91" s="5">
        <f t="shared" si="64"/>
        <v>280</v>
      </c>
      <c r="V91" s="5">
        <f t="shared" si="64"/>
        <v>0.308</v>
      </c>
      <c r="W91" s="5">
        <f t="shared" si="64"/>
        <v>0.32</v>
      </c>
      <c r="X91" s="5" t="str">
        <f t="shared" si="64"/>
        <v>B004 REV</v>
      </c>
      <c r="Y91" s="19">
        <f t="shared" ref="Y91:AE94" si="65">Y90</f>
        <v>44872</v>
      </c>
      <c r="Z91" s="5" t="str">
        <f t="shared" si="65"/>
        <v>S3</v>
      </c>
      <c r="AA91" s="5">
        <f t="shared" si="65"/>
        <v>6</v>
      </c>
      <c r="AB91" s="5">
        <f t="shared" si="65"/>
        <v>8</v>
      </c>
      <c r="AC91" s="5">
        <f t="shared" si="65"/>
        <v>24</v>
      </c>
      <c r="AD91" s="4">
        <f t="shared" si="65"/>
        <v>17</v>
      </c>
      <c r="AE91" s="5">
        <f t="shared" si="65"/>
        <v>8</v>
      </c>
    </row>
    <row r="92" spans="2:31">
      <c r="B92" t="s">
        <v>124</v>
      </c>
      <c r="C92" s="15" t="str">
        <f t="shared" si="46"/>
        <v>L</v>
      </c>
      <c r="D92" s="15" t="str">
        <f t="shared" si="47"/>
        <v>3</v>
      </c>
      <c r="E92" s="4" t="str">
        <f t="shared" si="63"/>
        <v>H&amp;M</v>
      </c>
      <c r="F92" s="4" t="str">
        <f t="shared" si="63"/>
        <v>Y</v>
      </c>
      <c r="G92" s="4" t="str">
        <f t="shared" si="63"/>
        <v>BODY FRONT LEFT</v>
      </c>
      <c r="H92" s="1" t="str">
        <f t="shared" si="63"/>
        <v>N</v>
      </c>
      <c r="I92" s="1">
        <f t="shared" si="63"/>
        <v>0</v>
      </c>
      <c r="J92" s="13">
        <f t="shared" si="63"/>
        <v>20</v>
      </c>
      <c r="K92" s="5">
        <f t="shared" si="63"/>
        <v>3</v>
      </c>
      <c r="L92" s="5">
        <f t="shared" si="63"/>
        <v>2.1150000000000002</v>
      </c>
      <c r="M92" s="5" t="str">
        <f t="shared" si="63"/>
        <v>LIMA RX SHORTS-STREET S.7</v>
      </c>
      <c r="N92" s="5" t="str">
        <f t="shared" si="63"/>
        <v>426311-5957 REG</v>
      </c>
      <c r="O92" s="5" t="str">
        <f t="shared" si="64"/>
        <v>93-112 GREEN DARK</v>
      </c>
      <c r="P92" s="6" t="str">
        <f t="shared" si="64"/>
        <v>L-MJL2210WO000076</v>
      </c>
      <c r="Q92" s="5" t="str">
        <f t="shared" si="64"/>
        <v>FT280BC100-0006</v>
      </c>
      <c r="R92" s="5" t="str">
        <f t="shared" si="64"/>
        <v xml:space="preserve">BODY </v>
      </c>
      <c r="S92" s="5" t="str">
        <f t="shared" si="64"/>
        <v>100% BCI CottonTerry</v>
      </c>
      <c r="T92" s="5">
        <f t="shared" si="64"/>
        <v>68</v>
      </c>
      <c r="U92" s="5">
        <f t="shared" si="64"/>
        <v>280</v>
      </c>
      <c r="V92" s="5">
        <f t="shared" si="64"/>
        <v>0.308</v>
      </c>
      <c r="W92" s="5">
        <f t="shared" si="64"/>
        <v>0.32</v>
      </c>
      <c r="X92" s="5" t="str">
        <f t="shared" si="64"/>
        <v>B004 REV</v>
      </c>
      <c r="Y92" s="19">
        <f t="shared" si="65"/>
        <v>44872</v>
      </c>
      <c r="Z92" s="5" t="str">
        <f t="shared" si="65"/>
        <v>S3</v>
      </c>
      <c r="AA92" s="5">
        <f t="shared" si="65"/>
        <v>6</v>
      </c>
      <c r="AB92" s="5">
        <f t="shared" si="65"/>
        <v>8</v>
      </c>
      <c r="AC92" s="5">
        <f t="shared" si="65"/>
        <v>24</v>
      </c>
      <c r="AD92" s="4">
        <f t="shared" si="65"/>
        <v>17</v>
      </c>
      <c r="AE92" s="5">
        <f t="shared" si="65"/>
        <v>8</v>
      </c>
    </row>
    <row r="93" spans="2:31">
      <c r="B93" t="s">
        <v>125</v>
      </c>
      <c r="C93" s="15" t="str">
        <f t="shared" si="46"/>
        <v>XL</v>
      </c>
      <c r="D93" s="15">
        <f t="shared" si="47"/>
        <v>0</v>
      </c>
      <c r="E93" s="4" t="str">
        <f t="shared" si="63"/>
        <v>H&amp;M</v>
      </c>
      <c r="F93" s="4" t="str">
        <f t="shared" si="63"/>
        <v>Y</v>
      </c>
      <c r="G93" s="4" t="str">
        <f t="shared" si="63"/>
        <v>BODY FRONT LEFT</v>
      </c>
      <c r="H93" s="1" t="str">
        <f t="shared" si="63"/>
        <v>N</v>
      </c>
      <c r="I93" s="1">
        <f t="shared" si="63"/>
        <v>0</v>
      </c>
      <c r="J93" s="13">
        <f t="shared" si="63"/>
        <v>20</v>
      </c>
      <c r="K93" s="5">
        <f t="shared" si="63"/>
        <v>3</v>
      </c>
      <c r="L93" s="5">
        <f t="shared" si="63"/>
        <v>2.1150000000000002</v>
      </c>
      <c r="M93" s="5" t="str">
        <f t="shared" si="63"/>
        <v>LIMA RX SHORTS-STREET S.7</v>
      </c>
      <c r="N93" s="5" t="str">
        <f t="shared" si="63"/>
        <v>426311-5957 REG</v>
      </c>
      <c r="O93" s="5" t="str">
        <f t="shared" si="64"/>
        <v>93-112 GREEN DARK</v>
      </c>
      <c r="P93" s="6" t="str">
        <f t="shared" si="64"/>
        <v>L-MJL2210WO000076</v>
      </c>
      <c r="Q93" s="5" t="str">
        <f t="shared" si="64"/>
        <v>FT280BC100-0006</v>
      </c>
      <c r="R93" s="5" t="str">
        <f t="shared" si="64"/>
        <v xml:space="preserve">BODY </v>
      </c>
      <c r="S93" s="5" t="str">
        <f t="shared" si="64"/>
        <v>100% BCI CottonTerry</v>
      </c>
      <c r="T93" s="5">
        <f t="shared" si="64"/>
        <v>68</v>
      </c>
      <c r="U93" s="5">
        <f t="shared" si="64"/>
        <v>280</v>
      </c>
      <c r="V93" s="5">
        <f t="shared" si="64"/>
        <v>0.308</v>
      </c>
      <c r="W93" s="5">
        <f t="shared" si="64"/>
        <v>0.32</v>
      </c>
      <c r="X93" s="5" t="str">
        <f t="shared" si="64"/>
        <v>B004 REV</v>
      </c>
      <c r="Y93" s="19">
        <f t="shared" si="65"/>
        <v>44872</v>
      </c>
      <c r="Z93" s="5" t="str">
        <f t="shared" si="65"/>
        <v>S3</v>
      </c>
      <c r="AA93" s="5">
        <f t="shared" si="65"/>
        <v>6</v>
      </c>
      <c r="AB93" s="5">
        <f t="shared" si="65"/>
        <v>8</v>
      </c>
      <c r="AC93" s="5">
        <f t="shared" si="65"/>
        <v>24</v>
      </c>
      <c r="AD93" s="4">
        <f t="shared" si="65"/>
        <v>17</v>
      </c>
      <c r="AE93" s="5">
        <f t="shared" si="65"/>
        <v>8</v>
      </c>
    </row>
    <row r="94" spans="2:31">
      <c r="B94" t="s">
        <v>126</v>
      </c>
      <c r="C94" s="15" t="str">
        <f t="shared" si="46"/>
        <v>XXL</v>
      </c>
      <c r="D94" s="15">
        <f t="shared" si="47"/>
        <v>0</v>
      </c>
      <c r="E94" s="4" t="str">
        <f t="shared" si="63"/>
        <v>H&amp;M</v>
      </c>
      <c r="F94" s="4" t="str">
        <f t="shared" si="63"/>
        <v>Y</v>
      </c>
      <c r="G94" s="4" t="str">
        <f t="shared" si="63"/>
        <v>BODY FRONT LEFT</v>
      </c>
      <c r="H94" s="1" t="str">
        <f t="shared" si="63"/>
        <v>N</v>
      </c>
      <c r="I94" s="1">
        <f t="shared" si="63"/>
        <v>0</v>
      </c>
      <c r="J94" s="13">
        <f t="shared" si="63"/>
        <v>20</v>
      </c>
      <c r="K94" s="5">
        <f t="shared" si="63"/>
        <v>3</v>
      </c>
      <c r="L94" s="5">
        <f t="shared" si="63"/>
        <v>2.1150000000000002</v>
      </c>
      <c r="M94" s="5" t="str">
        <f t="shared" si="63"/>
        <v>LIMA RX SHORTS-STREET S.7</v>
      </c>
      <c r="N94" s="5" t="str">
        <f t="shared" si="63"/>
        <v>426311-5957 REG</v>
      </c>
      <c r="O94" s="5" t="str">
        <f t="shared" si="64"/>
        <v>93-112 GREEN DARK</v>
      </c>
      <c r="P94" s="6" t="str">
        <f t="shared" si="64"/>
        <v>L-MJL2210WO000076</v>
      </c>
      <c r="Q94" s="5" t="str">
        <f t="shared" si="64"/>
        <v>FT280BC100-0006</v>
      </c>
      <c r="R94" s="5" t="str">
        <f t="shared" si="64"/>
        <v xml:space="preserve">BODY </v>
      </c>
      <c r="S94" s="5" t="str">
        <f t="shared" si="64"/>
        <v>100% BCI CottonTerry</v>
      </c>
      <c r="T94" s="5">
        <f t="shared" si="64"/>
        <v>68</v>
      </c>
      <c r="U94" s="5">
        <f t="shared" si="64"/>
        <v>280</v>
      </c>
      <c r="V94" s="5">
        <f t="shared" si="64"/>
        <v>0.308</v>
      </c>
      <c r="W94" s="5">
        <f t="shared" si="64"/>
        <v>0.32</v>
      </c>
      <c r="X94" s="5" t="str">
        <f t="shared" si="64"/>
        <v>B004 REV</v>
      </c>
      <c r="Y94" s="19">
        <f t="shared" si="65"/>
        <v>44872</v>
      </c>
      <c r="Z94" s="5" t="str">
        <f t="shared" si="65"/>
        <v>S3</v>
      </c>
      <c r="AA94" s="5">
        <f t="shared" si="65"/>
        <v>6</v>
      </c>
      <c r="AB94" s="5">
        <f t="shared" si="65"/>
        <v>8</v>
      </c>
      <c r="AC94" s="5">
        <f t="shared" si="65"/>
        <v>24</v>
      </c>
      <c r="AD94" s="4">
        <f t="shared" si="65"/>
        <v>17</v>
      </c>
      <c r="AE94" s="5">
        <f t="shared" si="65"/>
        <v>8</v>
      </c>
    </row>
    <row r="95" spans="2:31">
      <c r="B95" t="s">
        <v>112</v>
      </c>
      <c r="C95" s="15" t="str">
        <f t="shared" si="46"/>
        <v>S</v>
      </c>
      <c r="D95" s="15" t="str">
        <f t="shared" si="47"/>
        <v>10</v>
      </c>
      <c r="E95" s="1" t="s">
        <v>0</v>
      </c>
      <c r="F95" s="1" t="s">
        <v>15</v>
      </c>
      <c r="G95" s="1">
        <v>0</v>
      </c>
      <c r="H95" s="1" t="s">
        <v>15</v>
      </c>
      <c r="I95" s="1">
        <v>0</v>
      </c>
      <c r="J95" s="12">
        <v>21</v>
      </c>
      <c r="K95" s="2">
        <v>32</v>
      </c>
      <c r="L95" s="2">
        <v>6.0039999999999996</v>
      </c>
      <c r="M95" s="2" t="s">
        <v>3</v>
      </c>
      <c r="N95" s="2" t="s">
        <v>4</v>
      </c>
      <c r="O95" s="2" t="s">
        <v>31</v>
      </c>
      <c r="P95" s="3" t="s">
        <v>32</v>
      </c>
      <c r="Q95" s="2" t="s">
        <v>36</v>
      </c>
      <c r="R95" s="2" t="s">
        <v>17</v>
      </c>
      <c r="S95" s="2" t="s">
        <v>18</v>
      </c>
      <c r="T95" s="2">
        <v>68</v>
      </c>
      <c r="U95" s="2">
        <v>130</v>
      </c>
      <c r="V95" s="2">
        <v>4.2999999999999997E-2</v>
      </c>
      <c r="W95" s="2">
        <v>0.04</v>
      </c>
      <c r="X95" s="2" t="s">
        <v>20</v>
      </c>
      <c r="Y95" s="18">
        <v>44858</v>
      </c>
      <c r="Z95" s="2" t="s">
        <v>13</v>
      </c>
      <c r="AA95" s="2">
        <v>1</v>
      </c>
      <c r="AB95" s="2">
        <v>40</v>
      </c>
      <c r="AC95" s="2">
        <v>1280</v>
      </c>
      <c r="AD95" s="1">
        <v>240</v>
      </c>
      <c r="AE95" s="2">
        <v>51</v>
      </c>
    </row>
    <row r="96" spans="2:31">
      <c r="B96" t="s">
        <v>113</v>
      </c>
      <c r="C96" s="15" t="str">
        <f t="shared" si="46"/>
        <v>M</v>
      </c>
      <c r="D96" s="15" t="str">
        <f t="shared" si="47"/>
        <v>10</v>
      </c>
      <c r="E96" s="1" t="str">
        <f t="shared" ref="E96:N99" si="66">E95</f>
        <v>H&amp;M</v>
      </c>
      <c r="F96" s="1" t="str">
        <f t="shared" si="66"/>
        <v>N</v>
      </c>
      <c r="G96" s="1">
        <f t="shared" si="66"/>
        <v>0</v>
      </c>
      <c r="H96" s="1" t="str">
        <f t="shared" si="66"/>
        <v>N</v>
      </c>
      <c r="I96" s="1">
        <f t="shared" si="66"/>
        <v>0</v>
      </c>
      <c r="J96" s="12">
        <f t="shared" si="66"/>
        <v>21</v>
      </c>
      <c r="K96" s="2">
        <f t="shared" si="66"/>
        <v>32</v>
      </c>
      <c r="L96" s="2">
        <f t="shared" si="66"/>
        <v>6.0039999999999996</v>
      </c>
      <c r="M96" s="2" t="str">
        <f t="shared" si="66"/>
        <v>LIMA RX SHORTS-STREET S.7</v>
      </c>
      <c r="N96" s="2" t="str">
        <f t="shared" si="66"/>
        <v>426311-5957 REG</v>
      </c>
      <c r="O96" s="2" t="str">
        <f t="shared" ref="O96:X99" si="67">O95</f>
        <v>93-112 GREEN DARK</v>
      </c>
      <c r="P96" s="3" t="str">
        <f t="shared" si="67"/>
        <v>L-MJL2210WO000076</v>
      </c>
      <c r="Q96" s="2" t="str">
        <f t="shared" si="67"/>
        <v>FJY130BC100-0165</v>
      </c>
      <c r="R96" s="2" t="str">
        <f t="shared" si="67"/>
        <v>(LINING)</v>
      </c>
      <c r="S96" s="2" t="str">
        <f t="shared" si="67"/>
        <v>100% BCI CottonJersey</v>
      </c>
      <c r="T96" s="2">
        <f t="shared" si="67"/>
        <v>68</v>
      </c>
      <c r="U96" s="2">
        <f t="shared" si="67"/>
        <v>130</v>
      </c>
      <c r="V96" s="2">
        <f t="shared" si="67"/>
        <v>4.2999999999999997E-2</v>
      </c>
      <c r="W96" s="2">
        <f t="shared" si="67"/>
        <v>0.04</v>
      </c>
      <c r="X96" s="2" t="str">
        <f t="shared" si="67"/>
        <v>L202 REV</v>
      </c>
      <c r="Y96" s="18">
        <f t="shared" ref="Y96:AE99" si="68">Y95</f>
        <v>44858</v>
      </c>
      <c r="Z96" s="2" t="str">
        <f t="shared" si="68"/>
        <v>S1</v>
      </c>
      <c r="AA96" s="2">
        <f t="shared" si="68"/>
        <v>1</v>
      </c>
      <c r="AB96" s="2">
        <f t="shared" si="68"/>
        <v>40</v>
      </c>
      <c r="AC96" s="2">
        <f t="shared" si="68"/>
        <v>1280</v>
      </c>
      <c r="AD96" s="1">
        <f t="shared" si="68"/>
        <v>240</v>
      </c>
      <c r="AE96" s="2">
        <f t="shared" si="68"/>
        <v>51</v>
      </c>
    </row>
    <row r="97" spans="2:31">
      <c r="B97" t="s">
        <v>109</v>
      </c>
      <c r="C97" s="15" t="str">
        <f t="shared" si="46"/>
        <v>L</v>
      </c>
      <c r="D97" s="15" t="str">
        <f t="shared" si="47"/>
        <v>6</v>
      </c>
      <c r="E97" s="1" t="str">
        <f t="shared" si="66"/>
        <v>H&amp;M</v>
      </c>
      <c r="F97" s="1" t="str">
        <f t="shared" si="66"/>
        <v>N</v>
      </c>
      <c r="G97" s="1">
        <f t="shared" si="66"/>
        <v>0</v>
      </c>
      <c r="H97" s="1" t="str">
        <f t="shared" si="66"/>
        <v>N</v>
      </c>
      <c r="I97" s="1">
        <f t="shared" si="66"/>
        <v>0</v>
      </c>
      <c r="J97" s="12">
        <f t="shared" si="66"/>
        <v>21</v>
      </c>
      <c r="K97" s="2">
        <f t="shared" si="66"/>
        <v>32</v>
      </c>
      <c r="L97" s="2">
        <f t="shared" si="66"/>
        <v>6.0039999999999996</v>
      </c>
      <c r="M97" s="2" t="str">
        <f t="shared" si="66"/>
        <v>LIMA RX SHORTS-STREET S.7</v>
      </c>
      <c r="N97" s="2" t="str">
        <f t="shared" si="66"/>
        <v>426311-5957 REG</v>
      </c>
      <c r="O97" s="2" t="str">
        <f t="shared" si="67"/>
        <v>93-112 GREEN DARK</v>
      </c>
      <c r="P97" s="3" t="str">
        <f t="shared" si="67"/>
        <v>L-MJL2210WO000076</v>
      </c>
      <c r="Q97" s="2" t="str">
        <f t="shared" si="67"/>
        <v>FJY130BC100-0165</v>
      </c>
      <c r="R97" s="2" t="str">
        <f t="shared" si="67"/>
        <v>(LINING)</v>
      </c>
      <c r="S97" s="2" t="str">
        <f t="shared" si="67"/>
        <v>100% BCI CottonJersey</v>
      </c>
      <c r="T97" s="2">
        <f t="shared" si="67"/>
        <v>68</v>
      </c>
      <c r="U97" s="2">
        <f t="shared" si="67"/>
        <v>130</v>
      </c>
      <c r="V97" s="2">
        <f t="shared" si="67"/>
        <v>4.2999999999999997E-2</v>
      </c>
      <c r="W97" s="2">
        <f t="shared" si="67"/>
        <v>0.04</v>
      </c>
      <c r="X97" s="2" t="str">
        <f t="shared" si="67"/>
        <v>L202 REV</v>
      </c>
      <c r="Y97" s="18">
        <f t="shared" si="68"/>
        <v>44858</v>
      </c>
      <c r="Z97" s="2" t="str">
        <f t="shared" si="68"/>
        <v>S1</v>
      </c>
      <c r="AA97" s="2">
        <f t="shared" si="68"/>
        <v>1</v>
      </c>
      <c r="AB97" s="2">
        <f t="shared" si="68"/>
        <v>40</v>
      </c>
      <c r="AC97" s="2">
        <f t="shared" si="68"/>
        <v>1280</v>
      </c>
      <c r="AD97" s="1">
        <f t="shared" si="68"/>
        <v>240</v>
      </c>
      <c r="AE97" s="2">
        <f t="shared" si="68"/>
        <v>51</v>
      </c>
    </row>
    <row r="98" spans="2:31">
      <c r="B98" t="s">
        <v>114</v>
      </c>
      <c r="C98" s="15" t="str">
        <f t="shared" ref="C98:C129" si="69">IF(RIGHT(B98,2)="()",MID(B98,1,LEN(B98)-2),IF(MID(RIGHT(B98,4),1,1)="(",MID(B98,1,LEN(B98)-4),MID(B98,1,LEN(B98)-3)))</f>
        <v>XL</v>
      </c>
      <c r="D98" s="15" t="str">
        <f t="shared" ref="D98:D129" si="70">IF(RIGHT(B98, 2)="()", 0, IF(MID(B98, LEN(B98)-3, 1)="(", MID(B98, LEN(B98)-2, 2), MID(B98, LEN(B98)-1, 1)))</f>
        <v>6</v>
      </c>
      <c r="E98" s="1" t="str">
        <f t="shared" si="66"/>
        <v>H&amp;M</v>
      </c>
      <c r="F98" s="1" t="str">
        <f t="shared" si="66"/>
        <v>N</v>
      </c>
      <c r="G98" s="1">
        <f t="shared" si="66"/>
        <v>0</v>
      </c>
      <c r="H98" s="1" t="str">
        <f t="shared" si="66"/>
        <v>N</v>
      </c>
      <c r="I98" s="1">
        <f t="shared" si="66"/>
        <v>0</v>
      </c>
      <c r="J98" s="12">
        <f t="shared" si="66"/>
        <v>21</v>
      </c>
      <c r="K98" s="2">
        <f t="shared" si="66"/>
        <v>32</v>
      </c>
      <c r="L98" s="2">
        <f t="shared" si="66"/>
        <v>6.0039999999999996</v>
      </c>
      <c r="M98" s="2" t="str">
        <f t="shared" si="66"/>
        <v>LIMA RX SHORTS-STREET S.7</v>
      </c>
      <c r="N98" s="2" t="str">
        <f t="shared" si="66"/>
        <v>426311-5957 REG</v>
      </c>
      <c r="O98" s="2" t="str">
        <f t="shared" si="67"/>
        <v>93-112 GREEN DARK</v>
      </c>
      <c r="P98" s="3" t="str">
        <f t="shared" si="67"/>
        <v>L-MJL2210WO000076</v>
      </c>
      <c r="Q98" s="2" t="str">
        <f t="shared" si="67"/>
        <v>FJY130BC100-0165</v>
      </c>
      <c r="R98" s="2" t="str">
        <f t="shared" si="67"/>
        <v>(LINING)</v>
      </c>
      <c r="S98" s="2" t="str">
        <f t="shared" si="67"/>
        <v>100% BCI CottonJersey</v>
      </c>
      <c r="T98" s="2">
        <f t="shared" si="67"/>
        <v>68</v>
      </c>
      <c r="U98" s="2">
        <f t="shared" si="67"/>
        <v>130</v>
      </c>
      <c r="V98" s="2">
        <f t="shared" si="67"/>
        <v>4.2999999999999997E-2</v>
      </c>
      <c r="W98" s="2">
        <f t="shared" si="67"/>
        <v>0.04</v>
      </c>
      <c r="X98" s="2" t="str">
        <f t="shared" si="67"/>
        <v>L202 REV</v>
      </c>
      <c r="Y98" s="18">
        <f t="shared" si="68"/>
        <v>44858</v>
      </c>
      <c r="Z98" s="2" t="str">
        <f t="shared" si="68"/>
        <v>S1</v>
      </c>
      <c r="AA98" s="2">
        <f t="shared" si="68"/>
        <v>1</v>
      </c>
      <c r="AB98" s="2">
        <f t="shared" si="68"/>
        <v>40</v>
      </c>
      <c r="AC98" s="2">
        <f t="shared" si="68"/>
        <v>1280</v>
      </c>
      <c r="AD98" s="1">
        <f t="shared" si="68"/>
        <v>240</v>
      </c>
      <c r="AE98" s="2">
        <f t="shared" si="68"/>
        <v>51</v>
      </c>
    </row>
    <row r="99" spans="2:31">
      <c r="B99" t="s">
        <v>111</v>
      </c>
      <c r="C99" s="15" t="str">
        <f t="shared" si="69"/>
        <v>XXL</v>
      </c>
      <c r="D99" s="15" t="str">
        <f t="shared" si="70"/>
        <v>0</v>
      </c>
      <c r="E99" s="1" t="str">
        <f t="shared" si="66"/>
        <v>H&amp;M</v>
      </c>
      <c r="F99" s="1" t="str">
        <f t="shared" si="66"/>
        <v>N</v>
      </c>
      <c r="G99" s="1">
        <f t="shared" si="66"/>
        <v>0</v>
      </c>
      <c r="H99" s="1" t="str">
        <f t="shared" si="66"/>
        <v>N</v>
      </c>
      <c r="I99" s="1">
        <f t="shared" si="66"/>
        <v>0</v>
      </c>
      <c r="J99" s="12">
        <f t="shared" si="66"/>
        <v>21</v>
      </c>
      <c r="K99" s="2">
        <f t="shared" si="66"/>
        <v>32</v>
      </c>
      <c r="L99" s="2">
        <f t="shared" si="66"/>
        <v>6.0039999999999996</v>
      </c>
      <c r="M99" s="2" t="str">
        <f t="shared" si="66"/>
        <v>LIMA RX SHORTS-STREET S.7</v>
      </c>
      <c r="N99" s="2" t="str">
        <f t="shared" si="66"/>
        <v>426311-5957 REG</v>
      </c>
      <c r="O99" s="2" t="str">
        <f t="shared" si="67"/>
        <v>93-112 GREEN DARK</v>
      </c>
      <c r="P99" s="3" t="str">
        <f t="shared" si="67"/>
        <v>L-MJL2210WO000076</v>
      </c>
      <c r="Q99" s="2" t="str">
        <f t="shared" si="67"/>
        <v>FJY130BC100-0165</v>
      </c>
      <c r="R99" s="2" t="str">
        <f t="shared" si="67"/>
        <v>(LINING)</v>
      </c>
      <c r="S99" s="2" t="str">
        <f t="shared" si="67"/>
        <v>100% BCI CottonJersey</v>
      </c>
      <c r="T99" s="2">
        <f t="shared" si="67"/>
        <v>68</v>
      </c>
      <c r="U99" s="2">
        <f t="shared" si="67"/>
        <v>130</v>
      </c>
      <c r="V99" s="2">
        <f t="shared" si="67"/>
        <v>4.2999999999999997E-2</v>
      </c>
      <c r="W99" s="2">
        <f t="shared" si="67"/>
        <v>0.04</v>
      </c>
      <c r="X99" s="2" t="str">
        <f t="shared" si="67"/>
        <v>L202 REV</v>
      </c>
      <c r="Y99" s="18">
        <f t="shared" si="68"/>
        <v>44858</v>
      </c>
      <c r="Z99" s="2" t="str">
        <f t="shared" si="68"/>
        <v>S1</v>
      </c>
      <c r="AA99" s="2">
        <f t="shared" si="68"/>
        <v>1</v>
      </c>
      <c r="AB99" s="2">
        <f t="shared" si="68"/>
        <v>40</v>
      </c>
      <c r="AC99" s="2">
        <f t="shared" si="68"/>
        <v>1280</v>
      </c>
      <c r="AD99" s="1">
        <f t="shared" si="68"/>
        <v>240</v>
      </c>
      <c r="AE99" s="2">
        <f t="shared" si="68"/>
        <v>51</v>
      </c>
    </row>
    <row r="100" spans="2:31">
      <c r="B100" t="s">
        <v>117</v>
      </c>
      <c r="C100" s="15" t="str">
        <f t="shared" si="69"/>
        <v>S</v>
      </c>
      <c r="D100" s="15" t="str">
        <f t="shared" si="70"/>
        <v>12</v>
      </c>
      <c r="E100" s="4" t="s">
        <v>0</v>
      </c>
      <c r="F100" s="4" t="s">
        <v>15</v>
      </c>
      <c r="G100" s="1">
        <v>0</v>
      </c>
      <c r="H100" s="1" t="s">
        <v>15</v>
      </c>
      <c r="I100" s="1">
        <v>0</v>
      </c>
      <c r="J100" s="13">
        <v>22</v>
      </c>
      <c r="K100" s="5">
        <v>32</v>
      </c>
      <c r="L100" s="5">
        <v>5.9119999999999999</v>
      </c>
      <c r="M100" s="5" t="s">
        <v>3</v>
      </c>
      <c r="N100" s="5" t="s">
        <v>4</v>
      </c>
      <c r="O100" s="5" t="s">
        <v>31</v>
      </c>
      <c r="P100" s="6" t="s">
        <v>32</v>
      </c>
      <c r="Q100" s="5" t="s">
        <v>36</v>
      </c>
      <c r="R100" s="5" t="s">
        <v>17</v>
      </c>
      <c r="S100" s="5" t="s">
        <v>18</v>
      </c>
      <c r="T100" s="5">
        <v>68</v>
      </c>
      <c r="U100" s="5">
        <v>130</v>
      </c>
      <c r="V100" s="5">
        <v>4.2999999999999997E-2</v>
      </c>
      <c r="W100" s="5">
        <v>3.9E-2</v>
      </c>
      <c r="X100" s="5" t="s">
        <v>19</v>
      </c>
      <c r="Y100" s="19">
        <v>44858</v>
      </c>
      <c r="Z100" s="5" t="s">
        <v>13</v>
      </c>
      <c r="AA100" s="5">
        <v>2</v>
      </c>
      <c r="AB100" s="5">
        <v>41</v>
      </c>
      <c r="AC100" s="5">
        <v>1312</v>
      </c>
      <c r="AD100" s="4">
        <v>242</v>
      </c>
      <c r="AE100" s="5">
        <v>51</v>
      </c>
    </row>
    <row r="101" spans="2:31">
      <c r="B101" t="s">
        <v>118</v>
      </c>
      <c r="C101" s="15" t="str">
        <f t="shared" si="69"/>
        <v>M</v>
      </c>
      <c r="D101" s="15" t="str">
        <f t="shared" si="70"/>
        <v>12</v>
      </c>
      <c r="E101" s="4" t="str">
        <f t="shared" ref="E101:N104" si="71">E100</f>
        <v>H&amp;M</v>
      </c>
      <c r="F101" s="4" t="str">
        <f t="shared" si="71"/>
        <v>N</v>
      </c>
      <c r="G101" s="1">
        <f t="shared" si="71"/>
        <v>0</v>
      </c>
      <c r="H101" s="1" t="str">
        <f t="shared" si="71"/>
        <v>N</v>
      </c>
      <c r="I101" s="1">
        <f t="shared" si="71"/>
        <v>0</v>
      </c>
      <c r="J101" s="13">
        <f t="shared" si="71"/>
        <v>22</v>
      </c>
      <c r="K101" s="5">
        <f t="shared" si="71"/>
        <v>32</v>
      </c>
      <c r="L101" s="5">
        <f t="shared" si="71"/>
        <v>5.9119999999999999</v>
      </c>
      <c r="M101" s="5" t="str">
        <f t="shared" si="71"/>
        <v>LIMA RX SHORTS-STREET S.7</v>
      </c>
      <c r="N101" s="5" t="str">
        <f t="shared" si="71"/>
        <v>426311-5957 REG</v>
      </c>
      <c r="O101" s="5" t="str">
        <f t="shared" ref="O101:X104" si="72">O100</f>
        <v>93-112 GREEN DARK</v>
      </c>
      <c r="P101" s="6" t="str">
        <f t="shared" si="72"/>
        <v>L-MJL2210WO000076</v>
      </c>
      <c r="Q101" s="5" t="str">
        <f t="shared" si="72"/>
        <v>FJY130BC100-0165</v>
      </c>
      <c r="R101" s="5" t="str">
        <f t="shared" si="72"/>
        <v>(LINING)</v>
      </c>
      <c r="S101" s="5" t="str">
        <f t="shared" si="72"/>
        <v>100% BCI CottonJersey</v>
      </c>
      <c r="T101" s="5">
        <f t="shared" si="72"/>
        <v>68</v>
      </c>
      <c r="U101" s="5">
        <f t="shared" si="72"/>
        <v>130</v>
      </c>
      <c r="V101" s="5">
        <f t="shared" si="72"/>
        <v>4.2999999999999997E-2</v>
      </c>
      <c r="W101" s="5">
        <f t="shared" si="72"/>
        <v>3.9E-2</v>
      </c>
      <c r="X101" s="5" t="str">
        <f t="shared" si="72"/>
        <v>L201 REV</v>
      </c>
      <c r="Y101" s="19">
        <f t="shared" ref="Y101:AE104" si="73">Y100</f>
        <v>44858</v>
      </c>
      <c r="Z101" s="5" t="str">
        <f t="shared" si="73"/>
        <v>S1</v>
      </c>
      <c r="AA101" s="5">
        <f t="shared" si="73"/>
        <v>2</v>
      </c>
      <c r="AB101" s="5">
        <f t="shared" si="73"/>
        <v>41</v>
      </c>
      <c r="AC101" s="5">
        <f t="shared" si="73"/>
        <v>1312</v>
      </c>
      <c r="AD101" s="4">
        <f t="shared" si="73"/>
        <v>242</v>
      </c>
      <c r="AE101" s="5">
        <f t="shared" si="73"/>
        <v>51</v>
      </c>
    </row>
    <row r="102" spans="2:31">
      <c r="B102" t="s">
        <v>119</v>
      </c>
      <c r="C102" s="15" t="str">
        <f t="shared" si="69"/>
        <v>L</v>
      </c>
      <c r="D102" s="15" t="str">
        <f t="shared" si="70"/>
        <v>4</v>
      </c>
      <c r="E102" s="4" t="str">
        <f t="shared" si="71"/>
        <v>H&amp;M</v>
      </c>
      <c r="F102" s="4" t="str">
        <f t="shared" si="71"/>
        <v>N</v>
      </c>
      <c r="G102" s="1">
        <f t="shared" si="71"/>
        <v>0</v>
      </c>
      <c r="H102" s="1" t="str">
        <f t="shared" si="71"/>
        <v>N</v>
      </c>
      <c r="I102" s="1">
        <f t="shared" si="71"/>
        <v>0</v>
      </c>
      <c r="J102" s="13">
        <f t="shared" si="71"/>
        <v>22</v>
      </c>
      <c r="K102" s="5">
        <f t="shared" si="71"/>
        <v>32</v>
      </c>
      <c r="L102" s="5">
        <f t="shared" si="71"/>
        <v>5.9119999999999999</v>
      </c>
      <c r="M102" s="5" t="str">
        <f t="shared" si="71"/>
        <v>LIMA RX SHORTS-STREET S.7</v>
      </c>
      <c r="N102" s="5" t="str">
        <f t="shared" si="71"/>
        <v>426311-5957 REG</v>
      </c>
      <c r="O102" s="5" t="str">
        <f t="shared" si="72"/>
        <v>93-112 GREEN DARK</v>
      </c>
      <c r="P102" s="6" t="str">
        <f t="shared" si="72"/>
        <v>L-MJL2210WO000076</v>
      </c>
      <c r="Q102" s="5" t="str">
        <f t="shared" si="72"/>
        <v>FJY130BC100-0165</v>
      </c>
      <c r="R102" s="5" t="str">
        <f t="shared" si="72"/>
        <v>(LINING)</v>
      </c>
      <c r="S102" s="5" t="str">
        <f t="shared" si="72"/>
        <v>100% BCI CottonJersey</v>
      </c>
      <c r="T102" s="5">
        <f t="shared" si="72"/>
        <v>68</v>
      </c>
      <c r="U102" s="5">
        <f t="shared" si="72"/>
        <v>130</v>
      </c>
      <c r="V102" s="5">
        <f t="shared" si="72"/>
        <v>4.2999999999999997E-2</v>
      </c>
      <c r="W102" s="5">
        <f t="shared" si="72"/>
        <v>3.9E-2</v>
      </c>
      <c r="X102" s="5" t="str">
        <f t="shared" si="72"/>
        <v>L201 REV</v>
      </c>
      <c r="Y102" s="19">
        <f t="shared" si="73"/>
        <v>44858</v>
      </c>
      <c r="Z102" s="5" t="str">
        <f t="shared" si="73"/>
        <v>S1</v>
      </c>
      <c r="AA102" s="5">
        <f t="shared" si="73"/>
        <v>2</v>
      </c>
      <c r="AB102" s="5">
        <f t="shared" si="73"/>
        <v>41</v>
      </c>
      <c r="AC102" s="5">
        <f t="shared" si="73"/>
        <v>1312</v>
      </c>
      <c r="AD102" s="4">
        <f t="shared" si="73"/>
        <v>242</v>
      </c>
      <c r="AE102" s="5">
        <f t="shared" si="73"/>
        <v>51</v>
      </c>
    </row>
    <row r="103" spans="2:31">
      <c r="B103" t="s">
        <v>120</v>
      </c>
      <c r="C103" s="15" t="str">
        <f t="shared" si="69"/>
        <v>XL</v>
      </c>
      <c r="D103" s="15" t="str">
        <f t="shared" si="70"/>
        <v>2</v>
      </c>
      <c r="E103" s="4" t="str">
        <f t="shared" si="71"/>
        <v>H&amp;M</v>
      </c>
      <c r="F103" s="4" t="str">
        <f t="shared" si="71"/>
        <v>N</v>
      </c>
      <c r="G103" s="1">
        <f t="shared" si="71"/>
        <v>0</v>
      </c>
      <c r="H103" s="1" t="str">
        <f t="shared" si="71"/>
        <v>N</v>
      </c>
      <c r="I103" s="1">
        <f t="shared" si="71"/>
        <v>0</v>
      </c>
      <c r="J103" s="13">
        <f t="shared" si="71"/>
        <v>22</v>
      </c>
      <c r="K103" s="5">
        <f t="shared" si="71"/>
        <v>32</v>
      </c>
      <c r="L103" s="5">
        <f t="shared" si="71"/>
        <v>5.9119999999999999</v>
      </c>
      <c r="M103" s="5" t="str">
        <f t="shared" si="71"/>
        <v>LIMA RX SHORTS-STREET S.7</v>
      </c>
      <c r="N103" s="5" t="str">
        <f t="shared" si="71"/>
        <v>426311-5957 REG</v>
      </c>
      <c r="O103" s="5" t="str">
        <f t="shared" si="72"/>
        <v>93-112 GREEN DARK</v>
      </c>
      <c r="P103" s="6" t="str">
        <f t="shared" si="72"/>
        <v>L-MJL2210WO000076</v>
      </c>
      <c r="Q103" s="5" t="str">
        <f t="shared" si="72"/>
        <v>FJY130BC100-0165</v>
      </c>
      <c r="R103" s="5" t="str">
        <f t="shared" si="72"/>
        <v>(LINING)</v>
      </c>
      <c r="S103" s="5" t="str">
        <f t="shared" si="72"/>
        <v>100% BCI CottonJersey</v>
      </c>
      <c r="T103" s="5">
        <f t="shared" si="72"/>
        <v>68</v>
      </c>
      <c r="U103" s="5">
        <f t="shared" si="72"/>
        <v>130</v>
      </c>
      <c r="V103" s="5">
        <f t="shared" si="72"/>
        <v>4.2999999999999997E-2</v>
      </c>
      <c r="W103" s="5">
        <f t="shared" si="72"/>
        <v>3.9E-2</v>
      </c>
      <c r="X103" s="5" t="str">
        <f t="shared" si="72"/>
        <v>L201 REV</v>
      </c>
      <c r="Y103" s="19">
        <f t="shared" si="73"/>
        <v>44858</v>
      </c>
      <c r="Z103" s="5" t="str">
        <f t="shared" si="73"/>
        <v>S1</v>
      </c>
      <c r="AA103" s="5">
        <f t="shared" si="73"/>
        <v>2</v>
      </c>
      <c r="AB103" s="5">
        <f t="shared" si="73"/>
        <v>41</v>
      </c>
      <c r="AC103" s="5">
        <f t="shared" si="73"/>
        <v>1312</v>
      </c>
      <c r="AD103" s="4">
        <f t="shared" si="73"/>
        <v>242</v>
      </c>
      <c r="AE103" s="5">
        <f t="shared" si="73"/>
        <v>51</v>
      </c>
    </row>
    <row r="104" spans="2:31">
      <c r="B104" t="s">
        <v>121</v>
      </c>
      <c r="C104" s="15" t="str">
        <f t="shared" si="69"/>
        <v>XXL</v>
      </c>
      <c r="D104" s="15" t="str">
        <f t="shared" si="70"/>
        <v>2</v>
      </c>
      <c r="E104" s="4" t="str">
        <f t="shared" si="71"/>
        <v>H&amp;M</v>
      </c>
      <c r="F104" s="4" t="str">
        <f t="shared" si="71"/>
        <v>N</v>
      </c>
      <c r="G104" s="1">
        <f t="shared" si="71"/>
        <v>0</v>
      </c>
      <c r="H104" s="1" t="str">
        <f t="shared" si="71"/>
        <v>N</v>
      </c>
      <c r="I104" s="1">
        <f t="shared" si="71"/>
        <v>0</v>
      </c>
      <c r="J104" s="13">
        <f t="shared" si="71"/>
        <v>22</v>
      </c>
      <c r="K104" s="5">
        <f t="shared" si="71"/>
        <v>32</v>
      </c>
      <c r="L104" s="5">
        <f t="shared" si="71"/>
        <v>5.9119999999999999</v>
      </c>
      <c r="M104" s="5" t="str">
        <f t="shared" si="71"/>
        <v>LIMA RX SHORTS-STREET S.7</v>
      </c>
      <c r="N104" s="5" t="str">
        <f t="shared" si="71"/>
        <v>426311-5957 REG</v>
      </c>
      <c r="O104" s="5" t="str">
        <f t="shared" si="72"/>
        <v>93-112 GREEN DARK</v>
      </c>
      <c r="P104" s="6" t="str">
        <f t="shared" si="72"/>
        <v>L-MJL2210WO000076</v>
      </c>
      <c r="Q104" s="5" t="str">
        <f t="shared" si="72"/>
        <v>FJY130BC100-0165</v>
      </c>
      <c r="R104" s="5" t="str">
        <f t="shared" si="72"/>
        <v>(LINING)</v>
      </c>
      <c r="S104" s="5" t="str">
        <f t="shared" si="72"/>
        <v>100% BCI CottonJersey</v>
      </c>
      <c r="T104" s="5">
        <f t="shared" si="72"/>
        <v>68</v>
      </c>
      <c r="U104" s="5">
        <f t="shared" si="72"/>
        <v>130</v>
      </c>
      <c r="V104" s="5">
        <f t="shared" si="72"/>
        <v>4.2999999999999997E-2</v>
      </c>
      <c r="W104" s="5">
        <f t="shared" si="72"/>
        <v>3.9E-2</v>
      </c>
      <c r="X104" s="5" t="str">
        <f t="shared" si="72"/>
        <v>L201 REV</v>
      </c>
      <c r="Y104" s="19">
        <f t="shared" si="73"/>
        <v>44858</v>
      </c>
      <c r="Z104" s="5" t="str">
        <f t="shared" si="73"/>
        <v>S1</v>
      </c>
      <c r="AA104" s="5">
        <f t="shared" si="73"/>
        <v>2</v>
      </c>
      <c r="AB104" s="5">
        <f t="shared" si="73"/>
        <v>41</v>
      </c>
      <c r="AC104" s="5">
        <f t="shared" si="73"/>
        <v>1312</v>
      </c>
      <c r="AD104" s="4">
        <f t="shared" si="73"/>
        <v>242</v>
      </c>
      <c r="AE104" s="5">
        <f t="shared" si="73"/>
        <v>51</v>
      </c>
    </row>
    <row r="105" spans="2:31">
      <c r="B105" t="s">
        <v>117</v>
      </c>
      <c r="C105" s="15" t="str">
        <f t="shared" si="69"/>
        <v>S</v>
      </c>
      <c r="D105" s="15" t="str">
        <f t="shared" si="70"/>
        <v>12</v>
      </c>
      <c r="E105" s="1" t="s">
        <v>0</v>
      </c>
      <c r="F105" s="1" t="s">
        <v>15</v>
      </c>
      <c r="G105" s="1">
        <v>0</v>
      </c>
      <c r="H105" s="1" t="s">
        <v>15</v>
      </c>
      <c r="I105" s="1">
        <v>0</v>
      </c>
      <c r="J105" s="12">
        <v>23</v>
      </c>
      <c r="K105" s="2">
        <v>32</v>
      </c>
      <c r="L105" s="2">
        <v>5.9119999999999999</v>
      </c>
      <c r="M105" s="2" t="s">
        <v>3</v>
      </c>
      <c r="N105" s="2" t="s">
        <v>4</v>
      </c>
      <c r="O105" s="2" t="s">
        <v>31</v>
      </c>
      <c r="P105" s="3" t="s">
        <v>32</v>
      </c>
      <c r="Q105" s="2" t="s">
        <v>36</v>
      </c>
      <c r="R105" s="2" t="s">
        <v>17</v>
      </c>
      <c r="S105" s="2" t="s">
        <v>18</v>
      </c>
      <c r="T105" s="2">
        <v>68</v>
      </c>
      <c r="U105" s="2">
        <v>130</v>
      </c>
      <c r="V105" s="2">
        <v>4.2999999999999997E-2</v>
      </c>
      <c r="W105" s="2">
        <v>3.9E-2</v>
      </c>
      <c r="X105" s="2" t="s">
        <v>19</v>
      </c>
      <c r="Y105" s="18">
        <v>44858</v>
      </c>
      <c r="Z105" s="2" t="s">
        <v>13</v>
      </c>
      <c r="AA105" s="2">
        <v>3</v>
      </c>
      <c r="AB105" s="2">
        <v>41</v>
      </c>
      <c r="AC105" s="2">
        <v>1312</v>
      </c>
      <c r="AD105" s="1">
        <v>242</v>
      </c>
      <c r="AE105" s="2">
        <v>51</v>
      </c>
    </row>
    <row r="106" spans="2:31">
      <c r="B106" t="s">
        <v>118</v>
      </c>
      <c r="C106" s="15" t="str">
        <f t="shared" si="69"/>
        <v>M</v>
      </c>
      <c r="D106" s="15" t="str">
        <f t="shared" si="70"/>
        <v>12</v>
      </c>
      <c r="E106" s="1" t="str">
        <f t="shared" ref="E106:N109" si="74">E105</f>
        <v>H&amp;M</v>
      </c>
      <c r="F106" s="1" t="str">
        <f t="shared" si="74"/>
        <v>N</v>
      </c>
      <c r="G106" s="1">
        <f t="shared" si="74"/>
        <v>0</v>
      </c>
      <c r="H106" s="1" t="str">
        <f t="shared" si="74"/>
        <v>N</v>
      </c>
      <c r="I106" s="1">
        <f t="shared" si="74"/>
        <v>0</v>
      </c>
      <c r="J106" s="12">
        <f t="shared" si="74"/>
        <v>23</v>
      </c>
      <c r="K106" s="2">
        <f t="shared" si="74"/>
        <v>32</v>
      </c>
      <c r="L106" s="2">
        <f t="shared" si="74"/>
        <v>5.9119999999999999</v>
      </c>
      <c r="M106" s="2" t="str">
        <f t="shared" si="74"/>
        <v>LIMA RX SHORTS-STREET S.7</v>
      </c>
      <c r="N106" s="2" t="str">
        <f t="shared" si="74"/>
        <v>426311-5957 REG</v>
      </c>
      <c r="O106" s="2" t="str">
        <f t="shared" ref="O106:X109" si="75">O105</f>
        <v>93-112 GREEN DARK</v>
      </c>
      <c r="P106" s="3" t="str">
        <f t="shared" si="75"/>
        <v>L-MJL2210WO000076</v>
      </c>
      <c r="Q106" s="2" t="str">
        <f t="shared" si="75"/>
        <v>FJY130BC100-0165</v>
      </c>
      <c r="R106" s="2" t="str">
        <f t="shared" si="75"/>
        <v>(LINING)</v>
      </c>
      <c r="S106" s="2" t="str">
        <f t="shared" si="75"/>
        <v>100% BCI CottonJersey</v>
      </c>
      <c r="T106" s="2">
        <f t="shared" si="75"/>
        <v>68</v>
      </c>
      <c r="U106" s="2">
        <f t="shared" si="75"/>
        <v>130</v>
      </c>
      <c r="V106" s="2">
        <f t="shared" si="75"/>
        <v>4.2999999999999997E-2</v>
      </c>
      <c r="W106" s="2">
        <f t="shared" si="75"/>
        <v>3.9E-2</v>
      </c>
      <c r="X106" s="2" t="str">
        <f t="shared" si="75"/>
        <v>L201 REV</v>
      </c>
      <c r="Y106" s="18">
        <f t="shared" ref="Y106:AE109" si="76">Y105</f>
        <v>44858</v>
      </c>
      <c r="Z106" s="2" t="str">
        <f t="shared" si="76"/>
        <v>S1</v>
      </c>
      <c r="AA106" s="2">
        <f t="shared" si="76"/>
        <v>3</v>
      </c>
      <c r="AB106" s="2">
        <f t="shared" si="76"/>
        <v>41</v>
      </c>
      <c r="AC106" s="2">
        <f t="shared" si="76"/>
        <v>1312</v>
      </c>
      <c r="AD106" s="1">
        <f t="shared" si="76"/>
        <v>242</v>
      </c>
      <c r="AE106" s="2">
        <f t="shared" si="76"/>
        <v>51</v>
      </c>
    </row>
    <row r="107" spans="2:31">
      <c r="B107" t="s">
        <v>119</v>
      </c>
      <c r="C107" s="15" t="str">
        <f t="shared" si="69"/>
        <v>L</v>
      </c>
      <c r="D107" s="15" t="str">
        <f t="shared" si="70"/>
        <v>4</v>
      </c>
      <c r="E107" s="1" t="str">
        <f t="shared" si="74"/>
        <v>H&amp;M</v>
      </c>
      <c r="F107" s="1" t="str">
        <f t="shared" si="74"/>
        <v>N</v>
      </c>
      <c r="G107" s="1">
        <f t="shared" si="74"/>
        <v>0</v>
      </c>
      <c r="H107" s="1" t="str">
        <f t="shared" si="74"/>
        <v>N</v>
      </c>
      <c r="I107" s="1">
        <f t="shared" si="74"/>
        <v>0</v>
      </c>
      <c r="J107" s="12">
        <f t="shared" si="74"/>
        <v>23</v>
      </c>
      <c r="K107" s="2">
        <f t="shared" si="74"/>
        <v>32</v>
      </c>
      <c r="L107" s="2">
        <f t="shared" si="74"/>
        <v>5.9119999999999999</v>
      </c>
      <c r="M107" s="2" t="str">
        <f t="shared" si="74"/>
        <v>LIMA RX SHORTS-STREET S.7</v>
      </c>
      <c r="N107" s="2" t="str">
        <f t="shared" si="74"/>
        <v>426311-5957 REG</v>
      </c>
      <c r="O107" s="2" t="str">
        <f t="shared" si="75"/>
        <v>93-112 GREEN DARK</v>
      </c>
      <c r="P107" s="3" t="str">
        <f t="shared" si="75"/>
        <v>L-MJL2210WO000076</v>
      </c>
      <c r="Q107" s="2" t="str">
        <f t="shared" si="75"/>
        <v>FJY130BC100-0165</v>
      </c>
      <c r="R107" s="2" t="str">
        <f t="shared" si="75"/>
        <v>(LINING)</v>
      </c>
      <c r="S107" s="2" t="str">
        <f t="shared" si="75"/>
        <v>100% BCI CottonJersey</v>
      </c>
      <c r="T107" s="2">
        <f t="shared" si="75"/>
        <v>68</v>
      </c>
      <c r="U107" s="2">
        <f t="shared" si="75"/>
        <v>130</v>
      </c>
      <c r="V107" s="2">
        <f t="shared" si="75"/>
        <v>4.2999999999999997E-2</v>
      </c>
      <c r="W107" s="2">
        <f t="shared" si="75"/>
        <v>3.9E-2</v>
      </c>
      <c r="X107" s="2" t="str">
        <f t="shared" si="75"/>
        <v>L201 REV</v>
      </c>
      <c r="Y107" s="18">
        <f t="shared" si="76"/>
        <v>44858</v>
      </c>
      <c r="Z107" s="2" t="str">
        <f t="shared" si="76"/>
        <v>S1</v>
      </c>
      <c r="AA107" s="2">
        <f t="shared" si="76"/>
        <v>3</v>
      </c>
      <c r="AB107" s="2">
        <f t="shared" si="76"/>
        <v>41</v>
      </c>
      <c r="AC107" s="2">
        <f t="shared" si="76"/>
        <v>1312</v>
      </c>
      <c r="AD107" s="1">
        <f t="shared" si="76"/>
        <v>242</v>
      </c>
      <c r="AE107" s="2">
        <f t="shared" si="76"/>
        <v>51</v>
      </c>
    </row>
    <row r="108" spans="2:31">
      <c r="B108" t="s">
        <v>120</v>
      </c>
      <c r="C108" s="15" t="str">
        <f t="shared" si="69"/>
        <v>XL</v>
      </c>
      <c r="D108" s="15" t="str">
        <f t="shared" si="70"/>
        <v>2</v>
      </c>
      <c r="E108" s="1" t="str">
        <f t="shared" si="74"/>
        <v>H&amp;M</v>
      </c>
      <c r="F108" s="1" t="str">
        <f t="shared" si="74"/>
        <v>N</v>
      </c>
      <c r="G108" s="1">
        <f t="shared" si="74"/>
        <v>0</v>
      </c>
      <c r="H108" s="1" t="str">
        <f t="shared" si="74"/>
        <v>N</v>
      </c>
      <c r="I108" s="1">
        <f t="shared" si="74"/>
        <v>0</v>
      </c>
      <c r="J108" s="12">
        <f t="shared" si="74"/>
        <v>23</v>
      </c>
      <c r="K108" s="2">
        <f t="shared" si="74"/>
        <v>32</v>
      </c>
      <c r="L108" s="2">
        <f t="shared" si="74"/>
        <v>5.9119999999999999</v>
      </c>
      <c r="M108" s="2" t="str">
        <f t="shared" si="74"/>
        <v>LIMA RX SHORTS-STREET S.7</v>
      </c>
      <c r="N108" s="2" t="str">
        <f t="shared" si="74"/>
        <v>426311-5957 REG</v>
      </c>
      <c r="O108" s="2" t="str">
        <f t="shared" si="75"/>
        <v>93-112 GREEN DARK</v>
      </c>
      <c r="P108" s="3" t="str">
        <f t="shared" si="75"/>
        <v>L-MJL2210WO000076</v>
      </c>
      <c r="Q108" s="2" t="str">
        <f t="shared" si="75"/>
        <v>FJY130BC100-0165</v>
      </c>
      <c r="R108" s="2" t="str">
        <f t="shared" si="75"/>
        <v>(LINING)</v>
      </c>
      <c r="S108" s="2" t="str">
        <f t="shared" si="75"/>
        <v>100% BCI CottonJersey</v>
      </c>
      <c r="T108" s="2">
        <f t="shared" si="75"/>
        <v>68</v>
      </c>
      <c r="U108" s="2">
        <f t="shared" si="75"/>
        <v>130</v>
      </c>
      <c r="V108" s="2">
        <f t="shared" si="75"/>
        <v>4.2999999999999997E-2</v>
      </c>
      <c r="W108" s="2">
        <f t="shared" si="75"/>
        <v>3.9E-2</v>
      </c>
      <c r="X108" s="2" t="str">
        <f t="shared" si="75"/>
        <v>L201 REV</v>
      </c>
      <c r="Y108" s="18">
        <f t="shared" si="76"/>
        <v>44858</v>
      </c>
      <c r="Z108" s="2" t="str">
        <f t="shared" si="76"/>
        <v>S1</v>
      </c>
      <c r="AA108" s="2">
        <f t="shared" si="76"/>
        <v>3</v>
      </c>
      <c r="AB108" s="2">
        <f t="shared" si="76"/>
        <v>41</v>
      </c>
      <c r="AC108" s="2">
        <f t="shared" si="76"/>
        <v>1312</v>
      </c>
      <c r="AD108" s="1">
        <f t="shared" si="76"/>
        <v>242</v>
      </c>
      <c r="AE108" s="2">
        <f t="shared" si="76"/>
        <v>51</v>
      </c>
    </row>
    <row r="109" spans="2:31">
      <c r="B109" t="s">
        <v>121</v>
      </c>
      <c r="C109" s="15" t="str">
        <f t="shared" si="69"/>
        <v>XXL</v>
      </c>
      <c r="D109" s="15" t="str">
        <f t="shared" si="70"/>
        <v>2</v>
      </c>
      <c r="E109" s="1" t="str">
        <f t="shared" si="74"/>
        <v>H&amp;M</v>
      </c>
      <c r="F109" s="1" t="str">
        <f t="shared" si="74"/>
        <v>N</v>
      </c>
      <c r="G109" s="1">
        <f t="shared" si="74"/>
        <v>0</v>
      </c>
      <c r="H109" s="1" t="str">
        <f t="shared" si="74"/>
        <v>N</v>
      </c>
      <c r="I109" s="1">
        <f t="shared" si="74"/>
        <v>0</v>
      </c>
      <c r="J109" s="12">
        <f t="shared" si="74"/>
        <v>23</v>
      </c>
      <c r="K109" s="2">
        <f t="shared" si="74"/>
        <v>32</v>
      </c>
      <c r="L109" s="2">
        <f t="shared" si="74"/>
        <v>5.9119999999999999</v>
      </c>
      <c r="M109" s="2" t="str">
        <f t="shared" si="74"/>
        <v>LIMA RX SHORTS-STREET S.7</v>
      </c>
      <c r="N109" s="2" t="str">
        <f t="shared" si="74"/>
        <v>426311-5957 REG</v>
      </c>
      <c r="O109" s="2" t="str">
        <f t="shared" si="75"/>
        <v>93-112 GREEN DARK</v>
      </c>
      <c r="P109" s="3" t="str">
        <f t="shared" si="75"/>
        <v>L-MJL2210WO000076</v>
      </c>
      <c r="Q109" s="2" t="str">
        <f t="shared" si="75"/>
        <v>FJY130BC100-0165</v>
      </c>
      <c r="R109" s="2" t="str">
        <f t="shared" si="75"/>
        <v>(LINING)</v>
      </c>
      <c r="S109" s="2" t="str">
        <f t="shared" si="75"/>
        <v>100% BCI CottonJersey</v>
      </c>
      <c r="T109" s="2">
        <f t="shared" si="75"/>
        <v>68</v>
      </c>
      <c r="U109" s="2">
        <f t="shared" si="75"/>
        <v>130</v>
      </c>
      <c r="V109" s="2">
        <f t="shared" si="75"/>
        <v>4.2999999999999997E-2</v>
      </c>
      <c r="W109" s="2">
        <f t="shared" si="75"/>
        <v>3.9E-2</v>
      </c>
      <c r="X109" s="2" t="str">
        <f t="shared" si="75"/>
        <v>L201 REV</v>
      </c>
      <c r="Y109" s="18">
        <f t="shared" si="76"/>
        <v>44858</v>
      </c>
      <c r="Z109" s="2" t="str">
        <f t="shared" si="76"/>
        <v>S1</v>
      </c>
      <c r="AA109" s="2">
        <f t="shared" si="76"/>
        <v>3</v>
      </c>
      <c r="AB109" s="2">
        <f t="shared" si="76"/>
        <v>41</v>
      </c>
      <c r="AC109" s="2">
        <f t="shared" si="76"/>
        <v>1312</v>
      </c>
      <c r="AD109" s="1">
        <f t="shared" si="76"/>
        <v>242</v>
      </c>
      <c r="AE109" s="2">
        <f t="shared" si="76"/>
        <v>51</v>
      </c>
    </row>
    <row r="110" spans="2:31">
      <c r="B110" t="s">
        <v>112</v>
      </c>
      <c r="C110" s="15" t="str">
        <f t="shared" si="69"/>
        <v>S</v>
      </c>
      <c r="D110" s="15" t="str">
        <f t="shared" si="70"/>
        <v>10</v>
      </c>
      <c r="E110" s="4" t="s">
        <v>0</v>
      </c>
      <c r="F110" s="4" t="s">
        <v>15</v>
      </c>
      <c r="G110" s="1">
        <v>0</v>
      </c>
      <c r="H110" s="1" t="s">
        <v>15</v>
      </c>
      <c r="I110" s="1">
        <v>0</v>
      </c>
      <c r="J110" s="13">
        <v>24</v>
      </c>
      <c r="K110" s="5">
        <v>26</v>
      </c>
      <c r="L110" s="5">
        <v>4.7889999999999997</v>
      </c>
      <c r="M110" s="5" t="s">
        <v>3</v>
      </c>
      <c r="N110" s="5" t="s">
        <v>4</v>
      </c>
      <c r="O110" s="5" t="s">
        <v>31</v>
      </c>
      <c r="P110" s="6" t="s">
        <v>32</v>
      </c>
      <c r="Q110" s="5" t="s">
        <v>36</v>
      </c>
      <c r="R110" s="5" t="s">
        <v>17</v>
      </c>
      <c r="S110" s="5" t="s">
        <v>18</v>
      </c>
      <c r="T110" s="5">
        <v>68</v>
      </c>
      <c r="U110" s="5">
        <v>130</v>
      </c>
      <c r="V110" s="5">
        <v>4.2999999999999997E-2</v>
      </c>
      <c r="W110" s="5">
        <v>3.9E-2</v>
      </c>
      <c r="X110" s="5" t="s">
        <v>37</v>
      </c>
      <c r="Y110" s="19">
        <v>44858</v>
      </c>
      <c r="Z110" s="5" t="s">
        <v>11</v>
      </c>
      <c r="AA110" s="5">
        <v>4</v>
      </c>
      <c r="AB110" s="5">
        <v>25</v>
      </c>
      <c r="AC110" s="5">
        <v>650</v>
      </c>
      <c r="AD110" s="4">
        <v>120</v>
      </c>
      <c r="AE110" s="5">
        <v>25</v>
      </c>
    </row>
    <row r="111" spans="2:31">
      <c r="B111" t="s">
        <v>115</v>
      </c>
      <c r="C111" s="15" t="str">
        <f t="shared" si="69"/>
        <v>M</v>
      </c>
      <c r="D111" s="15" t="str">
        <f t="shared" si="70"/>
        <v>8</v>
      </c>
      <c r="E111" s="4" t="str">
        <f t="shared" ref="E111:N114" si="77">E110</f>
        <v>H&amp;M</v>
      </c>
      <c r="F111" s="4" t="str">
        <f t="shared" si="77"/>
        <v>N</v>
      </c>
      <c r="G111" s="1">
        <f t="shared" si="77"/>
        <v>0</v>
      </c>
      <c r="H111" s="1" t="str">
        <f t="shared" si="77"/>
        <v>N</v>
      </c>
      <c r="I111" s="1">
        <f t="shared" si="77"/>
        <v>0</v>
      </c>
      <c r="J111" s="13">
        <f t="shared" si="77"/>
        <v>24</v>
      </c>
      <c r="K111" s="5">
        <f t="shared" si="77"/>
        <v>26</v>
      </c>
      <c r="L111" s="5">
        <f t="shared" si="77"/>
        <v>4.7889999999999997</v>
      </c>
      <c r="M111" s="5" t="str">
        <f t="shared" si="77"/>
        <v>LIMA RX SHORTS-STREET S.7</v>
      </c>
      <c r="N111" s="5" t="str">
        <f t="shared" si="77"/>
        <v>426311-5957 REG</v>
      </c>
      <c r="O111" s="5" t="str">
        <f t="shared" ref="O111:X114" si="78">O110</f>
        <v>93-112 GREEN DARK</v>
      </c>
      <c r="P111" s="6" t="str">
        <f t="shared" si="78"/>
        <v>L-MJL2210WO000076</v>
      </c>
      <c r="Q111" s="5" t="str">
        <f t="shared" si="78"/>
        <v>FJY130BC100-0165</v>
      </c>
      <c r="R111" s="5" t="str">
        <f t="shared" si="78"/>
        <v>(LINING)</v>
      </c>
      <c r="S111" s="5" t="str">
        <f t="shared" si="78"/>
        <v>100% BCI CottonJersey</v>
      </c>
      <c r="T111" s="5">
        <f t="shared" si="78"/>
        <v>68</v>
      </c>
      <c r="U111" s="5">
        <f t="shared" si="78"/>
        <v>130</v>
      </c>
      <c r="V111" s="5">
        <f t="shared" si="78"/>
        <v>4.2999999999999997E-2</v>
      </c>
      <c r="W111" s="5">
        <f t="shared" si="78"/>
        <v>3.9E-2</v>
      </c>
      <c r="X111" s="5" t="str">
        <f t="shared" si="78"/>
        <v>L203 REV</v>
      </c>
      <c r="Y111" s="19">
        <f t="shared" ref="Y111:AE114" si="79">Y110</f>
        <v>44858</v>
      </c>
      <c r="Z111" s="5" t="str">
        <f t="shared" si="79"/>
        <v>S1-2</v>
      </c>
      <c r="AA111" s="5">
        <f t="shared" si="79"/>
        <v>4</v>
      </c>
      <c r="AB111" s="5">
        <f t="shared" si="79"/>
        <v>25</v>
      </c>
      <c r="AC111" s="5">
        <f t="shared" si="79"/>
        <v>650</v>
      </c>
      <c r="AD111" s="4">
        <f t="shared" si="79"/>
        <v>120</v>
      </c>
      <c r="AE111" s="5">
        <f t="shared" si="79"/>
        <v>25</v>
      </c>
    </row>
    <row r="112" spans="2:31">
      <c r="B112" t="s">
        <v>116</v>
      </c>
      <c r="C112" s="15" t="str">
        <f t="shared" si="69"/>
        <v>L</v>
      </c>
      <c r="D112" s="15" t="str">
        <f t="shared" si="70"/>
        <v>8</v>
      </c>
      <c r="E112" s="4" t="str">
        <f t="shared" si="77"/>
        <v>H&amp;M</v>
      </c>
      <c r="F112" s="4" t="str">
        <f t="shared" si="77"/>
        <v>N</v>
      </c>
      <c r="G112" s="1">
        <f t="shared" si="77"/>
        <v>0</v>
      </c>
      <c r="H112" s="1" t="str">
        <f t="shared" si="77"/>
        <v>N</v>
      </c>
      <c r="I112" s="1">
        <f t="shared" si="77"/>
        <v>0</v>
      </c>
      <c r="J112" s="13">
        <f t="shared" si="77"/>
        <v>24</v>
      </c>
      <c r="K112" s="5">
        <f t="shared" si="77"/>
        <v>26</v>
      </c>
      <c r="L112" s="5">
        <f t="shared" si="77"/>
        <v>4.7889999999999997</v>
      </c>
      <c r="M112" s="5" t="str">
        <f t="shared" si="77"/>
        <v>LIMA RX SHORTS-STREET S.7</v>
      </c>
      <c r="N112" s="5" t="str">
        <f t="shared" si="77"/>
        <v>426311-5957 REG</v>
      </c>
      <c r="O112" s="5" t="str">
        <f t="shared" si="78"/>
        <v>93-112 GREEN DARK</v>
      </c>
      <c r="P112" s="6" t="str">
        <f t="shared" si="78"/>
        <v>L-MJL2210WO000076</v>
      </c>
      <c r="Q112" s="5" t="str">
        <f t="shared" si="78"/>
        <v>FJY130BC100-0165</v>
      </c>
      <c r="R112" s="5" t="str">
        <f t="shared" si="78"/>
        <v>(LINING)</v>
      </c>
      <c r="S112" s="5" t="str">
        <f t="shared" si="78"/>
        <v>100% BCI CottonJersey</v>
      </c>
      <c r="T112" s="5">
        <f t="shared" si="78"/>
        <v>68</v>
      </c>
      <c r="U112" s="5">
        <f t="shared" si="78"/>
        <v>130</v>
      </c>
      <c r="V112" s="5">
        <f t="shared" si="78"/>
        <v>4.2999999999999997E-2</v>
      </c>
      <c r="W112" s="5">
        <f t="shared" si="78"/>
        <v>3.9E-2</v>
      </c>
      <c r="X112" s="5" t="str">
        <f t="shared" si="78"/>
        <v>L203 REV</v>
      </c>
      <c r="Y112" s="19">
        <f t="shared" si="79"/>
        <v>44858</v>
      </c>
      <c r="Z112" s="5" t="str">
        <f t="shared" si="79"/>
        <v>S1-2</v>
      </c>
      <c r="AA112" s="5">
        <f t="shared" si="79"/>
        <v>4</v>
      </c>
      <c r="AB112" s="5">
        <f t="shared" si="79"/>
        <v>25</v>
      </c>
      <c r="AC112" s="5">
        <f t="shared" si="79"/>
        <v>650</v>
      </c>
      <c r="AD112" s="4">
        <f t="shared" si="79"/>
        <v>120</v>
      </c>
      <c r="AE112" s="5">
        <f t="shared" si="79"/>
        <v>25</v>
      </c>
    </row>
    <row r="113" spans="2:31">
      <c r="B113" t="s">
        <v>110</v>
      </c>
      <c r="C113" s="15" t="str">
        <f t="shared" si="69"/>
        <v>XL</v>
      </c>
      <c r="D113" s="15" t="str">
        <f t="shared" si="70"/>
        <v>0</v>
      </c>
      <c r="E113" s="4" t="str">
        <f t="shared" si="77"/>
        <v>H&amp;M</v>
      </c>
      <c r="F113" s="4" t="str">
        <f t="shared" si="77"/>
        <v>N</v>
      </c>
      <c r="G113" s="1">
        <f t="shared" si="77"/>
        <v>0</v>
      </c>
      <c r="H113" s="1" t="str">
        <f t="shared" si="77"/>
        <v>N</v>
      </c>
      <c r="I113" s="1">
        <f t="shared" si="77"/>
        <v>0</v>
      </c>
      <c r="J113" s="13">
        <f t="shared" si="77"/>
        <v>24</v>
      </c>
      <c r="K113" s="5">
        <f t="shared" si="77"/>
        <v>26</v>
      </c>
      <c r="L113" s="5">
        <f t="shared" si="77"/>
        <v>4.7889999999999997</v>
      </c>
      <c r="M113" s="5" t="str">
        <f t="shared" si="77"/>
        <v>LIMA RX SHORTS-STREET S.7</v>
      </c>
      <c r="N113" s="5" t="str">
        <f t="shared" si="77"/>
        <v>426311-5957 REG</v>
      </c>
      <c r="O113" s="5" t="str">
        <f t="shared" si="78"/>
        <v>93-112 GREEN DARK</v>
      </c>
      <c r="P113" s="6" t="str">
        <f t="shared" si="78"/>
        <v>L-MJL2210WO000076</v>
      </c>
      <c r="Q113" s="5" t="str">
        <f t="shared" si="78"/>
        <v>FJY130BC100-0165</v>
      </c>
      <c r="R113" s="5" t="str">
        <f t="shared" si="78"/>
        <v>(LINING)</v>
      </c>
      <c r="S113" s="5" t="str">
        <f t="shared" si="78"/>
        <v>100% BCI CottonJersey</v>
      </c>
      <c r="T113" s="5">
        <f t="shared" si="78"/>
        <v>68</v>
      </c>
      <c r="U113" s="5">
        <f t="shared" si="78"/>
        <v>130</v>
      </c>
      <c r="V113" s="5">
        <f t="shared" si="78"/>
        <v>4.2999999999999997E-2</v>
      </c>
      <c r="W113" s="5">
        <f t="shared" si="78"/>
        <v>3.9E-2</v>
      </c>
      <c r="X113" s="5" t="str">
        <f t="shared" si="78"/>
        <v>L203 REV</v>
      </c>
      <c r="Y113" s="19">
        <f t="shared" si="79"/>
        <v>44858</v>
      </c>
      <c r="Z113" s="5" t="str">
        <f t="shared" si="79"/>
        <v>S1-2</v>
      </c>
      <c r="AA113" s="5">
        <f t="shared" si="79"/>
        <v>4</v>
      </c>
      <c r="AB113" s="5">
        <f t="shared" si="79"/>
        <v>25</v>
      </c>
      <c r="AC113" s="5">
        <f t="shared" si="79"/>
        <v>650</v>
      </c>
      <c r="AD113" s="4">
        <f t="shared" si="79"/>
        <v>120</v>
      </c>
      <c r="AE113" s="5">
        <f t="shared" si="79"/>
        <v>25</v>
      </c>
    </row>
    <row r="114" spans="2:31">
      <c r="B114" t="s">
        <v>111</v>
      </c>
      <c r="C114" s="15" t="str">
        <f t="shared" si="69"/>
        <v>XXL</v>
      </c>
      <c r="D114" s="15" t="str">
        <f t="shared" si="70"/>
        <v>0</v>
      </c>
      <c r="E114" s="4" t="str">
        <f t="shared" si="77"/>
        <v>H&amp;M</v>
      </c>
      <c r="F114" s="4" t="str">
        <f t="shared" si="77"/>
        <v>N</v>
      </c>
      <c r="G114" s="1">
        <f t="shared" si="77"/>
        <v>0</v>
      </c>
      <c r="H114" s="1" t="str">
        <f t="shared" si="77"/>
        <v>N</v>
      </c>
      <c r="I114" s="1">
        <f t="shared" si="77"/>
        <v>0</v>
      </c>
      <c r="J114" s="13">
        <f t="shared" si="77"/>
        <v>24</v>
      </c>
      <c r="K114" s="5">
        <f t="shared" si="77"/>
        <v>26</v>
      </c>
      <c r="L114" s="5">
        <f t="shared" si="77"/>
        <v>4.7889999999999997</v>
      </c>
      <c r="M114" s="5" t="str">
        <f t="shared" si="77"/>
        <v>LIMA RX SHORTS-STREET S.7</v>
      </c>
      <c r="N114" s="5" t="str">
        <f t="shared" si="77"/>
        <v>426311-5957 REG</v>
      </c>
      <c r="O114" s="5" t="str">
        <f t="shared" si="78"/>
        <v>93-112 GREEN DARK</v>
      </c>
      <c r="P114" s="6" t="str">
        <f t="shared" si="78"/>
        <v>L-MJL2210WO000076</v>
      </c>
      <c r="Q114" s="5" t="str">
        <f t="shared" si="78"/>
        <v>FJY130BC100-0165</v>
      </c>
      <c r="R114" s="5" t="str">
        <f t="shared" si="78"/>
        <v>(LINING)</v>
      </c>
      <c r="S114" s="5" t="str">
        <f t="shared" si="78"/>
        <v>100% BCI CottonJersey</v>
      </c>
      <c r="T114" s="5">
        <f t="shared" si="78"/>
        <v>68</v>
      </c>
      <c r="U114" s="5">
        <f t="shared" si="78"/>
        <v>130</v>
      </c>
      <c r="V114" s="5">
        <f t="shared" si="78"/>
        <v>4.2999999999999997E-2</v>
      </c>
      <c r="W114" s="5">
        <f t="shared" si="78"/>
        <v>3.9E-2</v>
      </c>
      <c r="X114" s="5" t="str">
        <f t="shared" si="78"/>
        <v>L203 REV</v>
      </c>
      <c r="Y114" s="19">
        <f t="shared" si="79"/>
        <v>44858</v>
      </c>
      <c r="Z114" s="5" t="str">
        <f t="shared" si="79"/>
        <v>S1-2</v>
      </c>
      <c r="AA114" s="5">
        <f t="shared" si="79"/>
        <v>4</v>
      </c>
      <c r="AB114" s="5">
        <f t="shared" si="79"/>
        <v>25</v>
      </c>
      <c r="AC114" s="5">
        <f t="shared" si="79"/>
        <v>650</v>
      </c>
      <c r="AD114" s="4">
        <f t="shared" si="79"/>
        <v>120</v>
      </c>
      <c r="AE114" s="5">
        <f t="shared" si="79"/>
        <v>25</v>
      </c>
    </row>
    <row r="115" spans="2:31">
      <c r="B115" t="s">
        <v>112</v>
      </c>
      <c r="C115" s="15" t="str">
        <f t="shared" si="69"/>
        <v>S</v>
      </c>
      <c r="D115" s="15" t="str">
        <f t="shared" si="70"/>
        <v>10</v>
      </c>
      <c r="E115" s="1" t="s">
        <v>0</v>
      </c>
      <c r="F115" s="1" t="s">
        <v>15</v>
      </c>
      <c r="G115" s="1">
        <v>0</v>
      </c>
      <c r="H115" s="1" t="s">
        <v>15</v>
      </c>
      <c r="I115" s="1">
        <v>0</v>
      </c>
      <c r="J115" s="12">
        <v>25</v>
      </c>
      <c r="K115" s="2">
        <v>32</v>
      </c>
      <c r="L115" s="2">
        <v>6.0039999999999996</v>
      </c>
      <c r="M115" s="2" t="s">
        <v>3</v>
      </c>
      <c r="N115" s="2" t="s">
        <v>4</v>
      </c>
      <c r="O115" s="2" t="s">
        <v>31</v>
      </c>
      <c r="P115" s="3" t="s">
        <v>32</v>
      </c>
      <c r="Q115" s="2" t="s">
        <v>36</v>
      </c>
      <c r="R115" s="2" t="s">
        <v>17</v>
      </c>
      <c r="S115" s="2" t="s">
        <v>18</v>
      </c>
      <c r="T115" s="2">
        <v>68</v>
      </c>
      <c r="U115" s="2">
        <v>130</v>
      </c>
      <c r="V115" s="2">
        <v>4.2999999999999997E-2</v>
      </c>
      <c r="W115" s="2">
        <v>0.04</v>
      </c>
      <c r="X115" s="2" t="s">
        <v>20</v>
      </c>
      <c r="Y115" s="18">
        <v>44872</v>
      </c>
      <c r="Z115" s="2" t="s">
        <v>14</v>
      </c>
      <c r="AA115" s="2">
        <v>5</v>
      </c>
      <c r="AB115" s="2">
        <v>20</v>
      </c>
      <c r="AC115" s="2">
        <v>640</v>
      </c>
      <c r="AD115" s="1">
        <v>120</v>
      </c>
      <c r="AE115" s="2">
        <v>25</v>
      </c>
    </row>
    <row r="116" spans="2:31">
      <c r="B116" t="s">
        <v>113</v>
      </c>
      <c r="C116" s="15" t="str">
        <f t="shared" si="69"/>
        <v>M</v>
      </c>
      <c r="D116" s="15" t="str">
        <f t="shared" si="70"/>
        <v>10</v>
      </c>
      <c r="E116" s="1" t="str">
        <f t="shared" ref="E116:N119" si="80">E115</f>
        <v>H&amp;M</v>
      </c>
      <c r="F116" s="1" t="str">
        <f t="shared" si="80"/>
        <v>N</v>
      </c>
      <c r="G116" s="1">
        <f t="shared" si="80"/>
        <v>0</v>
      </c>
      <c r="H116" s="1" t="str">
        <f t="shared" si="80"/>
        <v>N</v>
      </c>
      <c r="I116" s="1">
        <f t="shared" si="80"/>
        <v>0</v>
      </c>
      <c r="J116" s="12">
        <f t="shared" si="80"/>
        <v>25</v>
      </c>
      <c r="K116" s="2">
        <f t="shared" si="80"/>
        <v>32</v>
      </c>
      <c r="L116" s="2">
        <f t="shared" si="80"/>
        <v>6.0039999999999996</v>
      </c>
      <c r="M116" s="2" t="str">
        <f t="shared" si="80"/>
        <v>LIMA RX SHORTS-STREET S.7</v>
      </c>
      <c r="N116" s="2" t="str">
        <f t="shared" si="80"/>
        <v>426311-5957 REG</v>
      </c>
      <c r="O116" s="2" t="str">
        <f t="shared" ref="O116:X119" si="81">O115</f>
        <v>93-112 GREEN DARK</v>
      </c>
      <c r="P116" s="3" t="str">
        <f t="shared" si="81"/>
        <v>L-MJL2210WO000076</v>
      </c>
      <c r="Q116" s="2" t="str">
        <f t="shared" si="81"/>
        <v>FJY130BC100-0165</v>
      </c>
      <c r="R116" s="2" t="str">
        <f t="shared" si="81"/>
        <v>(LINING)</v>
      </c>
      <c r="S116" s="2" t="str">
        <f t="shared" si="81"/>
        <v>100% BCI CottonJersey</v>
      </c>
      <c r="T116" s="2">
        <f t="shared" si="81"/>
        <v>68</v>
      </c>
      <c r="U116" s="2">
        <f t="shared" si="81"/>
        <v>130</v>
      </c>
      <c r="V116" s="2">
        <f t="shared" si="81"/>
        <v>4.2999999999999997E-2</v>
      </c>
      <c r="W116" s="2">
        <f t="shared" si="81"/>
        <v>0.04</v>
      </c>
      <c r="X116" s="2" t="str">
        <f t="shared" si="81"/>
        <v>L202 REV</v>
      </c>
      <c r="Y116" s="18">
        <f t="shared" ref="Y116:AE119" si="82">Y115</f>
        <v>44872</v>
      </c>
      <c r="Z116" s="2" t="str">
        <f t="shared" si="82"/>
        <v>S3</v>
      </c>
      <c r="AA116" s="2">
        <f t="shared" si="82"/>
        <v>5</v>
      </c>
      <c r="AB116" s="2">
        <f t="shared" si="82"/>
        <v>20</v>
      </c>
      <c r="AC116" s="2">
        <f t="shared" si="82"/>
        <v>640</v>
      </c>
      <c r="AD116" s="1">
        <f t="shared" si="82"/>
        <v>120</v>
      </c>
      <c r="AE116" s="2">
        <f t="shared" si="82"/>
        <v>25</v>
      </c>
    </row>
    <row r="117" spans="2:31">
      <c r="B117" t="s">
        <v>109</v>
      </c>
      <c r="C117" s="15" t="str">
        <f t="shared" si="69"/>
        <v>L</v>
      </c>
      <c r="D117" s="15" t="str">
        <f t="shared" si="70"/>
        <v>6</v>
      </c>
      <c r="E117" s="1" t="str">
        <f t="shared" si="80"/>
        <v>H&amp;M</v>
      </c>
      <c r="F117" s="1" t="str">
        <f t="shared" si="80"/>
        <v>N</v>
      </c>
      <c r="G117" s="1">
        <f t="shared" si="80"/>
        <v>0</v>
      </c>
      <c r="H117" s="1" t="str">
        <f t="shared" si="80"/>
        <v>N</v>
      </c>
      <c r="I117" s="1">
        <f t="shared" si="80"/>
        <v>0</v>
      </c>
      <c r="J117" s="12">
        <f t="shared" si="80"/>
        <v>25</v>
      </c>
      <c r="K117" s="2">
        <f t="shared" si="80"/>
        <v>32</v>
      </c>
      <c r="L117" s="2">
        <f t="shared" si="80"/>
        <v>6.0039999999999996</v>
      </c>
      <c r="M117" s="2" t="str">
        <f t="shared" si="80"/>
        <v>LIMA RX SHORTS-STREET S.7</v>
      </c>
      <c r="N117" s="2" t="str">
        <f t="shared" si="80"/>
        <v>426311-5957 REG</v>
      </c>
      <c r="O117" s="2" t="str">
        <f t="shared" si="81"/>
        <v>93-112 GREEN DARK</v>
      </c>
      <c r="P117" s="3" t="str">
        <f t="shared" si="81"/>
        <v>L-MJL2210WO000076</v>
      </c>
      <c r="Q117" s="2" t="str">
        <f t="shared" si="81"/>
        <v>FJY130BC100-0165</v>
      </c>
      <c r="R117" s="2" t="str">
        <f t="shared" si="81"/>
        <v>(LINING)</v>
      </c>
      <c r="S117" s="2" t="str">
        <f t="shared" si="81"/>
        <v>100% BCI CottonJersey</v>
      </c>
      <c r="T117" s="2">
        <f t="shared" si="81"/>
        <v>68</v>
      </c>
      <c r="U117" s="2">
        <f t="shared" si="81"/>
        <v>130</v>
      </c>
      <c r="V117" s="2">
        <f t="shared" si="81"/>
        <v>4.2999999999999997E-2</v>
      </c>
      <c r="W117" s="2">
        <f t="shared" si="81"/>
        <v>0.04</v>
      </c>
      <c r="X117" s="2" t="str">
        <f t="shared" si="81"/>
        <v>L202 REV</v>
      </c>
      <c r="Y117" s="18">
        <f t="shared" si="82"/>
        <v>44872</v>
      </c>
      <c r="Z117" s="2" t="str">
        <f t="shared" si="82"/>
        <v>S3</v>
      </c>
      <c r="AA117" s="2">
        <f t="shared" si="82"/>
        <v>5</v>
      </c>
      <c r="AB117" s="2">
        <f t="shared" si="82"/>
        <v>20</v>
      </c>
      <c r="AC117" s="2">
        <f t="shared" si="82"/>
        <v>640</v>
      </c>
      <c r="AD117" s="1">
        <f t="shared" si="82"/>
        <v>120</v>
      </c>
      <c r="AE117" s="2">
        <f t="shared" si="82"/>
        <v>25</v>
      </c>
    </row>
    <row r="118" spans="2:31">
      <c r="B118" t="s">
        <v>114</v>
      </c>
      <c r="C118" s="15" t="str">
        <f t="shared" si="69"/>
        <v>XL</v>
      </c>
      <c r="D118" s="15" t="str">
        <f t="shared" si="70"/>
        <v>6</v>
      </c>
      <c r="E118" s="1" t="str">
        <f t="shared" si="80"/>
        <v>H&amp;M</v>
      </c>
      <c r="F118" s="1" t="str">
        <f t="shared" si="80"/>
        <v>N</v>
      </c>
      <c r="G118" s="1">
        <f t="shared" si="80"/>
        <v>0</v>
      </c>
      <c r="H118" s="1" t="str">
        <f t="shared" si="80"/>
        <v>N</v>
      </c>
      <c r="I118" s="1">
        <f t="shared" si="80"/>
        <v>0</v>
      </c>
      <c r="J118" s="12">
        <f t="shared" si="80"/>
        <v>25</v>
      </c>
      <c r="K118" s="2">
        <f t="shared" si="80"/>
        <v>32</v>
      </c>
      <c r="L118" s="2">
        <f t="shared" si="80"/>
        <v>6.0039999999999996</v>
      </c>
      <c r="M118" s="2" t="str">
        <f t="shared" si="80"/>
        <v>LIMA RX SHORTS-STREET S.7</v>
      </c>
      <c r="N118" s="2" t="str">
        <f t="shared" si="80"/>
        <v>426311-5957 REG</v>
      </c>
      <c r="O118" s="2" t="str">
        <f t="shared" si="81"/>
        <v>93-112 GREEN DARK</v>
      </c>
      <c r="P118" s="3" t="str">
        <f t="shared" si="81"/>
        <v>L-MJL2210WO000076</v>
      </c>
      <c r="Q118" s="2" t="str">
        <f t="shared" si="81"/>
        <v>FJY130BC100-0165</v>
      </c>
      <c r="R118" s="2" t="str">
        <f t="shared" si="81"/>
        <v>(LINING)</v>
      </c>
      <c r="S118" s="2" t="str">
        <f t="shared" si="81"/>
        <v>100% BCI CottonJersey</v>
      </c>
      <c r="T118" s="2">
        <f t="shared" si="81"/>
        <v>68</v>
      </c>
      <c r="U118" s="2">
        <f t="shared" si="81"/>
        <v>130</v>
      </c>
      <c r="V118" s="2">
        <f t="shared" si="81"/>
        <v>4.2999999999999997E-2</v>
      </c>
      <c r="W118" s="2">
        <f t="shared" si="81"/>
        <v>0.04</v>
      </c>
      <c r="X118" s="2" t="str">
        <f t="shared" si="81"/>
        <v>L202 REV</v>
      </c>
      <c r="Y118" s="18">
        <f t="shared" si="82"/>
        <v>44872</v>
      </c>
      <c r="Z118" s="2" t="str">
        <f t="shared" si="82"/>
        <v>S3</v>
      </c>
      <c r="AA118" s="2">
        <f t="shared" si="82"/>
        <v>5</v>
      </c>
      <c r="AB118" s="2">
        <f t="shared" si="82"/>
        <v>20</v>
      </c>
      <c r="AC118" s="2">
        <f t="shared" si="82"/>
        <v>640</v>
      </c>
      <c r="AD118" s="1">
        <f t="shared" si="82"/>
        <v>120</v>
      </c>
      <c r="AE118" s="2">
        <f t="shared" si="82"/>
        <v>25</v>
      </c>
    </row>
    <row r="119" spans="2:31">
      <c r="B119" t="s">
        <v>111</v>
      </c>
      <c r="C119" s="15" t="str">
        <f t="shared" si="69"/>
        <v>XXL</v>
      </c>
      <c r="D119" s="15" t="str">
        <f t="shared" si="70"/>
        <v>0</v>
      </c>
      <c r="E119" s="1" t="str">
        <f t="shared" si="80"/>
        <v>H&amp;M</v>
      </c>
      <c r="F119" s="1" t="str">
        <f t="shared" si="80"/>
        <v>N</v>
      </c>
      <c r="G119" s="1">
        <f t="shared" si="80"/>
        <v>0</v>
      </c>
      <c r="H119" s="1" t="str">
        <f t="shared" si="80"/>
        <v>N</v>
      </c>
      <c r="I119" s="1">
        <f t="shared" si="80"/>
        <v>0</v>
      </c>
      <c r="J119" s="12">
        <f t="shared" si="80"/>
        <v>25</v>
      </c>
      <c r="K119" s="2">
        <f t="shared" si="80"/>
        <v>32</v>
      </c>
      <c r="L119" s="2">
        <f t="shared" si="80"/>
        <v>6.0039999999999996</v>
      </c>
      <c r="M119" s="2" t="str">
        <f t="shared" si="80"/>
        <v>LIMA RX SHORTS-STREET S.7</v>
      </c>
      <c r="N119" s="2" t="str">
        <f t="shared" si="80"/>
        <v>426311-5957 REG</v>
      </c>
      <c r="O119" s="2" t="str">
        <f t="shared" si="81"/>
        <v>93-112 GREEN DARK</v>
      </c>
      <c r="P119" s="3" t="str">
        <f t="shared" si="81"/>
        <v>L-MJL2210WO000076</v>
      </c>
      <c r="Q119" s="2" t="str">
        <f t="shared" si="81"/>
        <v>FJY130BC100-0165</v>
      </c>
      <c r="R119" s="2" t="str">
        <f t="shared" si="81"/>
        <v>(LINING)</v>
      </c>
      <c r="S119" s="2" t="str">
        <f t="shared" si="81"/>
        <v>100% BCI CottonJersey</v>
      </c>
      <c r="T119" s="2">
        <f t="shared" si="81"/>
        <v>68</v>
      </c>
      <c r="U119" s="2">
        <f t="shared" si="81"/>
        <v>130</v>
      </c>
      <c r="V119" s="2">
        <f t="shared" si="81"/>
        <v>4.2999999999999997E-2</v>
      </c>
      <c r="W119" s="2">
        <f t="shared" si="81"/>
        <v>0.04</v>
      </c>
      <c r="X119" s="2" t="str">
        <f t="shared" si="81"/>
        <v>L202 REV</v>
      </c>
      <c r="Y119" s="18">
        <f t="shared" si="82"/>
        <v>44872</v>
      </c>
      <c r="Z119" s="2" t="str">
        <f t="shared" si="82"/>
        <v>S3</v>
      </c>
      <c r="AA119" s="2">
        <f t="shared" si="82"/>
        <v>5</v>
      </c>
      <c r="AB119" s="2">
        <f t="shared" si="82"/>
        <v>20</v>
      </c>
      <c r="AC119" s="2">
        <f t="shared" si="82"/>
        <v>640</v>
      </c>
      <c r="AD119" s="1">
        <f t="shared" si="82"/>
        <v>120</v>
      </c>
      <c r="AE119" s="2">
        <f t="shared" si="82"/>
        <v>25</v>
      </c>
    </row>
    <row r="120" spans="2:31">
      <c r="B120" t="s">
        <v>107</v>
      </c>
      <c r="C120" s="15" t="str">
        <f t="shared" si="69"/>
        <v>S</v>
      </c>
      <c r="D120" s="15" t="str">
        <f t="shared" si="70"/>
        <v>0</v>
      </c>
      <c r="E120" s="4" t="s">
        <v>0</v>
      </c>
      <c r="F120" s="4" t="s">
        <v>15</v>
      </c>
      <c r="G120" s="1">
        <v>0</v>
      </c>
      <c r="H120" s="1" t="s">
        <v>15</v>
      </c>
      <c r="I120" s="1">
        <v>0</v>
      </c>
      <c r="J120" s="13">
        <v>26</v>
      </c>
      <c r="K120" s="5">
        <v>6</v>
      </c>
      <c r="L120" s="5">
        <v>1.306</v>
      </c>
      <c r="M120" s="5" t="s">
        <v>3</v>
      </c>
      <c r="N120" s="5" t="s">
        <v>4</v>
      </c>
      <c r="O120" s="5" t="s">
        <v>31</v>
      </c>
      <c r="P120" s="6" t="s">
        <v>32</v>
      </c>
      <c r="Q120" s="5" t="s">
        <v>36</v>
      </c>
      <c r="R120" s="5" t="s">
        <v>17</v>
      </c>
      <c r="S120" s="5" t="s">
        <v>18</v>
      </c>
      <c r="T120" s="5">
        <v>68</v>
      </c>
      <c r="U120" s="5">
        <v>130</v>
      </c>
      <c r="V120" s="5">
        <v>4.2999999999999997E-2</v>
      </c>
      <c r="W120" s="5">
        <v>4.5999999999999999E-2</v>
      </c>
      <c r="X120" s="5" t="s">
        <v>38</v>
      </c>
      <c r="Y120" s="19">
        <v>44872</v>
      </c>
      <c r="Z120" s="5" t="s">
        <v>14</v>
      </c>
      <c r="AA120" s="5">
        <v>6</v>
      </c>
      <c r="AB120" s="5">
        <v>4</v>
      </c>
      <c r="AC120" s="5">
        <v>24</v>
      </c>
      <c r="AD120" s="4">
        <v>5</v>
      </c>
      <c r="AE120" s="5">
        <v>1</v>
      </c>
    </row>
    <row r="121" spans="2:31">
      <c r="B121" t="s">
        <v>108</v>
      </c>
      <c r="C121" s="15" t="str">
        <f t="shared" si="69"/>
        <v>M</v>
      </c>
      <c r="D121" s="15" t="str">
        <f t="shared" si="70"/>
        <v>0</v>
      </c>
      <c r="E121" s="4" t="str">
        <f t="shared" ref="E121:N124" si="83">E120</f>
        <v>H&amp;M</v>
      </c>
      <c r="F121" s="4" t="str">
        <f t="shared" si="83"/>
        <v>N</v>
      </c>
      <c r="G121" s="1">
        <f t="shared" si="83"/>
        <v>0</v>
      </c>
      <c r="H121" s="1" t="str">
        <f t="shared" si="83"/>
        <v>N</v>
      </c>
      <c r="I121" s="1">
        <f t="shared" si="83"/>
        <v>0</v>
      </c>
      <c r="J121" s="13">
        <f t="shared" si="83"/>
        <v>26</v>
      </c>
      <c r="K121" s="5">
        <f t="shared" si="83"/>
        <v>6</v>
      </c>
      <c r="L121" s="5">
        <f t="shared" si="83"/>
        <v>1.306</v>
      </c>
      <c r="M121" s="5" t="str">
        <f t="shared" si="83"/>
        <v>LIMA RX SHORTS-STREET S.7</v>
      </c>
      <c r="N121" s="5" t="str">
        <f t="shared" si="83"/>
        <v>426311-5957 REG</v>
      </c>
      <c r="O121" s="5" t="str">
        <f t="shared" ref="O121:X124" si="84">O120</f>
        <v>93-112 GREEN DARK</v>
      </c>
      <c r="P121" s="6" t="str">
        <f t="shared" si="84"/>
        <v>L-MJL2210WO000076</v>
      </c>
      <c r="Q121" s="5" t="str">
        <f t="shared" si="84"/>
        <v>FJY130BC100-0165</v>
      </c>
      <c r="R121" s="5" t="str">
        <f t="shared" si="84"/>
        <v>(LINING)</v>
      </c>
      <c r="S121" s="5" t="str">
        <f t="shared" si="84"/>
        <v>100% BCI CottonJersey</v>
      </c>
      <c r="T121" s="5">
        <f t="shared" si="84"/>
        <v>68</v>
      </c>
      <c r="U121" s="5">
        <f t="shared" si="84"/>
        <v>130</v>
      </c>
      <c r="V121" s="5">
        <f t="shared" si="84"/>
        <v>4.2999999999999997E-2</v>
      </c>
      <c r="W121" s="5">
        <f t="shared" si="84"/>
        <v>4.5999999999999999E-2</v>
      </c>
      <c r="X121" s="5" t="str">
        <f t="shared" si="84"/>
        <v>L204 REV</v>
      </c>
      <c r="Y121" s="19">
        <f t="shared" ref="Y121:AE124" si="85">Y120</f>
        <v>44872</v>
      </c>
      <c r="Z121" s="5" t="str">
        <f t="shared" si="85"/>
        <v>S3</v>
      </c>
      <c r="AA121" s="5">
        <f t="shared" si="85"/>
        <v>6</v>
      </c>
      <c r="AB121" s="5">
        <f t="shared" si="85"/>
        <v>4</v>
      </c>
      <c r="AC121" s="5">
        <f t="shared" si="85"/>
        <v>24</v>
      </c>
      <c r="AD121" s="4">
        <f t="shared" si="85"/>
        <v>5</v>
      </c>
      <c r="AE121" s="5">
        <f t="shared" si="85"/>
        <v>1</v>
      </c>
    </row>
    <row r="122" spans="2:31">
      <c r="B122" t="s">
        <v>109</v>
      </c>
      <c r="C122" s="15" t="str">
        <f t="shared" si="69"/>
        <v>L</v>
      </c>
      <c r="D122" s="15" t="str">
        <f t="shared" si="70"/>
        <v>6</v>
      </c>
      <c r="E122" s="4" t="str">
        <f t="shared" si="83"/>
        <v>H&amp;M</v>
      </c>
      <c r="F122" s="4" t="str">
        <f t="shared" si="83"/>
        <v>N</v>
      </c>
      <c r="G122" s="1">
        <f t="shared" si="83"/>
        <v>0</v>
      </c>
      <c r="H122" s="1" t="str">
        <f t="shared" si="83"/>
        <v>N</v>
      </c>
      <c r="I122" s="1">
        <f t="shared" si="83"/>
        <v>0</v>
      </c>
      <c r="J122" s="13">
        <f t="shared" si="83"/>
        <v>26</v>
      </c>
      <c r="K122" s="5">
        <f t="shared" si="83"/>
        <v>6</v>
      </c>
      <c r="L122" s="5">
        <f t="shared" si="83"/>
        <v>1.306</v>
      </c>
      <c r="M122" s="5" t="str">
        <f t="shared" si="83"/>
        <v>LIMA RX SHORTS-STREET S.7</v>
      </c>
      <c r="N122" s="5" t="str">
        <f t="shared" si="83"/>
        <v>426311-5957 REG</v>
      </c>
      <c r="O122" s="5" t="str">
        <f t="shared" si="84"/>
        <v>93-112 GREEN DARK</v>
      </c>
      <c r="P122" s="6" t="str">
        <f t="shared" si="84"/>
        <v>L-MJL2210WO000076</v>
      </c>
      <c r="Q122" s="5" t="str">
        <f t="shared" si="84"/>
        <v>FJY130BC100-0165</v>
      </c>
      <c r="R122" s="5" t="str">
        <f t="shared" si="84"/>
        <v>(LINING)</v>
      </c>
      <c r="S122" s="5" t="str">
        <f t="shared" si="84"/>
        <v>100% BCI CottonJersey</v>
      </c>
      <c r="T122" s="5">
        <f t="shared" si="84"/>
        <v>68</v>
      </c>
      <c r="U122" s="5">
        <f t="shared" si="84"/>
        <v>130</v>
      </c>
      <c r="V122" s="5">
        <f t="shared" si="84"/>
        <v>4.2999999999999997E-2</v>
      </c>
      <c r="W122" s="5">
        <f t="shared" si="84"/>
        <v>4.5999999999999999E-2</v>
      </c>
      <c r="X122" s="5" t="str">
        <f t="shared" si="84"/>
        <v>L204 REV</v>
      </c>
      <c r="Y122" s="19">
        <f t="shared" si="85"/>
        <v>44872</v>
      </c>
      <c r="Z122" s="5" t="str">
        <f t="shared" si="85"/>
        <v>S3</v>
      </c>
      <c r="AA122" s="5">
        <f t="shared" si="85"/>
        <v>6</v>
      </c>
      <c r="AB122" s="5">
        <f t="shared" si="85"/>
        <v>4</v>
      </c>
      <c r="AC122" s="5">
        <f t="shared" si="85"/>
        <v>24</v>
      </c>
      <c r="AD122" s="4">
        <f t="shared" si="85"/>
        <v>5</v>
      </c>
      <c r="AE122" s="5">
        <f t="shared" si="85"/>
        <v>1</v>
      </c>
    </row>
    <row r="123" spans="2:31">
      <c r="B123" t="s">
        <v>110</v>
      </c>
      <c r="C123" s="15" t="str">
        <f t="shared" si="69"/>
        <v>XL</v>
      </c>
      <c r="D123" s="15" t="str">
        <f t="shared" si="70"/>
        <v>0</v>
      </c>
      <c r="E123" s="4" t="str">
        <f t="shared" si="83"/>
        <v>H&amp;M</v>
      </c>
      <c r="F123" s="4" t="str">
        <f t="shared" si="83"/>
        <v>N</v>
      </c>
      <c r="G123" s="1">
        <f t="shared" si="83"/>
        <v>0</v>
      </c>
      <c r="H123" s="1" t="str">
        <f t="shared" si="83"/>
        <v>N</v>
      </c>
      <c r="I123" s="1">
        <f t="shared" si="83"/>
        <v>0</v>
      </c>
      <c r="J123" s="13">
        <f t="shared" si="83"/>
        <v>26</v>
      </c>
      <c r="K123" s="5">
        <f t="shared" si="83"/>
        <v>6</v>
      </c>
      <c r="L123" s="5">
        <f t="shared" si="83"/>
        <v>1.306</v>
      </c>
      <c r="M123" s="5" t="str">
        <f t="shared" si="83"/>
        <v>LIMA RX SHORTS-STREET S.7</v>
      </c>
      <c r="N123" s="5" t="str">
        <f t="shared" si="83"/>
        <v>426311-5957 REG</v>
      </c>
      <c r="O123" s="5" t="str">
        <f t="shared" si="84"/>
        <v>93-112 GREEN DARK</v>
      </c>
      <c r="P123" s="6" t="str">
        <f t="shared" si="84"/>
        <v>L-MJL2210WO000076</v>
      </c>
      <c r="Q123" s="5" t="str">
        <f t="shared" si="84"/>
        <v>FJY130BC100-0165</v>
      </c>
      <c r="R123" s="5" t="str">
        <f t="shared" si="84"/>
        <v>(LINING)</v>
      </c>
      <c r="S123" s="5" t="str">
        <f t="shared" si="84"/>
        <v>100% BCI CottonJersey</v>
      </c>
      <c r="T123" s="5">
        <f t="shared" si="84"/>
        <v>68</v>
      </c>
      <c r="U123" s="5">
        <f t="shared" si="84"/>
        <v>130</v>
      </c>
      <c r="V123" s="5">
        <f t="shared" si="84"/>
        <v>4.2999999999999997E-2</v>
      </c>
      <c r="W123" s="5">
        <f t="shared" si="84"/>
        <v>4.5999999999999999E-2</v>
      </c>
      <c r="X123" s="5" t="str">
        <f t="shared" si="84"/>
        <v>L204 REV</v>
      </c>
      <c r="Y123" s="19">
        <f t="shared" si="85"/>
        <v>44872</v>
      </c>
      <c r="Z123" s="5" t="str">
        <f t="shared" si="85"/>
        <v>S3</v>
      </c>
      <c r="AA123" s="5">
        <f t="shared" si="85"/>
        <v>6</v>
      </c>
      <c r="AB123" s="5">
        <f t="shared" si="85"/>
        <v>4</v>
      </c>
      <c r="AC123" s="5">
        <f t="shared" si="85"/>
        <v>24</v>
      </c>
      <c r="AD123" s="4">
        <f t="shared" si="85"/>
        <v>5</v>
      </c>
      <c r="AE123" s="5">
        <f t="shared" si="85"/>
        <v>1</v>
      </c>
    </row>
    <row r="124" spans="2:31">
      <c r="B124" t="s">
        <v>111</v>
      </c>
      <c r="C124" s="15" t="str">
        <f t="shared" si="69"/>
        <v>XXL</v>
      </c>
      <c r="D124" s="15" t="str">
        <f t="shared" si="70"/>
        <v>0</v>
      </c>
      <c r="E124" s="4" t="str">
        <f t="shared" si="83"/>
        <v>H&amp;M</v>
      </c>
      <c r="F124" s="4" t="str">
        <f t="shared" si="83"/>
        <v>N</v>
      </c>
      <c r="G124" s="1">
        <f t="shared" si="83"/>
        <v>0</v>
      </c>
      <c r="H124" s="1" t="str">
        <f t="shared" si="83"/>
        <v>N</v>
      </c>
      <c r="I124" s="1">
        <f t="shared" si="83"/>
        <v>0</v>
      </c>
      <c r="J124" s="13">
        <f t="shared" si="83"/>
        <v>26</v>
      </c>
      <c r="K124" s="5">
        <f t="shared" si="83"/>
        <v>6</v>
      </c>
      <c r="L124" s="5">
        <f t="shared" si="83"/>
        <v>1.306</v>
      </c>
      <c r="M124" s="5" t="str">
        <f t="shared" si="83"/>
        <v>LIMA RX SHORTS-STREET S.7</v>
      </c>
      <c r="N124" s="5" t="str">
        <f t="shared" si="83"/>
        <v>426311-5957 REG</v>
      </c>
      <c r="O124" s="5" t="str">
        <f t="shared" si="84"/>
        <v>93-112 GREEN DARK</v>
      </c>
      <c r="P124" s="6" t="str">
        <f t="shared" si="84"/>
        <v>L-MJL2210WO000076</v>
      </c>
      <c r="Q124" s="5" t="str">
        <f t="shared" si="84"/>
        <v>FJY130BC100-0165</v>
      </c>
      <c r="R124" s="5" t="str">
        <f t="shared" si="84"/>
        <v>(LINING)</v>
      </c>
      <c r="S124" s="5" t="str">
        <f t="shared" si="84"/>
        <v>100% BCI CottonJersey</v>
      </c>
      <c r="T124" s="5">
        <f t="shared" si="84"/>
        <v>68</v>
      </c>
      <c r="U124" s="5">
        <f t="shared" si="84"/>
        <v>130</v>
      </c>
      <c r="V124" s="5">
        <f t="shared" si="84"/>
        <v>4.2999999999999997E-2</v>
      </c>
      <c r="W124" s="5">
        <f t="shared" si="84"/>
        <v>4.5999999999999999E-2</v>
      </c>
      <c r="X124" s="5" t="str">
        <f t="shared" si="84"/>
        <v>L204 REV</v>
      </c>
      <c r="Y124" s="19">
        <f t="shared" si="85"/>
        <v>44872</v>
      </c>
      <c r="Z124" s="5" t="str">
        <f t="shared" si="85"/>
        <v>S3</v>
      </c>
      <c r="AA124" s="5">
        <f t="shared" si="85"/>
        <v>6</v>
      </c>
      <c r="AB124" s="5">
        <f t="shared" si="85"/>
        <v>4</v>
      </c>
      <c r="AC124" s="5">
        <f t="shared" si="85"/>
        <v>24</v>
      </c>
      <c r="AD124" s="4">
        <f t="shared" si="85"/>
        <v>5</v>
      </c>
      <c r="AE124" s="5">
        <f t="shared" si="85"/>
        <v>1</v>
      </c>
    </row>
    <row r="125" spans="2:31">
      <c r="B125" t="s">
        <v>102</v>
      </c>
      <c r="C125" s="15" t="str">
        <f t="shared" si="69"/>
        <v>S</v>
      </c>
      <c r="D125" s="15" t="str">
        <f t="shared" si="70"/>
        <v>44</v>
      </c>
      <c r="E125" s="1" t="s">
        <v>0</v>
      </c>
      <c r="F125" s="1" t="s">
        <v>15</v>
      </c>
      <c r="G125" s="1">
        <v>0</v>
      </c>
      <c r="H125" s="1" t="s">
        <v>15</v>
      </c>
      <c r="I125" s="1">
        <v>0</v>
      </c>
      <c r="J125" s="12">
        <v>27</v>
      </c>
      <c r="K125" s="2">
        <v>126</v>
      </c>
      <c r="L125" s="2">
        <v>3.403</v>
      </c>
      <c r="M125" s="2" t="s">
        <v>3</v>
      </c>
      <c r="N125" s="2" t="s">
        <v>4</v>
      </c>
      <c r="O125" s="2" t="s">
        <v>31</v>
      </c>
      <c r="P125" s="3" t="s">
        <v>32</v>
      </c>
      <c r="Q125" s="2" t="s">
        <v>77</v>
      </c>
      <c r="R125" s="2" t="s">
        <v>21</v>
      </c>
      <c r="S125" s="2" t="s">
        <v>21</v>
      </c>
      <c r="T125" s="2">
        <v>59</v>
      </c>
      <c r="U125" s="2">
        <v>0</v>
      </c>
      <c r="V125" s="2">
        <v>4.0000000000000001E-3</v>
      </c>
      <c r="W125" s="2">
        <v>0</v>
      </c>
      <c r="X125" s="2" t="s">
        <v>22</v>
      </c>
      <c r="Y125" s="18">
        <v>44858</v>
      </c>
      <c r="Z125" s="2" t="s">
        <v>23</v>
      </c>
      <c r="AA125" s="2">
        <v>1</v>
      </c>
      <c r="AB125" s="2">
        <v>42</v>
      </c>
      <c r="AC125" s="2">
        <v>5292</v>
      </c>
      <c r="AD125" s="1">
        <v>143</v>
      </c>
      <c r="AE125" s="7">
        <v>0</v>
      </c>
    </row>
    <row r="126" spans="2:31">
      <c r="B126" t="s">
        <v>103</v>
      </c>
      <c r="C126" s="15" t="str">
        <f t="shared" si="69"/>
        <v>M</v>
      </c>
      <c r="D126" s="15" t="str">
        <f t="shared" si="70"/>
        <v>43</v>
      </c>
      <c r="E126" s="1" t="str">
        <f t="shared" ref="E126:N129" si="86">E125</f>
        <v>H&amp;M</v>
      </c>
      <c r="F126" s="1" t="str">
        <f t="shared" si="86"/>
        <v>N</v>
      </c>
      <c r="G126" s="1">
        <f t="shared" si="86"/>
        <v>0</v>
      </c>
      <c r="H126" s="1" t="str">
        <f t="shared" si="86"/>
        <v>N</v>
      </c>
      <c r="I126" s="1">
        <f t="shared" si="86"/>
        <v>0</v>
      </c>
      <c r="J126" s="12">
        <f t="shared" si="86"/>
        <v>27</v>
      </c>
      <c r="K126" s="2">
        <f t="shared" si="86"/>
        <v>126</v>
      </c>
      <c r="L126" s="2">
        <f t="shared" si="86"/>
        <v>3.403</v>
      </c>
      <c r="M126" s="2" t="str">
        <f t="shared" si="86"/>
        <v>LIMA RX SHORTS-STREET S.7</v>
      </c>
      <c r="N126" s="2" t="str">
        <f t="shared" si="86"/>
        <v>426311-5957 REG</v>
      </c>
      <c r="O126" s="2" t="str">
        <f t="shared" ref="O126:X129" si="87">O125</f>
        <v>93-112 GREEN DARK</v>
      </c>
      <c r="P126" s="3" t="str">
        <f t="shared" si="87"/>
        <v>L-MJL2210WO000076</v>
      </c>
      <c r="Q126" s="2" t="str">
        <f t="shared" si="87"/>
        <v>-</v>
      </c>
      <c r="R126" s="2" t="str">
        <f t="shared" si="87"/>
        <v>INTERLINING</v>
      </c>
      <c r="S126" s="2" t="str">
        <f t="shared" si="87"/>
        <v>INTERLINING</v>
      </c>
      <c r="T126" s="2">
        <f t="shared" si="87"/>
        <v>59</v>
      </c>
      <c r="U126" s="2">
        <f t="shared" si="87"/>
        <v>0</v>
      </c>
      <c r="V126" s="2">
        <f t="shared" si="87"/>
        <v>4.0000000000000001E-3</v>
      </c>
      <c r="W126" s="2">
        <f t="shared" si="87"/>
        <v>0</v>
      </c>
      <c r="X126" s="2" t="str">
        <f t="shared" si="87"/>
        <v>IL01</v>
      </c>
      <c r="Y126" s="18">
        <f t="shared" ref="Y126:AE129" si="88">Y125</f>
        <v>44858</v>
      </c>
      <c r="Z126" s="2" t="str">
        <f t="shared" si="88"/>
        <v>S1-3</v>
      </c>
      <c r="AA126" s="2">
        <f t="shared" si="88"/>
        <v>1</v>
      </c>
      <c r="AB126" s="2">
        <f t="shared" si="88"/>
        <v>42</v>
      </c>
      <c r="AC126" s="2">
        <f t="shared" si="88"/>
        <v>5292</v>
      </c>
      <c r="AD126" s="1">
        <f t="shared" si="88"/>
        <v>143</v>
      </c>
      <c r="AE126" s="7">
        <f t="shared" si="88"/>
        <v>0</v>
      </c>
    </row>
    <row r="127" spans="2:31">
      <c r="B127" t="s">
        <v>104</v>
      </c>
      <c r="C127" s="15" t="str">
        <f t="shared" si="69"/>
        <v>L</v>
      </c>
      <c r="D127" s="15" t="str">
        <f t="shared" si="70"/>
        <v>22</v>
      </c>
      <c r="E127" s="1" t="str">
        <f t="shared" si="86"/>
        <v>H&amp;M</v>
      </c>
      <c r="F127" s="1" t="str">
        <f t="shared" si="86"/>
        <v>N</v>
      </c>
      <c r="G127" s="1">
        <f t="shared" si="86"/>
        <v>0</v>
      </c>
      <c r="H127" s="1" t="str">
        <f t="shared" si="86"/>
        <v>N</v>
      </c>
      <c r="I127" s="1">
        <f t="shared" si="86"/>
        <v>0</v>
      </c>
      <c r="J127" s="12">
        <f t="shared" si="86"/>
        <v>27</v>
      </c>
      <c r="K127" s="2">
        <f t="shared" si="86"/>
        <v>126</v>
      </c>
      <c r="L127" s="2">
        <f t="shared" si="86"/>
        <v>3.403</v>
      </c>
      <c r="M127" s="2" t="str">
        <f t="shared" si="86"/>
        <v>LIMA RX SHORTS-STREET S.7</v>
      </c>
      <c r="N127" s="2" t="str">
        <f t="shared" si="86"/>
        <v>426311-5957 REG</v>
      </c>
      <c r="O127" s="2" t="str">
        <f t="shared" si="87"/>
        <v>93-112 GREEN DARK</v>
      </c>
      <c r="P127" s="3" t="str">
        <f t="shared" si="87"/>
        <v>L-MJL2210WO000076</v>
      </c>
      <c r="Q127" s="2" t="str">
        <f t="shared" si="87"/>
        <v>-</v>
      </c>
      <c r="R127" s="2" t="str">
        <f t="shared" si="87"/>
        <v>INTERLINING</v>
      </c>
      <c r="S127" s="2" t="str">
        <f t="shared" si="87"/>
        <v>INTERLINING</v>
      </c>
      <c r="T127" s="2">
        <f t="shared" si="87"/>
        <v>59</v>
      </c>
      <c r="U127" s="2">
        <f t="shared" si="87"/>
        <v>0</v>
      </c>
      <c r="V127" s="2">
        <f t="shared" si="87"/>
        <v>4.0000000000000001E-3</v>
      </c>
      <c r="W127" s="2">
        <f t="shared" si="87"/>
        <v>0</v>
      </c>
      <c r="X127" s="2" t="str">
        <f t="shared" si="87"/>
        <v>IL01</v>
      </c>
      <c r="Y127" s="18">
        <f t="shared" si="88"/>
        <v>44858</v>
      </c>
      <c r="Z127" s="2" t="str">
        <f t="shared" si="88"/>
        <v>S1-3</v>
      </c>
      <c r="AA127" s="2">
        <f t="shared" si="88"/>
        <v>1</v>
      </c>
      <c r="AB127" s="2">
        <f t="shared" si="88"/>
        <v>42</v>
      </c>
      <c r="AC127" s="2">
        <f t="shared" si="88"/>
        <v>5292</v>
      </c>
      <c r="AD127" s="1">
        <f t="shared" si="88"/>
        <v>143</v>
      </c>
      <c r="AE127" s="7">
        <f t="shared" si="88"/>
        <v>0</v>
      </c>
    </row>
    <row r="128" spans="2:31">
      <c r="B128" t="s">
        <v>105</v>
      </c>
      <c r="C128" s="15" t="str">
        <f t="shared" si="69"/>
        <v>XL</v>
      </c>
      <c r="D128" s="15" t="str">
        <f t="shared" si="70"/>
        <v>13</v>
      </c>
      <c r="E128" s="1" t="str">
        <f t="shared" si="86"/>
        <v>H&amp;M</v>
      </c>
      <c r="F128" s="1" t="str">
        <f t="shared" si="86"/>
        <v>N</v>
      </c>
      <c r="G128" s="1">
        <f t="shared" si="86"/>
        <v>0</v>
      </c>
      <c r="H128" s="1" t="str">
        <f t="shared" si="86"/>
        <v>N</v>
      </c>
      <c r="I128" s="1">
        <f t="shared" si="86"/>
        <v>0</v>
      </c>
      <c r="J128" s="12">
        <f t="shared" si="86"/>
        <v>27</v>
      </c>
      <c r="K128" s="2">
        <f t="shared" si="86"/>
        <v>126</v>
      </c>
      <c r="L128" s="2">
        <f t="shared" si="86"/>
        <v>3.403</v>
      </c>
      <c r="M128" s="2" t="str">
        <f t="shared" si="86"/>
        <v>LIMA RX SHORTS-STREET S.7</v>
      </c>
      <c r="N128" s="2" t="str">
        <f t="shared" si="86"/>
        <v>426311-5957 REG</v>
      </c>
      <c r="O128" s="2" t="str">
        <f t="shared" si="87"/>
        <v>93-112 GREEN DARK</v>
      </c>
      <c r="P128" s="3" t="str">
        <f t="shared" si="87"/>
        <v>L-MJL2210WO000076</v>
      </c>
      <c r="Q128" s="2" t="str">
        <f t="shared" si="87"/>
        <v>-</v>
      </c>
      <c r="R128" s="2" t="str">
        <f t="shared" si="87"/>
        <v>INTERLINING</v>
      </c>
      <c r="S128" s="2" t="str">
        <f t="shared" si="87"/>
        <v>INTERLINING</v>
      </c>
      <c r="T128" s="2">
        <f t="shared" si="87"/>
        <v>59</v>
      </c>
      <c r="U128" s="2">
        <f t="shared" si="87"/>
        <v>0</v>
      </c>
      <c r="V128" s="2">
        <f t="shared" si="87"/>
        <v>4.0000000000000001E-3</v>
      </c>
      <c r="W128" s="2">
        <f t="shared" si="87"/>
        <v>0</v>
      </c>
      <c r="X128" s="2" t="str">
        <f t="shared" si="87"/>
        <v>IL01</v>
      </c>
      <c r="Y128" s="18">
        <f t="shared" si="88"/>
        <v>44858</v>
      </c>
      <c r="Z128" s="2" t="str">
        <f t="shared" si="88"/>
        <v>S1-3</v>
      </c>
      <c r="AA128" s="2">
        <f t="shared" si="88"/>
        <v>1</v>
      </c>
      <c r="AB128" s="2">
        <f t="shared" si="88"/>
        <v>42</v>
      </c>
      <c r="AC128" s="2">
        <f t="shared" si="88"/>
        <v>5292</v>
      </c>
      <c r="AD128" s="1">
        <f t="shared" si="88"/>
        <v>143</v>
      </c>
      <c r="AE128" s="7">
        <f t="shared" si="88"/>
        <v>0</v>
      </c>
    </row>
    <row r="129" spans="2:31">
      <c r="B129" t="s">
        <v>106</v>
      </c>
      <c r="C129" s="15" t="str">
        <f t="shared" si="69"/>
        <v>XXL</v>
      </c>
      <c r="D129" s="15" t="str">
        <f t="shared" si="70"/>
        <v>4</v>
      </c>
      <c r="E129" s="1" t="str">
        <f t="shared" si="86"/>
        <v>H&amp;M</v>
      </c>
      <c r="F129" s="1" t="str">
        <f t="shared" si="86"/>
        <v>N</v>
      </c>
      <c r="G129" s="1">
        <f t="shared" si="86"/>
        <v>0</v>
      </c>
      <c r="H129" s="1" t="str">
        <f t="shared" si="86"/>
        <v>N</v>
      </c>
      <c r="I129" s="1">
        <f t="shared" si="86"/>
        <v>0</v>
      </c>
      <c r="J129" s="12">
        <f t="shared" si="86"/>
        <v>27</v>
      </c>
      <c r="K129" s="2">
        <f t="shared" si="86"/>
        <v>126</v>
      </c>
      <c r="L129" s="2">
        <f t="shared" si="86"/>
        <v>3.403</v>
      </c>
      <c r="M129" s="2" t="str">
        <f t="shared" si="86"/>
        <v>LIMA RX SHORTS-STREET S.7</v>
      </c>
      <c r="N129" s="2" t="str">
        <f t="shared" si="86"/>
        <v>426311-5957 REG</v>
      </c>
      <c r="O129" s="2" t="str">
        <f t="shared" si="87"/>
        <v>93-112 GREEN DARK</v>
      </c>
      <c r="P129" s="3" t="str">
        <f t="shared" si="87"/>
        <v>L-MJL2210WO000076</v>
      </c>
      <c r="Q129" s="2" t="str">
        <f t="shared" si="87"/>
        <v>-</v>
      </c>
      <c r="R129" s="2" t="str">
        <f t="shared" si="87"/>
        <v>INTERLINING</v>
      </c>
      <c r="S129" s="2" t="str">
        <f t="shared" si="87"/>
        <v>INTERLINING</v>
      </c>
      <c r="T129" s="2">
        <f t="shared" si="87"/>
        <v>59</v>
      </c>
      <c r="U129" s="2">
        <f t="shared" si="87"/>
        <v>0</v>
      </c>
      <c r="V129" s="2">
        <f t="shared" si="87"/>
        <v>4.0000000000000001E-3</v>
      </c>
      <c r="W129" s="2">
        <f t="shared" si="87"/>
        <v>0</v>
      </c>
      <c r="X129" s="2" t="str">
        <f t="shared" si="87"/>
        <v>IL01</v>
      </c>
      <c r="Y129" s="18">
        <f t="shared" si="88"/>
        <v>44858</v>
      </c>
      <c r="Z129" s="2" t="str">
        <f t="shared" si="88"/>
        <v>S1-3</v>
      </c>
      <c r="AA129" s="2">
        <f t="shared" si="88"/>
        <v>1</v>
      </c>
      <c r="AB129" s="2">
        <f t="shared" si="88"/>
        <v>42</v>
      </c>
      <c r="AC129" s="2">
        <f t="shared" si="88"/>
        <v>5292</v>
      </c>
      <c r="AD129" s="1">
        <f t="shared" si="88"/>
        <v>143</v>
      </c>
      <c r="AE129" s="7">
        <f t="shared" si="88"/>
        <v>0</v>
      </c>
    </row>
    <row r="130" spans="2:31">
      <c r="B130" t="s">
        <v>96</v>
      </c>
      <c r="C130" s="15" t="str">
        <f t="shared" ref="C130:C161" si="89">IF(RIGHT(B130,2)="()",MID(B130,1,LEN(B130)-2),IF(MID(RIGHT(B130,4),1,1)="(",MID(B130,1,LEN(B130)-4),MID(B130,1,LEN(B130)-3)))</f>
        <v>S/S</v>
      </c>
      <c r="D130" s="15" t="str">
        <f t="shared" ref="D130:D161" si="90">IF(RIGHT(B130, 2)="()", 0, IF(MID(B130, LEN(B130)-3, 1)="(", MID(B130, LEN(B130)-2, 2), MID(B130, LEN(B130)-1, 1)))</f>
        <v>5</v>
      </c>
      <c r="E130" s="4" t="s">
        <v>0</v>
      </c>
      <c r="F130" s="4" t="s">
        <v>1</v>
      </c>
      <c r="G130" s="4" t="s">
        <v>2</v>
      </c>
      <c r="H130" s="1" t="s">
        <v>15</v>
      </c>
      <c r="I130" s="1">
        <v>0</v>
      </c>
      <c r="J130" s="13">
        <v>28</v>
      </c>
      <c r="K130" s="5">
        <v>16</v>
      </c>
      <c r="L130" s="5">
        <v>9.6850000000000005</v>
      </c>
      <c r="M130" s="5" t="s">
        <v>3</v>
      </c>
      <c r="N130" s="5" t="s">
        <v>24</v>
      </c>
      <c r="O130" s="5" t="s">
        <v>31</v>
      </c>
      <c r="P130" s="6" t="s">
        <v>39</v>
      </c>
      <c r="Q130" s="5" t="s">
        <v>33</v>
      </c>
      <c r="R130" s="5" t="s">
        <v>8</v>
      </c>
      <c r="S130" s="5" t="s">
        <v>9</v>
      </c>
      <c r="T130" s="5">
        <v>68</v>
      </c>
      <c r="U130" s="5">
        <v>280</v>
      </c>
      <c r="V130" s="5">
        <v>0.308</v>
      </c>
      <c r="W130" s="5">
        <v>0.28000000000000003</v>
      </c>
      <c r="X130" s="5" t="s">
        <v>26</v>
      </c>
      <c r="Y130" s="19">
        <v>44879</v>
      </c>
      <c r="Z130" s="5" t="s">
        <v>13</v>
      </c>
      <c r="AA130" s="5">
        <v>1</v>
      </c>
      <c r="AB130" s="5">
        <v>80</v>
      </c>
      <c r="AC130" s="5">
        <v>1280</v>
      </c>
      <c r="AD130" s="4">
        <v>775</v>
      </c>
      <c r="AE130" s="5">
        <v>353</v>
      </c>
    </row>
    <row r="131" spans="2:31">
      <c r="B131" t="s">
        <v>97</v>
      </c>
      <c r="C131" s="15" t="str">
        <f t="shared" si="89"/>
        <v>M/S</v>
      </c>
      <c r="D131" s="15" t="str">
        <f t="shared" si="90"/>
        <v>5</v>
      </c>
      <c r="E131" s="4" t="str">
        <f t="shared" ref="E131:N133" si="91">E130</f>
        <v>H&amp;M</v>
      </c>
      <c r="F131" s="4" t="str">
        <f t="shared" si="91"/>
        <v>Y</v>
      </c>
      <c r="G131" s="4" t="str">
        <f t="shared" si="91"/>
        <v>BODY FRONT LEFT</v>
      </c>
      <c r="H131" s="1" t="str">
        <f t="shared" si="91"/>
        <v>N</v>
      </c>
      <c r="I131" s="1">
        <f t="shared" si="91"/>
        <v>0</v>
      </c>
      <c r="J131" s="13">
        <f t="shared" si="91"/>
        <v>28</v>
      </c>
      <c r="K131" s="5">
        <f t="shared" si="91"/>
        <v>16</v>
      </c>
      <c r="L131" s="5">
        <f t="shared" si="91"/>
        <v>9.6850000000000005</v>
      </c>
      <c r="M131" s="5" t="str">
        <f t="shared" si="91"/>
        <v>LIMA RX SHORTS-STREET S.7</v>
      </c>
      <c r="N131" s="5" t="str">
        <f t="shared" si="91"/>
        <v>426311-5957 PETITIE</v>
      </c>
      <c r="O131" s="5" t="str">
        <f t="shared" ref="O131:X133" si="92">O130</f>
        <v>93-112 GREEN DARK</v>
      </c>
      <c r="P131" s="6" t="str">
        <f t="shared" si="92"/>
        <v>L-MJL2210WO000077</v>
      </c>
      <c r="Q131" s="5" t="str">
        <f t="shared" si="92"/>
        <v>FT280BC100-0006</v>
      </c>
      <c r="R131" s="5" t="str">
        <f t="shared" si="92"/>
        <v xml:space="preserve">BODY </v>
      </c>
      <c r="S131" s="5" t="str">
        <f t="shared" si="92"/>
        <v>100% BCI CottonTerry</v>
      </c>
      <c r="T131" s="5">
        <f t="shared" si="92"/>
        <v>68</v>
      </c>
      <c r="U131" s="5">
        <f t="shared" si="92"/>
        <v>280</v>
      </c>
      <c r="V131" s="5">
        <f t="shared" si="92"/>
        <v>0.308</v>
      </c>
      <c r="W131" s="5">
        <f t="shared" si="92"/>
        <v>0.28000000000000003</v>
      </c>
      <c r="X131" s="5" t="str">
        <f t="shared" si="92"/>
        <v>BP01 REV</v>
      </c>
      <c r="Y131" s="19">
        <f t="shared" ref="Y131:AE133" si="93">Y130</f>
        <v>44879</v>
      </c>
      <c r="Z131" s="5" t="str">
        <f t="shared" si="93"/>
        <v>S1</v>
      </c>
      <c r="AA131" s="5">
        <f t="shared" si="93"/>
        <v>1</v>
      </c>
      <c r="AB131" s="5">
        <f t="shared" si="93"/>
        <v>80</v>
      </c>
      <c r="AC131" s="5">
        <f t="shared" si="93"/>
        <v>1280</v>
      </c>
      <c r="AD131" s="4">
        <f t="shared" si="93"/>
        <v>775</v>
      </c>
      <c r="AE131" s="5">
        <f t="shared" si="93"/>
        <v>353</v>
      </c>
    </row>
    <row r="132" spans="2:31">
      <c r="B132" t="s">
        <v>98</v>
      </c>
      <c r="C132" s="15" t="str">
        <f t="shared" si="89"/>
        <v>L/S</v>
      </c>
      <c r="D132" s="15" t="str">
        <f t="shared" si="90"/>
        <v>3</v>
      </c>
      <c r="E132" s="4" t="str">
        <f t="shared" si="91"/>
        <v>H&amp;M</v>
      </c>
      <c r="F132" s="4" t="str">
        <f t="shared" si="91"/>
        <v>Y</v>
      </c>
      <c r="G132" s="4" t="str">
        <f t="shared" si="91"/>
        <v>BODY FRONT LEFT</v>
      </c>
      <c r="H132" s="1" t="str">
        <f t="shared" si="91"/>
        <v>N</v>
      </c>
      <c r="I132" s="1">
        <f t="shared" si="91"/>
        <v>0</v>
      </c>
      <c r="J132" s="13">
        <f t="shared" si="91"/>
        <v>28</v>
      </c>
      <c r="K132" s="5">
        <f t="shared" si="91"/>
        <v>16</v>
      </c>
      <c r="L132" s="5">
        <f t="shared" si="91"/>
        <v>9.6850000000000005</v>
      </c>
      <c r="M132" s="5" t="str">
        <f t="shared" si="91"/>
        <v>LIMA RX SHORTS-STREET S.7</v>
      </c>
      <c r="N132" s="5" t="str">
        <f t="shared" si="91"/>
        <v>426311-5957 PETITIE</v>
      </c>
      <c r="O132" s="5" t="str">
        <f t="shared" si="92"/>
        <v>93-112 GREEN DARK</v>
      </c>
      <c r="P132" s="6" t="str">
        <f t="shared" si="92"/>
        <v>L-MJL2210WO000077</v>
      </c>
      <c r="Q132" s="5" t="str">
        <f t="shared" si="92"/>
        <v>FT280BC100-0006</v>
      </c>
      <c r="R132" s="5" t="str">
        <f t="shared" si="92"/>
        <v xml:space="preserve">BODY </v>
      </c>
      <c r="S132" s="5" t="str">
        <f t="shared" si="92"/>
        <v>100% BCI CottonTerry</v>
      </c>
      <c r="T132" s="5">
        <f t="shared" si="92"/>
        <v>68</v>
      </c>
      <c r="U132" s="5">
        <f t="shared" si="92"/>
        <v>280</v>
      </c>
      <c r="V132" s="5">
        <f t="shared" si="92"/>
        <v>0.308</v>
      </c>
      <c r="W132" s="5">
        <f t="shared" si="92"/>
        <v>0.28000000000000003</v>
      </c>
      <c r="X132" s="5" t="str">
        <f t="shared" si="92"/>
        <v>BP01 REV</v>
      </c>
      <c r="Y132" s="19">
        <f t="shared" si="93"/>
        <v>44879</v>
      </c>
      <c r="Z132" s="5" t="str">
        <f t="shared" si="93"/>
        <v>S1</v>
      </c>
      <c r="AA132" s="5">
        <f t="shared" si="93"/>
        <v>1</v>
      </c>
      <c r="AB132" s="5">
        <f t="shared" si="93"/>
        <v>80</v>
      </c>
      <c r="AC132" s="5">
        <f t="shared" si="93"/>
        <v>1280</v>
      </c>
      <c r="AD132" s="4">
        <f t="shared" si="93"/>
        <v>775</v>
      </c>
      <c r="AE132" s="5">
        <f t="shared" si="93"/>
        <v>353</v>
      </c>
    </row>
    <row r="133" spans="2:31">
      <c r="B133" t="s">
        <v>99</v>
      </c>
      <c r="C133" s="15" t="str">
        <f t="shared" si="89"/>
        <v>XL/S</v>
      </c>
      <c r="D133" s="15" t="str">
        <f t="shared" si="90"/>
        <v>3</v>
      </c>
      <c r="E133" s="4" t="str">
        <f t="shared" si="91"/>
        <v>H&amp;M</v>
      </c>
      <c r="F133" s="4" t="str">
        <f t="shared" si="91"/>
        <v>Y</v>
      </c>
      <c r="G133" s="4" t="str">
        <f t="shared" si="91"/>
        <v>BODY FRONT LEFT</v>
      </c>
      <c r="H133" s="1" t="str">
        <f t="shared" si="91"/>
        <v>N</v>
      </c>
      <c r="I133" s="1">
        <f t="shared" si="91"/>
        <v>0</v>
      </c>
      <c r="J133" s="13">
        <f t="shared" si="91"/>
        <v>28</v>
      </c>
      <c r="K133" s="5">
        <f t="shared" si="91"/>
        <v>16</v>
      </c>
      <c r="L133" s="5">
        <f t="shared" si="91"/>
        <v>9.6850000000000005</v>
      </c>
      <c r="M133" s="5" t="str">
        <f t="shared" si="91"/>
        <v>LIMA RX SHORTS-STREET S.7</v>
      </c>
      <c r="N133" s="5" t="str">
        <f t="shared" si="91"/>
        <v>426311-5957 PETITIE</v>
      </c>
      <c r="O133" s="5" t="str">
        <f t="shared" si="92"/>
        <v>93-112 GREEN DARK</v>
      </c>
      <c r="P133" s="6" t="str">
        <f t="shared" si="92"/>
        <v>L-MJL2210WO000077</v>
      </c>
      <c r="Q133" s="5" t="str">
        <f t="shared" si="92"/>
        <v>FT280BC100-0006</v>
      </c>
      <c r="R133" s="5" t="str">
        <f t="shared" si="92"/>
        <v xml:space="preserve">BODY </v>
      </c>
      <c r="S133" s="5" t="str">
        <f t="shared" si="92"/>
        <v>100% BCI CottonTerry</v>
      </c>
      <c r="T133" s="5">
        <f t="shared" si="92"/>
        <v>68</v>
      </c>
      <c r="U133" s="5">
        <f t="shared" si="92"/>
        <v>280</v>
      </c>
      <c r="V133" s="5">
        <f t="shared" si="92"/>
        <v>0.308</v>
      </c>
      <c r="W133" s="5">
        <f t="shared" si="92"/>
        <v>0.28000000000000003</v>
      </c>
      <c r="X133" s="5" t="str">
        <f t="shared" si="92"/>
        <v>BP01 REV</v>
      </c>
      <c r="Y133" s="19">
        <f t="shared" si="93"/>
        <v>44879</v>
      </c>
      <c r="Z133" s="5" t="str">
        <f t="shared" si="93"/>
        <v>S1</v>
      </c>
      <c r="AA133" s="5">
        <f t="shared" si="93"/>
        <v>1</v>
      </c>
      <c r="AB133" s="5">
        <f t="shared" si="93"/>
        <v>80</v>
      </c>
      <c r="AC133" s="5">
        <f t="shared" si="93"/>
        <v>1280</v>
      </c>
      <c r="AD133" s="4">
        <f t="shared" si="93"/>
        <v>775</v>
      </c>
      <c r="AE133" s="5">
        <f t="shared" si="93"/>
        <v>353</v>
      </c>
    </row>
    <row r="134" spans="2:31">
      <c r="B134" t="s">
        <v>96</v>
      </c>
      <c r="C134" s="15" t="str">
        <f t="shared" si="89"/>
        <v>S/S</v>
      </c>
      <c r="D134" s="15" t="str">
        <f t="shared" si="90"/>
        <v>5</v>
      </c>
      <c r="E134" s="1" t="s">
        <v>0</v>
      </c>
      <c r="F134" s="1" t="s">
        <v>1</v>
      </c>
      <c r="G134" s="1" t="s">
        <v>2</v>
      </c>
      <c r="H134" s="1" t="s">
        <v>15</v>
      </c>
      <c r="I134" s="1">
        <v>0</v>
      </c>
      <c r="J134" s="12">
        <v>29</v>
      </c>
      <c r="K134" s="2">
        <v>16</v>
      </c>
      <c r="L134" s="2">
        <v>9.6850000000000005</v>
      </c>
      <c r="M134" s="2" t="s">
        <v>3</v>
      </c>
      <c r="N134" s="2" t="s">
        <v>24</v>
      </c>
      <c r="O134" s="2" t="s">
        <v>31</v>
      </c>
      <c r="P134" s="3" t="s">
        <v>40</v>
      </c>
      <c r="Q134" s="2" t="s">
        <v>33</v>
      </c>
      <c r="R134" s="2" t="s">
        <v>8</v>
      </c>
      <c r="S134" s="2" t="s">
        <v>9</v>
      </c>
      <c r="T134" s="2">
        <v>68</v>
      </c>
      <c r="U134" s="2">
        <v>280</v>
      </c>
      <c r="V134" s="2">
        <v>0.308</v>
      </c>
      <c r="W134" s="2">
        <v>0.28000000000000003</v>
      </c>
      <c r="X134" s="2" t="s">
        <v>26</v>
      </c>
      <c r="Y134" s="18">
        <v>44879</v>
      </c>
      <c r="Z134" s="2" t="s">
        <v>11</v>
      </c>
      <c r="AA134" s="2">
        <v>2</v>
      </c>
      <c r="AB134" s="2">
        <v>80</v>
      </c>
      <c r="AC134" s="2">
        <v>1280</v>
      </c>
      <c r="AD134" s="1">
        <v>775</v>
      </c>
      <c r="AE134" s="2">
        <v>353</v>
      </c>
    </row>
    <row r="135" spans="2:31">
      <c r="B135" t="s">
        <v>97</v>
      </c>
      <c r="C135" s="15" t="str">
        <f t="shared" si="89"/>
        <v>M/S</v>
      </c>
      <c r="D135" s="15" t="str">
        <f t="shared" si="90"/>
        <v>5</v>
      </c>
      <c r="E135" s="1" t="str">
        <f t="shared" ref="E135:N137" si="94">E134</f>
        <v>H&amp;M</v>
      </c>
      <c r="F135" s="1" t="str">
        <f t="shared" si="94"/>
        <v>Y</v>
      </c>
      <c r="G135" s="1" t="str">
        <f t="shared" si="94"/>
        <v>BODY FRONT LEFT</v>
      </c>
      <c r="H135" s="1" t="str">
        <f t="shared" si="94"/>
        <v>N</v>
      </c>
      <c r="I135" s="1">
        <f t="shared" si="94"/>
        <v>0</v>
      </c>
      <c r="J135" s="12">
        <f t="shared" si="94"/>
        <v>29</v>
      </c>
      <c r="K135" s="2">
        <f t="shared" si="94"/>
        <v>16</v>
      </c>
      <c r="L135" s="2">
        <f t="shared" si="94"/>
        <v>9.6850000000000005</v>
      </c>
      <c r="M135" s="2" t="str">
        <f t="shared" si="94"/>
        <v>LIMA RX SHORTS-STREET S.7</v>
      </c>
      <c r="N135" s="2" t="str">
        <f t="shared" si="94"/>
        <v>426311-5957 PETITIE</v>
      </c>
      <c r="O135" s="2" t="str">
        <f t="shared" ref="O135:X137" si="95">O134</f>
        <v>93-112 GREEN DARK</v>
      </c>
      <c r="P135" s="3" t="str">
        <f t="shared" si="95"/>
        <v>L-MJL2210WO000077/82</v>
      </c>
      <c r="Q135" s="2" t="str">
        <f t="shared" si="95"/>
        <v>FT280BC100-0006</v>
      </c>
      <c r="R135" s="2" t="str">
        <f t="shared" si="95"/>
        <v xml:space="preserve">BODY </v>
      </c>
      <c r="S135" s="2" t="str">
        <f t="shared" si="95"/>
        <v>100% BCI CottonTerry</v>
      </c>
      <c r="T135" s="2">
        <f t="shared" si="95"/>
        <v>68</v>
      </c>
      <c r="U135" s="2">
        <f t="shared" si="95"/>
        <v>280</v>
      </c>
      <c r="V135" s="2">
        <f t="shared" si="95"/>
        <v>0.308</v>
      </c>
      <c r="W135" s="2">
        <f t="shared" si="95"/>
        <v>0.28000000000000003</v>
      </c>
      <c r="X135" s="2" t="str">
        <f t="shared" si="95"/>
        <v>BP01 REV</v>
      </c>
      <c r="Y135" s="18">
        <f t="shared" ref="Y135:AE137" si="96">Y134</f>
        <v>44879</v>
      </c>
      <c r="Z135" s="2" t="str">
        <f t="shared" si="96"/>
        <v>S1-2</v>
      </c>
      <c r="AA135" s="2">
        <f t="shared" si="96"/>
        <v>2</v>
      </c>
      <c r="AB135" s="2">
        <f t="shared" si="96"/>
        <v>80</v>
      </c>
      <c r="AC135" s="2">
        <f t="shared" si="96"/>
        <v>1280</v>
      </c>
      <c r="AD135" s="1">
        <f t="shared" si="96"/>
        <v>775</v>
      </c>
      <c r="AE135" s="2">
        <f t="shared" si="96"/>
        <v>353</v>
      </c>
    </row>
    <row r="136" spans="2:31">
      <c r="B136" t="s">
        <v>98</v>
      </c>
      <c r="C136" s="15" t="str">
        <f t="shared" si="89"/>
        <v>L/S</v>
      </c>
      <c r="D136" s="15" t="str">
        <f t="shared" si="90"/>
        <v>3</v>
      </c>
      <c r="E136" s="1" t="str">
        <f t="shared" si="94"/>
        <v>H&amp;M</v>
      </c>
      <c r="F136" s="1" t="str">
        <f t="shared" si="94"/>
        <v>Y</v>
      </c>
      <c r="G136" s="1" t="str">
        <f t="shared" si="94"/>
        <v>BODY FRONT LEFT</v>
      </c>
      <c r="H136" s="1" t="str">
        <f t="shared" si="94"/>
        <v>N</v>
      </c>
      <c r="I136" s="1">
        <f t="shared" si="94"/>
        <v>0</v>
      </c>
      <c r="J136" s="12">
        <f t="shared" si="94"/>
        <v>29</v>
      </c>
      <c r="K136" s="2">
        <f t="shared" si="94"/>
        <v>16</v>
      </c>
      <c r="L136" s="2">
        <f t="shared" si="94"/>
        <v>9.6850000000000005</v>
      </c>
      <c r="M136" s="2" t="str">
        <f t="shared" si="94"/>
        <v>LIMA RX SHORTS-STREET S.7</v>
      </c>
      <c r="N136" s="2" t="str">
        <f t="shared" si="94"/>
        <v>426311-5957 PETITIE</v>
      </c>
      <c r="O136" s="2" t="str">
        <f t="shared" si="95"/>
        <v>93-112 GREEN DARK</v>
      </c>
      <c r="P136" s="3" t="str">
        <f t="shared" si="95"/>
        <v>L-MJL2210WO000077/82</v>
      </c>
      <c r="Q136" s="2" t="str">
        <f t="shared" si="95"/>
        <v>FT280BC100-0006</v>
      </c>
      <c r="R136" s="2" t="str">
        <f t="shared" si="95"/>
        <v xml:space="preserve">BODY </v>
      </c>
      <c r="S136" s="2" t="str">
        <f t="shared" si="95"/>
        <v>100% BCI CottonTerry</v>
      </c>
      <c r="T136" s="2">
        <f t="shared" si="95"/>
        <v>68</v>
      </c>
      <c r="U136" s="2">
        <f t="shared" si="95"/>
        <v>280</v>
      </c>
      <c r="V136" s="2">
        <f t="shared" si="95"/>
        <v>0.308</v>
      </c>
      <c r="W136" s="2">
        <f t="shared" si="95"/>
        <v>0.28000000000000003</v>
      </c>
      <c r="X136" s="2" t="str">
        <f t="shared" si="95"/>
        <v>BP01 REV</v>
      </c>
      <c r="Y136" s="18">
        <f t="shared" si="96"/>
        <v>44879</v>
      </c>
      <c r="Z136" s="2" t="str">
        <f t="shared" si="96"/>
        <v>S1-2</v>
      </c>
      <c r="AA136" s="2">
        <f t="shared" si="96"/>
        <v>2</v>
      </c>
      <c r="AB136" s="2">
        <f t="shared" si="96"/>
        <v>80</v>
      </c>
      <c r="AC136" s="2">
        <f t="shared" si="96"/>
        <v>1280</v>
      </c>
      <c r="AD136" s="1">
        <f t="shared" si="96"/>
        <v>775</v>
      </c>
      <c r="AE136" s="2">
        <f t="shared" si="96"/>
        <v>353</v>
      </c>
    </row>
    <row r="137" spans="2:31">
      <c r="B137" t="s">
        <v>99</v>
      </c>
      <c r="C137" s="15" t="str">
        <f t="shared" si="89"/>
        <v>XL/S</v>
      </c>
      <c r="D137" s="15" t="str">
        <f t="shared" si="90"/>
        <v>3</v>
      </c>
      <c r="E137" s="1" t="str">
        <f t="shared" si="94"/>
        <v>H&amp;M</v>
      </c>
      <c r="F137" s="1" t="str">
        <f t="shared" si="94"/>
        <v>Y</v>
      </c>
      <c r="G137" s="1" t="str">
        <f t="shared" si="94"/>
        <v>BODY FRONT LEFT</v>
      </c>
      <c r="H137" s="1" t="str">
        <f t="shared" si="94"/>
        <v>N</v>
      </c>
      <c r="I137" s="1">
        <f t="shared" si="94"/>
        <v>0</v>
      </c>
      <c r="J137" s="12">
        <f t="shared" si="94"/>
        <v>29</v>
      </c>
      <c r="K137" s="2">
        <f t="shared" si="94"/>
        <v>16</v>
      </c>
      <c r="L137" s="2">
        <f t="shared" si="94"/>
        <v>9.6850000000000005</v>
      </c>
      <c r="M137" s="2" t="str">
        <f t="shared" si="94"/>
        <v>LIMA RX SHORTS-STREET S.7</v>
      </c>
      <c r="N137" s="2" t="str">
        <f t="shared" si="94"/>
        <v>426311-5957 PETITIE</v>
      </c>
      <c r="O137" s="2" t="str">
        <f t="shared" si="95"/>
        <v>93-112 GREEN DARK</v>
      </c>
      <c r="P137" s="3" t="str">
        <f t="shared" si="95"/>
        <v>L-MJL2210WO000077/82</v>
      </c>
      <c r="Q137" s="2" t="str">
        <f t="shared" si="95"/>
        <v>FT280BC100-0006</v>
      </c>
      <c r="R137" s="2" t="str">
        <f t="shared" si="95"/>
        <v xml:space="preserve">BODY </v>
      </c>
      <c r="S137" s="2" t="str">
        <f t="shared" si="95"/>
        <v>100% BCI CottonTerry</v>
      </c>
      <c r="T137" s="2">
        <f t="shared" si="95"/>
        <v>68</v>
      </c>
      <c r="U137" s="2">
        <f t="shared" si="95"/>
        <v>280</v>
      </c>
      <c r="V137" s="2">
        <f t="shared" si="95"/>
        <v>0.308</v>
      </c>
      <c r="W137" s="2">
        <f t="shared" si="95"/>
        <v>0.28000000000000003</v>
      </c>
      <c r="X137" s="2" t="str">
        <f t="shared" si="95"/>
        <v>BP01 REV</v>
      </c>
      <c r="Y137" s="18">
        <f t="shared" si="96"/>
        <v>44879</v>
      </c>
      <c r="Z137" s="2" t="str">
        <f t="shared" si="96"/>
        <v>S1-2</v>
      </c>
      <c r="AA137" s="2">
        <f t="shared" si="96"/>
        <v>2</v>
      </c>
      <c r="AB137" s="2">
        <f t="shared" si="96"/>
        <v>80</v>
      </c>
      <c r="AC137" s="2">
        <f t="shared" si="96"/>
        <v>1280</v>
      </c>
      <c r="AD137" s="1">
        <f t="shared" si="96"/>
        <v>775</v>
      </c>
      <c r="AE137" s="2">
        <f t="shared" si="96"/>
        <v>353</v>
      </c>
    </row>
    <row r="138" spans="2:31">
      <c r="B138" t="s">
        <v>100</v>
      </c>
      <c r="C138" s="15" t="str">
        <f t="shared" si="89"/>
        <v>S/S</v>
      </c>
      <c r="D138" s="15" t="str">
        <f t="shared" si="90"/>
        <v>8</v>
      </c>
      <c r="E138" s="4" t="s">
        <v>0</v>
      </c>
      <c r="F138" s="4" t="s">
        <v>1</v>
      </c>
      <c r="G138" s="4" t="s">
        <v>2</v>
      </c>
      <c r="H138" s="1" t="s">
        <v>15</v>
      </c>
      <c r="I138" s="1">
        <v>0</v>
      </c>
      <c r="J138" s="13">
        <v>30</v>
      </c>
      <c r="K138" s="5">
        <v>14</v>
      </c>
      <c r="L138" s="5">
        <v>8.0679999999999996</v>
      </c>
      <c r="M138" s="5" t="s">
        <v>3</v>
      </c>
      <c r="N138" s="5" t="s">
        <v>24</v>
      </c>
      <c r="O138" s="5" t="s">
        <v>31</v>
      </c>
      <c r="P138" s="6" t="s">
        <v>40</v>
      </c>
      <c r="Q138" s="5" t="s">
        <v>33</v>
      </c>
      <c r="R138" s="5" t="s">
        <v>8</v>
      </c>
      <c r="S138" s="5" t="s">
        <v>9</v>
      </c>
      <c r="T138" s="5">
        <v>68</v>
      </c>
      <c r="U138" s="5">
        <v>280</v>
      </c>
      <c r="V138" s="5">
        <v>0.308</v>
      </c>
      <c r="W138" s="5">
        <v>0.26</v>
      </c>
      <c r="X138" s="5" t="s">
        <v>28</v>
      </c>
      <c r="Y138" s="19">
        <v>44900</v>
      </c>
      <c r="Z138" s="5" t="s">
        <v>41</v>
      </c>
      <c r="AA138" s="5">
        <v>3</v>
      </c>
      <c r="AB138" s="5">
        <v>62</v>
      </c>
      <c r="AC138" s="5">
        <v>868</v>
      </c>
      <c r="AD138" s="4">
        <v>500</v>
      </c>
      <c r="AE138" s="5">
        <v>228</v>
      </c>
    </row>
    <row r="139" spans="2:31">
      <c r="B139" t="s">
        <v>93</v>
      </c>
      <c r="C139" s="15" t="str">
        <f t="shared" si="89"/>
        <v>M/S</v>
      </c>
      <c r="D139" s="15" t="str">
        <f t="shared" si="90"/>
        <v>4</v>
      </c>
      <c r="E139" s="4" t="str">
        <f t="shared" ref="E139:N141" si="97">E138</f>
        <v>H&amp;M</v>
      </c>
      <c r="F139" s="4" t="str">
        <f t="shared" si="97"/>
        <v>Y</v>
      </c>
      <c r="G139" s="4" t="str">
        <f t="shared" si="97"/>
        <v>BODY FRONT LEFT</v>
      </c>
      <c r="H139" s="1" t="str">
        <f t="shared" si="97"/>
        <v>N</v>
      </c>
      <c r="I139" s="1">
        <f t="shared" si="97"/>
        <v>0</v>
      </c>
      <c r="J139" s="13">
        <f t="shared" si="97"/>
        <v>30</v>
      </c>
      <c r="K139" s="5">
        <f t="shared" si="97"/>
        <v>14</v>
      </c>
      <c r="L139" s="5">
        <f t="shared" si="97"/>
        <v>8.0679999999999996</v>
      </c>
      <c r="M139" s="5" t="str">
        <f t="shared" si="97"/>
        <v>LIMA RX SHORTS-STREET S.7</v>
      </c>
      <c r="N139" s="5" t="str">
        <f t="shared" si="97"/>
        <v>426311-5957 PETITIE</v>
      </c>
      <c r="O139" s="5" t="str">
        <f t="shared" ref="O139:X141" si="98">O138</f>
        <v>93-112 GREEN DARK</v>
      </c>
      <c r="P139" s="6" t="str">
        <f t="shared" si="98"/>
        <v>L-MJL2210WO000077/82</v>
      </c>
      <c r="Q139" s="5" t="str">
        <f t="shared" si="98"/>
        <v>FT280BC100-0006</v>
      </c>
      <c r="R139" s="5" t="str">
        <f t="shared" si="98"/>
        <v xml:space="preserve">BODY </v>
      </c>
      <c r="S139" s="5" t="str">
        <f t="shared" si="98"/>
        <v>100% BCI CottonTerry</v>
      </c>
      <c r="T139" s="5">
        <f t="shared" si="98"/>
        <v>68</v>
      </c>
      <c r="U139" s="5">
        <f t="shared" si="98"/>
        <v>280</v>
      </c>
      <c r="V139" s="5">
        <f t="shared" si="98"/>
        <v>0.308</v>
      </c>
      <c r="W139" s="5">
        <f t="shared" si="98"/>
        <v>0.26</v>
      </c>
      <c r="X139" s="5" t="str">
        <f t="shared" si="98"/>
        <v>BP02 REV</v>
      </c>
      <c r="Y139" s="19">
        <f t="shared" ref="Y139:AE141" si="99">Y138</f>
        <v>44900</v>
      </c>
      <c r="Z139" s="5" t="str">
        <f t="shared" si="99"/>
        <v>S2</v>
      </c>
      <c r="AA139" s="5">
        <f t="shared" si="99"/>
        <v>3</v>
      </c>
      <c r="AB139" s="5">
        <f t="shared" si="99"/>
        <v>62</v>
      </c>
      <c r="AC139" s="5">
        <f t="shared" si="99"/>
        <v>868</v>
      </c>
      <c r="AD139" s="4">
        <f t="shared" si="99"/>
        <v>500</v>
      </c>
      <c r="AE139" s="5">
        <f t="shared" si="99"/>
        <v>228</v>
      </c>
    </row>
    <row r="140" spans="2:31">
      <c r="B140" t="s">
        <v>101</v>
      </c>
      <c r="C140" s="15" t="str">
        <f t="shared" si="89"/>
        <v>L/S</v>
      </c>
      <c r="D140" s="15" t="str">
        <f t="shared" si="90"/>
        <v>2</v>
      </c>
      <c r="E140" s="4" t="str">
        <f t="shared" si="97"/>
        <v>H&amp;M</v>
      </c>
      <c r="F140" s="4" t="str">
        <f t="shared" si="97"/>
        <v>Y</v>
      </c>
      <c r="G140" s="4" t="str">
        <f t="shared" si="97"/>
        <v>BODY FRONT LEFT</v>
      </c>
      <c r="H140" s="1" t="str">
        <f t="shared" si="97"/>
        <v>N</v>
      </c>
      <c r="I140" s="1">
        <f t="shared" si="97"/>
        <v>0</v>
      </c>
      <c r="J140" s="13">
        <f t="shared" si="97"/>
        <v>30</v>
      </c>
      <c r="K140" s="5">
        <f t="shared" si="97"/>
        <v>14</v>
      </c>
      <c r="L140" s="5">
        <f t="shared" si="97"/>
        <v>8.0679999999999996</v>
      </c>
      <c r="M140" s="5" t="str">
        <f t="shared" si="97"/>
        <v>LIMA RX SHORTS-STREET S.7</v>
      </c>
      <c r="N140" s="5" t="str">
        <f t="shared" si="97"/>
        <v>426311-5957 PETITIE</v>
      </c>
      <c r="O140" s="5" t="str">
        <f t="shared" si="98"/>
        <v>93-112 GREEN DARK</v>
      </c>
      <c r="P140" s="6" t="str">
        <f t="shared" si="98"/>
        <v>L-MJL2210WO000077/82</v>
      </c>
      <c r="Q140" s="5" t="str">
        <f t="shared" si="98"/>
        <v>FT280BC100-0006</v>
      </c>
      <c r="R140" s="5" t="str">
        <f t="shared" si="98"/>
        <v xml:space="preserve">BODY </v>
      </c>
      <c r="S140" s="5" t="str">
        <f t="shared" si="98"/>
        <v>100% BCI CottonTerry</v>
      </c>
      <c r="T140" s="5">
        <f t="shared" si="98"/>
        <v>68</v>
      </c>
      <c r="U140" s="5">
        <f t="shared" si="98"/>
        <v>280</v>
      </c>
      <c r="V140" s="5">
        <f t="shared" si="98"/>
        <v>0.308</v>
      </c>
      <c r="W140" s="5">
        <f t="shared" si="98"/>
        <v>0.26</v>
      </c>
      <c r="X140" s="5" t="str">
        <f t="shared" si="98"/>
        <v>BP02 REV</v>
      </c>
      <c r="Y140" s="19">
        <f t="shared" si="99"/>
        <v>44900</v>
      </c>
      <c r="Z140" s="5" t="str">
        <f t="shared" si="99"/>
        <v>S2</v>
      </c>
      <c r="AA140" s="5">
        <f t="shared" si="99"/>
        <v>3</v>
      </c>
      <c r="AB140" s="5">
        <f t="shared" si="99"/>
        <v>62</v>
      </c>
      <c r="AC140" s="5">
        <f t="shared" si="99"/>
        <v>868</v>
      </c>
      <c r="AD140" s="4">
        <f t="shared" si="99"/>
        <v>500</v>
      </c>
      <c r="AE140" s="5">
        <f t="shared" si="99"/>
        <v>228</v>
      </c>
    </row>
    <row r="141" spans="2:31">
      <c r="B141" t="s">
        <v>95</v>
      </c>
      <c r="C141" s="15" t="str">
        <f t="shared" si="89"/>
        <v>XL/S</v>
      </c>
      <c r="D141" s="15">
        <f t="shared" si="90"/>
        <v>0</v>
      </c>
      <c r="E141" s="4" t="str">
        <f t="shared" si="97"/>
        <v>H&amp;M</v>
      </c>
      <c r="F141" s="4" t="str">
        <f t="shared" si="97"/>
        <v>Y</v>
      </c>
      <c r="G141" s="4" t="str">
        <f t="shared" si="97"/>
        <v>BODY FRONT LEFT</v>
      </c>
      <c r="H141" s="1" t="str">
        <f t="shared" si="97"/>
        <v>N</v>
      </c>
      <c r="I141" s="1">
        <f t="shared" si="97"/>
        <v>0</v>
      </c>
      <c r="J141" s="13">
        <f t="shared" si="97"/>
        <v>30</v>
      </c>
      <c r="K141" s="5">
        <f t="shared" si="97"/>
        <v>14</v>
      </c>
      <c r="L141" s="5">
        <f t="shared" si="97"/>
        <v>8.0679999999999996</v>
      </c>
      <c r="M141" s="5" t="str">
        <f t="shared" si="97"/>
        <v>LIMA RX SHORTS-STREET S.7</v>
      </c>
      <c r="N141" s="5" t="str">
        <f t="shared" si="97"/>
        <v>426311-5957 PETITIE</v>
      </c>
      <c r="O141" s="5" t="str">
        <f t="shared" si="98"/>
        <v>93-112 GREEN DARK</v>
      </c>
      <c r="P141" s="6" t="str">
        <f t="shared" si="98"/>
        <v>L-MJL2210WO000077/82</v>
      </c>
      <c r="Q141" s="5" t="str">
        <f t="shared" si="98"/>
        <v>FT280BC100-0006</v>
      </c>
      <c r="R141" s="5" t="str">
        <f t="shared" si="98"/>
        <v xml:space="preserve">BODY </v>
      </c>
      <c r="S141" s="5" t="str">
        <f t="shared" si="98"/>
        <v>100% BCI CottonTerry</v>
      </c>
      <c r="T141" s="5">
        <f t="shared" si="98"/>
        <v>68</v>
      </c>
      <c r="U141" s="5">
        <f t="shared" si="98"/>
        <v>280</v>
      </c>
      <c r="V141" s="5">
        <f t="shared" si="98"/>
        <v>0.308</v>
      </c>
      <c r="W141" s="5">
        <f t="shared" si="98"/>
        <v>0.26</v>
      </c>
      <c r="X141" s="5" t="str">
        <f t="shared" si="98"/>
        <v>BP02 REV</v>
      </c>
      <c r="Y141" s="19">
        <f t="shared" si="99"/>
        <v>44900</v>
      </c>
      <c r="Z141" s="5" t="str">
        <f t="shared" si="99"/>
        <v>S2</v>
      </c>
      <c r="AA141" s="5">
        <f t="shared" si="99"/>
        <v>3</v>
      </c>
      <c r="AB141" s="5">
        <f t="shared" si="99"/>
        <v>62</v>
      </c>
      <c r="AC141" s="5">
        <f t="shared" si="99"/>
        <v>868</v>
      </c>
      <c r="AD141" s="4">
        <f t="shared" si="99"/>
        <v>500</v>
      </c>
      <c r="AE141" s="5">
        <f t="shared" si="99"/>
        <v>228</v>
      </c>
    </row>
    <row r="142" spans="2:31">
      <c r="B142" t="s">
        <v>96</v>
      </c>
      <c r="C142" s="15" t="str">
        <f t="shared" si="89"/>
        <v>S/S</v>
      </c>
      <c r="D142" s="15" t="str">
        <f t="shared" si="90"/>
        <v>5</v>
      </c>
      <c r="E142" s="1" t="s">
        <v>0</v>
      </c>
      <c r="F142" s="1" t="s">
        <v>1</v>
      </c>
      <c r="G142" s="1" t="s">
        <v>2</v>
      </c>
      <c r="H142" s="1" t="s">
        <v>15</v>
      </c>
      <c r="I142" s="1">
        <v>0</v>
      </c>
      <c r="J142" s="12">
        <v>31</v>
      </c>
      <c r="K142" s="2">
        <v>16</v>
      </c>
      <c r="L142" s="2">
        <v>9.6850000000000005</v>
      </c>
      <c r="M142" s="2" t="s">
        <v>3</v>
      </c>
      <c r="N142" s="2" t="s">
        <v>24</v>
      </c>
      <c r="O142" s="2" t="s">
        <v>31</v>
      </c>
      <c r="P142" s="3" t="s">
        <v>42</v>
      </c>
      <c r="Q142" s="2" t="s">
        <v>33</v>
      </c>
      <c r="R142" s="2" t="s">
        <v>8</v>
      </c>
      <c r="S142" s="2" t="s">
        <v>9</v>
      </c>
      <c r="T142" s="2">
        <v>68</v>
      </c>
      <c r="U142" s="2">
        <v>280</v>
      </c>
      <c r="V142" s="2">
        <v>0.308</v>
      </c>
      <c r="W142" s="2">
        <v>0.28000000000000003</v>
      </c>
      <c r="X142" s="2" t="s">
        <v>26</v>
      </c>
      <c r="Y142" s="18">
        <v>44907</v>
      </c>
      <c r="Z142" s="2" t="s">
        <v>43</v>
      </c>
      <c r="AA142" s="2">
        <v>4</v>
      </c>
      <c r="AB142" s="2">
        <v>72</v>
      </c>
      <c r="AC142" s="2">
        <v>1152</v>
      </c>
      <c r="AD142" s="1">
        <v>697</v>
      </c>
      <c r="AE142" s="2">
        <v>317</v>
      </c>
    </row>
    <row r="143" spans="2:31">
      <c r="B143" t="s">
        <v>97</v>
      </c>
      <c r="C143" s="15" t="str">
        <f t="shared" si="89"/>
        <v>M/S</v>
      </c>
      <c r="D143" s="15" t="str">
        <f t="shared" si="90"/>
        <v>5</v>
      </c>
      <c r="E143" s="1" t="str">
        <f t="shared" ref="E143:N145" si="100">E142</f>
        <v>H&amp;M</v>
      </c>
      <c r="F143" s="1" t="str">
        <f t="shared" si="100"/>
        <v>Y</v>
      </c>
      <c r="G143" s="1" t="str">
        <f t="shared" si="100"/>
        <v>BODY FRONT LEFT</v>
      </c>
      <c r="H143" s="1" t="str">
        <f t="shared" si="100"/>
        <v>N</v>
      </c>
      <c r="I143" s="1">
        <f t="shared" si="100"/>
        <v>0</v>
      </c>
      <c r="J143" s="12">
        <f t="shared" si="100"/>
        <v>31</v>
      </c>
      <c r="K143" s="2">
        <f t="shared" si="100"/>
        <v>16</v>
      </c>
      <c r="L143" s="2">
        <f t="shared" si="100"/>
        <v>9.6850000000000005</v>
      </c>
      <c r="M143" s="2" t="str">
        <f t="shared" si="100"/>
        <v>LIMA RX SHORTS-STREET S.7</v>
      </c>
      <c r="N143" s="2" t="str">
        <f t="shared" si="100"/>
        <v>426311-5957 PETITIE</v>
      </c>
      <c r="O143" s="2" t="str">
        <f t="shared" ref="O143:X145" si="101">O142</f>
        <v>93-112 GREEN DARK</v>
      </c>
      <c r="P143" s="3" t="str">
        <f t="shared" si="101"/>
        <v>L-MJL2210WO000082</v>
      </c>
      <c r="Q143" s="2" t="str">
        <f t="shared" si="101"/>
        <v>FT280BC100-0006</v>
      </c>
      <c r="R143" s="2" t="str">
        <f t="shared" si="101"/>
        <v xml:space="preserve">BODY </v>
      </c>
      <c r="S143" s="2" t="str">
        <f t="shared" si="101"/>
        <v>100% BCI CottonTerry</v>
      </c>
      <c r="T143" s="2">
        <f t="shared" si="101"/>
        <v>68</v>
      </c>
      <c r="U143" s="2">
        <f t="shared" si="101"/>
        <v>280</v>
      </c>
      <c r="V143" s="2">
        <f t="shared" si="101"/>
        <v>0.308</v>
      </c>
      <c r="W143" s="2">
        <f t="shared" si="101"/>
        <v>0.28000000000000003</v>
      </c>
      <c r="X143" s="2" t="str">
        <f t="shared" si="101"/>
        <v>BP01 REV</v>
      </c>
      <c r="Y143" s="18">
        <f t="shared" ref="Y143:AE145" si="102">Y142</f>
        <v>44907</v>
      </c>
      <c r="Z143" s="2" t="str">
        <f t="shared" si="102"/>
        <v>S3-4</v>
      </c>
      <c r="AA143" s="2">
        <f t="shared" si="102"/>
        <v>4</v>
      </c>
      <c r="AB143" s="2">
        <f t="shared" si="102"/>
        <v>72</v>
      </c>
      <c r="AC143" s="2">
        <f t="shared" si="102"/>
        <v>1152</v>
      </c>
      <c r="AD143" s="1">
        <f t="shared" si="102"/>
        <v>697</v>
      </c>
      <c r="AE143" s="2">
        <f t="shared" si="102"/>
        <v>317</v>
      </c>
    </row>
    <row r="144" spans="2:31">
      <c r="B144" t="s">
        <v>98</v>
      </c>
      <c r="C144" s="15" t="str">
        <f t="shared" si="89"/>
        <v>L/S</v>
      </c>
      <c r="D144" s="15" t="str">
        <f t="shared" si="90"/>
        <v>3</v>
      </c>
      <c r="E144" s="1" t="str">
        <f t="shared" si="100"/>
        <v>H&amp;M</v>
      </c>
      <c r="F144" s="1" t="str">
        <f t="shared" si="100"/>
        <v>Y</v>
      </c>
      <c r="G144" s="1" t="str">
        <f t="shared" si="100"/>
        <v>BODY FRONT LEFT</v>
      </c>
      <c r="H144" s="1" t="str">
        <f t="shared" si="100"/>
        <v>N</v>
      </c>
      <c r="I144" s="1">
        <f t="shared" si="100"/>
        <v>0</v>
      </c>
      <c r="J144" s="12">
        <f t="shared" si="100"/>
        <v>31</v>
      </c>
      <c r="K144" s="2">
        <f t="shared" si="100"/>
        <v>16</v>
      </c>
      <c r="L144" s="2">
        <f t="shared" si="100"/>
        <v>9.6850000000000005</v>
      </c>
      <c r="M144" s="2" t="str">
        <f t="shared" si="100"/>
        <v>LIMA RX SHORTS-STREET S.7</v>
      </c>
      <c r="N144" s="2" t="str">
        <f t="shared" si="100"/>
        <v>426311-5957 PETITIE</v>
      </c>
      <c r="O144" s="2" t="str">
        <f t="shared" si="101"/>
        <v>93-112 GREEN DARK</v>
      </c>
      <c r="P144" s="3" t="str">
        <f t="shared" si="101"/>
        <v>L-MJL2210WO000082</v>
      </c>
      <c r="Q144" s="2" t="str">
        <f t="shared" si="101"/>
        <v>FT280BC100-0006</v>
      </c>
      <c r="R144" s="2" t="str">
        <f t="shared" si="101"/>
        <v xml:space="preserve">BODY </v>
      </c>
      <c r="S144" s="2" t="str">
        <f t="shared" si="101"/>
        <v>100% BCI CottonTerry</v>
      </c>
      <c r="T144" s="2">
        <f t="shared" si="101"/>
        <v>68</v>
      </c>
      <c r="U144" s="2">
        <f t="shared" si="101"/>
        <v>280</v>
      </c>
      <c r="V144" s="2">
        <f t="shared" si="101"/>
        <v>0.308</v>
      </c>
      <c r="W144" s="2">
        <f t="shared" si="101"/>
        <v>0.28000000000000003</v>
      </c>
      <c r="X144" s="2" t="str">
        <f t="shared" si="101"/>
        <v>BP01 REV</v>
      </c>
      <c r="Y144" s="18">
        <f t="shared" si="102"/>
        <v>44907</v>
      </c>
      <c r="Z144" s="2" t="str">
        <f t="shared" si="102"/>
        <v>S3-4</v>
      </c>
      <c r="AA144" s="2">
        <f t="shared" si="102"/>
        <v>4</v>
      </c>
      <c r="AB144" s="2">
        <f t="shared" si="102"/>
        <v>72</v>
      </c>
      <c r="AC144" s="2">
        <f t="shared" si="102"/>
        <v>1152</v>
      </c>
      <c r="AD144" s="1">
        <f t="shared" si="102"/>
        <v>697</v>
      </c>
      <c r="AE144" s="2">
        <f t="shared" si="102"/>
        <v>317</v>
      </c>
    </row>
    <row r="145" spans="2:31">
      <c r="B145" t="s">
        <v>99</v>
      </c>
      <c r="C145" s="15" t="str">
        <f t="shared" si="89"/>
        <v>XL/S</v>
      </c>
      <c r="D145" s="15" t="str">
        <f t="shared" si="90"/>
        <v>3</v>
      </c>
      <c r="E145" s="1" t="str">
        <f t="shared" si="100"/>
        <v>H&amp;M</v>
      </c>
      <c r="F145" s="1" t="str">
        <f t="shared" si="100"/>
        <v>Y</v>
      </c>
      <c r="G145" s="1" t="str">
        <f t="shared" si="100"/>
        <v>BODY FRONT LEFT</v>
      </c>
      <c r="H145" s="1" t="str">
        <f t="shared" si="100"/>
        <v>N</v>
      </c>
      <c r="I145" s="1">
        <f t="shared" si="100"/>
        <v>0</v>
      </c>
      <c r="J145" s="12">
        <f t="shared" si="100"/>
        <v>31</v>
      </c>
      <c r="K145" s="2">
        <f t="shared" si="100"/>
        <v>16</v>
      </c>
      <c r="L145" s="2">
        <f t="shared" si="100"/>
        <v>9.6850000000000005</v>
      </c>
      <c r="M145" s="2" t="str">
        <f t="shared" si="100"/>
        <v>LIMA RX SHORTS-STREET S.7</v>
      </c>
      <c r="N145" s="2" t="str">
        <f t="shared" si="100"/>
        <v>426311-5957 PETITIE</v>
      </c>
      <c r="O145" s="2" t="str">
        <f t="shared" si="101"/>
        <v>93-112 GREEN DARK</v>
      </c>
      <c r="P145" s="3" t="str">
        <f t="shared" si="101"/>
        <v>L-MJL2210WO000082</v>
      </c>
      <c r="Q145" s="2" t="str">
        <f t="shared" si="101"/>
        <v>FT280BC100-0006</v>
      </c>
      <c r="R145" s="2" t="str">
        <f t="shared" si="101"/>
        <v xml:space="preserve">BODY </v>
      </c>
      <c r="S145" s="2" t="str">
        <f t="shared" si="101"/>
        <v>100% BCI CottonTerry</v>
      </c>
      <c r="T145" s="2">
        <f t="shared" si="101"/>
        <v>68</v>
      </c>
      <c r="U145" s="2">
        <f t="shared" si="101"/>
        <v>280</v>
      </c>
      <c r="V145" s="2">
        <f t="shared" si="101"/>
        <v>0.308</v>
      </c>
      <c r="W145" s="2">
        <f t="shared" si="101"/>
        <v>0.28000000000000003</v>
      </c>
      <c r="X145" s="2" t="str">
        <f t="shared" si="101"/>
        <v>BP01 REV</v>
      </c>
      <c r="Y145" s="18">
        <f t="shared" si="102"/>
        <v>44907</v>
      </c>
      <c r="Z145" s="2" t="str">
        <f t="shared" si="102"/>
        <v>S3-4</v>
      </c>
      <c r="AA145" s="2">
        <f t="shared" si="102"/>
        <v>4</v>
      </c>
      <c r="AB145" s="2">
        <f t="shared" si="102"/>
        <v>72</v>
      </c>
      <c r="AC145" s="2">
        <f t="shared" si="102"/>
        <v>1152</v>
      </c>
      <c r="AD145" s="1">
        <f t="shared" si="102"/>
        <v>697</v>
      </c>
      <c r="AE145" s="2">
        <f t="shared" si="102"/>
        <v>317</v>
      </c>
    </row>
    <row r="146" spans="2:31">
      <c r="B146" t="s">
        <v>92</v>
      </c>
      <c r="C146" s="15" t="str">
        <f t="shared" si="89"/>
        <v>S/S</v>
      </c>
      <c r="D146" s="15" t="str">
        <f t="shared" si="90"/>
        <v>2</v>
      </c>
      <c r="E146" s="4" t="s">
        <v>0</v>
      </c>
      <c r="F146" s="4" t="s">
        <v>1</v>
      </c>
      <c r="G146" s="4" t="s">
        <v>2</v>
      </c>
      <c r="H146" s="1" t="s">
        <v>15</v>
      </c>
      <c r="I146" s="1">
        <v>0</v>
      </c>
      <c r="J146" s="13">
        <v>32</v>
      </c>
      <c r="K146" s="5">
        <v>6</v>
      </c>
      <c r="L146" s="5">
        <v>3.5249999999999999</v>
      </c>
      <c r="M146" s="5" t="s">
        <v>3</v>
      </c>
      <c r="N146" s="5" t="s">
        <v>24</v>
      </c>
      <c r="O146" s="5" t="s">
        <v>31</v>
      </c>
      <c r="P146" s="6" t="s">
        <v>42</v>
      </c>
      <c r="Q146" s="5" t="s">
        <v>33</v>
      </c>
      <c r="R146" s="5" t="s">
        <v>8</v>
      </c>
      <c r="S146" s="5" t="s">
        <v>9</v>
      </c>
      <c r="T146" s="5">
        <v>68</v>
      </c>
      <c r="U146" s="5">
        <v>280</v>
      </c>
      <c r="V146" s="5">
        <v>0.308</v>
      </c>
      <c r="W146" s="5">
        <v>0.27</v>
      </c>
      <c r="X146" s="5" t="s">
        <v>44</v>
      </c>
      <c r="Y146" s="19">
        <v>44921</v>
      </c>
      <c r="Z146" s="5" t="s">
        <v>45</v>
      </c>
      <c r="AA146" s="5">
        <v>5</v>
      </c>
      <c r="AB146" s="5">
        <v>10</v>
      </c>
      <c r="AC146" s="5">
        <v>60</v>
      </c>
      <c r="AD146" s="4">
        <v>35</v>
      </c>
      <c r="AE146" s="5">
        <v>16</v>
      </c>
    </row>
    <row r="147" spans="2:31">
      <c r="B147" t="s">
        <v>93</v>
      </c>
      <c r="C147" s="15" t="str">
        <f t="shared" si="89"/>
        <v>M/S</v>
      </c>
      <c r="D147" s="15" t="str">
        <f t="shared" si="90"/>
        <v>4</v>
      </c>
      <c r="E147" s="4" t="str">
        <f t="shared" ref="E147:N149" si="103">E146</f>
        <v>H&amp;M</v>
      </c>
      <c r="F147" s="4" t="str">
        <f t="shared" si="103"/>
        <v>Y</v>
      </c>
      <c r="G147" s="4" t="str">
        <f t="shared" si="103"/>
        <v>BODY FRONT LEFT</v>
      </c>
      <c r="H147" s="1" t="str">
        <f t="shared" si="103"/>
        <v>N</v>
      </c>
      <c r="I147" s="1">
        <f t="shared" si="103"/>
        <v>0</v>
      </c>
      <c r="J147" s="13">
        <f t="shared" si="103"/>
        <v>32</v>
      </c>
      <c r="K147" s="5">
        <f t="shared" si="103"/>
        <v>6</v>
      </c>
      <c r="L147" s="5">
        <f t="shared" si="103"/>
        <v>3.5249999999999999</v>
      </c>
      <c r="M147" s="5" t="str">
        <f t="shared" si="103"/>
        <v>LIMA RX SHORTS-STREET S.7</v>
      </c>
      <c r="N147" s="5" t="str">
        <f t="shared" si="103"/>
        <v>426311-5957 PETITIE</v>
      </c>
      <c r="O147" s="5" t="str">
        <f t="shared" ref="O147:X149" si="104">O146</f>
        <v>93-112 GREEN DARK</v>
      </c>
      <c r="P147" s="6" t="str">
        <f t="shared" si="104"/>
        <v>L-MJL2210WO000082</v>
      </c>
      <c r="Q147" s="5" t="str">
        <f t="shared" si="104"/>
        <v>FT280BC100-0006</v>
      </c>
      <c r="R147" s="5" t="str">
        <f t="shared" si="104"/>
        <v xml:space="preserve">BODY </v>
      </c>
      <c r="S147" s="5" t="str">
        <f t="shared" si="104"/>
        <v>100% BCI CottonTerry</v>
      </c>
      <c r="T147" s="5">
        <f t="shared" si="104"/>
        <v>68</v>
      </c>
      <c r="U147" s="5">
        <f t="shared" si="104"/>
        <v>280</v>
      </c>
      <c r="V147" s="5">
        <f t="shared" si="104"/>
        <v>0.308</v>
      </c>
      <c r="W147" s="5">
        <f t="shared" si="104"/>
        <v>0.27</v>
      </c>
      <c r="X147" s="5" t="str">
        <f t="shared" si="104"/>
        <v>BP03 REV</v>
      </c>
      <c r="Y147" s="19">
        <f t="shared" ref="Y147:AE149" si="105">Y146</f>
        <v>44921</v>
      </c>
      <c r="Z147" s="5" t="str">
        <f t="shared" si="105"/>
        <v>S4</v>
      </c>
      <c r="AA147" s="5">
        <f t="shared" si="105"/>
        <v>5</v>
      </c>
      <c r="AB147" s="5">
        <f t="shared" si="105"/>
        <v>10</v>
      </c>
      <c r="AC147" s="5">
        <f t="shared" si="105"/>
        <v>60</v>
      </c>
      <c r="AD147" s="4">
        <f t="shared" si="105"/>
        <v>35</v>
      </c>
      <c r="AE147" s="5">
        <f t="shared" si="105"/>
        <v>16</v>
      </c>
    </row>
    <row r="148" spans="2:31">
      <c r="B148" t="s">
        <v>94</v>
      </c>
      <c r="C148" s="15" t="str">
        <f t="shared" si="89"/>
        <v>L/S</v>
      </c>
      <c r="D148" s="15">
        <f t="shared" si="90"/>
        <v>0</v>
      </c>
      <c r="E148" s="4" t="str">
        <f t="shared" si="103"/>
        <v>H&amp;M</v>
      </c>
      <c r="F148" s="4" t="str">
        <f t="shared" si="103"/>
        <v>Y</v>
      </c>
      <c r="G148" s="4" t="str">
        <f t="shared" si="103"/>
        <v>BODY FRONT LEFT</v>
      </c>
      <c r="H148" s="1" t="str">
        <f t="shared" si="103"/>
        <v>N</v>
      </c>
      <c r="I148" s="1">
        <f t="shared" si="103"/>
        <v>0</v>
      </c>
      <c r="J148" s="13">
        <f t="shared" si="103"/>
        <v>32</v>
      </c>
      <c r="K148" s="5">
        <f t="shared" si="103"/>
        <v>6</v>
      </c>
      <c r="L148" s="5">
        <f t="shared" si="103"/>
        <v>3.5249999999999999</v>
      </c>
      <c r="M148" s="5" t="str">
        <f t="shared" si="103"/>
        <v>LIMA RX SHORTS-STREET S.7</v>
      </c>
      <c r="N148" s="5" t="str">
        <f t="shared" si="103"/>
        <v>426311-5957 PETITIE</v>
      </c>
      <c r="O148" s="5" t="str">
        <f t="shared" si="104"/>
        <v>93-112 GREEN DARK</v>
      </c>
      <c r="P148" s="6" t="str">
        <f t="shared" si="104"/>
        <v>L-MJL2210WO000082</v>
      </c>
      <c r="Q148" s="5" t="str">
        <f t="shared" si="104"/>
        <v>FT280BC100-0006</v>
      </c>
      <c r="R148" s="5" t="str">
        <f t="shared" si="104"/>
        <v xml:space="preserve">BODY </v>
      </c>
      <c r="S148" s="5" t="str">
        <f t="shared" si="104"/>
        <v>100% BCI CottonTerry</v>
      </c>
      <c r="T148" s="5">
        <f t="shared" si="104"/>
        <v>68</v>
      </c>
      <c r="U148" s="5">
        <f t="shared" si="104"/>
        <v>280</v>
      </c>
      <c r="V148" s="5">
        <f t="shared" si="104"/>
        <v>0.308</v>
      </c>
      <c r="W148" s="5">
        <f t="shared" si="104"/>
        <v>0.27</v>
      </c>
      <c r="X148" s="5" t="str">
        <f t="shared" si="104"/>
        <v>BP03 REV</v>
      </c>
      <c r="Y148" s="19">
        <f t="shared" si="105"/>
        <v>44921</v>
      </c>
      <c r="Z148" s="5" t="str">
        <f t="shared" si="105"/>
        <v>S4</v>
      </c>
      <c r="AA148" s="5">
        <f t="shared" si="105"/>
        <v>5</v>
      </c>
      <c r="AB148" s="5">
        <f t="shared" si="105"/>
        <v>10</v>
      </c>
      <c r="AC148" s="5">
        <f t="shared" si="105"/>
        <v>60</v>
      </c>
      <c r="AD148" s="4">
        <f t="shared" si="105"/>
        <v>35</v>
      </c>
      <c r="AE148" s="5">
        <f t="shared" si="105"/>
        <v>16</v>
      </c>
    </row>
    <row r="149" spans="2:31">
      <c r="B149" t="s">
        <v>95</v>
      </c>
      <c r="C149" s="15" t="str">
        <f t="shared" si="89"/>
        <v>XL/S</v>
      </c>
      <c r="D149" s="15">
        <f t="shared" si="90"/>
        <v>0</v>
      </c>
      <c r="E149" s="4" t="str">
        <f t="shared" si="103"/>
        <v>H&amp;M</v>
      </c>
      <c r="F149" s="4" t="str">
        <f t="shared" si="103"/>
        <v>Y</v>
      </c>
      <c r="G149" s="4" t="str">
        <f t="shared" si="103"/>
        <v>BODY FRONT LEFT</v>
      </c>
      <c r="H149" s="1" t="str">
        <f t="shared" si="103"/>
        <v>N</v>
      </c>
      <c r="I149" s="1">
        <f t="shared" si="103"/>
        <v>0</v>
      </c>
      <c r="J149" s="13">
        <f t="shared" si="103"/>
        <v>32</v>
      </c>
      <c r="K149" s="5">
        <f t="shared" si="103"/>
        <v>6</v>
      </c>
      <c r="L149" s="5">
        <f t="shared" si="103"/>
        <v>3.5249999999999999</v>
      </c>
      <c r="M149" s="5" t="str">
        <f t="shared" si="103"/>
        <v>LIMA RX SHORTS-STREET S.7</v>
      </c>
      <c r="N149" s="5" t="str">
        <f t="shared" si="103"/>
        <v>426311-5957 PETITIE</v>
      </c>
      <c r="O149" s="5" t="str">
        <f t="shared" si="104"/>
        <v>93-112 GREEN DARK</v>
      </c>
      <c r="P149" s="6" t="str">
        <f t="shared" si="104"/>
        <v>L-MJL2210WO000082</v>
      </c>
      <c r="Q149" s="5" t="str">
        <f t="shared" si="104"/>
        <v>FT280BC100-0006</v>
      </c>
      <c r="R149" s="5" t="str">
        <f t="shared" si="104"/>
        <v xml:space="preserve">BODY </v>
      </c>
      <c r="S149" s="5" t="str">
        <f t="shared" si="104"/>
        <v>100% BCI CottonTerry</v>
      </c>
      <c r="T149" s="5">
        <f t="shared" si="104"/>
        <v>68</v>
      </c>
      <c r="U149" s="5">
        <f t="shared" si="104"/>
        <v>280</v>
      </c>
      <c r="V149" s="5">
        <f t="shared" si="104"/>
        <v>0.308</v>
      </c>
      <c r="W149" s="5">
        <f t="shared" si="104"/>
        <v>0.27</v>
      </c>
      <c r="X149" s="5" t="str">
        <f t="shared" si="104"/>
        <v>BP03 REV</v>
      </c>
      <c r="Y149" s="19">
        <f t="shared" si="105"/>
        <v>44921</v>
      </c>
      <c r="Z149" s="5" t="str">
        <f t="shared" si="105"/>
        <v>S4</v>
      </c>
      <c r="AA149" s="5">
        <f t="shared" si="105"/>
        <v>5</v>
      </c>
      <c r="AB149" s="5">
        <f t="shared" si="105"/>
        <v>10</v>
      </c>
      <c r="AC149" s="5">
        <f t="shared" si="105"/>
        <v>60</v>
      </c>
      <c r="AD149" s="4">
        <f t="shared" si="105"/>
        <v>35</v>
      </c>
      <c r="AE149" s="5">
        <f t="shared" si="105"/>
        <v>16</v>
      </c>
    </row>
    <row r="150" spans="2:31">
      <c r="B150" t="s">
        <v>86</v>
      </c>
      <c r="C150" s="15" t="str">
        <f t="shared" si="89"/>
        <v>S/S</v>
      </c>
      <c r="D150" s="15" t="str">
        <f t="shared" si="90"/>
        <v>10</v>
      </c>
      <c r="E150" s="1" t="s">
        <v>0</v>
      </c>
      <c r="F150" s="1" t="s">
        <v>15</v>
      </c>
      <c r="G150" s="1">
        <v>0</v>
      </c>
      <c r="H150" s="1" t="s">
        <v>15</v>
      </c>
      <c r="I150" s="1">
        <v>0</v>
      </c>
      <c r="J150" s="12">
        <v>33</v>
      </c>
      <c r="K150" s="2">
        <v>32</v>
      </c>
      <c r="L150" s="2">
        <v>5.9690000000000003</v>
      </c>
      <c r="M150" s="2" t="s">
        <v>3</v>
      </c>
      <c r="N150" s="2" t="s">
        <v>24</v>
      </c>
      <c r="O150" s="2" t="s">
        <v>31</v>
      </c>
      <c r="P150" s="3" t="s">
        <v>39</v>
      </c>
      <c r="Q150" s="2" t="s">
        <v>36</v>
      </c>
      <c r="R150" s="2" t="s">
        <v>17</v>
      </c>
      <c r="S150" s="2" t="s">
        <v>18</v>
      </c>
      <c r="T150" s="2">
        <v>68</v>
      </c>
      <c r="U150" s="2">
        <v>130</v>
      </c>
      <c r="V150" s="2">
        <v>4.2999999999999997E-2</v>
      </c>
      <c r="W150" s="2">
        <v>3.9E-2</v>
      </c>
      <c r="X150" s="2" t="s">
        <v>46</v>
      </c>
      <c r="Y150" s="18">
        <v>44879</v>
      </c>
      <c r="Z150" s="2" t="s">
        <v>13</v>
      </c>
      <c r="AA150" s="2">
        <v>1</v>
      </c>
      <c r="AB150" s="2">
        <v>40</v>
      </c>
      <c r="AC150" s="2">
        <v>1280</v>
      </c>
      <c r="AD150" s="1">
        <v>239</v>
      </c>
      <c r="AE150" s="2">
        <v>50</v>
      </c>
    </row>
    <row r="151" spans="2:31">
      <c r="B151" t="s">
        <v>87</v>
      </c>
      <c r="C151" s="15" t="str">
        <f t="shared" si="89"/>
        <v>M/S</v>
      </c>
      <c r="D151" s="15" t="str">
        <f t="shared" si="90"/>
        <v>10</v>
      </c>
      <c r="E151" s="1" t="str">
        <f t="shared" ref="E151:N153" si="106">E150</f>
        <v>H&amp;M</v>
      </c>
      <c r="F151" s="1" t="str">
        <f t="shared" si="106"/>
        <v>N</v>
      </c>
      <c r="G151" s="1">
        <f t="shared" si="106"/>
        <v>0</v>
      </c>
      <c r="H151" s="1" t="str">
        <f t="shared" si="106"/>
        <v>N</v>
      </c>
      <c r="I151" s="1">
        <f t="shared" si="106"/>
        <v>0</v>
      </c>
      <c r="J151" s="12">
        <f t="shared" si="106"/>
        <v>33</v>
      </c>
      <c r="K151" s="2">
        <f t="shared" si="106"/>
        <v>32</v>
      </c>
      <c r="L151" s="2">
        <f t="shared" si="106"/>
        <v>5.9690000000000003</v>
      </c>
      <c r="M151" s="2" t="str">
        <f t="shared" si="106"/>
        <v>LIMA RX SHORTS-STREET S.7</v>
      </c>
      <c r="N151" s="2" t="str">
        <f t="shared" si="106"/>
        <v>426311-5957 PETITIE</v>
      </c>
      <c r="O151" s="2" t="str">
        <f t="shared" ref="O151:X153" si="107">O150</f>
        <v>93-112 GREEN DARK</v>
      </c>
      <c r="P151" s="3" t="str">
        <f t="shared" si="107"/>
        <v>L-MJL2210WO000077</v>
      </c>
      <c r="Q151" s="2" t="str">
        <f t="shared" si="107"/>
        <v>FJY130BC100-0165</v>
      </c>
      <c r="R151" s="2" t="str">
        <f t="shared" si="107"/>
        <v>(LINING)</v>
      </c>
      <c r="S151" s="2" t="str">
        <f t="shared" si="107"/>
        <v>100% BCI CottonJersey</v>
      </c>
      <c r="T151" s="2">
        <f t="shared" si="107"/>
        <v>68</v>
      </c>
      <c r="U151" s="2">
        <f t="shared" si="107"/>
        <v>130</v>
      </c>
      <c r="V151" s="2">
        <f t="shared" si="107"/>
        <v>4.2999999999999997E-2</v>
      </c>
      <c r="W151" s="2">
        <f t="shared" si="107"/>
        <v>3.9E-2</v>
      </c>
      <c r="X151" s="2" t="str">
        <f t="shared" si="107"/>
        <v>LP201 REV</v>
      </c>
      <c r="Y151" s="18">
        <f t="shared" ref="Y151:AE153" si="108">Y150</f>
        <v>44879</v>
      </c>
      <c r="Z151" s="2" t="str">
        <f t="shared" si="108"/>
        <v>S1</v>
      </c>
      <c r="AA151" s="2">
        <f t="shared" si="108"/>
        <v>1</v>
      </c>
      <c r="AB151" s="2">
        <f t="shared" si="108"/>
        <v>40</v>
      </c>
      <c r="AC151" s="2">
        <f t="shared" si="108"/>
        <v>1280</v>
      </c>
      <c r="AD151" s="1">
        <f t="shared" si="108"/>
        <v>239</v>
      </c>
      <c r="AE151" s="2">
        <f t="shared" si="108"/>
        <v>50</v>
      </c>
    </row>
    <row r="152" spans="2:31">
      <c r="B152" t="s">
        <v>88</v>
      </c>
      <c r="C152" s="15" t="str">
        <f t="shared" si="89"/>
        <v>L/S</v>
      </c>
      <c r="D152" s="15" t="str">
        <f t="shared" si="90"/>
        <v>6</v>
      </c>
      <c r="E152" s="1" t="str">
        <f t="shared" si="106"/>
        <v>H&amp;M</v>
      </c>
      <c r="F152" s="1" t="str">
        <f t="shared" si="106"/>
        <v>N</v>
      </c>
      <c r="G152" s="1">
        <f t="shared" si="106"/>
        <v>0</v>
      </c>
      <c r="H152" s="1" t="str">
        <f t="shared" si="106"/>
        <v>N</v>
      </c>
      <c r="I152" s="1">
        <f t="shared" si="106"/>
        <v>0</v>
      </c>
      <c r="J152" s="12">
        <f t="shared" si="106"/>
        <v>33</v>
      </c>
      <c r="K152" s="2">
        <f t="shared" si="106"/>
        <v>32</v>
      </c>
      <c r="L152" s="2">
        <f t="shared" si="106"/>
        <v>5.9690000000000003</v>
      </c>
      <c r="M152" s="2" t="str">
        <f t="shared" si="106"/>
        <v>LIMA RX SHORTS-STREET S.7</v>
      </c>
      <c r="N152" s="2" t="str">
        <f t="shared" si="106"/>
        <v>426311-5957 PETITIE</v>
      </c>
      <c r="O152" s="2" t="str">
        <f t="shared" si="107"/>
        <v>93-112 GREEN DARK</v>
      </c>
      <c r="P152" s="3" t="str">
        <f t="shared" si="107"/>
        <v>L-MJL2210WO000077</v>
      </c>
      <c r="Q152" s="2" t="str">
        <f t="shared" si="107"/>
        <v>FJY130BC100-0165</v>
      </c>
      <c r="R152" s="2" t="str">
        <f t="shared" si="107"/>
        <v>(LINING)</v>
      </c>
      <c r="S152" s="2" t="str">
        <f t="shared" si="107"/>
        <v>100% BCI CottonJersey</v>
      </c>
      <c r="T152" s="2">
        <f t="shared" si="107"/>
        <v>68</v>
      </c>
      <c r="U152" s="2">
        <f t="shared" si="107"/>
        <v>130</v>
      </c>
      <c r="V152" s="2">
        <f t="shared" si="107"/>
        <v>4.2999999999999997E-2</v>
      </c>
      <c r="W152" s="2">
        <f t="shared" si="107"/>
        <v>3.9E-2</v>
      </c>
      <c r="X152" s="2" t="str">
        <f t="shared" si="107"/>
        <v>LP201 REV</v>
      </c>
      <c r="Y152" s="18">
        <f t="shared" si="108"/>
        <v>44879</v>
      </c>
      <c r="Z152" s="2" t="str">
        <f t="shared" si="108"/>
        <v>S1</v>
      </c>
      <c r="AA152" s="2">
        <f t="shared" si="108"/>
        <v>1</v>
      </c>
      <c r="AB152" s="2">
        <f t="shared" si="108"/>
        <v>40</v>
      </c>
      <c r="AC152" s="2">
        <f t="shared" si="108"/>
        <v>1280</v>
      </c>
      <c r="AD152" s="1">
        <f t="shared" si="108"/>
        <v>239</v>
      </c>
      <c r="AE152" s="2">
        <f t="shared" si="108"/>
        <v>50</v>
      </c>
    </row>
    <row r="153" spans="2:31">
      <c r="B153" t="s">
        <v>89</v>
      </c>
      <c r="C153" s="15" t="str">
        <f t="shared" si="89"/>
        <v>XL/S</v>
      </c>
      <c r="D153" s="15" t="str">
        <f t="shared" si="90"/>
        <v>6</v>
      </c>
      <c r="E153" s="1" t="str">
        <f t="shared" si="106"/>
        <v>H&amp;M</v>
      </c>
      <c r="F153" s="1" t="str">
        <f t="shared" si="106"/>
        <v>N</v>
      </c>
      <c r="G153" s="1">
        <f t="shared" si="106"/>
        <v>0</v>
      </c>
      <c r="H153" s="1" t="str">
        <f t="shared" si="106"/>
        <v>N</v>
      </c>
      <c r="I153" s="1">
        <f t="shared" si="106"/>
        <v>0</v>
      </c>
      <c r="J153" s="12">
        <f t="shared" si="106"/>
        <v>33</v>
      </c>
      <c r="K153" s="2">
        <f t="shared" si="106"/>
        <v>32</v>
      </c>
      <c r="L153" s="2">
        <f t="shared" si="106"/>
        <v>5.9690000000000003</v>
      </c>
      <c r="M153" s="2" t="str">
        <f t="shared" si="106"/>
        <v>LIMA RX SHORTS-STREET S.7</v>
      </c>
      <c r="N153" s="2" t="str">
        <f t="shared" si="106"/>
        <v>426311-5957 PETITIE</v>
      </c>
      <c r="O153" s="2" t="str">
        <f t="shared" si="107"/>
        <v>93-112 GREEN DARK</v>
      </c>
      <c r="P153" s="3" t="str">
        <f t="shared" si="107"/>
        <v>L-MJL2210WO000077</v>
      </c>
      <c r="Q153" s="2" t="str">
        <f t="shared" si="107"/>
        <v>FJY130BC100-0165</v>
      </c>
      <c r="R153" s="2" t="str">
        <f t="shared" si="107"/>
        <v>(LINING)</v>
      </c>
      <c r="S153" s="2" t="str">
        <f t="shared" si="107"/>
        <v>100% BCI CottonJersey</v>
      </c>
      <c r="T153" s="2">
        <f t="shared" si="107"/>
        <v>68</v>
      </c>
      <c r="U153" s="2">
        <f t="shared" si="107"/>
        <v>130</v>
      </c>
      <c r="V153" s="2">
        <f t="shared" si="107"/>
        <v>4.2999999999999997E-2</v>
      </c>
      <c r="W153" s="2">
        <f t="shared" si="107"/>
        <v>3.9E-2</v>
      </c>
      <c r="X153" s="2" t="str">
        <f t="shared" si="107"/>
        <v>LP201 REV</v>
      </c>
      <c r="Y153" s="18">
        <f t="shared" si="108"/>
        <v>44879</v>
      </c>
      <c r="Z153" s="2" t="str">
        <f t="shared" si="108"/>
        <v>S1</v>
      </c>
      <c r="AA153" s="2">
        <f t="shared" si="108"/>
        <v>1</v>
      </c>
      <c r="AB153" s="2">
        <f t="shared" si="108"/>
        <v>40</v>
      </c>
      <c r="AC153" s="2">
        <f t="shared" si="108"/>
        <v>1280</v>
      </c>
      <c r="AD153" s="1">
        <f t="shared" si="108"/>
        <v>239</v>
      </c>
      <c r="AE153" s="2">
        <f t="shared" si="108"/>
        <v>50</v>
      </c>
    </row>
    <row r="154" spans="2:31">
      <c r="B154" t="s">
        <v>86</v>
      </c>
      <c r="C154" s="15" t="str">
        <f t="shared" si="89"/>
        <v>S/S</v>
      </c>
      <c r="D154" s="15" t="str">
        <f t="shared" si="90"/>
        <v>10</v>
      </c>
      <c r="E154" s="4" t="s">
        <v>0</v>
      </c>
      <c r="F154" s="4" t="s">
        <v>15</v>
      </c>
      <c r="G154" s="1">
        <v>0</v>
      </c>
      <c r="H154" s="1" t="s">
        <v>15</v>
      </c>
      <c r="I154" s="1">
        <v>0</v>
      </c>
      <c r="J154" s="13">
        <v>34</v>
      </c>
      <c r="K154" s="5">
        <v>32</v>
      </c>
      <c r="L154" s="5">
        <v>5.9690000000000003</v>
      </c>
      <c r="M154" s="5" t="s">
        <v>3</v>
      </c>
      <c r="N154" s="5" t="s">
        <v>24</v>
      </c>
      <c r="O154" s="5" t="s">
        <v>31</v>
      </c>
      <c r="P154" s="6" t="s">
        <v>40</v>
      </c>
      <c r="Q154" s="5" t="s">
        <v>36</v>
      </c>
      <c r="R154" s="5" t="s">
        <v>17</v>
      </c>
      <c r="S154" s="5" t="s">
        <v>18</v>
      </c>
      <c r="T154" s="5">
        <v>68</v>
      </c>
      <c r="U154" s="5">
        <v>130</v>
      </c>
      <c r="V154" s="5">
        <v>4.2999999999999997E-2</v>
      </c>
      <c r="W154" s="5">
        <v>3.9E-2</v>
      </c>
      <c r="X154" s="5" t="s">
        <v>46</v>
      </c>
      <c r="Y154" s="19">
        <v>44879</v>
      </c>
      <c r="Z154" s="5" t="s">
        <v>11</v>
      </c>
      <c r="AA154" s="5">
        <v>2</v>
      </c>
      <c r="AB154" s="5">
        <v>40</v>
      </c>
      <c r="AC154" s="5">
        <v>1280</v>
      </c>
      <c r="AD154" s="4">
        <v>239</v>
      </c>
      <c r="AE154" s="5">
        <v>50</v>
      </c>
    </row>
    <row r="155" spans="2:31">
      <c r="B155" t="s">
        <v>87</v>
      </c>
      <c r="C155" s="15" t="str">
        <f t="shared" si="89"/>
        <v>M/S</v>
      </c>
      <c r="D155" s="15" t="str">
        <f t="shared" si="90"/>
        <v>10</v>
      </c>
      <c r="E155" s="4" t="str">
        <f t="shared" ref="E155:N157" si="109">E154</f>
        <v>H&amp;M</v>
      </c>
      <c r="F155" s="4" t="str">
        <f t="shared" si="109"/>
        <v>N</v>
      </c>
      <c r="G155" s="1">
        <f t="shared" si="109"/>
        <v>0</v>
      </c>
      <c r="H155" s="1" t="str">
        <f t="shared" si="109"/>
        <v>N</v>
      </c>
      <c r="I155" s="1">
        <f t="shared" si="109"/>
        <v>0</v>
      </c>
      <c r="J155" s="13">
        <f t="shared" si="109"/>
        <v>34</v>
      </c>
      <c r="K155" s="5">
        <f t="shared" si="109"/>
        <v>32</v>
      </c>
      <c r="L155" s="5">
        <f t="shared" si="109"/>
        <v>5.9690000000000003</v>
      </c>
      <c r="M155" s="5" t="str">
        <f t="shared" si="109"/>
        <v>LIMA RX SHORTS-STREET S.7</v>
      </c>
      <c r="N155" s="5" t="str">
        <f t="shared" si="109"/>
        <v>426311-5957 PETITIE</v>
      </c>
      <c r="O155" s="5" t="str">
        <f t="shared" ref="O155:X157" si="110">O154</f>
        <v>93-112 GREEN DARK</v>
      </c>
      <c r="P155" s="6" t="str">
        <f t="shared" si="110"/>
        <v>L-MJL2210WO000077/82</v>
      </c>
      <c r="Q155" s="5" t="str">
        <f t="shared" si="110"/>
        <v>FJY130BC100-0165</v>
      </c>
      <c r="R155" s="5" t="str">
        <f t="shared" si="110"/>
        <v>(LINING)</v>
      </c>
      <c r="S155" s="5" t="str">
        <f t="shared" si="110"/>
        <v>100% BCI CottonJersey</v>
      </c>
      <c r="T155" s="5">
        <f t="shared" si="110"/>
        <v>68</v>
      </c>
      <c r="U155" s="5">
        <f t="shared" si="110"/>
        <v>130</v>
      </c>
      <c r="V155" s="5">
        <f t="shared" si="110"/>
        <v>4.2999999999999997E-2</v>
      </c>
      <c r="W155" s="5">
        <f t="shared" si="110"/>
        <v>3.9E-2</v>
      </c>
      <c r="X155" s="5" t="str">
        <f t="shared" si="110"/>
        <v>LP201 REV</v>
      </c>
      <c r="Y155" s="19">
        <f t="shared" ref="Y155:AE157" si="111">Y154</f>
        <v>44879</v>
      </c>
      <c r="Z155" s="5" t="str">
        <f t="shared" si="111"/>
        <v>S1-2</v>
      </c>
      <c r="AA155" s="5">
        <f t="shared" si="111"/>
        <v>2</v>
      </c>
      <c r="AB155" s="5">
        <f t="shared" si="111"/>
        <v>40</v>
      </c>
      <c r="AC155" s="5">
        <f t="shared" si="111"/>
        <v>1280</v>
      </c>
      <c r="AD155" s="4">
        <f t="shared" si="111"/>
        <v>239</v>
      </c>
      <c r="AE155" s="5">
        <f t="shared" si="111"/>
        <v>50</v>
      </c>
    </row>
    <row r="156" spans="2:31">
      <c r="B156" t="s">
        <v>88</v>
      </c>
      <c r="C156" s="15" t="str">
        <f t="shared" si="89"/>
        <v>L/S</v>
      </c>
      <c r="D156" s="15" t="str">
        <f t="shared" si="90"/>
        <v>6</v>
      </c>
      <c r="E156" s="4" t="str">
        <f t="shared" si="109"/>
        <v>H&amp;M</v>
      </c>
      <c r="F156" s="4" t="str">
        <f t="shared" si="109"/>
        <v>N</v>
      </c>
      <c r="G156" s="1">
        <f t="shared" si="109"/>
        <v>0</v>
      </c>
      <c r="H156" s="1" t="str">
        <f t="shared" si="109"/>
        <v>N</v>
      </c>
      <c r="I156" s="1">
        <f t="shared" si="109"/>
        <v>0</v>
      </c>
      <c r="J156" s="13">
        <f t="shared" si="109"/>
        <v>34</v>
      </c>
      <c r="K156" s="5">
        <f t="shared" si="109"/>
        <v>32</v>
      </c>
      <c r="L156" s="5">
        <f t="shared" si="109"/>
        <v>5.9690000000000003</v>
      </c>
      <c r="M156" s="5" t="str">
        <f t="shared" si="109"/>
        <v>LIMA RX SHORTS-STREET S.7</v>
      </c>
      <c r="N156" s="5" t="str">
        <f t="shared" si="109"/>
        <v>426311-5957 PETITIE</v>
      </c>
      <c r="O156" s="5" t="str">
        <f t="shared" si="110"/>
        <v>93-112 GREEN DARK</v>
      </c>
      <c r="P156" s="6" t="str">
        <f t="shared" si="110"/>
        <v>L-MJL2210WO000077/82</v>
      </c>
      <c r="Q156" s="5" t="str">
        <f t="shared" si="110"/>
        <v>FJY130BC100-0165</v>
      </c>
      <c r="R156" s="5" t="str">
        <f t="shared" si="110"/>
        <v>(LINING)</v>
      </c>
      <c r="S156" s="5" t="str">
        <f t="shared" si="110"/>
        <v>100% BCI CottonJersey</v>
      </c>
      <c r="T156" s="5">
        <f t="shared" si="110"/>
        <v>68</v>
      </c>
      <c r="U156" s="5">
        <f t="shared" si="110"/>
        <v>130</v>
      </c>
      <c r="V156" s="5">
        <f t="shared" si="110"/>
        <v>4.2999999999999997E-2</v>
      </c>
      <c r="W156" s="5">
        <f t="shared" si="110"/>
        <v>3.9E-2</v>
      </c>
      <c r="X156" s="5" t="str">
        <f t="shared" si="110"/>
        <v>LP201 REV</v>
      </c>
      <c r="Y156" s="19">
        <f t="shared" si="111"/>
        <v>44879</v>
      </c>
      <c r="Z156" s="5" t="str">
        <f t="shared" si="111"/>
        <v>S1-2</v>
      </c>
      <c r="AA156" s="5">
        <f t="shared" si="111"/>
        <v>2</v>
      </c>
      <c r="AB156" s="5">
        <f t="shared" si="111"/>
        <v>40</v>
      </c>
      <c r="AC156" s="5">
        <f t="shared" si="111"/>
        <v>1280</v>
      </c>
      <c r="AD156" s="4">
        <f t="shared" si="111"/>
        <v>239</v>
      </c>
      <c r="AE156" s="5">
        <f t="shared" si="111"/>
        <v>50</v>
      </c>
    </row>
    <row r="157" spans="2:31">
      <c r="B157" t="s">
        <v>89</v>
      </c>
      <c r="C157" s="15" t="str">
        <f t="shared" si="89"/>
        <v>XL/S</v>
      </c>
      <c r="D157" s="15" t="str">
        <f t="shared" si="90"/>
        <v>6</v>
      </c>
      <c r="E157" s="4" t="str">
        <f t="shared" si="109"/>
        <v>H&amp;M</v>
      </c>
      <c r="F157" s="4" t="str">
        <f t="shared" si="109"/>
        <v>N</v>
      </c>
      <c r="G157" s="1">
        <f t="shared" si="109"/>
        <v>0</v>
      </c>
      <c r="H157" s="1" t="str">
        <f t="shared" si="109"/>
        <v>N</v>
      </c>
      <c r="I157" s="1">
        <f t="shared" si="109"/>
        <v>0</v>
      </c>
      <c r="J157" s="13">
        <f t="shared" si="109"/>
        <v>34</v>
      </c>
      <c r="K157" s="5">
        <f t="shared" si="109"/>
        <v>32</v>
      </c>
      <c r="L157" s="5">
        <f t="shared" si="109"/>
        <v>5.9690000000000003</v>
      </c>
      <c r="M157" s="5" t="str">
        <f t="shared" si="109"/>
        <v>LIMA RX SHORTS-STREET S.7</v>
      </c>
      <c r="N157" s="5" t="str">
        <f t="shared" si="109"/>
        <v>426311-5957 PETITIE</v>
      </c>
      <c r="O157" s="5" t="str">
        <f t="shared" si="110"/>
        <v>93-112 GREEN DARK</v>
      </c>
      <c r="P157" s="6" t="str">
        <f t="shared" si="110"/>
        <v>L-MJL2210WO000077/82</v>
      </c>
      <c r="Q157" s="5" t="str">
        <f t="shared" si="110"/>
        <v>FJY130BC100-0165</v>
      </c>
      <c r="R157" s="5" t="str">
        <f t="shared" si="110"/>
        <v>(LINING)</v>
      </c>
      <c r="S157" s="5" t="str">
        <f t="shared" si="110"/>
        <v>100% BCI CottonJersey</v>
      </c>
      <c r="T157" s="5">
        <f t="shared" si="110"/>
        <v>68</v>
      </c>
      <c r="U157" s="5">
        <f t="shared" si="110"/>
        <v>130</v>
      </c>
      <c r="V157" s="5">
        <f t="shared" si="110"/>
        <v>4.2999999999999997E-2</v>
      </c>
      <c r="W157" s="5">
        <f t="shared" si="110"/>
        <v>3.9E-2</v>
      </c>
      <c r="X157" s="5" t="str">
        <f t="shared" si="110"/>
        <v>LP201 REV</v>
      </c>
      <c r="Y157" s="19">
        <f t="shared" si="111"/>
        <v>44879</v>
      </c>
      <c r="Z157" s="5" t="str">
        <f t="shared" si="111"/>
        <v>S1-2</v>
      </c>
      <c r="AA157" s="5">
        <f t="shared" si="111"/>
        <v>2</v>
      </c>
      <c r="AB157" s="5">
        <f t="shared" si="111"/>
        <v>40</v>
      </c>
      <c r="AC157" s="5">
        <f t="shared" si="111"/>
        <v>1280</v>
      </c>
      <c r="AD157" s="4">
        <f t="shared" si="111"/>
        <v>239</v>
      </c>
      <c r="AE157" s="5">
        <f t="shared" si="111"/>
        <v>50</v>
      </c>
    </row>
    <row r="158" spans="2:31">
      <c r="B158" t="s">
        <v>90</v>
      </c>
      <c r="C158" s="15" t="str">
        <f t="shared" si="89"/>
        <v>S/S</v>
      </c>
      <c r="D158" s="15" t="str">
        <f t="shared" si="90"/>
        <v>16</v>
      </c>
      <c r="E158" s="1" t="s">
        <v>0</v>
      </c>
      <c r="F158" s="1" t="s">
        <v>15</v>
      </c>
      <c r="G158" s="1">
        <v>0</v>
      </c>
      <c r="H158" s="1" t="s">
        <v>15</v>
      </c>
      <c r="I158" s="1">
        <v>0</v>
      </c>
      <c r="J158" s="12">
        <v>35</v>
      </c>
      <c r="K158" s="2">
        <v>28</v>
      </c>
      <c r="L158" s="2">
        <v>4.9939999999999998</v>
      </c>
      <c r="M158" s="2" t="s">
        <v>3</v>
      </c>
      <c r="N158" s="2" t="s">
        <v>24</v>
      </c>
      <c r="O158" s="2" t="s">
        <v>31</v>
      </c>
      <c r="P158" s="3" t="s">
        <v>40</v>
      </c>
      <c r="Q158" s="2" t="s">
        <v>36</v>
      </c>
      <c r="R158" s="2" t="s">
        <v>17</v>
      </c>
      <c r="S158" s="2" t="s">
        <v>18</v>
      </c>
      <c r="T158" s="2">
        <v>68</v>
      </c>
      <c r="U158" s="2">
        <v>130</v>
      </c>
      <c r="V158" s="2">
        <v>4.2999999999999997E-2</v>
      </c>
      <c r="W158" s="2">
        <v>3.7999999999999999E-2</v>
      </c>
      <c r="X158" s="2" t="s">
        <v>47</v>
      </c>
      <c r="Y158" s="18">
        <v>44900</v>
      </c>
      <c r="Z158" s="2" t="s">
        <v>41</v>
      </c>
      <c r="AA158" s="2">
        <v>3</v>
      </c>
      <c r="AB158" s="2">
        <v>31</v>
      </c>
      <c r="AC158" s="2">
        <v>868</v>
      </c>
      <c r="AD158" s="1">
        <v>155</v>
      </c>
      <c r="AE158" s="2">
        <v>33</v>
      </c>
    </row>
    <row r="159" spans="2:31">
      <c r="B159" t="s">
        <v>83</v>
      </c>
      <c r="C159" s="15" t="str">
        <f t="shared" si="89"/>
        <v>M/S</v>
      </c>
      <c r="D159" s="15" t="str">
        <f t="shared" si="90"/>
        <v>8</v>
      </c>
      <c r="E159" s="1" t="str">
        <f t="shared" ref="E159:N161" si="112">E158</f>
        <v>H&amp;M</v>
      </c>
      <c r="F159" s="1" t="str">
        <f t="shared" si="112"/>
        <v>N</v>
      </c>
      <c r="G159" s="1">
        <f t="shared" si="112"/>
        <v>0</v>
      </c>
      <c r="H159" s="1" t="str">
        <f t="shared" si="112"/>
        <v>N</v>
      </c>
      <c r="I159" s="1">
        <f t="shared" si="112"/>
        <v>0</v>
      </c>
      <c r="J159" s="12">
        <f t="shared" si="112"/>
        <v>35</v>
      </c>
      <c r="K159" s="2">
        <f t="shared" si="112"/>
        <v>28</v>
      </c>
      <c r="L159" s="2">
        <f t="shared" si="112"/>
        <v>4.9939999999999998</v>
      </c>
      <c r="M159" s="2" t="str">
        <f t="shared" si="112"/>
        <v>LIMA RX SHORTS-STREET S.7</v>
      </c>
      <c r="N159" s="2" t="str">
        <f t="shared" si="112"/>
        <v>426311-5957 PETITIE</v>
      </c>
      <c r="O159" s="2" t="str">
        <f t="shared" ref="O159:X161" si="113">O158</f>
        <v>93-112 GREEN DARK</v>
      </c>
      <c r="P159" s="3" t="str">
        <f t="shared" si="113"/>
        <v>L-MJL2210WO000077/82</v>
      </c>
      <c r="Q159" s="2" t="str">
        <f t="shared" si="113"/>
        <v>FJY130BC100-0165</v>
      </c>
      <c r="R159" s="2" t="str">
        <f t="shared" si="113"/>
        <v>(LINING)</v>
      </c>
      <c r="S159" s="2" t="str">
        <f t="shared" si="113"/>
        <v>100% BCI CottonJersey</v>
      </c>
      <c r="T159" s="2">
        <f t="shared" si="113"/>
        <v>68</v>
      </c>
      <c r="U159" s="2">
        <f t="shared" si="113"/>
        <v>130</v>
      </c>
      <c r="V159" s="2">
        <f t="shared" si="113"/>
        <v>4.2999999999999997E-2</v>
      </c>
      <c r="W159" s="2">
        <f t="shared" si="113"/>
        <v>3.7999999999999999E-2</v>
      </c>
      <c r="X159" s="2" t="str">
        <f t="shared" si="113"/>
        <v>LP202 REV</v>
      </c>
      <c r="Y159" s="18">
        <f t="shared" ref="Y159:AE161" si="114">Y158</f>
        <v>44900</v>
      </c>
      <c r="Z159" s="2" t="str">
        <f t="shared" si="114"/>
        <v>S2</v>
      </c>
      <c r="AA159" s="2">
        <f t="shared" si="114"/>
        <v>3</v>
      </c>
      <c r="AB159" s="2">
        <f t="shared" si="114"/>
        <v>31</v>
      </c>
      <c r="AC159" s="2">
        <f t="shared" si="114"/>
        <v>868</v>
      </c>
      <c r="AD159" s="1">
        <f t="shared" si="114"/>
        <v>155</v>
      </c>
      <c r="AE159" s="2">
        <f t="shared" si="114"/>
        <v>33</v>
      </c>
    </row>
    <row r="160" spans="2:31">
      <c r="B160" t="s">
        <v>91</v>
      </c>
      <c r="C160" s="15" t="str">
        <f t="shared" si="89"/>
        <v>L/S</v>
      </c>
      <c r="D160" s="15" t="str">
        <f t="shared" si="90"/>
        <v>4</v>
      </c>
      <c r="E160" s="1" t="str">
        <f t="shared" si="112"/>
        <v>H&amp;M</v>
      </c>
      <c r="F160" s="1" t="str">
        <f t="shared" si="112"/>
        <v>N</v>
      </c>
      <c r="G160" s="1">
        <f t="shared" si="112"/>
        <v>0</v>
      </c>
      <c r="H160" s="1" t="str">
        <f t="shared" si="112"/>
        <v>N</v>
      </c>
      <c r="I160" s="1">
        <f t="shared" si="112"/>
        <v>0</v>
      </c>
      <c r="J160" s="12">
        <f t="shared" si="112"/>
        <v>35</v>
      </c>
      <c r="K160" s="2">
        <f t="shared" si="112"/>
        <v>28</v>
      </c>
      <c r="L160" s="2">
        <f t="shared" si="112"/>
        <v>4.9939999999999998</v>
      </c>
      <c r="M160" s="2" t="str">
        <f t="shared" si="112"/>
        <v>LIMA RX SHORTS-STREET S.7</v>
      </c>
      <c r="N160" s="2" t="str">
        <f t="shared" si="112"/>
        <v>426311-5957 PETITIE</v>
      </c>
      <c r="O160" s="2" t="str">
        <f t="shared" si="113"/>
        <v>93-112 GREEN DARK</v>
      </c>
      <c r="P160" s="3" t="str">
        <f t="shared" si="113"/>
        <v>L-MJL2210WO000077/82</v>
      </c>
      <c r="Q160" s="2" t="str">
        <f t="shared" si="113"/>
        <v>FJY130BC100-0165</v>
      </c>
      <c r="R160" s="2" t="str">
        <f t="shared" si="113"/>
        <v>(LINING)</v>
      </c>
      <c r="S160" s="2" t="str">
        <f t="shared" si="113"/>
        <v>100% BCI CottonJersey</v>
      </c>
      <c r="T160" s="2">
        <f t="shared" si="113"/>
        <v>68</v>
      </c>
      <c r="U160" s="2">
        <f t="shared" si="113"/>
        <v>130</v>
      </c>
      <c r="V160" s="2">
        <f t="shared" si="113"/>
        <v>4.2999999999999997E-2</v>
      </c>
      <c r="W160" s="2">
        <f t="shared" si="113"/>
        <v>3.7999999999999999E-2</v>
      </c>
      <c r="X160" s="2" t="str">
        <f t="shared" si="113"/>
        <v>LP202 REV</v>
      </c>
      <c r="Y160" s="18">
        <f t="shared" si="114"/>
        <v>44900</v>
      </c>
      <c r="Z160" s="2" t="str">
        <f t="shared" si="114"/>
        <v>S2</v>
      </c>
      <c r="AA160" s="2">
        <f t="shared" si="114"/>
        <v>3</v>
      </c>
      <c r="AB160" s="2">
        <f t="shared" si="114"/>
        <v>31</v>
      </c>
      <c r="AC160" s="2">
        <f t="shared" si="114"/>
        <v>868</v>
      </c>
      <c r="AD160" s="1">
        <f t="shared" si="114"/>
        <v>155</v>
      </c>
      <c r="AE160" s="2">
        <f t="shared" si="114"/>
        <v>33</v>
      </c>
    </row>
    <row r="161" spans="2:31">
      <c r="B161" t="s">
        <v>85</v>
      </c>
      <c r="C161" s="15" t="str">
        <f t="shared" si="89"/>
        <v>XL/S</v>
      </c>
      <c r="D161" s="15" t="str">
        <f t="shared" si="90"/>
        <v>0</v>
      </c>
      <c r="E161" s="1" t="str">
        <f t="shared" si="112"/>
        <v>H&amp;M</v>
      </c>
      <c r="F161" s="1" t="str">
        <f t="shared" si="112"/>
        <v>N</v>
      </c>
      <c r="G161" s="1">
        <f t="shared" si="112"/>
        <v>0</v>
      </c>
      <c r="H161" s="1" t="str">
        <f t="shared" si="112"/>
        <v>N</v>
      </c>
      <c r="I161" s="1">
        <f t="shared" si="112"/>
        <v>0</v>
      </c>
      <c r="J161" s="12">
        <f t="shared" si="112"/>
        <v>35</v>
      </c>
      <c r="K161" s="2">
        <f t="shared" si="112"/>
        <v>28</v>
      </c>
      <c r="L161" s="2">
        <f t="shared" si="112"/>
        <v>4.9939999999999998</v>
      </c>
      <c r="M161" s="2" t="str">
        <f t="shared" si="112"/>
        <v>LIMA RX SHORTS-STREET S.7</v>
      </c>
      <c r="N161" s="2" t="str">
        <f t="shared" si="112"/>
        <v>426311-5957 PETITIE</v>
      </c>
      <c r="O161" s="2" t="str">
        <f t="shared" si="113"/>
        <v>93-112 GREEN DARK</v>
      </c>
      <c r="P161" s="3" t="str">
        <f t="shared" si="113"/>
        <v>L-MJL2210WO000077/82</v>
      </c>
      <c r="Q161" s="2" t="str">
        <f t="shared" si="113"/>
        <v>FJY130BC100-0165</v>
      </c>
      <c r="R161" s="2" t="str">
        <f t="shared" si="113"/>
        <v>(LINING)</v>
      </c>
      <c r="S161" s="2" t="str">
        <f t="shared" si="113"/>
        <v>100% BCI CottonJersey</v>
      </c>
      <c r="T161" s="2">
        <f t="shared" si="113"/>
        <v>68</v>
      </c>
      <c r="U161" s="2">
        <f t="shared" si="113"/>
        <v>130</v>
      </c>
      <c r="V161" s="2">
        <f t="shared" si="113"/>
        <v>4.2999999999999997E-2</v>
      </c>
      <c r="W161" s="2">
        <f t="shared" si="113"/>
        <v>3.7999999999999999E-2</v>
      </c>
      <c r="X161" s="2" t="str">
        <f t="shared" si="113"/>
        <v>LP202 REV</v>
      </c>
      <c r="Y161" s="18">
        <f t="shared" si="114"/>
        <v>44900</v>
      </c>
      <c r="Z161" s="2" t="str">
        <f t="shared" si="114"/>
        <v>S2</v>
      </c>
      <c r="AA161" s="2">
        <f t="shared" si="114"/>
        <v>3</v>
      </c>
      <c r="AB161" s="2">
        <f t="shared" si="114"/>
        <v>31</v>
      </c>
      <c r="AC161" s="2">
        <f t="shared" si="114"/>
        <v>868</v>
      </c>
      <c r="AD161" s="1">
        <f t="shared" si="114"/>
        <v>155</v>
      </c>
      <c r="AE161" s="2">
        <f t="shared" si="114"/>
        <v>33</v>
      </c>
    </row>
    <row r="162" spans="2:31">
      <c r="B162" t="s">
        <v>86</v>
      </c>
      <c r="C162" s="15" t="str">
        <f t="shared" ref="C162:C173" si="115">IF(RIGHT(B162,2)="()",MID(B162,1,LEN(B162)-2),IF(MID(RIGHT(B162,4),1,1)="(",MID(B162,1,LEN(B162)-4),MID(B162,1,LEN(B162)-3)))</f>
        <v>S/S</v>
      </c>
      <c r="D162" s="15" t="str">
        <f t="shared" ref="D162:D173" si="116">IF(RIGHT(B162, 2)="()", 0, IF(MID(B162, LEN(B162)-3, 1)="(", MID(B162, LEN(B162)-2, 2), MID(B162, LEN(B162)-1, 1)))</f>
        <v>10</v>
      </c>
      <c r="E162" s="4" t="s">
        <v>0</v>
      </c>
      <c r="F162" s="4" t="s">
        <v>15</v>
      </c>
      <c r="G162" s="1">
        <v>0</v>
      </c>
      <c r="H162" s="1" t="s">
        <v>15</v>
      </c>
      <c r="I162" s="1">
        <v>0</v>
      </c>
      <c r="J162" s="13">
        <v>36</v>
      </c>
      <c r="K162" s="5">
        <v>32</v>
      </c>
      <c r="L162" s="5">
        <v>5.9690000000000003</v>
      </c>
      <c r="M162" s="5" t="s">
        <v>3</v>
      </c>
      <c r="N162" s="5" t="s">
        <v>24</v>
      </c>
      <c r="O162" s="5" t="s">
        <v>31</v>
      </c>
      <c r="P162" s="6" t="s">
        <v>42</v>
      </c>
      <c r="Q162" s="5" t="s">
        <v>36</v>
      </c>
      <c r="R162" s="5" t="s">
        <v>17</v>
      </c>
      <c r="S162" s="5" t="s">
        <v>18</v>
      </c>
      <c r="T162" s="5">
        <v>68</v>
      </c>
      <c r="U162" s="5">
        <v>130</v>
      </c>
      <c r="V162" s="5">
        <v>4.2999999999999997E-2</v>
      </c>
      <c r="W162" s="5">
        <v>3.9E-2</v>
      </c>
      <c r="X162" s="5" t="s">
        <v>46</v>
      </c>
      <c r="Y162" s="19">
        <v>44907</v>
      </c>
      <c r="Z162" s="5" t="s">
        <v>43</v>
      </c>
      <c r="AA162" s="5">
        <v>4</v>
      </c>
      <c r="AB162" s="5">
        <v>36</v>
      </c>
      <c r="AC162" s="5">
        <v>1152</v>
      </c>
      <c r="AD162" s="4">
        <v>215</v>
      </c>
      <c r="AE162" s="5">
        <v>45</v>
      </c>
    </row>
    <row r="163" spans="2:31">
      <c r="B163" t="s">
        <v>87</v>
      </c>
      <c r="C163" s="15" t="str">
        <f t="shared" si="115"/>
        <v>M/S</v>
      </c>
      <c r="D163" s="15" t="str">
        <f t="shared" si="116"/>
        <v>10</v>
      </c>
      <c r="E163" s="4" t="str">
        <f t="shared" ref="E163:N165" si="117">E162</f>
        <v>H&amp;M</v>
      </c>
      <c r="F163" s="4" t="str">
        <f t="shared" si="117"/>
        <v>N</v>
      </c>
      <c r="G163" s="1">
        <f t="shared" si="117"/>
        <v>0</v>
      </c>
      <c r="H163" s="1" t="str">
        <f t="shared" si="117"/>
        <v>N</v>
      </c>
      <c r="I163" s="1">
        <f t="shared" si="117"/>
        <v>0</v>
      </c>
      <c r="J163" s="13">
        <f t="shared" si="117"/>
        <v>36</v>
      </c>
      <c r="K163" s="5">
        <f t="shared" si="117"/>
        <v>32</v>
      </c>
      <c r="L163" s="5">
        <f t="shared" si="117"/>
        <v>5.9690000000000003</v>
      </c>
      <c r="M163" s="5" t="str">
        <f t="shared" si="117"/>
        <v>LIMA RX SHORTS-STREET S.7</v>
      </c>
      <c r="N163" s="5" t="str">
        <f t="shared" si="117"/>
        <v>426311-5957 PETITIE</v>
      </c>
      <c r="O163" s="5" t="str">
        <f t="shared" ref="O163:X165" si="118">O162</f>
        <v>93-112 GREEN DARK</v>
      </c>
      <c r="P163" s="6" t="str">
        <f t="shared" si="118"/>
        <v>L-MJL2210WO000082</v>
      </c>
      <c r="Q163" s="5" t="str">
        <f t="shared" si="118"/>
        <v>FJY130BC100-0165</v>
      </c>
      <c r="R163" s="5" t="str">
        <f t="shared" si="118"/>
        <v>(LINING)</v>
      </c>
      <c r="S163" s="5" t="str">
        <f t="shared" si="118"/>
        <v>100% BCI CottonJersey</v>
      </c>
      <c r="T163" s="5">
        <f t="shared" si="118"/>
        <v>68</v>
      </c>
      <c r="U163" s="5">
        <f t="shared" si="118"/>
        <v>130</v>
      </c>
      <c r="V163" s="5">
        <f t="shared" si="118"/>
        <v>4.2999999999999997E-2</v>
      </c>
      <c r="W163" s="5">
        <f t="shared" si="118"/>
        <v>3.9E-2</v>
      </c>
      <c r="X163" s="5" t="str">
        <f t="shared" si="118"/>
        <v>LP201 REV</v>
      </c>
      <c r="Y163" s="19">
        <f t="shared" ref="Y163:AE165" si="119">Y162</f>
        <v>44907</v>
      </c>
      <c r="Z163" s="5" t="str">
        <f t="shared" si="119"/>
        <v>S3-4</v>
      </c>
      <c r="AA163" s="5">
        <f t="shared" si="119"/>
        <v>4</v>
      </c>
      <c r="AB163" s="5">
        <f t="shared" si="119"/>
        <v>36</v>
      </c>
      <c r="AC163" s="5">
        <f t="shared" si="119"/>
        <v>1152</v>
      </c>
      <c r="AD163" s="4">
        <f t="shared" si="119"/>
        <v>215</v>
      </c>
      <c r="AE163" s="5">
        <f t="shared" si="119"/>
        <v>45</v>
      </c>
    </row>
    <row r="164" spans="2:31">
      <c r="B164" t="s">
        <v>88</v>
      </c>
      <c r="C164" s="15" t="str">
        <f t="shared" si="115"/>
        <v>L/S</v>
      </c>
      <c r="D164" s="15" t="str">
        <f t="shared" si="116"/>
        <v>6</v>
      </c>
      <c r="E164" s="4" t="str">
        <f t="shared" si="117"/>
        <v>H&amp;M</v>
      </c>
      <c r="F164" s="4" t="str">
        <f t="shared" si="117"/>
        <v>N</v>
      </c>
      <c r="G164" s="1">
        <f t="shared" si="117"/>
        <v>0</v>
      </c>
      <c r="H164" s="1" t="str">
        <f t="shared" si="117"/>
        <v>N</v>
      </c>
      <c r="I164" s="1">
        <f t="shared" si="117"/>
        <v>0</v>
      </c>
      <c r="J164" s="13">
        <f t="shared" si="117"/>
        <v>36</v>
      </c>
      <c r="K164" s="5">
        <f t="shared" si="117"/>
        <v>32</v>
      </c>
      <c r="L164" s="5">
        <f t="shared" si="117"/>
        <v>5.9690000000000003</v>
      </c>
      <c r="M164" s="5" t="str">
        <f t="shared" si="117"/>
        <v>LIMA RX SHORTS-STREET S.7</v>
      </c>
      <c r="N164" s="5" t="str">
        <f t="shared" si="117"/>
        <v>426311-5957 PETITIE</v>
      </c>
      <c r="O164" s="5" t="str">
        <f t="shared" si="118"/>
        <v>93-112 GREEN DARK</v>
      </c>
      <c r="P164" s="6" t="str">
        <f t="shared" si="118"/>
        <v>L-MJL2210WO000082</v>
      </c>
      <c r="Q164" s="5" t="str">
        <f t="shared" si="118"/>
        <v>FJY130BC100-0165</v>
      </c>
      <c r="R164" s="5" t="str">
        <f t="shared" si="118"/>
        <v>(LINING)</v>
      </c>
      <c r="S164" s="5" t="str">
        <f t="shared" si="118"/>
        <v>100% BCI CottonJersey</v>
      </c>
      <c r="T164" s="5">
        <f t="shared" si="118"/>
        <v>68</v>
      </c>
      <c r="U164" s="5">
        <f t="shared" si="118"/>
        <v>130</v>
      </c>
      <c r="V164" s="5">
        <f t="shared" si="118"/>
        <v>4.2999999999999997E-2</v>
      </c>
      <c r="W164" s="5">
        <f t="shared" si="118"/>
        <v>3.9E-2</v>
      </c>
      <c r="X164" s="5" t="str">
        <f t="shared" si="118"/>
        <v>LP201 REV</v>
      </c>
      <c r="Y164" s="19">
        <f t="shared" si="119"/>
        <v>44907</v>
      </c>
      <c r="Z164" s="5" t="str">
        <f t="shared" si="119"/>
        <v>S3-4</v>
      </c>
      <c r="AA164" s="5">
        <f t="shared" si="119"/>
        <v>4</v>
      </c>
      <c r="AB164" s="5">
        <f t="shared" si="119"/>
        <v>36</v>
      </c>
      <c r="AC164" s="5">
        <f t="shared" si="119"/>
        <v>1152</v>
      </c>
      <c r="AD164" s="4">
        <f t="shared" si="119"/>
        <v>215</v>
      </c>
      <c r="AE164" s="5">
        <f t="shared" si="119"/>
        <v>45</v>
      </c>
    </row>
    <row r="165" spans="2:31">
      <c r="B165" t="s">
        <v>89</v>
      </c>
      <c r="C165" s="15" t="str">
        <f t="shared" si="115"/>
        <v>XL/S</v>
      </c>
      <c r="D165" s="15" t="str">
        <f t="shared" si="116"/>
        <v>6</v>
      </c>
      <c r="E165" s="4" t="str">
        <f t="shared" si="117"/>
        <v>H&amp;M</v>
      </c>
      <c r="F165" s="4" t="str">
        <f t="shared" si="117"/>
        <v>N</v>
      </c>
      <c r="G165" s="1">
        <f t="shared" si="117"/>
        <v>0</v>
      </c>
      <c r="H165" s="1" t="str">
        <f t="shared" si="117"/>
        <v>N</v>
      </c>
      <c r="I165" s="1">
        <f t="shared" si="117"/>
        <v>0</v>
      </c>
      <c r="J165" s="13">
        <f t="shared" si="117"/>
        <v>36</v>
      </c>
      <c r="K165" s="5">
        <f t="shared" si="117"/>
        <v>32</v>
      </c>
      <c r="L165" s="5">
        <f t="shared" si="117"/>
        <v>5.9690000000000003</v>
      </c>
      <c r="M165" s="5" t="str">
        <f t="shared" si="117"/>
        <v>LIMA RX SHORTS-STREET S.7</v>
      </c>
      <c r="N165" s="5" t="str">
        <f t="shared" si="117"/>
        <v>426311-5957 PETITIE</v>
      </c>
      <c r="O165" s="5" t="str">
        <f t="shared" si="118"/>
        <v>93-112 GREEN DARK</v>
      </c>
      <c r="P165" s="6" t="str">
        <f t="shared" si="118"/>
        <v>L-MJL2210WO000082</v>
      </c>
      <c r="Q165" s="5" t="str">
        <f t="shared" si="118"/>
        <v>FJY130BC100-0165</v>
      </c>
      <c r="R165" s="5" t="str">
        <f t="shared" si="118"/>
        <v>(LINING)</v>
      </c>
      <c r="S165" s="5" t="str">
        <f t="shared" si="118"/>
        <v>100% BCI CottonJersey</v>
      </c>
      <c r="T165" s="5">
        <f t="shared" si="118"/>
        <v>68</v>
      </c>
      <c r="U165" s="5">
        <f t="shared" si="118"/>
        <v>130</v>
      </c>
      <c r="V165" s="5">
        <f t="shared" si="118"/>
        <v>4.2999999999999997E-2</v>
      </c>
      <c r="W165" s="5">
        <f t="shared" si="118"/>
        <v>3.9E-2</v>
      </c>
      <c r="X165" s="5" t="str">
        <f t="shared" si="118"/>
        <v>LP201 REV</v>
      </c>
      <c r="Y165" s="19">
        <f t="shared" si="119"/>
        <v>44907</v>
      </c>
      <c r="Z165" s="5" t="str">
        <f t="shared" si="119"/>
        <v>S3-4</v>
      </c>
      <c r="AA165" s="5">
        <f t="shared" si="119"/>
        <v>4</v>
      </c>
      <c r="AB165" s="5">
        <f t="shared" si="119"/>
        <v>36</v>
      </c>
      <c r="AC165" s="5">
        <f t="shared" si="119"/>
        <v>1152</v>
      </c>
      <c r="AD165" s="4">
        <f t="shared" si="119"/>
        <v>215</v>
      </c>
      <c r="AE165" s="5">
        <f t="shared" si="119"/>
        <v>45</v>
      </c>
    </row>
    <row r="166" spans="2:31">
      <c r="B166" t="s">
        <v>82</v>
      </c>
      <c r="C166" s="15" t="str">
        <f t="shared" si="115"/>
        <v>S/S</v>
      </c>
      <c r="D166" s="15" t="str">
        <f t="shared" si="116"/>
        <v>4</v>
      </c>
      <c r="E166" s="1" t="s">
        <v>0</v>
      </c>
      <c r="F166" s="1" t="s">
        <v>15</v>
      </c>
      <c r="G166" s="1">
        <v>0</v>
      </c>
      <c r="H166" s="1" t="s">
        <v>15</v>
      </c>
      <c r="I166" s="1">
        <v>0</v>
      </c>
      <c r="J166" s="12">
        <v>37</v>
      </c>
      <c r="K166" s="2">
        <v>12</v>
      </c>
      <c r="L166" s="2">
        <v>2.2309999999999999</v>
      </c>
      <c r="M166" s="2" t="s">
        <v>3</v>
      </c>
      <c r="N166" s="2" t="s">
        <v>24</v>
      </c>
      <c r="O166" s="2" t="s">
        <v>31</v>
      </c>
      <c r="P166" s="3" t="s">
        <v>42</v>
      </c>
      <c r="Q166" s="2" t="s">
        <v>36</v>
      </c>
      <c r="R166" s="2" t="s">
        <v>17</v>
      </c>
      <c r="S166" s="2" t="s">
        <v>18</v>
      </c>
      <c r="T166" s="2">
        <v>68</v>
      </c>
      <c r="U166" s="2">
        <v>130</v>
      </c>
      <c r="V166" s="2">
        <v>4.2999999999999997E-2</v>
      </c>
      <c r="W166" s="2">
        <v>3.9E-2</v>
      </c>
      <c r="X166" s="2" t="s">
        <v>48</v>
      </c>
      <c r="Y166" s="18">
        <v>44921</v>
      </c>
      <c r="Z166" s="2" t="s">
        <v>45</v>
      </c>
      <c r="AA166" s="2">
        <v>5</v>
      </c>
      <c r="AB166" s="2">
        <v>5</v>
      </c>
      <c r="AC166" s="2">
        <v>60</v>
      </c>
      <c r="AD166" s="1">
        <v>11</v>
      </c>
      <c r="AE166" s="2">
        <v>2</v>
      </c>
    </row>
    <row r="167" spans="2:31">
      <c r="B167" t="s">
        <v>83</v>
      </c>
      <c r="C167" s="15" t="str">
        <f t="shared" si="115"/>
        <v>M/S</v>
      </c>
      <c r="D167" s="15" t="str">
        <f t="shared" si="116"/>
        <v>8</v>
      </c>
      <c r="E167" s="1" t="str">
        <f t="shared" ref="E167:N169" si="120">E166</f>
        <v>H&amp;M</v>
      </c>
      <c r="F167" s="1" t="str">
        <f t="shared" si="120"/>
        <v>N</v>
      </c>
      <c r="G167" s="1">
        <f t="shared" si="120"/>
        <v>0</v>
      </c>
      <c r="H167" s="1" t="str">
        <f t="shared" si="120"/>
        <v>N</v>
      </c>
      <c r="I167" s="1">
        <f t="shared" si="120"/>
        <v>0</v>
      </c>
      <c r="J167" s="12">
        <f t="shared" si="120"/>
        <v>37</v>
      </c>
      <c r="K167" s="2">
        <f t="shared" si="120"/>
        <v>12</v>
      </c>
      <c r="L167" s="2">
        <f t="shared" si="120"/>
        <v>2.2309999999999999</v>
      </c>
      <c r="M167" s="2" t="str">
        <f t="shared" si="120"/>
        <v>LIMA RX SHORTS-STREET S.7</v>
      </c>
      <c r="N167" s="2" t="str">
        <f t="shared" si="120"/>
        <v>426311-5957 PETITIE</v>
      </c>
      <c r="O167" s="2" t="str">
        <f t="shared" ref="O167:X169" si="121">O166</f>
        <v>93-112 GREEN DARK</v>
      </c>
      <c r="P167" s="3" t="str">
        <f t="shared" si="121"/>
        <v>L-MJL2210WO000082</v>
      </c>
      <c r="Q167" s="2" t="str">
        <f t="shared" si="121"/>
        <v>FJY130BC100-0165</v>
      </c>
      <c r="R167" s="2" t="str">
        <f t="shared" si="121"/>
        <v>(LINING)</v>
      </c>
      <c r="S167" s="2" t="str">
        <f t="shared" si="121"/>
        <v>100% BCI CottonJersey</v>
      </c>
      <c r="T167" s="2">
        <f t="shared" si="121"/>
        <v>68</v>
      </c>
      <c r="U167" s="2">
        <f t="shared" si="121"/>
        <v>130</v>
      </c>
      <c r="V167" s="2">
        <f t="shared" si="121"/>
        <v>4.2999999999999997E-2</v>
      </c>
      <c r="W167" s="2">
        <f t="shared" si="121"/>
        <v>3.9E-2</v>
      </c>
      <c r="X167" s="2" t="str">
        <f t="shared" si="121"/>
        <v>LP203 REV</v>
      </c>
      <c r="Y167" s="18">
        <f t="shared" ref="Y167:AE169" si="122">Y166</f>
        <v>44921</v>
      </c>
      <c r="Z167" s="2" t="str">
        <f t="shared" si="122"/>
        <v>S4</v>
      </c>
      <c r="AA167" s="2">
        <f t="shared" si="122"/>
        <v>5</v>
      </c>
      <c r="AB167" s="2">
        <f t="shared" si="122"/>
        <v>5</v>
      </c>
      <c r="AC167" s="2">
        <f t="shared" si="122"/>
        <v>60</v>
      </c>
      <c r="AD167" s="1">
        <f t="shared" si="122"/>
        <v>11</v>
      </c>
      <c r="AE167" s="2">
        <f t="shared" si="122"/>
        <v>2</v>
      </c>
    </row>
    <row r="168" spans="2:31">
      <c r="B168" t="s">
        <v>84</v>
      </c>
      <c r="C168" s="15" t="str">
        <f t="shared" si="115"/>
        <v>L/S</v>
      </c>
      <c r="D168" s="15" t="str">
        <f t="shared" si="116"/>
        <v>0</v>
      </c>
      <c r="E168" s="1" t="str">
        <f t="shared" si="120"/>
        <v>H&amp;M</v>
      </c>
      <c r="F168" s="1" t="str">
        <f t="shared" si="120"/>
        <v>N</v>
      </c>
      <c r="G168" s="1">
        <f t="shared" si="120"/>
        <v>0</v>
      </c>
      <c r="H168" s="1" t="str">
        <f t="shared" si="120"/>
        <v>N</v>
      </c>
      <c r="I168" s="1">
        <f t="shared" si="120"/>
        <v>0</v>
      </c>
      <c r="J168" s="12">
        <f t="shared" si="120"/>
        <v>37</v>
      </c>
      <c r="K168" s="2">
        <f t="shared" si="120"/>
        <v>12</v>
      </c>
      <c r="L168" s="2">
        <f t="shared" si="120"/>
        <v>2.2309999999999999</v>
      </c>
      <c r="M168" s="2" t="str">
        <f t="shared" si="120"/>
        <v>LIMA RX SHORTS-STREET S.7</v>
      </c>
      <c r="N168" s="2" t="str">
        <f t="shared" si="120"/>
        <v>426311-5957 PETITIE</v>
      </c>
      <c r="O168" s="2" t="str">
        <f t="shared" si="121"/>
        <v>93-112 GREEN DARK</v>
      </c>
      <c r="P168" s="3" t="str">
        <f t="shared" si="121"/>
        <v>L-MJL2210WO000082</v>
      </c>
      <c r="Q168" s="2" t="str">
        <f t="shared" si="121"/>
        <v>FJY130BC100-0165</v>
      </c>
      <c r="R168" s="2" t="str">
        <f t="shared" si="121"/>
        <v>(LINING)</v>
      </c>
      <c r="S168" s="2" t="str">
        <f t="shared" si="121"/>
        <v>100% BCI CottonJersey</v>
      </c>
      <c r="T168" s="2">
        <f t="shared" si="121"/>
        <v>68</v>
      </c>
      <c r="U168" s="2">
        <f t="shared" si="121"/>
        <v>130</v>
      </c>
      <c r="V168" s="2">
        <f t="shared" si="121"/>
        <v>4.2999999999999997E-2</v>
      </c>
      <c r="W168" s="2">
        <f t="shared" si="121"/>
        <v>3.9E-2</v>
      </c>
      <c r="X168" s="2" t="str">
        <f t="shared" si="121"/>
        <v>LP203 REV</v>
      </c>
      <c r="Y168" s="18">
        <f t="shared" si="122"/>
        <v>44921</v>
      </c>
      <c r="Z168" s="2" t="str">
        <f t="shared" si="122"/>
        <v>S4</v>
      </c>
      <c r="AA168" s="2">
        <f t="shared" si="122"/>
        <v>5</v>
      </c>
      <c r="AB168" s="2">
        <f t="shared" si="122"/>
        <v>5</v>
      </c>
      <c r="AC168" s="2">
        <f t="shared" si="122"/>
        <v>60</v>
      </c>
      <c r="AD168" s="1">
        <f t="shared" si="122"/>
        <v>11</v>
      </c>
      <c r="AE168" s="2">
        <f t="shared" si="122"/>
        <v>2</v>
      </c>
    </row>
    <row r="169" spans="2:31">
      <c r="B169" t="s">
        <v>85</v>
      </c>
      <c r="C169" s="15" t="str">
        <f t="shared" si="115"/>
        <v>XL/S</v>
      </c>
      <c r="D169" s="15" t="str">
        <f t="shared" si="116"/>
        <v>0</v>
      </c>
      <c r="E169" s="1" t="str">
        <f t="shared" si="120"/>
        <v>H&amp;M</v>
      </c>
      <c r="F169" s="1" t="str">
        <f t="shared" si="120"/>
        <v>N</v>
      </c>
      <c r="G169" s="1">
        <f t="shared" si="120"/>
        <v>0</v>
      </c>
      <c r="H169" s="1" t="str">
        <f t="shared" si="120"/>
        <v>N</v>
      </c>
      <c r="I169" s="1">
        <f t="shared" si="120"/>
        <v>0</v>
      </c>
      <c r="J169" s="12">
        <f t="shared" si="120"/>
        <v>37</v>
      </c>
      <c r="K169" s="2">
        <f t="shared" si="120"/>
        <v>12</v>
      </c>
      <c r="L169" s="2">
        <f t="shared" si="120"/>
        <v>2.2309999999999999</v>
      </c>
      <c r="M169" s="2" t="str">
        <f t="shared" si="120"/>
        <v>LIMA RX SHORTS-STREET S.7</v>
      </c>
      <c r="N169" s="2" t="str">
        <f t="shared" si="120"/>
        <v>426311-5957 PETITIE</v>
      </c>
      <c r="O169" s="2" t="str">
        <f t="shared" si="121"/>
        <v>93-112 GREEN DARK</v>
      </c>
      <c r="P169" s="3" t="str">
        <f t="shared" si="121"/>
        <v>L-MJL2210WO000082</v>
      </c>
      <c r="Q169" s="2" t="str">
        <f t="shared" si="121"/>
        <v>FJY130BC100-0165</v>
      </c>
      <c r="R169" s="2" t="str">
        <f t="shared" si="121"/>
        <v>(LINING)</v>
      </c>
      <c r="S169" s="2" t="str">
        <f t="shared" si="121"/>
        <v>100% BCI CottonJersey</v>
      </c>
      <c r="T169" s="2">
        <f t="shared" si="121"/>
        <v>68</v>
      </c>
      <c r="U169" s="2">
        <f t="shared" si="121"/>
        <v>130</v>
      </c>
      <c r="V169" s="2">
        <f t="shared" si="121"/>
        <v>4.2999999999999997E-2</v>
      </c>
      <c r="W169" s="2">
        <f t="shared" si="121"/>
        <v>3.9E-2</v>
      </c>
      <c r="X169" s="2" t="str">
        <f t="shared" si="121"/>
        <v>LP203 REV</v>
      </c>
      <c r="Y169" s="18">
        <f t="shared" si="122"/>
        <v>44921</v>
      </c>
      <c r="Z169" s="2" t="str">
        <f t="shared" si="122"/>
        <v>S4</v>
      </c>
      <c r="AA169" s="2">
        <f t="shared" si="122"/>
        <v>5</v>
      </c>
      <c r="AB169" s="2">
        <f t="shared" si="122"/>
        <v>5</v>
      </c>
      <c r="AC169" s="2">
        <f t="shared" si="122"/>
        <v>60</v>
      </c>
      <c r="AD169" s="1">
        <f t="shared" si="122"/>
        <v>11</v>
      </c>
      <c r="AE169" s="2">
        <f t="shared" si="122"/>
        <v>2</v>
      </c>
    </row>
    <row r="170" spans="2:31">
      <c r="B170" t="s">
        <v>78</v>
      </c>
      <c r="C170" s="15" t="str">
        <f t="shared" si="115"/>
        <v>S/S</v>
      </c>
      <c r="D170" s="15" t="str">
        <f t="shared" si="116"/>
        <v>43</v>
      </c>
      <c r="E170" s="4" t="s">
        <v>0</v>
      </c>
      <c r="F170" s="4" t="s">
        <v>15</v>
      </c>
      <c r="G170" s="1">
        <v>0</v>
      </c>
      <c r="H170" s="1" t="s">
        <v>15</v>
      </c>
      <c r="I170" s="1">
        <v>0</v>
      </c>
      <c r="J170" s="13">
        <v>38</v>
      </c>
      <c r="K170" s="5">
        <v>120</v>
      </c>
      <c r="L170" s="5">
        <v>3.1829999999999998</v>
      </c>
      <c r="M170" s="5" t="s">
        <v>3</v>
      </c>
      <c r="N170" s="5" t="s">
        <v>24</v>
      </c>
      <c r="O170" s="5" t="s">
        <v>31</v>
      </c>
      <c r="P170" s="6" t="s">
        <v>40</v>
      </c>
      <c r="Q170" s="5" t="s">
        <v>77</v>
      </c>
      <c r="R170" s="5" t="s">
        <v>21</v>
      </c>
      <c r="S170" s="5" t="s">
        <v>21</v>
      </c>
      <c r="T170" s="5">
        <v>59</v>
      </c>
      <c r="U170" s="5">
        <v>0</v>
      </c>
      <c r="V170" s="5">
        <v>4.0000000000000001E-3</v>
      </c>
      <c r="W170" s="5">
        <v>0</v>
      </c>
      <c r="X170" s="5" t="s">
        <v>22</v>
      </c>
      <c r="Y170" s="19">
        <v>44879</v>
      </c>
      <c r="Z170" s="5" t="s">
        <v>30</v>
      </c>
      <c r="AA170" s="5">
        <v>1</v>
      </c>
      <c r="AB170" s="5">
        <v>39</v>
      </c>
      <c r="AC170" s="5">
        <v>4680</v>
      </c>
      <c r="AD170" s="4">
        <v>124</v>
      </c>
      <c r="AE170" s="8">
        <v>0</v>
      </c>
    </row>
    <row r="171" spans="2:31">
      <c r="B171" t="s">
        <v>79</v>
      </c>
      <c r="C171" s="15" t="str">
        <f t="shared" si="115"/>
        <v>M/S</v>
      </c>
      <c r="D171" s="15" t="str">
        <f t="shared" si="116"/>
        <v>38</v>
      </c>
      <c r="E171" s="4" t="str">
        <f t="shared" ref="E171:N173" si="123">E170</f>
        <v>H&amp;M</v>
      </c>
      <c r="F171" s="4" t="str">
        <f t="shared" si="123"/>
        <v>N</v>
      </c>
      <c r="G171" s="1">
        <f t="shared" si="123"/>
        <v>0</v>
      </c>
      <c r="H171" s="1" t="str">
        <f t="shared" si="123"/>
        <v>N</v>
      </c>
      <c r="I171" s="1">
        <f t="shared" si="123"/>
        <v>0</v>
      </c>
      <c r="J171" s="13">
        <f t="shared" si="123"/>
        <v>38</v>
      </c>
      <c r="K171" s="5">
        <f t="shared" si="123"/>
        <v>120</v>
      </c>
      <c r="L171" s="5">
        <f t="shared" si="123"/>
        <v>3.1829999999999998</v>
      </c>
      <c r="M171" s="5" t="str">
        <f t="shared" si="123"/>
        <v>LIMA RX SHORTS-STREET S.7</v>
      </c>
      <c r="N171" s="5" t="str">
        <f t="shared" si="123"/>
        <v>426311-5957 PETITIE</v>
      </c>
      <c r="O171" s="5" t="str">
        <f t="shared" ref="O171:X173" si="124">O170</f>
        <v>93-112 GREEN DARK</v>
      </c>
      <c r="P171" s="6" t="str">
        <f t="shared" si="124"/>
        <v>L-MJL2210WO000077/82</v>
      </c>
      <c r="Q171" s="5" t="str">
        <f t="shared" si="124"/>
        <v>-</v>
      </c>
      <c r="R171" s="5" t="str">
        <f t="shared" si="124"/>
        <v>INTERLINING</v>
      </c>
      <c r="S171" s="5" t="str">
        <f t="shared" si="124"/>
        <v>INTERLINING</v>
      </c>
      <c r="T171" s="5">
        <f t="shared" si="124"/>
        <v>59</v>
      </c>
      <c r="U171" s="5">
        <f t="shared" si="124"/>
        <v>0</v>
      </c>
      <c r="V171" s="5">
        <f t="shared" si="124"/>
        <v>4.0000000000000001E-3</v>
      </c>
      <c r="W171" s="5">
        <f t="shared" si="124"/>
        <v>0</v>
      </c>
      <c r="X171" s="5" t="str">
        <f t="shared" si="124"/>
        <v>IL01</v>
      </c>
      <c r="Y171" s="19">
        <f t="shared" ref="Y171:AE173" si="125">Y170</f>
        <v>44879</v>
      </c>
      <c r="Z171" s="5" t="str">
        <f t="shared" si="125"/>
        <v>S1-4</v>
      </c>
      <c r="AA171" s="5">
        <f t="shared" si="125"/>
        <v>1</v>
      </c>
      <c r="AB171" s="5">
        <f t="shared" si="125"/>
        <v>39</v>
      </c>
      <c r="AC171" s="5">
        <f t="shared" si="125"/>
        <v>4680</v>
      </c>
      <c r="AD171" s="4">
        <f t="shared" si="125"/>
        <v>124</v>
      </c>
      <c r="AE171" s="8">
        <f t="shared" si="125"/>
        <v>0</v>
      </c>
    </row>
    <row r="172" spans="2:31">
      <c r="B172" t="s">
        <v>80</v>
      </c>
      <c r="C172" s="15" t="str">
        <f t="shared" si="115"/>
        <v>L/S</v>
      </c>
      <c r="D172" s="15" t="str">
        <f t="shared" si="116"/>
        <v>21</v>
      </c>
      <c r="E172" s="4" t="str">
        <f t="shared" si="123"/>
        <v>H&amp;M</v>
      </c>
      <c r="F172" s="4" t="str">
        <f t="shared" si="123"/>
        <v>N</v>
      </c>
      <c r="G172" s="1">
        <f t="shared" si="123"/>
        <v>0</v>
      </c>
      <c r="H172" s="1" t="str">
        <f t="shared" si="123"/>
        <v>N</v>
      </c>
      <c r="I172" s="1">
        <f t="shared" si="123"/>
        <v>0</v>
      </c>
      <c r="J172" s="13">
        <f t="shared" si="123"/>
        <v>38</v>
      </c>
      <c r="K172" s="5">
        <f t="shared" si="123"/>
        <v>120</v>
      </c>
      <c r="L172" s="5">
        <f t="shared" si="123"/>
        <v>3.1829999999999998</v>
      </c>
      <c r="M172" s="5" t="str">
        <f t="shared" si="123"/>
        <v>LIMA RX SHORTS-STREET S.7</v>
      </c>
      <c r="N172" s="5" t="str">
        <f t="shared" si="123"/>
        <v>426311-5957 PETITIE</v>
      </c>
      <c r="O172" s="5" t="str">
        <f t="shared" si="124"/>
        <v>93-112 GREEN DARK</v>
      </c>
      <c r="P172" s="6" t="str">
        <f t="shared" si="124"/>
        <v>L-MJL2210WO000077/82</v>
      </c>
      <c r="Q172" s="5" t="str">
        <f t="shared" si="124"/>
        <v>-</v>
      </c>
      <c r="R172" s="5" t="str">
        <f t="shared" si="124"/>
        <v>INTERLINING</v>
      </c>
      <c r="S172" s="5" t="str">
        <f t="shared" si="124"/>
        <v>INTERLINING</v>
      </c>
      <c r="T172" s="5">
        <f t="shared" si="124"/>
        <v>59</v>
      </c>
      <c r="U172" s="5">
        <f t="shared" si="124"/>
        <v>0</v>
      </c>
      <c r="V172" s="5">
        <f t="shared" si="124"/>
        <v>4.0000000000000001E-3</v>
      </c>
      <c r="W172" s="5">
        <f t="shared" si="124"/>
        <v>0</v>
      </c>
      <c r="X172" s="5" t="str">
        <f t="shared" si="124"/>
        <v>IL01</v>
      </c>
      <c r="Y172" s="19">
        <f t="shared" si="125"/>
        <v>44879</v>
      </c>
      <c r="Z172" s="5" t="str">
        <f t="shared" si="125"/>
        <v>S1-4</v>
      </c>
      <c r="AA172" s="5">
        <f t="shared" si="125"/>
        <v>1</v>
      </c>
      <c r="AB172" s="5">
        <f t="shared" si="125"/>
        <v>39</v>
      </c>
      <c r="AC172" s="5">
        <f t="shared" si="125"/>
        <v>4680</v>
      </c>
      <c r="AD172" s="4">
        <f t="shared" si="125"/>
        <v>124</v>
      </c>
      <c r="AE172" s="8">
        <f t="shared" si="125"/>
        <v>0</v>
      </c>
    </row>
    <row r="173" spans="2:31">
      <c r="B173" t="s">
        <v>81</v>
      </c>
      <c r="C173" s="15" t="str">
        <f t="shared" si="115"/>
        <v>XL/S</v>
      </c>
      <c r="D173" s="15" t="str">
        <f t="shared" si="116"/>
        <v>18</v>
      </c>
      <c r="E173" s="4" t="str">
        <f t="shared" si="123"/>
        <v>H&amp;M</v>
      </c>
      <c r="F173" s="4" t="str">
        <f t="shared" si="123"/>
        <v>N</v>
      </c>
      <c r="G173" s="1">
        <f t="shared" si="123"/>
        <v>0</v>
      </c>
      <c r="H173" s="1" t="str">
        <f t="shared" si="123"/>
        <v>N</v>
      </c>
      <c r="I173" s="1">
        <f t="shared" si="123"/>
        <v>0</v>
      </c>
      <c r="J173" s="13">
        <f t="shared" si="123"/>
        <v>38</v>
      </c>
      <c r="K173" s="5">
        <f t="shared" si="123"/>
        <v>120</v>
      </c>
      <c r="L173" s="5">
        <f t="shared" si="123"/>
        <v>3.1829999999999998</v>
      </c>
      <c r="M173" s="5" t="str">
        <f t="shared" si="123"/>
        <v>LIMA RX SHORTS-STREET S.7</v>
      </c>
      <c r="N173" s="5" t="str">
        <f t="shared" si="123"/>
        <v>426311-5957 PETITIE</v>
      </c>
      <c r="O173" s="5" t="str">
        <f t="shared" si="124"/>
        <v>93-112 GREEN DARK</v>
      </c>
      <c r="P173" s="6" t="str">
        <f t="shared" si="124"/>
        <v>L-MJL2210WO000077/82</v>
      </c>
      <c r="Q173" s="5" t="str">
        <f t="shared" si="124"/>
        <v>-</v>
      </c>
      <c r="R173" s="5" t="str">
        <f t="shared" si="124"/>
        <v>INTERLINING</v>
      </c>
      <c r="S173" s="5" t="str">
        <f t="shared" si="124"/>
        <v>INTERLINING</v>
      </c>
      <c r="T173" s="5">
        <f t="shared" si="124"/>
        <v>59</v>
      </c>
      <c r="U173" s="5">
        <f t="shared" si="124"/>
        <v>0</v>
      </c>
      <c r="V173" s="5">
        <f t="shared" si="124"/>
        <v>4.0000000000000001E-3</v>
      </c>
      <c r="W173" s="5">
        <f t="shared" si="124"/>
        <v>0</v>
      </c>
      <c r="X173" s="5" t="str">
        <f t="shared" si="124"/>
        <v>IL01</v>
      </c>
      <c r="Y173" s="19">
        <f t="shared" si="125"/>
        <v>44879</v>
      </c>
      <c r="Z173" s="5" t="str">
        <f t="shared" si="125"/>
        <v>S1-4</v>
      </c>
      <c r="AA173" s="5">
        <f t="shared" si="125"/>
        <v>1</v>
      </c>
      <c r="AB173" s="5">
        <f t="shared" si="125"/>
        <v>39</v>
      </c>
      <c r="AC173" s="5">
        <f t="shared" si="125"/>
        <v>4680</v>
      </c>
      <c r="AD173" s="4">
        <f t="shared" si="125"/>
        <v>124</v>
      </c>
      <c r="AE173" s="8">
        <f t="shared" si="125"/>
        <v>0</v>
      </c>
    </row>
  </sheetData>
  <autoFilter ref="B1:AE173" xr:uid="{048772A6-A242-4921-95A4-3CEF3F8D58AD}">
    <sortState xmlns:xlrd2="http://schemas.microsoft.com/office/spreadsheetml/2017/richdata2" ref="B2:AE173">
      <sortCondition ref="J1:J173"/>
    </sortState>
  </autoFilter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Acil Mcd</cp:lastModifiedBy>
  <dcterms:created xsi:type="dcterms:W3CDTF">2022-10-11T13:44:22Z</dcterms:created>
  <dcterms:modified xsi:type="dcterms:W3CDTF">2022-10-11T14:33:38Z</dcterms:modified>
</cp:coreProperties>
</file>