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CutSpreadPlan\"/>
    </mc:Choice>
  </mc:AlternateContent>
  <xr:revisionPtr revIDLastSave="0" documentId="8_{609C0DEC-F044-47C9-BCD4-17B298A88FAB}" xr6:coauthVersionLast="47" xr6:coauthVersionMax="47" xr10:uidLastSave="{00000000-0000-0000-0000-000000000000}"/>
  <bookViews>
    <workbookView xWindow="-120" yWindow="-120" windowWidth="29040" windowHeight="15720" xr2:uid="{C36F89A1-C9CB-4D4E-A87A-F42AC7E049D3}"/>
  </bookViews>
  <sheets>
    <sheet name="Sheet1" sheetId="1" r:id="rId1"/>
  </sheets>
  <definedNames>
    <definedName name="_xlnm._FilterDatabase" localSheetId="0" hidden="1">Sheet1!$B$1:$AE$173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D3" i="1"/>
  <c r="C3" i="1"/>
  <c r="D2" i="1"/>
  <c r="C2" i="1"/>
  <c r="E3" i="1" l="1"/>
  <c r="F3" i="1"/>
  <c r="G3" i="1"/>
  <c r="H3" i="1"/>
  <c r="H4" i="1" s="1"/>
  <c r="H5" i="1" s="1"/>
  <c r="H6" i="1" s="1"/>
  <c r="I3" i="1"/>
  <c r="I4" i="1" s="1"/>
  <c r="I5" i="1" s="1"/>
  <c r="I6" i="1" s="1"/>
  <c r="J3" i="1"/>
  <c r="J4" i="1" s="1"/>
  <c r="J5" i="1" s="1"/>
  <c r="J6" i="1" s="1"/>
  <c r="K3" i="1"/>
  <c r="K4" i="1" s="1"/>
  <c r="K5" i="1" s="1"/>
  <c r="K6" i="1" s="1"/>
  <c r="L3" i="1"/>
  <c r="L4" i="1" s="1"/>
  <c r="L5" i="1" s="1"/>
  <c r="L6" i="1" s="1"/>
  <c r="M3" i="1"/>
  <c r="M4" i="1" s="1"/>
  <c r="M5" i="1" s="1"/>
  <c r="M6" i="1" s="1"/>
  <c r="N3" i="1"/>
  <c r="O3" i="1"/>
  <c r="O4" i="1" s="1"/>
  <c r="O5" i="1" s="1"/>
  <c r="O6" i="1" s="1"/>
  <c r="P3" i="1"/>
  <c r="P4" i="1" s="1"/>
  <c r="P5" i="1" s="1"/>
  <c r="P6" i="1" s="1"/>
  <c r="Q3" i="1"/>
  <c r="Q4" i="1" s="1"/>
  <c r="Q5" i="1" s="1"/>
  <c r="Q6" i="1" s="1"/>
  <c r="R3" i="1"/>
  <c r="R4" i="1" s="1"/>
  <c r="R5" i="1" s="1"/>
  <c r="R6" i="1" s="1"/>
  <c r="S3" i="1"/>
  <c r="S4" i="1" s="1"/>
  <c r="S5" i="1" s="1"/>
  <c r="S6" i="1" s="1"/>
  <c r="T3" i="1"/>
  <c r="T4" i="1" s="1"/>
  <c r="T5" i="1" s="1"/>
  <c r="T6" i="1" s="1"/>
  <c r="U3" i="1"/>
  <c r="V3" i="1"/>
  <c r="W3" i="1"/>
  <c r="X3" i="1"/>
  <c r="X4" i="1" s="1"/>
  <c r="X5" i="1" s="1"/>
  <c r="X6" i="1" s="1"/>
  <c r="Y3" i="1"/>
  <c r="Y4" i="1" s="1"/>
  <c r="Y5" i="1" s="1"/>
  <c r="Y6" i="1" s="1"/>
  <c r="Z3" i="1"/>
  <c r="Z4" i="1" s="1"/>
  <c r="Z5" i="1" s="1"/>
  <c r="Z6" i="1" s="1"/>
  <c r="AA3" i="1"/>
  <c r="AA4" i="1" s="1"/>
  <c r="AA5" i="1" s="1"/>
  <c r="AA6" i="1" s="1"/>
  <c r="AB3" i="1"/>
  <c r="AB4" i="1" s="1"/>
  <c r="AB5" i="1" s="1"/>
  <c r="AB6" i="1" s="1"/>
  <c r="AC3" i="1"/>
  <c r="AC4" i="1" s="1"/>
  <c r="AC5" i="1" s="1"/>
  <c r="AC6" i="1" s="1"/>
  <c r="AD3" i="1"/>
  <c r="AE3" i="1"/>
  <c r="AE4" i="1" s="1"/>
  <c r="AE5" i="1" s="1"/>
  <c r="AE6" i="1" s="1"/>
  <c r="E4" i="1"/>
  <c r="E5" i="1" s="1"/>
  <c r="E6" i="1" s="1"/>
  <c r="F4" i="1"/>
  <c r="F5" i="1" s="1"/>
  <c r="F6" i="1" s="1"/>
  <c r="G4" i="1"/>
  <c r="G5" i="1" s="1"/>
  <c r="G6" i="1" s="1"/>
  <c r="N4" i="1"/>
  <c r="U4" i="1"/>
  <c r="U5" i="1" s="1"/>
  <c r="U6" i="1" s="1"/>
  <c r="V4" i="1"/>
  <c r="V5" i="1" s="1"/>
  <c r="V6" i="1" s="1"/>
  <c r="W4" i="1"/>
  <c r="W5" i="1" s="1"/>
  <c r="W6" i="1" s="1"/>
  <c r="AD4" i="1"/>
  <c r="AD5" i="1" s="1"/>
  <c r="AD6" i="1" s="1"/>
  <c r="N5" i="1"/>
  <c r="N6" i="1" s="1"/>
  <c r="E8" i="1"/>
  <c r="E9" i="1" s="1"/>
  <c r="E10" i="1" s="1"/>
  <c r="E11" i="1" s="1"/>
  <c r="F8" i="1"/>
  <c r="F9" i="1" s="1"/>
  <c r="F10" i="1" s="1"/>
  <c r="F11" i="1" s="1"/>
  <c r="G8" i="1"/>
  <c r="G9" i="1" s="1"/>
  <c r="G10" i="1" s="1"/>
  <c r="G11" i="1" s="1"/>
  <c r="H8" i="1"/>
  <c r="H9" i="1" s="1"/>
  <c r="H10" i="1" s="1"/>
  <c r="H11" i="1" s="1"/>
  <c r="I8" i="1"/>
  <c r="I9" i="1" s="1"/>
  <c r="I10" i="1" s="1"/>
  <c r="I11" i="1" s="1"/>
  <c r="J8" i="1"/>
  <c r="J9" i="1" s="1"/>
  <c r="J10" i="1" s="1"/>
  <c r="J11" i="1" s="1"/>
  <c r="K8" i="1"/>
  <c r="K9" i="1" s="1"/>
  <c r="K10" i="1" s="1"/>
  <c r="K11" i="1" s="1"/>
  <c r="L8" i="1"/>
  <c r="L9" i="1" s="1"/>
  <c r="L10" i="1" s="1"/>
  <c r="L11" i="1" s="1"/>
  <c r="M8" i="1"/>
  <c r="M9" i="1" s="1"/>
  <c r="M10" i="1" s="1"/>
  <c r="M11" i="1" s="1"/>
  <c r="N8" i="1"/>
  <c r="N9" i="1" s="1"/>
  <c r="N10" i="1" s="1"/>
  <c r="N11" i="1" s="1"/>
  <c r="O8" i="1"/>
  <c r="O9" i="1" s="1"/>
  <c r="O10" i="1" s="1"/>
  <c r="O11" i="1" s="1"/>
  <c r="P8" i="1"/>
  <c r="P9" i="1" s="1"/>
  <c r="P10" i="1" s="1"/>
  <c r="P11" i="1" s="1"/>
  <c r="Q8" i="1"/>
  <c r="Q9" i="1" s="1"/>
  <c r="Q10" i="1" s="1"/>
  <c r="Q11" i="1" s="1"/>
  <c r="R8" i="1"/>
  <c r="R9" i="1" s="1"/>
  <c r="R10" i="1" s="1"/>
  <c r="R11" i="1" s="1"/>
  <c r="S8" i="1"/>
  <c r="S9" i="1" s="1"/>
  <c r="S10" i="1" s="1"/>
  <c r="S11" i="1" s="1"/>
  <c r="T8" i="1"/>
  <c r="T9" i="1" s="1"/>
  <c r="T10" i="1" s="1"/>
  <c r="T11" i="1" s="1"/>
  <c r="U8" i="1"/>
  <c r="U9" i="1" s="1"/>
  <c r="U10" i="1" s="1"/>
  <c r="U11" i="1" s="1"/>
  <c r="V8" i="1"/>
  <c r="V9" i="1" s="1"/>
  <c r="V10" i="1" s="1"/>
  <c r="V11" i="1" s="1"/>
  <c r="W8" i="1"/>
  <c r="W9" i="1" s="1"/>
  <c r="W10" i="1" s="1"/>
  <c r="W11" i="1" s="1"/>
  <c r="X8" i="1"/>
  <c r="Y8" i="1"/>
  <c r="Y9" i="1" s="1"/>
  <c r="Y10" i="1" s="1"/>
  <c r="Y11" i="1" s="1"/>
  <c r="Z8" i="1"/>
  <c r="AA8" i="1"/>
  <c r="AA9" i="1" s="1"/>
  <c r="AA10" i="1" s="1"/>
  <c r="AA11" i="1" s="1"/>
  <c r="AB8" i="1"/>
  <c r="AB9" i="1" s="1"/>
  <c r="AB10" i="1" s="1"/>
  <c r="AB11" i="1" s="1"/>
  <c r="AC8" i="1"/>
  <c r="AC9" i="1" s="1"/>
  <c r="AC10" i="1" s="1"/>
  <c r="AC11" i="1" s="1"/>
  <c r="AD8" i="1"/>
  <c r="AD9" i="1" s="1"/>
  <c r="AD10" i="1" s="1"/>
  <c r="AD11" i="1" s="1"/>
  <c r="AE8" i="1"/>
  <c r="AE9" i="1" s="1"/>
  <c r="AE10" i="1" s="1"/>
  <c r="AE11" i="1" s="1"/>
  <c r="X9" i="1"/>
  <c r="X10" i="1" s="1"/>
  <c r="X11" i="1" s="1"/>
  <c r="Z9" i="1"/>
  <c r="Z10" i="1" s="1"/>
  <c r="Z11" i="1" s="1"/>
  <c r="E13" i="1"/>
  <c r="E14" i="1" s="1"/>
  <c r="E15" i="1" s="1"/>
  <c r="E16" i="1" s="1"/>
  <c r="F13" i="1"/>
  <c r="F14" i="1" s="1"/>
  <c r="F15" i="1" s="1"/>
  <c r="F16" i="1" s="1"/>
  <c r="G13" i="1"/>
  <c r="G14" i="1" s="1"/>
  <c r="G15" i="1" s="1"/>
  <c r="G16" i="1" s="1"/>
  <c r="H13" i="1"/>
  <c r="H14" i="1" s="1"/>
  <c r="H15" i="1" s="1"/>
  <c r="H16" i="1" s="1"/>
  <c r="I13" i="1"/>
  <c r="I14" i="1" s="1"/>
  <c r="I15" i="1" s="1"/>
  <c r="I16" i="1" s="1"/>
  <c r="J13" i="1"/>
  <c r="J14" i="1" s="1"/>
  <c r="J15" i="1" s="1"/>
  <c r="J16" i="1" s="1"/>
  <c r="K13" i="1"/>
  <c r="K14" i="1" s="1"/>
  <c r="K15" i="1" s="1"/>
  <c r="K16" i="1" s="1"/>
  <c r="L13" i="1"/>
  <c r="L14" i="1" s="1"/>
  <c r="L15" i="1" s="1"/>
  <c r="L16" i="1" s="1"/>
  <c r="M13" i="1"/>
  <c r="M14" i="1" s="1"/>
  <c r="M15" i="1" s="1"/>
  <c r="M16" i="1" s="1"/>
  <c r="N13" i="1"/>
  <c r="N14" i="1" s="1"/>
  <c r="N15" i="1" s="1"/>
  <c r="N16" i="1" s="1"/>
  <c r="O13" i="1"/>
  <c r="O14" i="1" s="1"/>
  <c r="O15" i="1" s="1"/>
  <c r="O16" i="1" s="1"/>
  <c r="P13" i="1"/>
  <c r="P14" i="1" s="1"/>
  <c r="P15" i="1" s="1"/>
  <c r="P16" i="1" s="1"/>
  <c r="Q13" i="1"/>
  <c r="Q14" i="1" s="1"/>
  <c r="Q15" i="1" s="1"/>
  <c r="Q16" i="1" s="1"/>
  <c r="R13" i="1"/>
  <c r="R14" i="1" s="1"/>
  <c r="R15" i="1" s="1"/>
  <c r="R16" i="1" s="1"/>
  <c r="S13" i="1"/>
  <c r="S14" i="1" s="1"/>
  <c r="S15" i="1" s="1"/>
  <c r="S16" i="1" s="1"/>
  <c r="T13" i="1"/>
  <c r="T14" i="1" s="1"/>
  <c r="T15" i="1" s="1"/>
  <c r="T16" i="1" s="1"/>
  <c r="U13" i="1"/>
  <c r="U14" i="1" s="1"/>
  <c r="U15" i="1" s="1"/>
  <c r="U16" i="1" s="1"/>
  <c r="V13" i="1"/>
  <c r="V14" i="1" s="1"/>
  <c r="V15" i="1" s="1"/>
  <c r="V16" i="1" s="1"/>
  <c r="W13" i="1"/>
  <c r="W14" i="1" s="1"/>
  <c r="X13" i="1"/>
  <c r="Y13" i="1"/>
  <c r="Z13" i="1"/>
  <c r="Z14" i="1" s="1"/>
  <c r="Z15" i="1" s="1"/>
  <c r="Z16" i="1" s="1"/>
  <c r="AA13" i="1"/>
  <c r="AA14" i="1" s="1"/>
  <c r="AA15" i="1" s="1"/>
  <c r="AA16" i="1" s="1"/>
  <c r="AB13" i="1"/>
  <c r="AB14" i="1" s="1"/>
  <c r="AB15" i="1" s="1"/>
  <c r="AB16" i="1" s="1"/>
  <c r="AC13" i="1"/>
  <c r="AC14" i="1" s="1"/>
  <c r="AC15" i="1" s="1"/>
  <c r="AC16" i="1" s="1"/>
  <c r="AD13" i="1"/>
  <c r="AD14" i="1" s="1"/>
  <c r="AD15" i="1" s="1"/>
  <c r="AD16" i="1" s="1"/>
  <c r="AE13" i="1"/>
  <c r="AE14" i="1" s="1"/>
  <c r="AE15" i="1" s="1"/>
  <c r="AE16" i="1" s="1"/>
  <c r="X14" i="1"/>
  <c r="X15" i="1" s="1"/>
  <c r="X16" i="1" s="1"/>
  <c r="Y14" i="1"/>
  <c r="Y15" i="1" s="1"/>
  <c r="Y16" i="1" s="1"/>
  <c r="W15" i="1"/>
  <c r="W16" i="1" s="1"/>
  <c r="E18" i="1"/>
  <c r="E19" i="1" s="1"/>
  <c r="E20" i="1" s="1"/>
  <c r="E21" i="1" s="1"/>
  <c r="F18" i="1"/>
  <c r="F19" i="1" s="1"/>
  <c r="F20" i="1" s="1"/>
  <c r="F21" i="1" s="1"/>
  <c r="G18" i="1"/>
  <c r="G19" i="1" s="1"/>
  <c r="G20" i="1" s="1"/>
  <c r="G21" i="1" s="1"/>
  <c r="H18" i="1"/>
  <c r="H19" i="1" s="1"/>
  <c r="H20" i="1" s="1"/>
  <c r="H21" i="1" s="1"/>
  <c r="I18" i="1"/>
  <c r="I19" i="1" s="1"/>
  <c r="I20" i="1" s="1"/>
  <c r="I21" i="1" s="1"/>
  <c r="J18" i="1"/>
  <c r="K18" i="1"/>
  <c r="K19" i="1" s="1"/>
  <c r="K20" i="1" s="1"/>
  <c r="K21" i="1" s="1"/>
  <c r="L18" i="1"/>
  <c r="L19" i="1" s="1"/>
  <c r="L20" i="1" s="1"/>
  <c r="L21" i="1" s="1"/>
  <c r="M18" i="1"/>
  <c r="M19" i="1" s="1"/>
  <c r="M20" i="1" s="1"/>
  <c r="M21" i="1" s="1"/>
  <c r="N18" i="1"/>
  <c r="N19" i="1" s="1"/>
  <c r="N20" i="1" s="1"/>
  <c r="N21" i="1" s="1"/>
  <c r="O18" i="1"/>
  <c r="O19" i="1" s="1"/>
  <c r="O20" i="1" s="1"/>
  <c r="O21" i="1" s="1"/>
  <c r="P18" i="1"/>
  <c r="P19" i="1" s="1"/>
  <c r="P20" i="1" s="1"/>
  <c r="P21" i="1" s="1"/>
  <c r="Q18" i="1"/>
  <c r="Q19" i="1" s="1"/>
  <c r="Q20" i="1" s="1"/>
  <c r="Q21" i="1" s="1"/>
  <c r="R18" i="1"/>
  <c r="S18" i="1"/>
  <c r="S19" i="1" s="1"/>
  <c r="S20" i="1" s="1"/>
  <c r="S21" i="1" s="1"/>
  <c r="T18" i="1"/>
  <c r="T19" i="1" s="1"/>
  <c r="T20" i="1" s="1"/>
  <c r="T21" i="1" s="1"/>
  <c r="U18" i="1"/>
  <c r="U19" i="1" s="1"/>
  <c r="U20" i="1" s="1"/>
  <c r="U21" i="1" s="1"/>
  <c r="V18" i="1"/>
  <c r="V19" i="1" s="1"/>
  <c r="V20" i="1" s="1"/>
  <c r="V21" i="1" s="1"/>
  <c r="W18" i="1"/>
  <c r="W19" i="1" s="1"/>
  <c r="W20" i="1" s="1"/>
  <c r="W21" i="1" s="1"/>
  <c r="X18" i="1"/>
  <c r="X19" i="1" s="1"/>
  <c r="X20" i="1" s="1"/>
  <c r="X21" i="1" s="1"/>
  <c r="Y18" i="1"/>
  <c r="Y19" i="1" s="1"/>
  <c r="Y20" i="1" s="1"/>
  <c r="Y21" i="1" s="1"/>
  <c r="Z18" i="1"/>
  <c r="Z19" i="1" s="1"/>
  <c r="Z20" i="1" s="1"/>
  <c r="Z21" i="1" s="1"/>
  <c r="AA18" i="1"/>
  <c r="AA19" i="1" s="1"/>
  <c r="AA20" i="1" s="1"/>
  <c r="AA21" i="1" s="1"/>
  <c r="AB18" i="1"/>
  <c r="AB19" i="1" s="1"/>
  <c r="AB20" i="1" s="1"/>
  <c r="AB21" i="1" s="1"/>
  <c r="AC18" i="1"/>
  <c r="AC19" i="1" s="1"/>
  <c r="AC20" i="1" s="1"/>
  <c r="AC21" i="1" s="1"/>
  <c r="AD18" i="1"/>
  <c r="AD19" i="1" s="1"/>
  <c r="AD20" i="1" s="1"/>
  <c r="AD21" i="1" s="1"/>
  <c r="AE18" i="1"/>
  <c r="AE19" i="1" s="1"/>
  <c r="AE20" i="1" s="1"/>
  <c r="AE21" i="1" s="1"/>
  <c r="J19" i="1"/>
  <c r="J20" i="1" s="1"/>
  <c r="J21" i="1" s="1"/>
  <c r="R19" i="1"/>
  <c r="R20" i="1" s="1"/>
  <c r="R21" i="1" s="1"/>
  <c r="E23" i="1"/>
  <c r="E24" i="1" s="1"/>
  <c r="E25" i="1" s="1"/>
  <c r="E26" i="1" s="1"/>
  <c r="F23" i="1"/>
  <c r="F24" i="1" s="1"/>
  <c r="F25" i="1" s="1"/>
  <c r="F26" i="1" s="1"/>
  <c r="G23" i="1"/>
  <c r="G24" i="1" s="1"/>
  <c r="H23" i="1"/>
  <c r="H24" i="1" s="1"/>
  <c r="H25" i="1" s="1"/>
  <c r="H26" i="1" s="1"/>
  <c r="I23" i="1"/>
  <c r="I24" i="1" s="1"/>
  <c r="I25" i="1" s="1"/>
  <c r="I26" i="1" s="1"/>
  <c r="J23" i="1"/>
  <c r="J24" i="1" s="1"/>
  <c r="J25" i="1" s="1"/>
  <c r="J26" i="1" s="1"/>
  <c r="K23" i="1"/>
  <c r="K24" i="1" s="1"/>
  <c r="K25" i="1" s="1"/>
  <c r="K26" i="1" s="1"/>
  <c r="L23" i="1"/>
  <c r="L24" i="1" s="1"/>
  <c r="L25" i="1" s="1"/>
  <c r="L26" i="1" s="1"/>
  <c r="M23" i="1"/>
  <c r="M24" i="1" s="1"/>
  <c r="M25" i="1" s="1"/>
  <c r="M26" i="1" s="1"/>
  <c r="N23" i="1"/>
  <c r="N24" i="1" s="1"/>
  <c r="N25" i="1" s="1"/>
  <c r="N26" i="1" s="1"/>
  <c r="O23" i="1"/>
  <c r="O24" i="1" s="1"/>
  <c r="O25" i="1" s="1"/>
  <c r="O26" i="1" s="1"/>
  <c r="P23" i="1"/>
  <c r="P24" i="1" s="1"/>
  <c r="P25" i="1" s="1"/>
  <c r="P26" i="1" s="1"/>
  <c r="Q23" i="1"/>
  <c r="Q24" i="1" s="1"/>
  <c r="Q25" i="1" s="1"/>
  <c r="Q26" i="1" s="1"/>
  <c r="R23" i="1"/>
  <c r="R24" i="1" s="1"/>
  <c r="R25" i="1" s="1"/>
  <c r="R26" i="1" s="1"/>
  <c r="S23" i="1"/>
  <c r="S24" i="1" s="1"/>
  <c r="S25" i="1" s="1"/>
  <c r="S26" i="1" s="1"/>
  <c r="T23" i="1"/>
  <c r="T24" i="1" s="1"/>
  <c r="T25" i="1" s="1"/>
  <c r="T26" i="1" s="1"/>
  <c r="U23" i="1"/>
  <c r="U24" i="1" s="1"/>
  <c r="U25" i="1" s="1"/>
  <c r="U26" i="1" s="1"/>
  <c r="V23" i="1"/>
  <c r="V24" i="1" s="1"/>
  <c r="V25" i="1" s="1"/>
  <c r="V26" i="1" s="1"/>
  <c r="W23" i="1"/>
  <c r="W24" i="1" s="1"/>
  <c r="W25" i="1" s="1"/>
  <c r="W26" i="1" s="1"/>
  <c r="X23" i="1"/>
  <c r="X24" i="1" s="1"/>
  <c r="X25" i="1" s="1"/>
  <c r="X26" i="1" s="1"/>
  <c r="Y23" i="1"/>
  <c r="Y24" i="1" s="1"/>
  <c r="Y25" i="1" s="1"/>
  <c r="Y26" i="1" s="1"/>
  <c r="Z23" i="1"/>
  <c r="Z24" i="1" s="1"/>
  <c r="Z25" i="1" s="1"/>
  <c r="Z26" i="1" s="1"/>
  <c r="AA23" i="1"/>
  <c r="AA24" i="1" s="1"/>
  <c r="AA25" i="1" s="1"/>
  <c r="AA26" i="1" s="1"/>
  <c r="AB23" i="1"/>
  <c r="AB24" i="1" s="1"/>
  <c r="AB25" i="1" s="1"/>
  <c r="AB26" i="1" s="1"/>
  <c r="AC23" i="1"/>
  <c r="AC24" i="1" s="1"/>
  <c r="AC25" i="1" s="1"/>
  <c r="AC26" i="1" s="1"/>
  <c r="AD23" i="1"/>
  <c r="AD24" i="1" s="1"/>
  <c r="AD25" i="1" s="1"/>
  <c r="AD26" i="1" s="1"/>
  <c r="AE23" i="1"/>
  <c r="AE24" i="1" s="1"/>
  <c r="AE25" i="1" s="1"/>
  <c r="AE26" i="1" s="1"/>
  <c r="G25" i="1"/>
  <c r="G26" i="1" s="1"/>
  <c r="E28" i="1"/>
  <c r="F28" i="1"/>
  <c r="F29" i="1" s="1"/>
  <c r="F30" i="1" s="1"/>
  <c r="F31" i="1" s="1"/>
  <c r="G28" i="1"/>
  <c r="G29" i="1" s="1"/>
  <c r="G30" i="1" s="1"/>
  <c r="G31" i="1" s="1"/>
  <c r="H28" i="1"/>
  <c r="H29" i="1" s="1"/>
  <c r="H30" i="1" s="1"/>
  <c r="H31" i="1" s="1"/>
  <c r="I28" i="1"/>
  <c r="I29" i="1" s="1"/>
  <c r="I30" i="1" s="1"/>
  <c r="I31" i="1" s="1"/>
  <c r="J28" i="1"/>
  <c r="J29" i="1" s="1"/>
  <c r="K28" i="1"/>
  <c r="K29" i="1" s="1"/>
  <c r="K30" i="1" s="1"/>
  <c r="K31" i="1" s="1"/>
  <c r="L28" i="1"/>
  <c r="L29" i="1" s="1"/>
  <c r="L30" i="1" s="1"/>
  <c r="L31" i="1" s="1"/>
  <c r="M28" i="1"/>
  <c r="M29" i="1" s="1"/>
  <c r="M30" i="1" s="1"/>
  <c r="M31" i="1" s="1"/>
  <c r="N28" i="1"/>
  <c r="N29" i="1" s="1"/>
  <c r="N30" i="1" s="1"/>
  <c r="N31" i="1" s="1"/>
  <c r="O28" i="1"/>
  <c r="O29" i="1" s="1"/>
  <c r="O30" i="1" s="1"/>
  <c r="O31" i="1" s="1"/>
  <c r="P28" i="1"/>
  <c r="P29" i="1" s="1"/>
  <c r="P30" i="1" s="1"/>
  <c r="P31" i="1" s="1"/>
  <c r="Q28" i="1"/>
  <c r="Q29" i="1" s="1"/>
  <c r="Q30" i="1" s="1"/>
  <c r="Q31" i="1" s="1"/>
  <c r="R28" i="1"/>
  <c r="R29" i="1" s="1"/>
  <c r="R30" i="1" s="1"/>
  <c r="R31" i="1" s="1"/>
  <c r="S28" i="1"/>
  <c r="S29" i="1" s="1"/>
  <c r="S30" i="1" s="1"/>
  <c r="S31" i="1" s="1"/>
  <c r="T28" i="1"/>
  <c r="T29" i="1" s="1"/>
  <c r="T30" i="1" s="1"/>
  <c r="T31" i="1" s="1"/>
  <c r="U28" i="1"/>
  <c r="U29" i="1" s="1"/>
  <c r="U30" i="1" s="1"/>
  <c r="U31" i="1" s="1"/>
  <c r="V28" i="1"/>
  <c r="V29" i="1" s="1"/>
  <c r="V30" i="1" s="1"/>
  <c r="V31" i="1" s="1"/>
  <c r="W28" i="1"/>
  <c r="W29" i="1" s="1"/>
  <c r="W30" i="1" s="1"/>
  <c r="W31" i="1" s="1"/>
  <c r="X28" i="1"/>
  <c r="X29" i="1" s="1"/>
  <c r="X30" i="1" s="1"/>
  <c r="X31" i="1" s="1"/>
  <c r="Y28" i="1"/>
  <c r="Y29" i="1" s="1"/>
  <c r="Y30" i="1" s="1"/>
  <c r="Y31" i="1" s="1"/>
  <c r="Z28" i="1"/>
  <c r="Z29" i="1" s="1"/>
  <c r="Z30" i="1" s="1"/>
  <c r="Z31" i="1" s="1"/>
  <c r="AA28" i="1"/>
  <c r="AA29" i="1" s="1"/>
  <c r="AA30" i="1" s="1"/>
  <c r="AA31" i="1" s="1"/>
  <c r="AB28" i="1"/>
  <c r="AB29" i="1" s="1"/>
  <c r="AB30" i="1" s="1"/>
  <c r="AB31" i="1" s="1"/>
  <c r="AC28" i="1"/>
  <c r="AC29" i="1" s="1"/>
  <c r="AC30" i="1" s="1"/>
  <c r="AC31" i="1" s="1"/>
  <c r="AD28" i="1"/>
  <c r="AD29" i="1" s="1"/>
  <c r="AD30" i="1" s="1"/>
  <c r="AD31" i="1" s="1"/>
  <c r="AE28" i="1"/>
  <c r="AE29" i="1" s="1"/>
  <c r="AE30" i="1" s="1"/>
  <c r="AE31" i="1" s="1"/>
  <c r="E29" i="1"/>
  <c r="E30" i="1" s="1"/>
  <c r="E31" i="1" s="1"/>
  <c r="J30" i="1"/>
  <c r="J31" i="1" s="1"/>
  <c r="E33" i="1"/>
  <c r="E34" i="1" s="1"/>
  <c r="E35" i="1" s="1"/>
  <c r="E36" i="1" s="1"/>
  <c r="F33" i="1"/>
  <c r="F34" i="1" s="1"/>
  <c r="F35" i="1" s="1"/>
  <c r="F36" i="1" s="1"/>
  <c r="G33" i="1"/>
  <c r="G34" i="1" s="1"/>
  <c r="G35" i="1" s="1"/>
  <c r="G36" i="1" s="1"/>
  <c r="H33" i="1"/>
  <c r="H34" i="1" s="1"/>
  <c r="H35" i="1" s="1"/>
  <c r="H36" i="1" s="1"/>
  <c r="I33" i="1"/>
  <c r="I34" i="1" s="1"/>
  <c r="I35" i="1" s="1"/>
  <c r="I36" i="1" s="1"/>
  <c r="J33" i="1"/>
  <c r="J34" i="1" s="1"/>
  <c r="J35" i="1" s="1"/>
  <c r="J36" i="1" s="1"/>
  <c r="K33" i="1"/>
  <c r="K34" i="1" s="1"/>
  <c r="K35" i="1" s="1"/>
  <c r="K36" i="1" s="1"/>
  <c r="L33" i="1"/>
  <c r="L34" i="1" s="1"/>
  <c r="L35" i="1" s="1"/>
  <c r="L36" i="1" s="1"/>
  <c r="M33" i="1"/>
  <c r="M34" i="1" s="1"/>
  <c r="M35" i="1" s="1"/>
  <c r="M36" i="1" s="1"/>
  <c r="N33" i="1"/>
  <c r="N34" i="1" s="1"/>
  <c r="N35" i="1" s="1"/>
  <c r="N36" i="1" s="1"/>
  <c r="O33" i="1"/>
  <c r="O34" i="1" s="1"/>
  <c r="O35" i="1" s="1"/>
  <c r="O36" i="1" s="1"/>
  <c r="P33" i="1"/>
  <c r="P34" i="1" s="1"/>
  <c r="P35" i="1" s="1"/>
  <c r="P36" i="1" s="1"/>
  <c r="Q33" i="1"/>
  <c r="Q34" i="1" s="1"/>
  <c r="Q35" i="1" s="1"/>
  <c r="Q36" i="1" s="1"/>
  <c r="R33" i="1"/>
  <c r="R34" i="1" s="1"/>
  <c r="S33" i="1"/>
  <c r="S34" i="1" s="1"/>
  <c r="S35" i="1" s="1"/>
  <c r="S36" i="1" s="1"/>
  <c r="T33" i="1"/>
  <c r="T34" i="1" s="1"/>
  <c r="T35" i="1" s="1"/>
  <c r="T36" i="1" s="1"/>
  <c r="U33" i="1"/>
  <c r="U34" i="1" s="1"/>
  <c r="U35" i="1" s="1"/>
  <c r="U36" i="1" s="1"/>
  <c r="V33" i="1"/>
  <c r="V34" i="1" s="1"/>
  <c r="V35" i="1" s="1"/>
  <c r="V36" i="1" s="1"/>
  <c r="W33" i="1"/>
  <c r="W34" i="1" s="1"/>
  <c r="W35" i="1" s="1"/>
  <c r="W36" i="1" s="1"/>
  <c r="X33" i="1"/>
  <c r="Y33" i="1"/>
  <c r="Y34" i="1" s="1"/>
  <c r="Y35" i="1" s="1"/>
  <c r="Y36" i="1" s="1"/>
  <c r="Z33" i="1"/>
  <c r="Z34" i="1" s="1"/>
  <c r="Z35" i="1" s="1"/>
  <c r="Z36" i="1" s="1"/>
  <c r="AA33" i="1"/>
  <c r="AA34" i="1" s="1"/>
  <c r="AA35" i="1" s="1"/>
  <c r="AA36" i="1" s="1"/>
  <c r="AB33" i="1"/>
  <c r="AB34" i="1" s="1"/>
  <c r="AB35" i="1" s="1"/>
  <c r="AB36" i="1" s="1"/>
  <c r="AC33" i="1"/>
  <c r="AC34" i="1" s="1"/>
  <c r="AC35" i="1" s="1"/>
  <c r="AC36" i="1" s="1"/>
  <c r="AD33" i="1"/>
  <c r="AD34" i="1" s="1"/>
  <c r="AD35" i="1" s="1"/>
  <c r="AD36" i="1" s="1"/>
  <c r="AE33" i="1"/>
  <c r="AE34" i="1" s="1"/>
  <c r="AE35" i="1" s="1"/>
  <c r="AE36" i="1" s="1"/>
  <c r="X34" i="1"/>
  <c r="X35" i="1" s="1"/>
  <c r="X36" i="1" s="1"/>
  <c r="R35" i="1"/>
  <c r="R36" i="1" s="1"/>
  <c r="E38" i="1"/>
  <c r="E39" i="1" s="1"/>
  <c r="E40" i="1" s="1"/>
  <c r="F38" i="1"/>
  <c r="F39" i="1" s="1"/>
  <c r="F40" i="1" s="1"/>
  <c r="G38" i="1"/>
  <c r="G39" i="1" s="1"/>
  <c r="G40" i="1" s="1"/>
  <c r="H38" i="1"/>
  <c r="H39" i="1" s="1"/>
  <c r="H40" i="1" s="1"/>
  <c r="I38" i="1"/>
  <c r="J38" i="1"/>
  <c r="J39" i="1" s="1"/>
  <c r="J40" i="1" s="1"/>
  <c r="K38" i="1"/>
  <c r="K39" i="1" s="1"/>
  <c r="K40" i="1" s="1"/>
  <c r="L38" i="1"/>
  <c r="L39" i="1" s="1"/>
  <c r="L40" i="1" s="1"/>
  <c r="M38" i="1"/>
  <c r="M39" i="1" s="1"/>
  <c r="M40" i="1" s="1"/>
  <c r="N38" i="1"/>
  <c r="N39" i="1" s="1"/>
  <c r="N40" i="1" s="1"/>
  <c r="O38" i="1"/>
  <c r="O39" i="1" s="1"/>
  <c r="O40" i="1" s="1"/>
  <c r="P38" i="1"/>
  <c r="P39" i="1" s="1"/>
  <c r="P40" i="1" s="1"/>
  <c r="Q38" i="1"/>
  <c r="Q39" i="1" s="1"/>
  <c r="Q40" i="1" s="1"/>
  <c r="R38" i="1"/>
  <c r="R39" i="1" s="1"/>
  <c r="R40" i="1" s="1"/>
  <c r="S38" i="1"/>
  <c r="S39" i="1" s="1"/>
  <c r="S40" i="1" s="1"/>
  <c r="T38" i="1"/>
  <c r="T39" i="1" s="1"/>
  <c r="T40" i="1" s="1"/>
  <c r="U38" i="1"/>
  <c r="U39" i="1" s="1"/>
  <c r="U40" i="1" s="1"/>
  <c r="V38" i="1"/>
  <c r="V39" i="1" s="1"/>
  <c r="V40" i="1" s="1"/>
  <c r="W38" i="1"/>
  <c r="W39" i="1" s="1"/>
  <c r="W40" i="1" s="1"/>
  <c r="X38" i="1"/>
  <c r="X39" i="1" s="1"/>
  <c r="X40" i="1" s="1"/>
  <c r="Y38" i="1"/>
  <c r="Y39" i="1" s="1"/>
  <c r="Y40" i="1" s="1"/>
  <c r="Z38" i="1"/>
  <c r="Z39" i="1" s="1"/>
  <c r="Z40" i="1" s="1"/>
  <c r="AA38" i="1"/>
  <c r="AA39" i="1" s="1"/>
  <c r="AB38" i="1"/>
  <c r="AB39" i="1" s="1"/>
  <c r="AB40" i="1" s="1"/>
  <c r="AC38" i="1"/>
  <c r="AC39" i="1" s="1"/>
  <c r="AC40" i="1" s="1"/>
  <c r="AD38" i="1"/>
  <c r="AD39" i="1" s="1"/>
  <c r="AD40" i="1" s="1"/>
  <c r="AE38" i="1"/>
  <c r="AE39" i="1" s="1"/>
  <c r="AE40" i="1" s="1"/>
  <c r="I39" i="1"/>
  <c r="I40" i="1" s="1"/>
  <c r="AA40" i="1"/>
  <c r="E42" i="1"/>
  <c r="E43" i="1" s="1"/>
  <c r="E44" i="1" s="1"/>
  <c r="F42" i="1"/>
  <c r="F43" i="1" s="1"/>
  <c r="F44" i="1" s="1"/>
  <c r="G42" i="1"/>
  <c r="G43" i="1" s="1"/>
  <c r="G44" i="1" s="1"/>
  <c r="H42" i="1"/>
  <c r="I42" i="1"/>
  <c r="I43" i="1" s="1"/>
  <c r="I44" i="1" s="1"/>
  <c r="J42" i="1"/>
  <c r="J43" i="1" s="1"/>
  <c r="J44" i="1" s="1"/>
  <c r="K42" i="1"/>
  <c r="K43" i="1" s="1"/>
  <c r="K44" i="1" s="1"/>
  <c r="L42" i="1"/>
  <c r="L43" i="1" s="1"/>
  <c r="L44" i="1" s="1"/>
  <c r="M42" i="1"/>
  <c r="M43" i="1" s="1"/>
  <c r="M44" i="1" s="1"/>
  <c r="N42" i="1"/>
  <c r="N43" i="1" s="1"/>
  <c r="N44" i="1" s="1"/>
  <c r="O42" i="1"/>
  <c r="O43" i="1" s="1"/>
  <c r="O44" i="1" s="1"/>
  <c r="P42" i="1"/>
  <c r="P43" i="1" s="1"/>
  <c r="P44" i="1" s="1"/>
  <c r="Q42" i="1"/>
  <c r="Q43" i="1" s="1"/>
  <c r="Q44" i="1" s="1"/>
  <c r="R42" i="1"/>
  <c r="R43" i="1" s="1"/>
  <c r="R44" i="1" s="1"/>
  <c r="S42" i="1"/>
  <c r="S43" i="1" s="1"/>
  <c r="S44" i="1" s="1"/>
  <c r="T42" i="1"/>
  <c r="T43" i="1" s="1"/>
  <c r="T44" i="1" s="1"/>
  <c r="U42" i="1"/>
  <c r="U43" i="1" s="1"/>
  <c r="U44" i="1" s="1"/>
  <c r="V42" i="1"/>
  <c r="V43" i="1" s="1"/>
  <c r="V44" i="1" s="1"/>
  <c r="W42" i="1"/>
  <c r="W43" i="1" s="1"/>
  <c r="W44" i="1" s="1"/>
  <c r="X42" i="1"/>
  <c r="X43" i="1" s="1"/>
  <c r="X44" i="1" s="1"/>
  <c r="Y42" i="1"/>
  <c r="Y43" i="1" s="1"/>
  <c r="Y44" i="1" s="1"/>
  <c r="Z42" i="1"/>
  <c r="Z43" i="1" s="1"/>
  <c r="Z44" i="1" s="1"/>
  <c r="AA42" i="1"/>
  <c r="AA43" i="1" s="1"/>
  <c r="AA44" i="1" s="1"/>
  <c r="AB42" i="1"/>
  <c r="AB43" i="1" s="1"/>
  <c r="AB44" i="1" s="1"/>
  <c r="AC42" i="1"/>
  <c r="AC43" i="1" s="1"/>
  <c r="AC44" i="1" s="1"/>
  <c r="AD42" i="1"/>
  <c r="AD43" i="1" s="1"/>
  <c r="AD44" i="1" s="1"/>
  <c r="AE42" i="1"/>
  <c r="AE43" i="1" s="1"/>
  <c r="AE44" i="1" s="1"/>
  <c r="H43" i="1"/>
  <c r="H44" i="1" s="1"/>
  <c r="E46" i="1"/>
  <c r="E47" i="1" s="1"/>
  <c r="E48" i="1" s="1"/>
  <c r="F46" i="1"/>
  <c r="F47" i="1" s="1"/>
  <c r="F48" i="1" s="1"/>
  <c r="G46" i="1"/>
  <c r="G47" i="1" s="1"/>
  <c r="G48" i="1" s="1"/>
  <c r="H46" i="1"/>
  <c r="I46" i="1"/>
  <c r="J46" i="1"/>
  <c r="K46" i="1"/>
  <c r="L46" i="1"/>
  <c r="M46" i="1"/>
  <c r="N46" i="1"/>
  <c r="N47" i="1" s="1"/>
  <c r="N48" i="1" s="1"/>
  <c r="O46" i="1"/>
  <c r="O47" i="1" s="1"/>
  <c r="O48" i="1" s="1"/>
  <c r="P46" i="1"/>
  <c r="P47" i="1" s="1"/>
  <c r="P48" i="1" s="1"/>
  <c r="Q46" i="1"/>
  <c r="Q47" i="1" s="1"/>
  <c r="Q48" i="1" s="1"/>
  <c r="R46" i="1"/>
  <c r="R47" i="1" s="1"/>
  <c r="R48" i="1" s="1"/>
  <c r="S46" i="1"/>
  <c r="S47" i="1" s="1"/>
  <c r="S48" i="1" s="1"/>
  <c r="T46" i="1"/>
  <c r="T47" i="1" s="1"/>
  <c r="T48" i="1" s="1"/>
  <c r="U46" i="1"/>
  <c r="U47" i="1" s="1"/>
  <c r="U48" i="1" s="1"/>
  <c r="V46" i="1"/>
  <c r="V47" i="1" s="1"/>
  <c r="V48" i="1" s="1"/>
  <c r="W46" i="1"/>
  <c r="W47" i="1" s="1"/>
  <c r="X46" i="1"/>
  <c r="X47" i="1" s="1"/>
  <c r="X48" i="1" s="1"/>
  <c r="Y46" i="1"/>
  <c r="Y47" i="1" s="1"/>
  <c r="Y48" i="1" s="1"/>
  <c r="Z46" i="1"/>
  <c r="Z47" i="1" s="1"/>
  <c r="Z48" i="1" s="1"/>
  <c r="AA46" i="1"/>
  <c r="AA47" i="1" s="1"/>
  <c r="AA48" i="1" s="1"/>
  <c r="AB46" i="1"/>
  <c r="AB47" i="1" s="1"/>
  <c r="AB48" i="1" s="1"/>
  <c r="AC46" i="1"/>
  <c r="AC47" i="1" s="1"/>
  <c r="AC48" i="1" s="1"/>
  <c r="AD46" i="1"/>
  <c r="AD47" i="1" s="1"/>
  <c r="AD48" i="1" s="1"/>
  <c r="AE46" i="1"/>
  <c r="AE47" i="1" s="1"/>
  <c r="AE48" i="1" s="1"/>
  <c r="H47" i="1"/>
  <c r="H48" i="1" s="1"/>
  <c r="I47" i="1"/>
  <c r="I48" i="1" s="1"/>
  <c r="J47" i="1"/>
  <c r="J48" i="1" s="1"/>
  <c r="K47" i="1"/>
  <c r="K48" i="1" s="1"/>
  <c r="L47" i="1"/>
  <c r="L48" i="1" s="1"/>
  <c r="M47" i="1"/>
  <c r="M48" i="1" s="1"/>
  <c r="W48" i="1"/>
  <c r="E50" i="1"/>
  <c r="E51" i="1" s="1"/>
  <c r="E52" i="1" s="1"/>
  <c r="F50" i="1"/>
  <c r="F51" i="1" s="1"/>
  <c r="F52" i="1" s="1"/>
  <c r="G50" i="1"/>
  <c r="G51" i="1" s="1"/>
  <c r="G52" i="1" s="1"/>
  <c r="H50" i="1"/>
  <c r="H51" i="1" s="1"/>
  <c r="H52" i="1" s="1"/>
  <c r="I50" i="1"/>
  <c r="I51" i="1" s="1"/>
  <c r="I52" i="1" s="1"/>
  <c r="J50" i="1"/>
  <c r="J51" i="1" s="1"/>
  <c r="J52" i="1" s="1"/>
  <c r="K50" i="1"/>
  <c r="K51" i="1" s="1"/>
  <c r="K52" i="1" s="1"/>
  <c r="L50" i="1"/>
  <c r="L51" i="1" s="1"/>
  <c r="L52" i="1" s="1"/>
  <c r="M50" i="1"/>
  <c r="M51" i="1" s="1"/>
  <c r="M52" i="1" s="1"/>
  <c r="N50" i="1"/>
  <c r="N51" i="1" s="1"/>
  <c r="N52" i="1" s="1"/>
  <c r="O50" i="1"/>
  <c r="O51" i="1" s="1"/>
  <c r="O52" i="1" s="1"/>
  <c r="P50" i="1"/>
  <c r="P51" i="1" s="1"/>
  <c r="P52" i="1" s="1"/>
  <c r="Q50" i="1"/>
  <c r="Q51" i="1" s="1"/>
  <c r="Q52" i="1" s="1"/>
  <c r="R50" i="1"/>
  <c r="R51" i="1" s="1"/>
  <c r="R52" i="1" s="1"/>
  <c r="S50" i="1"/>
  <c r="S51" i="1" s="1"/>
  <c r="S52" i="1" s="1"/>
  <c r="T50" i="1"/>
  <c r="T51" i="1" s="1"/>
  <c r="T52" i="1" s="1"/>
  <c r="U50" i="1"/>
  <c r="U51" i="1" s="1"/>
  <c r="U52" i="1" s="1"/>
  <c r="V50" i="1"/>
  <c r="V51" i="1" s="1"/>
  <c r="V52" i="1" s="1"/>
  <c r="W50" i="1"/>
  <c r="W51" i="1" s="1"/>
  <c r="W52" i="1" s="1"/>
  <c r="X50" i="1"/>
  <c r="X51" i="1" s="1"/>
  <c r="X52" i="1" s="1"/>
  <c r="Y50" i="1"/>
  <c r="Y51" i="1" s="1"/>
  <c r="Y52" i="1" s="1"/>
  <c r="Z50" i="1"/>
  <c r="Z51" i="1" s="1"/>
  <c r="Z52" i="1" s="1"/>
  <c r="AA50" i="1"/>
  <c r="AA51" i="1" s="1"/>
  <c r="AA52" i="1" s="1"/>
  <c r="AB50" i="1"/>
  <c r="AB51" i="1" s="1"/>
  <c r="AB52" i="1" s="1"/>
  <c r="AC50" i="1"/>
  <c r="AC51" i="1" s="1"/>
  <c r="AC52" i="1" s="1"/>
  <c r="AD50" i="1"/>
  <c r="AD51" i="1" s="1"/>
  <c r="AD52" i="1" s="1"/>
  <c r="AE50" i="1"/>
  <c r="AE51" i="1" s="1"/>
  <c r="AE52" i="1" s="1"/>
  <c r="E54" i="1"/>
  <c r="E55" i="1" s="1"/>
  <c r="E56" i="1" s="1"/>
  <c r="F54" i="1"/>
  <c r="F55" i="1" s="1"/>
  <c r="F56" i="1" s="1"/>
  <c r="G54" i="1"/>
  <c r="G55" i="1" s="1"/>
  <c r="G56" i="1" s="1"/>
  <c r="H54" i="1"/>
  <c r="H55" i="1" s="1"/>
  <c r="H56" i="1" s="1"/>
  <c r="I54" i="1"/>
  <c r="I55" i="1" s="1"/>
  <c r="I56" i="1" s="1"/>
  <c r="J54" i="1"/>
  <c r="J55" i="1" s="1"/>
  <c r="J56" i="1" s="1"/>
  <c r="K54" i="1"/>
  <c r="K55" i="1" s="1"/>
  <c r="K56" i="1" s="1"/>
  <c r="L54" i="1"/>
  <c r="L55" i="1" s="1"/>
  <c r="L56" i="1" s="1"/>
  <c r="M54" i="1"/>
  <c r="M55" i="1" s="1"/>
  <c r="M56" i="1" s="1"/>
  <c r="N54" i="1"/>
  <c r="N55" i="1" s="1"/>
  <c r="N56" i="1" s="1"/>
  <c r="O54" i="1"/>
  <c r="O55" i="1" s="1"/>
  <c r="O56" i="1" s="1"/>
  <c r="P54" i="1"/>
  <c r="P55" i="1" s="1"/>
  <c r="P56" i="1" s="1"/>
  <c r="Q54" i="1"/>
  <c r="Q55" i="1" s="1"/>
  <c r="R54" i="1"/>
  <c r="R55" i="1" s="1"/>
  <c r="R56" i="1" s="1"/>
  <c r="S54" i="1"/>
  <c r="S55" i="1" s="1"/>
  <c r="S56" i="1" s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X55" i="1" s="1"/>
  <c r="X56" i="1" s="1"/>
  <c r="Y54" i="1"/>
  <c r="Z54" i="1"/>
  <c r="Z55" i="1" s="1"/>
  <c r="Z56" i="1" s="1"/>
  <c r="AA54" i="1"/>
  <c r="AA55" i="1" s="1"/>
  <c r="AA56" i="1" s="1"/>
  <c r="AB54" i="1"/>
  <c r="AB55" i="1" s="1"/>
  <c r="AB56" i="1" s="1"/>
  <c r="AC54" i="1"/>
  <c r="AC55" i="1" s="1"/>
  <c r="AC56" i="1" s="1"/>
  <c r="AD54" i="1"/>
  <c r="AD55" i="1" s="1"/>
  <c r="AD56" i="1" s="1"/>
  <c r="AE54" i="1"/>
  <c r="AE55" i="1" s="1"/>
  <c r="AE56" i="1" s="1"/>
  <c r="Y55" i="1"/>
  <c r="Y56" i="1" s="1"/>
  <c r="Q56" i="1"/>
  <c r="E58" i="1"/>
  <c r="E59" i="1" s="1"/>
  <c r="E60" i="1" s="1"/>
  <c r="F58" i="1"/>
  <c r="F59" i="1" s="1"/>
  <c r="F60" i="1" s="1"/>
  <c r="G58" i="1"/>
  <c r="G59" i="1" s="1"/>
  <c r="G60" i="1" s="1"/>
  <c r="H58" i="1"/>
  <c r="H59" i="1" s="1"/>
  <c r="H60" i="1" s="1"/>
  <c r="I58" i="1"/>
  <c r="I59" i="1" s="1"/>
  <c r="I60" i="1" s="1"/>
  <c r="J58" i="1"/>
  <c r="J59" i="1" s="1"/>
  <c r="J60" i="1" s="1"/>
  <c r="K58" i="1"/>
  <c r="K59" i="1" s="1"/>
  <c r="K60" i="1" s="1"/>
  <c r="L58" i="1"/>
  <c r="L59" i="1" s="1"/>
  <c r="L60" i="1" s="1"/>
  <c r="M58" i="1"/>
  <c r="M59" i="1" s="1"/>
  <c r="M60" i="1" s="1"/>
  <c r="N58" i="1"/>
  <c r="N59" i="1" s="1"/>
  <c r="N60" i="1" s="1"/>
  <c r="O58" i="1"/>
  <c r="O59" i="1" s="1"/>
  <c r="O60" i="1" s="1"/>
  <c r="P58" i="1"/>
  <c r="P59" i="1" s="1"/>
  <c r="P60" i="1" s="1"/>
  <c r="Q58" i="1"/>
  <c r="Q59" i="1" s="1"/>
  <c r="Q60" i="1" s="1"/>
  <c r="R58" i="1"/>
  <c r="R59" i="1" s="1"/>
  <c r="R60" i="1" s="1"/>
  <c r="S58" i="1"/>
  <c r="S59" i="1" s="1"/>
  <c r="S60" i="1" s="1"/>
  <c r="T58" i="1"/>
  <c r="T59" i="1" s="1"/>
  <c r="T60" i="1" s="1"/>
  <c r="U58" i="1"/>
  <c r="U59" i="1" s="1"/>
  <c r="U60" i="1" s="1"/>
  <c r="V58" i="1"/>
  <c r="V59" i="1" s="1"/>
  <c r="V60" i="1" s="1"/>
  <c r="W58" i="1"/>
  <c r="W59" i="1" s="1"/>
  <c r="W60" i="1" s="1"/>
  <c r="X58" i="1"/>
  <c r="X59" i="1" s="1"/>
  <c r="X60" i="1" s="1"/>
  <c r="Y58" i="1"/>
  <c r="Y59" i="1" s="1"/>
  <c r="Y60" i="1" s="1"/>
  <c r="Z58" i="1"/>
  <c r="Z59" i="1" s="1"/>
  <c r="Z60" i="1" s="1"/>
  <c r="AA58" i="1"/>
  <c r="AA59" i="1" s="1"/>
  <c r="AA60" i="1" s="1"/>
  <c r="AB58" i="1"/>
  <c r="AB59" i="1" s="1"/>
  <c r="AB60" i="1" s="1"/>
  <c r="AC58" i="1"/>
  <c r="AC59" i="1" s="1"/>
  <c r="AC60" i="1" s="1"/>
  <c r="AD58" i="1"/>
  <c r="AD59" i="1" s="1"/>
  <c r="AD60" i="1" s="1"/>
  <c r="AE58" i="1"/>
  <c r="AE59" i="1" s="1"/>
  <c r="AE60" i="1" s="1"/>
  <c r="E62" i="1"/>
  <c r="E63" i="1" s="1"/>
  <c r="E64" i="1" s="1"/>
  <c r="F62" i="1"/>
  <c r="F63" i="1" s="1"/>
  <c r="F64" i="1" s="1"/>
  <c r="G62" i="1"/>
  <c r="G63" i="1" s="1"/>
  <c r="G64" i="1" s="1"/>
  <c r="H62" i="1"/>
  <c r="I62" i="1"/>
  <c r="J62" i="1"/>
  <c r="J63" i="1" s="1"/>
  <c r="J64" i="1" s="1"/>
  <c r="K62" i="1"/>
  <c r="K63" i="1" s="1"/>
  <c r="K64" i="1" s="1"/>
  <c r="L62" i="1"/>
  <c r="L63" i="1" s="1"/>
  <c r="L64" i="1" s="1"/>
  <c r="M62" i="1"/>
  <c r="M63" i="1" s="1"/>
  <c r="M64" i="1" s="1"/>
  <c r="N62" i="1"/>
  <c r="N63" i="1" s="1"/>
  <c r="N64" i="1" s="1"/>
  <c r="O62" i="1"/>
  <c r="O63" i="1" s="1"/>
  <c r="O64" i="1" s="1"/>
  <c r="P62" i="1"/>
  <c r="P63" i="1" s="1"/>
  <c r="P64" i="1" s="1"/>
  <c r="Q62" i="1"/>
  <c r="Q63" i="1" s="1"/>
  <c r="Q64" i="1" s="1"/>
  <c r="R62" i="1"/>
  <c r="R63" i="1" s="1"/>
  <c r="R64" i="1" s="1"/>
  <c r="S62" i="1"/>
  <c r="S63" i="1" s="1"/>
  <c r="S64" i="1" s="1"/>
  <c r="T62" i="1"/>
  <c r="T63" i="1" s="1"/>
  <c r="T64" i="1" s="1"/>
  <c r="U62" i="1"/>
  <c r="U63" i="1" s="1"/>
  <c r="U64" i="1" s="1"/>
  <c r="V62" i="1"/>
  <c r="V63" i="1" s="1"/>
  <c r="V64" i="1" s="1"/>
  <c r="W62" i="1"/>
  <c r="W63" i="1" s="1"/>
  <c r="W64" i="1" s="1"/>
  <c r="X62" i="1"/>
  <c r="X63" i="1" s="1"/>
  <c r="X64" i="1" s="1"/>
  <c r="Y62" i="1"/>
  <c r="Y63" i="1" s="1"/>
  <c r="Y64" i="1" s="1"/>
  <c r="Z62" i="1"/>
  <c r="Z63" i="1" s="1"/>
  <c r="Z64" i="1" s="1"/>
  <c r="AA62" i="1"/>
  <c r="AA63" i="1" s="1"/>
  <c r="AA64" i="1" s="1"/>
  <c r="AB62" i="1"/>
  <c r="AB63" i="1" s="1"/>
  <c r="AB64" i="1" s="1"/>
  <c r="AC62" i="1"/>
  <c r="AC63" i="1" s="1"/>
  <c r="AC64" i="1" s="1"/>
  <c r="AD62" i="1"/>
  <c r="AD63" i="1" s="1"/>
  <c r="AD64" i="1" s="1"/>
  <c r="AE62" i="1"/>
  <c r="AE63" i="1" s="1"/>
  <c r="AE64" i="1" s="1"/>
  <c r="H63" i="1"/>
  <c r="H64" i="1" s="1"/>
  <c r="I63" i="1"/>
  <c r="I64" i="1" s="1"/>
  <c r="E66" i="1"/>
  <c r="E67" i="1" s="1"/>
  <c r="E68" i="1" s="1"/>
  <c r="E69" i="1" s="1"/>
  <c r="F66" i="1"/>
  <c r="G66" i="1"/>
  <c r="G67" i="1" s="1"/>
  <c r="G68" i="1" s="1"/>
  <c r="G69" i="1" s="1"/>
  <c r="H66" i="1"/>
  <c r="H67" i="1" s="1"/>
  <c r="H68" i="1" s="1"/>
  <c r="H69" i="1" s="1"/>
  <c r="I66" i="1"/>
  <c r="I67" i="1" s="1"/>
  <c r="I68" i="1" s="1"/>
  <c r="I69" i="1" s="1"/>
  <c r="J66" i="1"/>
  <c r="J67" i="1" s="1"/>
  <c r="J68" i="1" s="1"/>
  <c r="J69" i="1" s="1"/>
  <c r="K66" i="1"/>
  <c r="K67" i="1" s="1"/>
  <c r="K68" i="1" s="1"/>
  <c r="K69" i="1" s="1"/>
  <c r="L66" i="1"/>
  <c r="L67" i="1" s="1"/>
  <c r="L68" i="1" s="1"/>
  <c r="L69" i="1" s="1"/>
  <c r="M66" i="1"/>
  <c r="M67" i="1" s="1"/>
  <c r="M68" i="1" s="1"/>
  <c r="M69" i="1" s="1"/>
  <c r="N66" i="1"/>
  <c r="N67" i="1" s="1"/>
  <c r="N68" i="1" s="1"/>
  <c r="N69" i="1" s="1"/>
  <c r="O66" i="1"/>
  <c r="O67" i="1" s="1"/>
  <c r="O68" i="1" s="1"/>
  <c r="O69" i="1" s="1"/>
  <c r="P66" i="1"/>
  <c r="P67" i="1" s="1"/>
  <c r="P68" i="1" s="1"/>
  <c r="P69" i="1" s="1"/>
  <c r="Q66" i="1"/>
  <c r="Q67" i="1" s="1"/>
  <c r="Q68" i="1" s="1"/>
  <c r="Q69" i="1" s="1"/>
  <c r="R66" i="1"/>
  <c r="R67" i="1" s="1"/>
  <c r="R68" i="1" s="1"/>
  <c r="R69" i="1" s="1"/>
  <c r="S66" i="1"/>
  <c r="S67" i="1" s="1"/>
  <c r="S68" i="1" s="1"/>
  <c r="S69" i="1" s="1"/>
  <c r="T66" i="1"/>
  <c r="T67" i="1" s="1"/>
  <c r="T68" i="1" s="1"/>
  <c r="T69" i="1" s="1"/>
  <c r="U66" i="1"/>
  <c r="U67" i="1" s="1"/>
  <c r="U68" i="1" s="1"/>
  <c r="U69" i="1" s="1"/>
  <c r="V66" i="1"/>
  <c r="V67" i="1" s="1"/>
  <c r="V68" i="1" s="1"/>
  <c r="V69" i="1" s="1"/>
  <c r="W66" i="1"/>
  <c r="W67" i="1" s="1"/>
  <c r="W68" i="1" s="1"/>
  <c r="W69" i="1" s="1"/>
  <c r="X66" i="1"/>
  <c r="X67" i="1" s="1"/>
  <c r="X68" i="1" s="1"/>
  <c r="X69" i="1" s="1"/>
  <c r="Y66" i="1"/>
  <c r="Y67" i="1" s="1"/>
  <c r="Y68" i="1" s="1"/>
  <c r="Y69" i="1" s="1"/>
  <c r="Z66" i="1"/>
  <c r="Z67" i="1" s="1"/>
  <c r="Z68" i="1" s="1"/>
  <c r="Z69" i="1" s="1"/>
  <c r="AA66" i="1"/>
  <c r="AA67" i="1" s="1"/>
  <c r="AA68" i="1" s="1"/>
  <c r="AA69" i="1" s="1"/>
  <c r="AB66" i="1"/>
  <c r="AB67" i="1" s="1"/>
  <c r="AB68" i="1" s="1"/>
  <c r="AB69" i="1" s="1"/>
  <c r="AC66" i="1"/>
  <c r="AC67" i="1" s="1"/>
  <c r="AC68" i="1" s="1"/>
  <c r="AC69" i="1" s="1"/>
  <c r="AD66" i="1"/>
  <c r="AD67" i="1" s="1"/>
  <c r="AD68" i="1" s="1"/>
  <c r="AD69" i="1" s="1"/>
  <c r="AE66" i="1"/>
  <c r="AE67" i="1" s="1"/>
  <c r="AE68" i="1" s="1"/>
  <c r="AE69" i="1" s="1"/>
  <c r="F67" i="1"/>
  <c r="F68" i="1" s="1"/>
  <c r="F69" i="1" s="1"/>
  <c r="E71" i="1"/>
  <c r="E72" i="1" s="1"/>
  <c r="E73" i="1" s="1"/>
  <c r="E74" i="1" s="1"/>
  <c r="F71" i="1"/>
  <c r="F72" i="1" s="1"/>
  <c r="F73" i="1" s="1"/>
  <c r="F74" i="1" s="1"/>
  <c r="G71" i="1"/>
  <c r="G72" i="1" s="1"/>
  <c r="G73" i="1" s="1"/>
  <c r="G74" i="1" s="1"/>
  <c r="H71" i="1"/>
  <c r="H72" i="1" s="1"/>
  <c r="H73" i="1" s="1"/>
  <c r="H74" i="1" s="1"/>
  <c r="I71" i="1"/>
  <c r="I72" i="1" s="1"/>
  <c r="I73" i="1" s="1"/>
  <c r="I74" i="1" s="1"/>
  <c r="J71" i="1"/>
  <c r="J72" i="1" s="1"/>
  <c r="J73" i="1" s="1"/>
  <c r="J74" i="1" s="1"/>
  <c r="K71" i="1"/>
  <c r="K72" i="1" s="1"/>
  <c r="K73" i="1" s="1"/>
  <c r="K74" i="1" s="1"/>
  <c r="L71" i="1"/>
  <c r="L72" i="1" s="1"/>
  <c r="L73" i="1" s="1"/>
  <c r="L74" i="1" s="1"/>
  <c r="M71" i="1"/>
  <c r="M72" i="1" s="1"/>
  <c r="M73" i="1" s="1"/>
  <c r="M74" i="1" s="1"/>
  <c r="N71" i="1"/>
  <c r="N72" i="1" s="1"/>
  <c r="N73" i="1" s="1"/>
  <c r="N74" i="1" s="1"/>
  <c r="O71" i="1"/>
  <c r="O72" i="1" s="1"/>
  <c r="O73" i="1" s="1"/>
  <c r="O74" i="1" s="1"/>
  <c r="P71" i="1"/>
  <c r="P72" i="1" s="1"/>
  <c r="P73" i="1" s="1"/>
  <c r="P74" i="1" s="1"/>
  <c r="Q71" i="1"/>
  <c r="Q72" i="1" s="1"/>
  <c r="Q73" i="1" s="1"/>
  <c r="Q74" i="1" s="1"/>
  <c r="R71" i="1"/>
  <c r="R72" i="1" s="1"/>
  <c r="R73" i="1" s="1"/>
  <c r="R74" i="1" s="1"/>
  <c r="S71" i="1"/>
  <c r="S72" i="1" s="1"/>
  <c r="S73" i="1" s="1"/>
  <c r="S74" i="1" s="1"/>
  <c r="T71" i="1"/>
  <c r="T72" i="1" s="1"/>
  <c r="T73" i="1" s="1"/>
  <c r="T74" i="1" s="1"/>
  <c r="U71" i="1"/>
  <c r="U72" i="1" s="1"/>
  <c r="U73" i="1" s="1"/>
  <c r="U74" i="1" s="1"/>
  <c r="V71" i="1"/>
  <c r="V72" i="1" s="1"/>
  <c r="V73" i="1" s="1"/>
  <c r="V74" i="1" s="1"/>
  <c r="W71" i="1"/>
  <c r="W72" i="1" s="1"/>
  <c r="W73" i="1" s="1"/>
  <c r="W74" i="1" s="1"/>
  <c r="X71" i="1"/>
  <c r="X72" i="1" s="1"/>
  <c r="X73" i="1" s="1"/>
  <c r="X74" i="1" s="1"/>
  <c r="Y71" i="1"/>
  <c r="Y72" i="1" s="1"/>
  <c r="Z71" i="1"/>
  <c r="Z72" i="1" s="1"/>
  <c r="Z73" i="1" s="1"/>
  <c r="Z74" i="1" s="1"/>
  <c r="AA71" i="1"/>
  <c r="AA72" i="1" s="1"/>
  <c r="AA73" i="1" s="1"/>
  <c r="AA74" i="1" s="1"/>
  <c r="AB71" i="1"/>
  <c r="AB72" i="1" s="1"/>
  <c r="AB73" i="1" s="1"/>
  <c r="AB74" i="1" s="1"/>
  <c r="AC71" i="1"/>
  <c r="AC72" i="1" s="1"/>
  <c r="AC73" i="1" s="1"/>
  <c r="AC74" i="1" s="1"/>
  <c r="AD71" i="1"/>
  <c r="AD72" i="1" s="1"/>
  <c r="AD73" i="1" s="1"/>
  <c r="AD74" i="1" s="1"/>
  <c r="AE71" i="1"/>
  <c r="AE72" i="1" s="1"/>
  <c r="AE73" i="1" s="1"/>
  <c r="AE74" i="1" s="1"/>
  <c r="Y73" i="1"/>
  <c r="Y74" i="1" s="1"/>
  <c r="E76" i="1"/>
  <c r="E77" i="1" s="1"/>
  <c r="E78" i="1" s="1"/>
  <c r="E79" i="1" s="1"/>
  <c r="F76" i="1"/>
  <c r="F77" i="1" s="1"/>
  <c r="F78" i="1" s="1"/>
  <c r="F79" i="1" s="1"/>
  <c r="G76" i="1"/>
  <c r="G77" i="1" s="1"/>
  <c r="G78" i="1" s="1"/>
  <c r="G79" i="1" s="1"/>
  <c r="H76" i="1"/>
  <c r="H77" i="1" s="1"/>
  <c r="H78" i="1" s="1"/>
  <c r="H79" i="1" s="1"/>
  <c r="I76" i="1"/>
  <c r="I77" i="1" s="1"/>
  <c r="I78" i="1" s="1"/>
  <c r="I79" i="1" s="1"/>
  <c r="J76" i="1"/>
  <c r="J77" i="1" s="1"/>
  <c r="J78" i="1" s="1"/>
  <c r="J79" i="1" s="1"/>
  <c r="K76" i="1"/>
  <c r="K77" i="1" s="1"/>
  <c r="K78" i="1" s="1"/>
  <c r="K79" i="1" s="1"/>
  <c r="L76" i="1"/>
  <c r="L77" i="1" s="1"/>
  <c r="L78" i="1" s="1"/>
  <c r="L79" i="1" s="1"/>
  <c r="M76" i="1"/>
  <c r="M77" i="1" s="1"/>
  <c r="M78" i="1" s="1"/>
  <c r="M79" i="1" s="1"/>
  <c r="N76" i="1"/>
  <c r="N77" i="1" s="1"/>
  <c r="N78" i="1" s="1"/>
  <c r="N79" i="1" s="1"/>
  <c r="O76" i="1"/>
  <c r="O77" i="1" s="1"/>
  <c r="O78" i="1" s="1"/>
  <c r="O79" i="1" s="1"/>
  <c r="P76" i="1"/>
  <c r="P77" i="1" s="1"/>
  <c r="P78" i="1" s="1"/>
  <c r="P79" i="1" s="1"/>
  <c r="Q76" i="1"/>
  <c r="Q77" i="1" s="1"/>
  <c r="Q78" i="1" s="1"/>
  <c r="Q79" i="1" s="1"/>
  <c r="R76" i="1"/>
  <c r="R77" i="1" s="1"/>
  <c r="R78" i="1" s="1"/>
  <c r="R79" i="1" s="1"/>
  <c r="S76" i="1"/>
  <c r="S77" i="1" s="1"/>
  <c r="S78" i="1" s="1"/>
  <c r="S79" i="1" s="1"/>
  <c r="T76" i="1"/>
  <c r="T77" i="1" s="1"/>
  <c r="T78" i="1" s="1"/>
  <c r="T79" i="1" s="1"/>
  <c r="U76" i="1"/>
  <c r="U77" i="1" s="1"/>
  <c r="U78" i="1" s="1"/>
  <c r="U79" i="1" s="1"/>
  <c r="V76" i="1"/>
  <c r="V77" i="1" s="1"/>
  <c r="V78" i="1" s="1"/>
  <c r="V79" i="1" s="1"/>
  <c r="W76" i="1"/>
  <c r="W77" i="1" s="1"/>
  <c r="W78" i="1" s="1"/>
  <c r="W79" i="1" s="1"/>
  <c r="X76" i="1"/>
  <c r="X77" i="1" s="1"/>
  <c r="X78" i="1" s="1"/>
  <c r="X79" i="1" s="1"/>
  <c r="Y76" i="1"/>
  <c r="Y77" i="1" s="1"/>
  <c r="Y78" i="1" s="1"/>
  <c r="Y79" i="1" s="1"/>
  <c r="Z76" i="1"/>
  <c r="Z77" i="1" s="1"/>
  <c r="Z78" i="1" s="1"/>
  <c r="Z79" i="1" s="1"/>
  <c r="AA76" i="1"/>
  <c r="AA77" i="1" s="1"/>
  <c r="AA78" i="1" s="1"/>
  <c r="AA79" i="1" s="1"/>
  <c r="AB76" i="1"/>
  <c r="AB77" i="1" s="1"/>
  <c r="AB78" i="1" s="1"/>
  <c r="AB79" i="1" s="1"/>
  <c r="AC76" i="1"/>
  <c r="AC77" i="1" s="1"/>
  <c r="AC78" i="1" s="1"/>
  <c r="AC79" i="1" s="1"/>
  <c r="AD76" i="1"/>
  <c r="AD77" i="1" s="1"/>
  <c r="AD78" i="1" s="1"/>
  <c r="AD79" i="1" s="1"/>
  <c r="AE76" i="1"/>
  <c r="AE77" i="1" s="1"/>
  <c r="AE78" i="1" s="1"/>
  <c r="AE79" i="1" s="1"/>
  <c r="E81" i="1"/>
  <c r="E82" i="1" s="1"/>
  <c r="E83" i="1" s="1"/>
  <c r="E84" i="1" s="1"/>
  <c r="F81" i="1"/>
  <c r="F82" i="1" s="1"/>
  <c r="F83" i="1" s="1"/>
  <c r="F84" i="1" s="1"/>
  <c r="G81" i="1"/>
  <c r="G82" i="1" s="1"/>
  <c r="G83" i="1" s="1"/>
  <c r="G84" i="1" s="1"/>
  <c r="H81" i="1"/>
  <c r="H82" i="1" s="1"/>
  <c r="H83" i="1" s="1"/>
  <c r="H84" i="1" s="1"/>
  <c r="I81" i="1"/>
  <c r="J81" i="1"/>
  <c r="J82" i="1" s="1"/>
  <c r="J83" i="1" s="1"/>
  <c r="J84" i="1" s="1"/>
  <c r="K81" i="1"/>
  <c r="K82" i="1" s="1"/>
  <c r="K83" i="1" s="1"/>
  <c r="K84" i="1" s="1"/>
  <c r="L81" i="1"/>
  <c r="L82" i="1" s="1"/>
  <c r="L83" i="1" s="1"/>
  <c r="L84" i="1" s="1"/>
  <c r="M81" i="1"/>
  <c r="M82" i="1" s="1"/>
  <c r="M83" i="1" s="1"/>
  <c r="M84" i="1" s="1"/>
  <c r="N81" i="1"/>
  <c r="N82" i="1" s="1"/>
  <c r="N83" i="1" s="1"/>
  <c r="N84" i="1" s="1"/>
  <c r="O81" i="1"/>
  <c r="O82" i="1" s="1"/>
  <c r="O83" i="1" s="1"/>
  <c r="O84" i="1" s="1"/>
  <c r="P81" i="1"/>
  <c r="P82" i="1" s="1"/>
  <c r="P83" i="1" s="1"/>
  <c r="P84" i="1" s="1"/>
  <c r="Q81" i="1"/>
  <c r="Q82" i="1" s="1"/>
  <c r="Q83" i="1" s="1"/>
  <c r="Q84" i="1" s="1"/>
  <c r="R81" i="1"/>
  <c r="R82" i="1" s="1"/>
  <c r="R83" i="1" s="1"/>
  <c r="R84" i="1" s="1"/>
  <c r="S81" i="1"/>
  <c r="S82" i="1" s="1"/>
  <c r="S83" i="1" s="1"/>
  <c r="S84" i="1" s="1"/>
  <c r="T81" i="1"/>
  <c r="T82" i="1" s="1"/>
  <c r="T83" i="1" s="1"/>
  <c r="T84" i="1" s="1"/>
  <c r="U81" i="1"/>
  <c r="U82" i="1" s="1"/>
  <c r="U83" i="1" s="1"/>
  <c r="U84" i="1" s="1"/>
  <c r="V81" i="1"/>
  <c r="V82" i="1" s="1"/>
  <c r="V83" i="1" s="1"/>
  <c r="V84" i="1" s="1"/>
  <c r="W81" i="1"/>
  <c r="W82" i="1" s="1"/>
  <c r="W83" i="1" s="1"/>
  <c r="W84" i="1" s="1"/>
  <c r="X81" i="1"/>
  <c r="X82" i="1" s="1"/>
  <c r="X83" i="1" s="1"/>
  <c r="X84" i="1" s="1"/>
  <c r="Y81" i="1"/>
  <c r="Z81" i="1"/>
  <c r="Z82" i="1" s="1"/>
  <c r="Z83" i="1" s="1"/>
  <c r="Z84" i="1" s="1"/>
  <c r="AA81" i="1"/>
  <c r="AA82" i="1" s="1"/>
  <c r="AA83" i="1" s="1"/>
  <c r="AA84" i="1" s="1"/>
  <c r="AB81" i="1"/>
  <c r="AB82" i="1" s="1"/>
  <c r="AB83" i="1" s="1"/>
  <c r="AB84" i="1" s="1"/>
  <c r="AC81" i="1"/>
  <c r="AC82" i="1" s="1"/>
  <c r="AC83" i="1" s="1"/>
  <c r="AC84" i="1" s="1"/>
  <c r="AD81" i="1"/>
  <c r="AD82" i="1" s="1"/>
  <c r="AD83" i="1" s="1"/>
  <c r="AD84" i="1" s="1"/>
  <c r="AE81" i="1"/>
  <c r="AE82" i="1" s="1"/>
  <c r="AE83" i="1" s="1"/>
  <c r="AE84" i="1" s="1"/>
  <c r="I82" i="1"/>
  <c r="I83" i="1" s="1"/>
  <c r="I84" i="1" s="1"/>
  <c r="Y82" i="1"/>
  <c r="Y83" i="1" s="1"/>
  <c r="Y84" i="1" s="1"/>
  <c r="E86" i="1"/>
  <c r="E87" i="1" s="1"/>
  <c r="E88" i="1" s="1"/>
  <c r="E89" i="1" s="1"/>
  <c r="F86" i="1"/>
  <c r="F87" i="1" s="1"/>
  <c r="F88" i="1" s="1"/>
  <c r="F89" i="1" s="1"/>
  <c r="G86" i="1"/>
  <c r="G87" i="1" s="1"/>
  <c r="G88" i="1" s="1"/>
  <c r="G89" i="1" s="1"/>
  <c r="H86" i="1"/>
  <c r="H87" i="1" s="1"/>
  <c r="I86" i="1"/>
  <c r="I87" i="1" s="1"/>
  <c r="I88" i="1" s="1"/>
  <c r="I89" i="1" s="1"/>
  <c r="J86" i="1"/>
  <c r="J87" i="1" s="1"/>
  <c r="J88" i="1" s="1"/>
  <c r="J89" i="1" s="1"/>
  <c r="K86" i="1"/>
  <c r="K87" i="1" s="1"/>
  <c r="K88" i="1" s="1"/>
  <c r="K89" i="1" s="1"/>
  <c r="L86" i="1"/>
  <c r="L87" i="1" s="1"/>
  <c r="L88" i="1" s="1"/>
  <c r="L89" i="1" s="1"/>
  <c r="M86" i="1"/>
  <c r="M87" i="1" s="1"/>
  <c r="M88" i="1" s="1"/>
  <c r="M89" i="1" s="1"/>
  <c r="N86" i="1"/>
  <c r="N87" i="1" s="1"/>
  <c r="N88" i="1" s="1"/>
  <c r="N89" i="1" s="1"/>
  <c r="O86" i="1"/>
  <c r="O87" i="1" s="1"/>
  <c r="O88" i="1" s="1"/>
  <c r="O89" i="1" s="1"/>
  <c r="P86" i="1"/>
  <c r="P87" i="1" s="1"/>
  <c r="P88" i="1" s="1"/>
  <c r="P89" i="1" s="1"/>
  <c r="Q86" i="1"/>
  <c r="Q87" i="1" s="1"/>
  <c r="Q88" i="1" s="1"/>
  <c r="Q89" i="1" s="1"/>
  <c r="R86" i="1"/>
  <c r="R87" i="1" s="1"/>
  <c r="R88" i="1" s="1"/>
  <c r="R89" i="1" s="1"/>
  <c r="S86" i="1"/>
  <c r="S87" i="1" s="1"/>
  <c r="S88" i="1" s="1"/>
  <c r="S89" i="1" s="1"/>
  <c r="T86" i="1"/>
  <c r="T87" i="1" s="1"/>
  <c r="T88" i="1" s="1"/>
  <c r="T89" i="1" s="1"/>
  <c r="U86" i="1"/>
  <c r="U87" i="1" s="1"/>
  <c r="U88" i="1" s="1"/>
  <c r="U89" i="1" s="1"/>
  <c r="V86" i="1"/>
  <c r="V87" i="1" s="1"/>
  <c r="V88" i="1" s="1"/>
  <c r="V89" i="1" s="1"/>
  <c r="W86" i="1"/>
  <c r="W87" i="1" s="1"/>
  <c r="W88" i="1" s="1"/>
  <c r="W89" i="1" s="1"/>
  <c r="X86" i="1"/>
  <c r="X87" i="1" s="1"/>
  <c r="X88" i="1" s="1"/>
  <c r="X89" i="1" s="1"/>
  <c r="Y86" i="1"/>
  <c r="Y87" i="1" s="1"/>
  <c r="Y88" i="1" s="1"/>
  <c r="Y89" i="1" s="1"/>
  <c r="Z86" i="1"/>
  <c r="Z87" i="1" s="1"/>
  <c r="Z88" i="1" s="1"/>
  <c r="Z89" i="1" s="1"/>
  <c r="AA86" i="1"/>
  <c r="AA87" i="1" s="1"/>
  <c r="AA88" i="1" s="1"/>
  <c r="AA89" i="1" s="1"/>
  <c r="AB86" i="1"/>
  <c r="AB87" i="1" s="1"/>
  <c r="AB88" i="1" s="1"/>
  <c r="AB89" i="1" s="1"/>
  <c r="AC86" i="1"/>
  <c r="AC87" i="1" s="1"/>
  <c r="AC88" i="1" s="1"/>
  <c r="AC89" i="1" s="1"/>
  <c r="AD86" i="1"/>
  <c r="AD87" i="1" s="1"/>
  <c r="AD88" i="1" s="1"/>
  <c r="AD89" i="1" s="1"/>
  <c r="AE86" i="1"/>
  <c r="AE87" i="1" s="1"/>
  <c r="AE88" i="1" s="1"/>
  <c r="AE89" i="1" s="1"/>
  <c r="H88" i="1"/>
  <c r="H89" i="1" s="1"/>
  <c r="E91" i="1"/>
  <c r="E92" i="1" s="1"/>
  <c r="E93" i="1" s="1"/>
  <c r="E94" i="1" s="1"/>
  <c r="F91" i="1"/>
  <c r="F92" i="1" s="1"/>
  <c r="F93" i="1" s="1"/>
  <c r="F94" i="1" s="1"/>
  <c r="G91" i="1"/>
  <c r="G92" i="1" s="1"/>
  <c r="G93" i="1" s="1"/>
  <c r="G94" i="1" s="1"/>
  <c r="H91" i="1"/>
  <c r="I91" i="1"/>
  <c r="J91" i="1"/>
  <c r="K91" i="1"/>
  <c r="L91" i="1"/>
  <c r="M91" i="1"/>
  <c r="M92" i="1" s="1"/>
  <c r="M93" i="1" s="1"/>
  <c r="M94" i="1" s="1"/>
  <c r="N91" i="1"/>
  <c r="N92" i="1" s="1"/>
  <c r="N93" i="1" s="1"/>
  <c r="N94" i="1" s="1"/>
  <c r="O91" i="1"/>
  <c r="O92" i="1" s="1"/>
  <c r="O93" i="1" s="1"/>
  <c r="O94" i="1" s="1"/>
  <c r="P91" i="1"/>
  <c r="P92" i="1" s="1"/>
  <c r="P93" i="1" s="1"/>
  <c r="P94" i="1" s="1"/>
  <c r="Q91" i="1"/>
  <c r="Q92" i="1" s="1"/>
  <c r="Q93" i="1" s="1"/>
  <c r="Q94" i="1" s="1"/>
  <c r="R91" i="1"/>
  <c r="R92" i="1" s="1"/>
  <c r="R93" i="1" s="1"/>
  <c r="R94" i="1" s="1"/>
  <c r="S91" i="1"/>
  <c r="S92" i="1" s="1"/>
  <c r="S93" i="1" s="1"/>
  <c r="S94" i="1" s="1"/>
  <c r="T91" i="1"/>
  <c r="T92" i="1" s="1"/>
  <c r="T93" i="1" s="1"/>
  <c r="T94" i="1" s="1"/>
  <c r="U91" i="1"/>
  <c r="U92" i="1" s="1"/>
  <c r="U93" i="1" s="1"/>
  <c r="U94" i="1" s="1"/>
  <c r="V91" i="1"/>
  <c r="V92" i="1" s="1"/>
  <c r="V93" i="1" s="1"/>
  <c r="V94" i="1" s="1"/>
  <c r="W91" i="1"/>
  <c r="W92" i="1" s="1"/>
  <c r="W93" i="1" s="1"/>
  <c r="W94" i="1" s="1"/>
  <c r="X91" i="1"/>
  <c r="X92" i="1" s="1"/>
  <c r="X93" i="1" s="1"/>
  <c r="X94" i="1" s="1"/>
  <c r="Y91" i="1"/>
  <c r="Y92" i="1" s="1"/>
  <c r="Y93" i="1" s="1"/>
  <c r="Y94" i="1" s="1"/>
  <c r="Z91" i="1"/>
  <c r="Z92" i="1" s="1"/>
  <c r="Z93" i="1" s="1"/>
  <c r="Z94" i="1" s="1"/>
  <c r="AA91" i="1"/>
  <c r="AA92" i="1" s="1"/>
  <c r="AA93" i="1" s="1"/>
  <c r="AA94" i="1" s="1"/>
  <c r="AB91" i="1"/>
  <c r="AB92" i="1" s="1"/>
  <c r="AB93" i="1" s="1"/>
  <c r="AB94" i="1" s="1"/>
  <c r="AC91" i="1"/>
  <c r="AC92" i="1" s="1"/>
  <c r="AC93" i="1" s="1"/>
  <c r="AC94" i="1" s="1"/>
  <c r="AD91" i="1"/>
  <c r="AD92" i="1" s="1"/>
  <c r="AD93" i="1" s="1"/>
  <c r="AD94" i="1" s="1"/>
  <c r="AE91" i="1"/>
  <c r="AE92" i="1" s="1"/>
  <c r="AE93" i="1" s="1"/>
  <c r="AE94" i="1" s="1"/>
  <c r="H92" i="1"/>
  <c r="H93" i="1" s="1"/>
  <c r="H94" i="1" s="1"/>
  <c r="I92" i="1"/>
  <c r="I93" i="1" s="1"/>
  <c r="I94" i="1" s="1"/>
  <c r="J92" i="1"/>
  <c r="J93" i="1" s="1"/>
  <c r="J94" i="1" s="1"/>
  <c r="K92" i="1"/>
  <c r="K93" i="1" s="1"/>
  <c r="L92" i="1"/>
  <c r="L93" i="1" s="1"/>
  <c r="L94" i="1" s="1"/>
  <c r="K94" i="1"/>
  <c r="E96" i="1"/>
  <c r="E97" i="1" s="1"/>
  <c r="E98" i="1" s="1"/>
  <c r="E99" i="1" s="1"/>
  <c r="F96" i="1"/>
  <c r="F97" i="1" s="1"/>
  <c r="F98" i="1" s="1"/>
  <c r="G96" i="1"/>
  <c r="G97" i="1" s="1"/>
  <c r="G98" i="1" s="1"/>
  <c r="G99" i="1" s="1"/>
  <c r="H96" i="1"/>
  <c r="H97" i="1" s="1"/>
  <c r="H98" i="1" s="1"/>
  <c r="H99" i="1" s="1"/>
  <c r="I96" i="1"/>
  <c r="J96" i="1"/>
  <c r="J97" i="1" s="1"/>
  <c r="J98" i="1" s="1"/>
  <c r="J99" i="1" s="1"/>
  <c r="K96" i="1"/>
  <c r="K97" i="1" s="1"/>
  <c r="K98" i="1" s="1"/>
  <c r="K99" i="1" s="1"/>
  <c r="L96" i="1"/>
  <c r="L97" i="1" s="1"/>
  <c r="L98" i="1" s="1"/>
  <c r="L99" i="1" s="1"/>
  <c r="M96" i="1"/>
  <c r="M97" i="1" s="1"/>
  <c r="M98" i="1" s="1"/>
  <c r="M99" i="1" s="1"/>
  <c r="N96" i="1"/>
  <c r="N97" i="1" s="1"/>
  <c r="O96" i="1"/>
  <c r="O97" i="1" s="1"/>
  <c r="O98" i="1" s="1"/>
  <c r="O99" i="1" s="1"/>
  <c r="P96" i="1"/>
  <c r="P97" i="1" s="1"/>
  <c r="P98" i="1" s="1"/>
  <c r="P99" i="1" s="1"/>
  <c r="Q96" i="1"/>
  <c r="Q97" i="1" s="1"/>
  <c r="Q98" i="1" s="1"/>
  <c r="Q99" i="1" s="1"/>
  <c r="R96" i="1"/>
  <c r="R97" i="1" s="1"/>
  <c r="R98" i="1" s="1"/>
  <c r="R99" i="1" s="1"/>
  <c r="S96" i="1"/>
  <c r="S97" i="1" s="1"/>
  <c r="S98" i="1" s="1"/>
  <c r="S99" i="1" s="1"/>
  <c r="T96" i="1"/>
  <c r="T97" i="1" s="1"/>
  <c r="T98" i="1" s="1"/>
  <c r="T99" i="1" s="1"/>
  <c r="U96" i="1"/>
  <c r="U97" i="1" s="1"/>
  <c r="U98" i="1" s="1"/>
  <c r="U99" i="1" s="1"/>
  <c r="V96" i="1"/>
  <c r="V97" i="1" s="1"/>
  <c r="W96" i="1"/>
  <c r="W97" i="1" s="1"/>
  <c r="W98" i="1" s="1"/>
  <c r="W99" i="1" s="1"/>
  <c r="X96" i="1"/>
  <c r="X97" i="1" s="1"/>
  <c r="X98" i="1" s="1"/>
  <c r="X99" i="1" s="1"/>
  <c r="Y96" i="1"/>
  <c r="Z96" i="1"/>
  <c r="Z97" i="1" s="1"/>
  <c r="Z98" i="1" s="1"/>
  <c r="Z99" i="1" s="1"/>
  <c r="AA96" i="1"/>
  <c r="AA97" i="1" s="1"/>
  <c r="AA98" i="1" s="1"/>
  <c r="AA99" i="1" s="1"/>
  <c r="AB96" i="1"/>
  <c r="AB97" i="1" s="1"/>
  <c r="AB98" i="1" s="1"/>
  <c r="AB99" i="1" s="1"/>
  <c r="AC96" i="1"/>
  <c r="AC97" i="1" s="1"/>
  <c r="AC98" i="1" s="1"/>
  <c r="AC99" i="1" s="1"/>
  <c r="AD96" i="1"/>
  <c r="AD97" i="1" s="1"/>
  <c r="AE96" i="1"/>
  <c r="AE97" i="1" s="1"/>
  <c r="AE98" i="1" s="1"/>
  <c r="AE99" i="1" s="1"/>
  <c r="I97" i="1"/>
  <c r="I98" i="1" s="1"/>
  <c r="I99" i="1" s="1"/>
  <c r="Y97" i="1"/>
  <c r="Y98" i="1" s="1"/>
  <c r="Y99" i="1" s="1"/>
  <c r="N98" i="1"/>
  <c r="N99" i="1" s="1"/>
  <c r="V98" i="1"/>
  <c r="V99" i="1" s="1"/>
  <c r="AD98" i="1"/>
  <c r="AD99" i="1" s="1"/>
  <c r="F99" i="1"/>
  <c r="E101" i="1"/>
  <c r="E102" i="1" s="1"/>
  <c r="E103" i="1" s="1"/>
  <c r="E104" i="1" s="1"/>
  <c r="F101" i="1"/>
  <c r="F102" i="1" s="1"/>
  <c r="F103" i="1" s="1"/>
  <c r="F104" i="1" s="1"/>
  <c r="G101" i="1"/>
  <c r="G102" i="1" s="1"/>
  <c r="G103" i="1" s="1"/>
  <c r="G104" i="1" s="1"/>
  <c r="H101" i="1"/>
  <c r="H102" i="1" s="1"/>
  <c r="H103" i="1" s="1"/>
  <c r="H104" i="1" s="1"/>
  <c r="I101" i="1"/>
  <c r="I102" i="1" s="1"/>
  <c r="I103" i="1" s="1"/>
  <c r="I104" i="1" s="1"/>
  <c r="J101" i="1"/>
  <c r="J102" i="1" s="1"/>
  <c r="J103" i="1" s="1"/>
  <c r="J104" i="1" s="1"/>
  <c r="K101" i="1"/>
  <c r="K102" i="1" s="1"/>
  <c r="K103" i="1" s="1"/>
  <c r="K104" i="1" s="1"/>
  <c r="L101" i="1"/>
  <c r="L102" i="1" s="1"/>
  <c r="L103" i="1" s="1"/>
  <c r="L104" i="1" s="1"/>
  <c r="M101" i="1"/>
  <c r="M102" i="1" s="1"/>
  <c r="M103" i="1" s="1"/>
  <c r="M104" i="1" s="1"/>
  <c r="N101" i="1"/>
  <c r="N102" i="1" s="1"/>
  <c r="N103" i="1" s="1"/>
  <c r="N104" i="1" s="1"/>
  <c r="O101" i="1"/>
  <c r="O102" i="1" s="1"/>
  <c r="O103" i="1" s="1"/>
  <c r="O104" i="1" s="1"/>
  <c r="P101" i="1"/>
  <c r="P102" i="1" s="1"/>
  <c r="P103" i="1" s="1"/>
  <c r="P104" i="1" s="1"/>
  <c r="Q101" i="1"/>
  <c r="Q102" i="1" s="1"/>
  <c r="Q103" i="1" s="1"/>
  <c r="Q104" i="1" s="1"/>
  <c r="R101" i="1"/>
  <c r="R102" i="1" s="1"/>
  <c r="R103" i="1" s="1"/>
  <c r="R104" i="1" s="1"/>
  <c r="S101" i="1"/>
  <c r="S102" i="1" s="1"/>
  <c r="S103" i="1" s="1"/>
  <c r="S104" i="1" s="1"/>
  <c r="T101" i="1"/>
  <c r="T102" i="1" s="1"/>
  <c r="T103" i="1" s="1"/>
  <c r="T104" i="1" s="1"/>
  <c r="U101" i="1"/>
  <c r="U102" i="1" s="1"/>
  <c r="U103" i="1" s="1"/>
  <c r="U104" i="1" s="1"/>
  <c r="V101" i="1"/>
  <c r="V102" i="1" s="1"/>
  <c r="V103" i="1" s="1"/>
  <c r="V104" i="1" s="1"/>
  <c r="W101" i="1"/>
  <c r="W102" i="1" s="1"/>
  <c r="W103" i="1" s="1"/>
  <c r="W104" i="1" s="1"/>
  <c r="X101" i="1"/>
  <c r="X102" i="1" s="1"/>
  <c r="X103" i="1" s="1"/>
  <c r="X104" i="1" s="1"/>
  <c r="Y101" i="1"/>
  <c r="Y102" i="1" s="1"/>
  <c r="Y103" i="1" s="1"/>
  <c r="Y104" i="1" s="1"/>
  <c r="Z101" i="1"/>
  <c r="AA101" i="1"/>
  <c r="AA102" i="1" s="1"/>
  <c r="AA103" i="1" s="1"/>
  <c r="AA104" i="1" s="1"/>
  <c r="AB101" i="1"/>
  <c r="AB102" i="1" s="1"/>
  <c r="AB103" i="1" s="1"/>
  <c r="AB104" i="1" s="1"/>
  <c r="AC101" i="1"/>
  <c r="AC102" i="1" s="1"/>
  <c r="AC103" i="1" s="1"/>
  <c r="AC104" i="1" s="1"/>
  <c r="AD101" i="1"/>
  <c r="AD102" i="1" s="1"/>
  <c r="AD103" i="1" s="1"/>
  <c r="AD104" i="1" s="1"/>
  <c r="AE101" i="1"/>
  <c r="AE102" i="1" s="1"/>
  <c r="AE103" i="1" s="1"/>
  <c r="AE104" i="1" s="1"/>
  <c r="Z102" i="1"/>
  <c r="Z103" i="1" s="1"/>
  <c r="Z104" i="1" s="1"/>
  <c r="E106" i="1"/>
  <c r="E107" i="1" s="1"/>
  <c r="E108" i="1" s="1"/>
  <c r="E109" i="1" s="1"/>
  <c r="F106" i="1"/>
  <c r="F107" i="1" s="1"/>
  <c r="F108" i="1" s="1"/>
  <c r="F109" i="1" s="1"/>
  <c r="G106" i="1"/>
  <c r="H106" i="1"/>
  <c r="H107" i="1" s="1"/>
  <c r="H108" i="1" s="1"/>
  <c r="H109" i="1" s="1"/>
  <c r="I106" i="1"/>
  <c r="I107" i="1" s="1"/>
  <c r="I108" i="1" s="1"/>
  <c r="I109" i="1" s="1"/>
  <c r="J106" i="1"/>
  <c r="J107" i="1" s="1"/>
  <c r="J108" i="1" s="1"/>
  <c r="J109" i="1" s="1"/>
  <c r="K106" i="1"/>
  <c r="K107" i="1" s="1"/>
  <c r="K108" i="1" s="1"/>
  <c r="K109" i="1" s="1"/>
  <c r="L106" i="1"/>
  <c r="L107" i="1" s="1"/>
  <c r="L108" i="1" s="1"/>
  <c r="L109" i="1" s="1"/>
  <c r="M106" i="1"/>
  <c r="M107" i="1" s="1"/>
  <c r="M108" i="1" s="1"/>
  <c r="M109" i="1" s="1"/>
  <c r="N106" i="1"/>
  <c r="N107" i="1" s="1"/>
  <c r="N108" i="1" s="1"/>
  <c r="N109" i="1" s="1"/>
  <c r="O106" i="1"/>
  <c r="O107" i="1" s="1"/>
  <c r="O108" i="1" s="1"/>
  <c r="O109" i="1" s="1"/>
  <c r="P106" i="1"/>
  <c r="P107" i="1" s="1"/>
  <c r="P108" i="1" s="1"/>
  <c r="P109" i="1" s="1"/>
  <c r="Q106" i="1"/>
  <c r="Q107" i="1" s="1"/>
  <c r="Q108" i="1" s="1"/>
  <c r="Q109" i="1" s="1"/>
  <c r="R106" i="1"/>
  <c r="R107" i="1" s="1"/>
  <c r="R108" i="1" s="1"/>
  <c r="R109" i="1" s="1"/>
  <c r="S106" i="1"/>
  <c r="S107" i="1" s="1"/>
  <c r="S108" i="1" s="1"/>
  <c r="S109" i="1" s="1"/>
  <c r="T106" i="1"/>
  <c r="T107" i="1" s="1"/>
  <c r="T108" i="1" s="1"/>
  <c r="T109" i="1" s="1"/>
  <c r="U106" i="1"/>
  <c r="U107" i="1" s="1"/>
  <c r="U108" i="1" s="1"/>
  <c r="U109" i="1" s="1"/>
  <c r="V106" i="1"/>
  <c r="V107" i="1" s="1"/>
  <c r="V108" i="1" s="1"/>
  <c r="V109" i="1" s="1"/>
  <c r="W106" i="1"/>
  <c r="W107" i="1" s="1"/>
  <c r="W108" i="1" s="1"/>
  <c r="W109" i="1" s="1"/>
  <c r="X106" i="1"/>
  <c r="X107" i="1" s="1"/>
  <c r="X108" i="1" s="1"/>
  <c r="X109" i="1" s="1"/>
  <c r="Y106" i="1"/>
  <c r="Y107" i="1" s="1"/>
  <c r="Y108" i="1" s="1"/>
  <c r="Y109" i="1" s="1"/>
  <c r="Z106" i="1"/>
  <c r="Z107" i="1" s="1"/>
  <c r="Z108" i="1" s="1"/>
  <c r="Z109" i="1" s="1"/>
  <c r="AA106" i="1"/>
  <c r="AA107" i="1" s="1"/>
  <c r="AA108" i="1" s="1"/>
  <c r="AA109" i="1" s="1"/>
  <c r="AB106" i="1"/>
  <c r="AB107" i="1" s="1"/>
  <c r="AB108" i="1" s="1"/>
  <c r="AB109" i="1" s="1"/>
  <c r="AC106" i="1"/>
  <c r="AC107" i="1" s="1"/>
  <c r="AC108" i="1" s="1"/>
  <c r="AC109" i="1" s="1"/>
  <c r="AD106" i="1"/>
  <c r="AD107" i="1" s="1"/>
  <c r="AD108" i="1" s="1"/>
  <c r="AD109" i="1" s="1"/>
  <c r="AE106" i="1"/>
  <c r="AE107" i="1" s="1"/>
  <c r="AE108" i="1" s="1"/>
  <c r="AE109" i="1" s="1"/>
  <c r="G107" i="1"/>
  <c r="G108" i="1" s="1"/>
  <c r="G109" i="1" s="1"/>
  <c r="E111" i="1"/>
  <c r="E112" i="1" s="1"/>
  <c r="E113" i="1" s="1"/>
  <c r="E114" i="1" s="1"/>
  <c r="F111" i="1"/>
  <c r="F112" i="1" s="1"/>
  <c r="F113" i="1" s="1"/>
  <c r="F114" i="1" s="1"/>
  <c r="G111" i="1"/>
  <c r="G112" i="1" s="1"/>
  <c r="G113" i="1" s="1"/>
  <c r="G114" i="1" s="1"/>
  <c r="H111" i="1"/>
  <c r="H112" i="1" s="1"/>
  <c r="H113" i="1" s="1"/>
  <c r="H114" i="1" s="1"/>
  <c r="I111" i="1"/>
  <c r="I112" i="1" s="1"/>
  <c r="I113" i="1" s="1"/>
  <c r="I114" i="1" s="1"/>
  <c r="J111" i="1"/>
  <c r="J112" i="1" s="1"/>
  <c r="J113" i="1" s="1"/>
  <c r="J114" i="1" s="1"/>
  <c r="K111" i="1"/>
  <c r="K112" i="1" s="1"/>
  <c r="K113" i="1" s="1"/>
  <c r="K114" i="1" s="1"/>
  <c r="L111" i="1"/>
  <c r="M111" i="1"/>
  <c r="M112" i="1" s="1"/>
  <c r="M113" i="1" s="1"/>
  <c r="M114" i="1" s="1"/>
  <c r="N111" i="1"/>
  <c r="N112" i="1" s="1"/>
  <c r="N113" i="1" s="1"/>
  <c r="N114" i="1" s="1"/>
  <c r="O111" i="1"/>
  <c r="O112" i="1" s="1"/>
  <c r="O113" i="1" s="1"/>
  <c r="O114" i="1" s="1"/>
  <c r="P111" i="1"/>
  <c r="P112" i="1" s="1"/>
  <c r="P113" i="1" s="1"/>
  <c r="P114" i="1" s="1"/>
  <c r="Q111" i="1"/>
  <c r="R111" i="1"/>
  <c r="R112" i="1" s="1"/>
  <c r="R113" i="1" s="1"/>
  <c r="R114" i="1" s="1"/>
  <c r="S111" i="1"/>
  <c r="T111" i="1"/>
  <c r="U111" i="1"/>
  <c r="U112" i="1" s="1"/>
  <c r="U113" i="1" s="1"/>
  <c r="U114" i="1" s="1"/>
  <c r="V111" i="1"/>
  <c r="V112" i="1" s="1"/>
  <c r="V113" i="1" s="1"/>
  <c r="V114" i="1" s="1"/>
  <c r="W111" i="1"/>
  <c r="W112" i="1" s="1"/>
  <c r="W113" i="1" s="1"/>
  <c r="W114" i="1" s="1"/>
  <c r="X111" i="1"/>
  <c r="X112" i="1" s="1"/>
  <c r="X113" i="1" s="1"/>
  <c r="X114" i="1" s="1"/>
  <c r="Y111" i="1"/>
  <c r="Y112" i="1" s="1"/>
  <c r="Y113" i="1" s="1"/>
  <c r="Y114" i="1" s="1"/>
  <c r="Z111" i="1"/>
  <c r="Z112" i="1" s="1"/>
  <c r="Z113" i="1" s="1"/>
  <c r="Z114" i="1" s="1"/>
  <c r="AA111" i="1"/>
  <c r="AA112" i="1" s="1"/>
  <c r="AA113" i="1" s="1"/>
  <c r="AA114" i="1" s="1"/>
  <c r="AB111" i="1"/>
  <c r="AB112" i="1" s="1"/>
  <c r="AC111" i="1"/>
  <c r="AC112" i="1" s="1"/>
  <c r="AC113" i="1" s="1"/>
  <c r="AC114" i="1" s="1"/>
  <c r="AD111" i="1"/>
  <c r="AD112" i="1" s="1"/>
  <c r="AD113" i="1" s="1"/>
  <c r="AD114" i="1" s="1"/>
  <c r="AE111" i="1"/>
  <c r="AE112" i="1" s="1"/>
  <c r="AE113" i="1" s="1"/>
  <c r="AE114" i="1" s="1"/>
  <c r="L112" i="1"/>
  <c r="L113" i="1" s="1"/>
  <c r="L114" i="1" s="1"/>
  <c r="Q112" i="1"/>
  <c r="Q113" i="1" s="1"/>
  <c r="Q114" i="1" s="1"/>
  <c r="S112" i="1"/>
  <c r="S113" i="1" s="1"/>
  <c r="S114" i="1" s="1"/>
  <c r="T112" i="1"/>
  <c r="T113" i="1" s="1"/>
  <c r="T114" i="1" s="1"/>
  <c r="AB113" i="1"/>
  <c r="AB114" i="1" s="1"/>
  <c r="E116" i="1"/>
  <c r="E117" i="1" s="1"/>
  <c r="E118" i="1" s="1"/>
  <c r="E119" i="1" s="1"/>
  <c r="F116" i="1"/>
  <c r="F117" i="1" s="1"/>
  <c r="F118" i="1" s="1"/>
  <c r="F119" i="1" s="1"/>
  <c r="G116" i="1"/>
  <c r="G117" i="1" s="1"/>
  <c r="G118" i="1" s="1"/>
  <c r="G119" i="1" s="1"/>
  <c r="H116" i="1"/>
  <c r="I116" i="1"/>
  <c r="J116" i="1"/>
  <c r="K116" i="1"/>
  <c r="L116" i="1"/>
  <c r="M116" i="1"/>
  <c r="M117" i="1" s="1"/>
  <c r="M118" i="1" s="1"/>
  <c r="M119" i="1" s="1"/>
  <c r="N116" i="1"/>
  <c r="N117" i="1" s="1"/>
  <c r="N118" i="1" s="1"/>
  <c r="N119" i="1" s="1"/>
  <c r="O116" i="1"/>
  <c r="O117" i="1" s="1"/>
  <c r="O118" i="1" s="1"/>
  <c r="O119" i="1" s="1"/>
  <c r="P116" i="1"/>
  <c r="P117" i="1" s="1"/>
  <c r="P118" i="1" s="1"/>
  <c r="P119" i="1" s="1"/>
  <c r="Q116" i="1"/>
  <c r="Q117" i="1" s="1"/>
  <c r="Q118" i="1" s="1"/>
  <c r="Q119" i="1" s="1"/>
  <c r="R116" i="1"/>
  <c r="R117" i="1" s="1"/>
  <c r="R118" i="1" s="1"/>
  <c r="R119" i="1" s="1"/>
  <c r="S116" i="1"/>
  <c r="S117" i="1" s="1"/>
  <c r="S118" i="1" s="1"/>
  <c r="S119" i="1" s="1"/>
  <c r="T116" i="1"/>
  <c r="T117" i="1" s="1"/>
  <c r="T118" i="1" s="1"/>
  <c r="T119" i="1" s="1"/>
  <c r="U116" i="1"/>
  <c r="U117" i="1" s="1"/>
  <c r="U118" i="1" s="1"/>
  <c r="U119" i="1" s="1"/>
  <c r="V116" i="1"/>
  <c r="V117" i="1" s="1"/>
  <c r="V118" i="1" s="1"/>
  <c r="V119" i="1" s="1"/>
  <c r="W116" i="1"/>
  <c r="W117" i="1" s="1"/>
  <c r="W118" i="1" s="1"/>
  <c r="W119" i="1" s="1"/>
  <c r="X116" i="1"/>
  <c r="X117" i="1" s="1"/>
  <c r="X118" i="1" s="1"/>
  <c r="X119" i="1" s="1"/>
  <c r="Y116" i="1"/>
  <c r="Y117" i="1" s="1"/>
  <c r="Y118" i="1" s="1"/>
  <c r="Y119" i="1" s="1"/>
  <c r="Z116" i="1"/>
  <c r="Z117" i="1" s="1"/>
  <c r="Z118" i="1" s="1"/>
  <c r="Z119" i="1" s="1"/>
  <c r="AA116" i="1"/>
  <c r="AA117" i="1" s="1"/>
  <c r="AA118" i="1" s="1"/>
  <c r="AA119" i="1" s="1"/>
  <c r="AB116" i="1"/>
  <c r="AB117" i="1" s="1"/>
  <c r="AB118" i="1" s="1"/>
  <c r="AB119" i="1" s="1"/>
  <c r="AC116" i="1"/>
  <c r="AC117" i="1" s="1"/>
  <c r="AC118" i="1" s="1"/>
  <c r="AC119" i="1" s="1"/>
  <c r="AD116" i="1"/>
  <c r="AD117" i="1" s="1"/>
  <c r="AD118" i="1" s="1"/>
  <c r="AD119" i="1" s="1"/>
  <c r="AE116" i="1"/>
  <c r="AE117" i="1" s="1"/>
  <c r="AE118" i="1" s="1"/>
  <c r="AE119" i="1" s="1"/>
  <c r="H117" i="1"/>
  <c r="H118" i="1" s="1"/>
  <c r="H119" i="1" s="1"/>
  <c r="I117" i="1"/>
  <c r="I118" i="1" s="1"/>
  <c r="I119" i="1" s="1"/>
  <c r="J117" i="1"/>
  <c r="J118" i="1" s="1"/>
  <c r="J119" i="1" s="1"/>
  <c r="K117" i="1"/>
  <c r="K118" i="1" s="1"/>
  <c r="K119" i="1" s="1"/>
  <c r="L117" i="1"/>
  <c r="L118" i="1" s="1"/>
  <c r="L119" i="1" s="1"/>
  <c r="E121" i="1"/>
  <c r="E122" i="1" s="1"/>
  <c r="E123" i="1" s="1"/>
  <c r="E124" i="1" s="1"/>
  <c r="F121" i="1"/>
  <c r="F122" i="1" s="1"/>
  <c r="F123" i="1" s="1"/>
  <c r="F124" i="1" s="1"/>
  <c r="G121" i="1"/>
  <c r="G122" i="1" s="1"/>
  <c r="G123" i="1" s="1"/>
  <c r="G124" i="1" s="1"/>
  <c r="H121" i="1"/>
  <c r="H122" i="1" s="1"/>
  <c r="H123" i="1" s="1"/>
  <c r="H124" i="1" s="1"/>
  <c r="I121" i="1"/>
  <c r="I122" i="1" s="1"/>
  <c r="I123" i="1" s="1"/>
  <c r="I124" i="1" s="1"/>
  <c r="J121" i="1"/>
  <c r="K121" i="1"/>
  <c r="K122" i="1" s="1"/>
  <c r="K123" i="1" s="1"/>
  <c r="K124" i="1" s="1"/>
  <c r="L121" i="1"/>
  <c r="L122" i="1" s="1"/>
  <c r="L123" i="1" s="1"/>
  <c r="L124" i="1" s="1"/>
  <c r="M121" i="1"/>
  <c r="M122" i="1" s="1"/>
  <c r="M123" i="1" s="1"/>
  <c r="M124" i="1" s="1"/>
  <c r="N121" i="1"/>
  <c r="N122" i="1" s="1"/>
  <c r="N123" i="1" s="1"/>
  <c r="N124" i="1" s="1"/>
  <c r="O121" i="1"/>
  <c r="O122" i="1" s="1"/>
  <c r="O123" i="1" s="1"/>
  <c r="O124" i="1" s="1"/>
  <c r="P121" i="1"/>
  <c r="P122" i="1" s="1"/>
  <c r="P123" i="1" s="1"/>
  <c r="P124" i="1" s="1"/>
  <c r="Q121" i="1"/>
  <c r="Q122" i="1" s="1"/>
  <c r="Q123" i="1" s="1"/>
  <c r="Q124" i="1" s="1"/>
  <c r="R121" i="1"/>
  <c r="S121" i="1"/>
  <c r="S122" i="1" s="1"/>
  <c r="S123" i="1" s="1"/>
  <c r="S124" i="1" s="1"/>
  <c r="T121" i="1"/>
  <c r="T122" i="1" s="1"/>
  <c r="T123" i="1" s="1"/>
  <c r="T124" i="1" s="1"/>
  <c r="U121" i="1"/>
  <c r="U122" i="1" s="1"/>
  <c r="U123" i="1" s="1"/>
  <c r="U124" i="1" s="1"/>
  <c r="V121" i="1"/>
  <c r="V122" i="1" s="1"/>
  <c r="V123" i="1" s="1"/>
  <c r="V124" i="1" s="1"/>
  <c r="W121" i="1"/>
  <c r="W122" i="1" s="1"/>
  <c r="W123" i="1" s="1"/>
  <c r="W124" i="1" s="1"/>
  <c r="X121" i="1"/>
  <c r="X122" i="1" s="1"/>
  <c r="X123" i="1" s="1"/>
  <c r="X124" i="1" s="1"/>
  <c r="Y121" i="1"/>
  <c r="Y122" i="1" s="1"/>
  <c r="Y123" i="1" s="1"/>
  <c r="Y124" i="1" s="1"/>
  <c r="Z121" i="1"/>
  <c r="Z122" i="1" s="1"/>
  <c r="Z123" i="1" s="1"/>
  <c r="Z124" i="1" s="1"/>
  <c r="AA121" i="1"/>
  <c r="AA122" i="1" s="1"/>
  <c r="AA123" i="1" s="1"/>
  <c r="AA124" i="1" s="1"/>
  <c r="AB121" i="1"/>
  <c r="AB122" i="1" s="1"/>
  <c r="AB123" i="1" s="1"/>
  <c r="AB124" i="1" s="1"/>
  <c r="AC121" i="1"/>
  <c r="AC122" i="1" s="1"/>
  <c r="AC123" i="1" s="1"/>
  <c r="AC124" i="1" s="1"/>
  <c r="AD121" i="1"/>
  <c r="AD122" i="1" s="1"/>
  <c r="AD123" i="1" s="1"/>
  <c r="AD124" i="1" s="1"/>
  <c r="AE121" i="1"/>
  <c r="AE122" i="1" s="1"/>
  <c r="AE123" i="1" s="1"/>
  <c r="AE124" i="1" s="1"/>
  <c r="J122" i="1"/>
  <c r="J123" i="1" s="1"/>
  <c r="J124" i="1" s="1"/>
  <c r="R122" i="1"/>
  <c r="R123" i="1" s="1"/>
  <c r="R124" i="1" s="1"/>
  <c r="E126" i="1"/>
  <c r="E127" i="1" s="1"/>
  <c r="E128" i="1" s="1"/>
  <c r="E129" i="1" s="1"/>
  <c r="F126" i="1"/>
  <c r="F127" i="1" s="1"/>
  <c r="F128" i="1" s="1"/>
  <c r="F129" i="1" s="1"/>
  <c r="G126" i="1"/>
  <c r="G127" i="1" s="1"/>
  <c r="G128" i="1" s="1"/>
  <c r="G129" i="1" s="1"/>
  <c r="H126" i="1"/>
  <c r="H127" i="1" s="1"/>
  <c r="H128" i="1" s="1"/>
  <c r="I126" i="1"/>
  <c r="I127" i="1" s="1"/>
  <c r="I128" i="1" s="1"/>
  <c r="I129" i="1" s="1"/>
  <c r="J126" i="1"/>
  <c r="J127" i="1" s="1"/>
  <c r="J128" i="1" s="1"/>
  <c r="J129" i="1" s="1"/>
  <c r="K126" i="1"/>
  <c r="K127" i="1" s="1"/>
  <c r="K128" i="1" s="1"/>
  <c r="K129" i="1" s="1"/>
  <c r="L126" i="1"/>
  <c r="L127" i="1" s="1"/>
  <c r="L128" i="1" s="1"/>
  <c r="L129" i="1" s="1"/>
  <c r="M126" i="1"/>
  <c r="M127" i="1" s="1"/>
  <c r="M128" i="1" s="1"/>
  <c r="M129" i="1" s="1"/>
  <c r="N126" i="1"/>
  <c r="N127" i="1" s="1"/>
  <c r="N128" i="1" s="1"/>
  <c r="N129" i="1" s="1"/>
  <c r="O126" i="1"/>
  <c r="O127" i="1" s="1"/>
  <c r="O128" i="1" s="1"/>
  <c r="O129" i="1" s="1"/>
  <c r="P126" i="1"/>
  <c r="P127" i="1" s="1"/>
  <c r="P128" i="1" s="1"/>
  <c r="P129" i="1" s="1"/>
  <c r="Q126" i="1"/>
  <c r="Q127" i="1" s="1"/>
  <c r="Q128" i="1" s="1"/>
  <c r="Q129" i="1" s="1"/>
  <c r="R126" i="1"/>
  <c r="R127" i="1" s="1"/>
  <c r="R128" i="1" s="1"/>
  <c r="R129" i="1" s="1"/>
  <c r="S126" i="1"/>
  <c r="S127" i="1" s="1"/>
  <c r="S128" i="1" s="1"/>
  <c r="S129" i="1" s="1"/>
  <c r="T126" i="1"/>
  <c r="T127" i="1" s="1"/>
  <c r="T128" i="1" s="1"/>
  <c r="T129" i="1" s="1"/>
  <c r="U126" i="1"/>
  <c r="U127" i="1" s="1"/>
  <c r="U128" i="1" s="1"/>
  <c r="U129" i="1" s="1"/>
  <c r="V126" i="1"/>
  <c r="V127" i="1" s="1"/>
  <c r="V128" i="1" s="1"/>
  <c r="V129" i="1" s="1"/>
  <c r="W126" i="1"/>
  <c r="W127" i="1" s="1"/>
  <c r="W128" i="1" s="1"/>
  <c r="W129" i="1" s="1"/>
  <c r="X126" i="1"/>
  <c r="X127" i="1" s="1"/>
  <c r="X128" i="1" s="1"/>
  <c r="X129" i="1" s="1"/>
  <c r="Y126" i="1"/>
  <c r="Y127" i="1" s="1"/>
  <c r="Y128" i="1" s="1"/>
  <c r="Y129" i="1" s="1"/>
  <c r="Z126" i="1"/>
  <c r="Z127" i="1" s="1"/>
  <c r="Z128" i="1" s="1"/>
  <c r="Z129" i="1" s="1"/>
  <c r="AA126" i="1"/>
  <c r="AA127" i="1" s="1"/>
  <c r="AA128" i="1" s="1"/>
  <c r="AA129" i="1" s="1"/>
  <c r="AB126" i="1"/>
  <c r="AB127" i="1" s="1"/>
  <c r="AB128" i="1" s="1"/>
  <c r="AB129" i="1" s="1"/>
  <c r="AC126" i="1"/>
  <c r="AC127" i="1" s="1"/>
  <c r="AC128" i="1" s="1"/>
  <c r="AC129" i="1" s="1"/>
  <c r="AD126" i="1"/>
  <c r="AD127" i="1" s="1"/>
  <c r="AD128" i="1" s="1"/>
  <c r="AD129" i="1" s="1"/>
  <c r="AE126" i="1"/>
  <c r="AE127" i="1" s="1"/>
  <c r="AE128" i="1" s="1"/>
  <c r="AE129" i="1" s="1"/>
  <c r="H129" i="1"/>
  <c r="E131" i="1"/>
  <c r="E132" i="1" s="1"/>
  <c r="E133" i="1" s="1"/>
  <c r="F131" i="1"/>
  <c r="F132" i="1" s="1"/>
  <c r="F133" i="1" s="1"/>
  <c r="G131" i="1"/>
  <c r="G132" i="1" s="1"/>
  <c r="G133" i="1" s="1"/>
  <c r="H131" i="1"/>
  <c r="H132" i="1" s="1"/>
  <c r="H133" i="1" s="1"/>
  <c r="I131" i="1"/>
  <c r="I132" i="1" s="1"/>
  <c r="I133" i="1" s="1"/>
  <c r="J131" i="1"/>
  <c r="J132" i="1" s="1"/>
  <c r="J133" i="1" s="1"/>
  <c r="K131" i="1"/>
  <c r="K132" i="1" s="1"/>
  <c r="K133" i="1" s="1"/>
  <c r="L131" i="1"/>
  <c r="L132" i="1" s="1"/>
  <c r="L133" i="1" s="1"/>
  <c r="M131" i="1"/>
  <c r="M132" i="1" s="1"/>
  <c r="M133" i="1" s="1"/>
  <c r="N131" i="1"/>
  <c r="N132" i="1" s="1"/>
  <c r="N133" i="1" s="1"/>
  <c r="O131" i="1"/>
  <c r="O132" i="1" s="1"/>
  <c r="O133" i="1" s="1"/>
  <c r="P131" i="1"/>
  <c r="P132" i="1" s="1"/>
  <c r="P133" i="1" s="1"/>
  <c r="Q131" i="1"/>
  <c r="Q132" i="1" s="1"/>
  <c r="Q133" i="1" s="1"/>
  <c r="R131" i="1"/>
  <c r="R132" i="1" s="1"/>
  <c r="R133" i="1" s="1"/>
  <c r="S131" i="1"/>
  <c r="S132" i="1" s="1"/>
  <c r="S133" i="1" s="1"/>
  <c r="T131" i="1"/>
  <c r="T132" i="1" s="1"/>
  <c r="T133" i="1" s="1"/>
  <c r="U131" i="1"/>
  <c r="U132" i="1" s="1"/>
  <c r="U133" i="1" s="1"/>
  <c r="V131" i="1"/>
  <c r="V132" i="1" s="1"/>
  <c r="V133" i="1" s="1"/>
  <c r="W131" i="1"/>
  <c r="W132" i="1" s="1"/>
  <c r="W133" i="1" s="1"/>
  <c r="X131" i="1"/>
  <c r="X132" i="1" s="1"/>
  <c r="X133" i="1" s="1"/>
  <c r="Y131" i="1"/>
  <c r="Y132" i="1" s="1"/>
  <c r="Y133" i="1" s="1"/>
  <c r="Z131" i="1"/>
  <c r="Z132" i="1" s="1"/>
  <c r="Z133" i="1" s="1"/>
  <c r="AA131" i="1"/>
  <c r="AA132" i="1" s="1"/>
  <c r="AA133" i="1" s="1"/>
  <c r="AB131" i="1"/>
  <c r="AB132" i="1" s="1"/>
  <c r="AB133" i="1" s="1"/>
  <c r="AC131" i="1"/>
  <c r="AC132" i="1" s="1"/>
  <c r="AC133" i="1" s="1"/>
  <c r="AD131" i="1"/>
  <c r="AD132" i="1" s="1"/>
  <c r="AD133" i="1" s="1"/>
  <c r="AE131" i="1"/>
  <c r="AE132" i="1" s="1"/>
  <c r="AE133" i="1" s="1"/>
  <c r="E135" i="1"/>
  <c r="F135" i="1"/>
  <c r="F136" i="1" s="1"/>
  <c r="F137" i="1" s="1"/>
  <c r="G135" i="1"/>
  <c r="G136" i="1" s="1"/>
  <c r="G137" i="1" s="1"/>
  <c r="H135" i="1"/>
  <c r="H136" i="1" s="1"/>
  <c r="H137" i="1" s="1"/>
  <c r="I135" i="1"/>
  <c r="I136" i="1" s="1"/>
  <c r="I137" i="1" s="1"/>
  <c r="J135" i="1"/>
  <c r="J136" i="1" s="1"/>
  <c r="J137" i="1" s="1"/>
  <c r="K135" i="1"/>
  <c r="K136" i="1" s="1"/>
  <c r="K137" i="1" s="1"/>
  <c r="L135" i="1"/>
  <c r="M135" i="1"/>
  <c r="N135" i="1"/>
  <c r="N136" i="1" s="1"/>
  <c r="N137" i="1" s="1"/>
  <c r="O135" i="1"/>
  <c r="O136" i="1" s="1"/>
  <c r="O137" i="1" s="1"/>
  <c r="P135" i="1"/>
  <c r="P136" i="1" s="1"/>
  <c r="P137" i="1" s="1"/>
  <c r="Q135" i="1"/>
  <c r="Q136" i="1" s="1"/>
  <c r="Q137" i="1" s="1"/>
  <c r="R135" i="1"/>
  <c r="R136" i="1" s="1"/>
  <c r="R137" i="1" s="1"/>
  <c r="S135" i="1"/>
  <c r="S136" i="1" s="1"/>
  <c r="S137" i="1" s="1"/>
  <c r="T135" i="1"/>
  <c r="U135" i="1"/>
  <c r="U136" i="1" s="1"/>
  <c r="U137" i="1" s="1"/>
  <c r="V135" i="1"/>
  <c r="V136" i="1" s="1"/>
  <c r="V137" i="1" s="1"/>
  <c r="W135" i="1"/>
  <c r="W136" i="1" s="1"/>
  <c r="W137" i="1" s="1"/>
  <c r="X135" i="1"/>
  <c r="X136" i="1" s="1"/>
  <c r="X137" i="1" s="1"/>
  <c r="Y135" i="1"/>
  <c r="Y136" i="1" s="1"/>
  <c r="Y137" i="1" s="1"/>
  <c r="Z135" i="1"/>
  <c r="Z136" i="1" s="1"/>
  <c r="Z137" i="1" s="1"/>
  <c r="AA135" i="1"/>
  <c r="AA136" i="1" s="1"/>
  <c r="AA137" i="1" s="1"/>
  <c r="AB135" i="1"/>
  <c r="AB136" i="1" s="1"/>
  <c r="AB137" i="1" s="1"/>
  <c r="AC135" i="1"/>
  <c r="AD135" i="1"/>
  <c r="AD136" i="1" s="1"/>
  <c r="AD137" i="1" s="1"/>
  <c r="AE135" i="1"/>
  <c r="AE136" i="1" s="1"/>
  <c r="AE137" i="1" s="1"/>
  <c r="E136" i="1"/>
  <c r="E137" i="1" s="1"/>
  <c r="L136" i="1"/>
  <c r="L137" i="1" s="1"/>
  <c r="M136" i="1"/>
  <c r="M137" i="1" s="1"/>
  <c r="T136" i="1"/>
  <c r="T137" i="1" s="1"/>
  <c r="AC136" i="1"/>
  <c r="AC137" i="1" s="1"/>
  <c r="E139" i="1"/>
  <c r="E140" i="1" s="1"/>
  <c r="E141" i="1" s="1"/>
  <c r="F139" i="1"/>
  <c r="F140" i="1" s="1"/>
  <c r="F141" i="1" s="1"/>
  <c r="G139" i="1"/>
  <c r="H139" i="1"/>
  <c r="H140" i="1" s="1"/>
  <c r="H141" i="1" s="1"/>
  <c r="I139" i="1"/>
  <c r="I140" i="1" s="1"/>
  <c r="I141" i="1" s="1"/>
  <c r="J139" i="1"/>
  <c r="J140" i="1" s="1"/>
  <c r="J141" i="1" s="1"/>
  <c r="K139" i="1"/>
  <c r="K140" i="1" s="1"/>
  <c r="K141" i="1" s="1"/>
  <c r="L139" i="1"/>
  <c r="L140" i="1" s="1"/>
  <c r="L141" i="1" s="1"/>
  <c r="M139" i="1"/>
  <c r="M140" i="1" s="1"/>
  <c r="M141" i="1" s="1"/>
  <c r="N139" i="1"/>
  <c r="N140" i="1" s="1"/>
  <c r="N141" i="1" s="1"/>
  <c r="O139" i="1"/>
  <c r="O140" i="1" s="1"/>
  <c r="O141" i="1" s="1"/>
  <c r="P139" i="1"/>
  <c r="P140" i="1" s="1"/>
  <c r="P141" i="1" s="1"/>
  <c r="Q139" i="1"/>
  <c r="Q140" i="1" s="1"/>
  <c r="Q141" i="1" s="1"/>
  <c r="R139" i="1"/>
  <c r="R140" i="1" s="1"/>
  <c r="R141" i="1" s="1"/>
  <c r="S139" i="1"/>
  <c r="S140" i="1" s="1"/>
  <c r="S141" i="1" s="1"/>
  <c r="T139" i="1"/>
  <c r="T140" i="1" s="1"/>
  <c r="T141" i="1" s="1"/>
  <c r="U139" i="1"/>
  <c r="U140" i="1" s="1"/>
  <c r="U141" i="1" s="1"/>
  <c r="V139" i="1"/>
  <c r="V140" i="1" s="1"/>
  <c r="V141" i="1" s="1"/>
  <c r="W139" i="1"/>
  <c r="W140" i="1" s="1"/>
  <c r="W141" i="1" s="1"/>
  <c r="X139" i="1"/>
  <c r="X140" i="1" s="1"/>
  <c r="X141" i="1" s="1"/>
  <c r="Y139" i="1"/>
  <c r="Y140" i="1" s="1"/>
  <c r="Y141" i="1" s="1"/>
  <c r="Z139" i="1"/>
  <c r="Z140" i="1" s="1"/>
  <c r="Z141" i="1" s="1"/>
  <c r="AA139" i="1"/>
  <c r="AA140" i="1" s="1"/>
  <c r="AA141" i="1" s="1"/>
  <c r="AB139" i="1"/>
  <c r="AB140" i="1" s="1"/>
  <c r="AB141" i="1" s="1"/>
  <c r="AC139" i="1"/>
  <c r="AC140" i="1" s="1"/>
  <c r="AC141" i="1" s="1"/>
  <c r="AD139" i="1"/>
  <c r="AD140" i="1" s="1"/>
  <c r="AD141" i="1" s="1"/>
  <c r="AE139" i="1"/>
  <c r="AE140" i="1" s="1"/>
  <c r="AE141" i="1" s="1"/>
  <c r="G140" i="1"/>
  <c r="G141" i="1" s="1"/>
  <c r="E143" i="1"/>
  <c r="E144" i="1" s="1"/>
  <c r="E145" i="1" s="1"/>
  <c r="F143" i="1"/>
  <c r="F144" i="1" s="1"/>
  <c r="F145" i="1" s="1"/>
  <c r="G143" i="1"/>
  <c r="H143" i="1"/>
  <c r="I143" i="1"/>
  <c r="I144" i="1" s="1"/>
  <c r="I145" i="1" s="1"/>
  <c r="J143" i="1"/>
  <c r="J144" i="1" s="1"/>
  <c r="J145" i="1" s="1"/>
  <c r="K143" i="1"/>
  <c r="K144" i="1" s="1"/>
  <c r="K145" i="1" s="1"/>
  <c r="L143" i="1"/>
  <c r="L144" i="1" s="1"/>
  <c r="L145" i="1" s="1"/>
  <c r="M143" i="1"/>
  <c r="M144" i="1" s="1"/>
  <c r="M145" i="1" s="1"/>
  <c r="N143" i="1"/>
  <c r="N144" i="1" s="1"/>
  <c r="N145" i="1" s="1"/>
  <c r="O143" i="1"/>
  <c r="O144" i="1" s="1"/>
  <c r="O145" i="1" s="1"/>
  <c r="P143" i="1"/>
  <c r="Q143" i="1"/>
  <c r="Q144" i="1" s="1"/>
  <c r="Q145" i="1" s="1"/>
  <c r="R143" i="1"/>
  <c r="R144" i="1" s="1"/>
  <c r="R145" i="1" s="1"/>
  <c r="S143" i="1"/>
  <c r="S144" i="1" s="1"/>
  <c r="S145" i="1" s="1"/>
  <c r="T143" i="1"/>
  <c r="T144" i="1" s="1"/>
  <c r="T145" i="1" s="1"/>
  <c r="U143" i="1"/>
  <c r="U144" i="1" s="1"/>
  <c r="U145" i="1" s="1"/>
  <c r="V143" i="1"/>
  <c r="V144" i="1" s="1"/>
  <c r="V145" i="1" s="1"/>
  <c r="W143" i="1"/>
  <c r="W144" i="1" s="1"/>
  <c r="W145" i="1" s="1"/>
  <c r="X143" i="1"/>
  <c r="X144" i="1" s="1"/>
  <c r="X145" i="1" s="1"/>
  <c r="Y143" i="1"/>
  <c r="Y144" i="1" s="1"/>
  <c r="Y145" i="1" s="1"/>
  <c r="Z143" i="1"/>
  <c r="Z144" i="1" s="1"/>
  <c r="Z145" i="1" s="1"/>
  <c r="AA143" i="1"/>
  <c r="AA144" i="1" s="1"/>
  <c r="AA145" i="1" s="1"/>
  <c r="AB143" i="1"/>
  <c r="AB144" i="1" s="1"/>
  <c r="AB145" i="1" s="1"/>
  <c r="AC143" i="1"/>
  <c r="AC144" i="1" s="1"/>
  <c r="AC145" i="1" s="1"/>
  <c r="AD143" i="1"/>
  <c r="AE143" i="1"/>
  <c r="AE144" i="1" s="1"/>
  <c r="AE145" i="1" s="1"/>
  <c r="G144" i="1"/>
  <c r="G145" i="1" s="1"/>
  <c r="H144" i="1"/>
  <c r="H145" i="1" s="1"/>
  <c r="P144" i="1"/>
  <c r="P145" i="1" s="1"/>
  <c r="AD144" i="1"/>
  <c r="AD145" i="1" s="1"/>
  <c r="E147" i="1"/>
  <c r="E148" i="1" s="1"/>
  <c r="E149" i="1" s="1"/>
  <c r="F147" i="1"/>
  <c r="F148" i="1" s="1"/>
  <c r="F149" i="1" s="1"/>
  <c r="G147" i="1"/>
  <c r="G148" i="1" s="1"/>
  <c r="G149" i="1" s="1"/>
  <c r="H147" i="1"/>
  <c r="I147" i="1"/>
  <c r="I148" i="1" s="1"/>
  <c r="I149" i="1" s="1"/>
  <c r="J147" i="1"/>
  <c r="J148" i="1" s="1"/>
  <c r="J149" i="1" s="1"/>
  <c r="K147" i="1"/>
  <c r="L147" i="1"/>
  <c r="L148" i="1" s="1"/>
  <c r="L149" i="1" s="1"/>
  <c r="M147" i="1"/>
  <c r="M148" i="1" s="1"/>
  <c r="M149" i="1" s="1"/>
  <c r="N147" i="1"/>
  <c r="N148" i="1" s="1"/>
  <c r="N149" i="1" s="1"/>
  <c r="O147" i="1"/>
  <c r="O148" i="1" s="1"/>
  <c r="O149" i="1" s="1"/>
  <c r="P147" i="1"/>
  <c r="P148" i="1" s="1"/>
  <c r="P149" i="1" s="1"/>
  <c r="Q147" i="1"/>
  <c r="Q148" i="1" s="1"/>
  <c r="Q149" i="1" s="1"/>
  <c r="R147" i="1"/>
  <c r="R148" i="1" s="1"/>
  <c r="R149" i="1" s="1"/>
  <c r="S147" i="1"/>
  <c r="S148" i="1" s="1"/>
  <c r="S149" i="1" s="1"/>
  <c r="T147" i="1"/>
  <c r="T148" i="1" s="1"/>
  <c r="T149" i="1" s="1"/>
  <c r="U147" i="1"/>
  <c r="U148" i="1" s="1"/>
  <c r="U149" i="1" s="1"/>
  <c r="V147" i="1"/>
  <c r="W147" i="1"/>
  <c r="W148" i="1" s="1"/>
  <c r="W149" i="1" s="1"/>
  <c r="X147" i="1"/>
  <c r="X148" i="1" s="1"/>
  <c r="X149" i="1" s="1"/>
  <c r="Y147" i="1"/>
  <c r="Y148" i="1" s="1"/>
  <c r="Y149" i="1" s="1"/>
  <c r="Z147" i="1"/>
  <c r="Z148" i="1" s="1"/>
  <c r="Z149" i="1" s="1"/>
  <c r="AA147" i="1"/>
  <c r="AA148" i="1" s="1"/>
  <c r="AA149" i="1" s="1"/>
  <c r="AB147" i="1"/>
  <c r="AB148" i="1" s="1"/>
  <c r="AB149" i="1" s="1"/>
  <c r="AC147" i="1"/>
  <c r="AC148" i="1" s="1"/>
  <c r="AC149" i="1" s="1"/>
  <c r="AD147" i="1"/>
  <c r="AD148" i="1" s="1"/>
  <c r="AD149" i="1" s="1"/>
  <c r="AE147" i="1"/>
  <c r="AE148" i="1" s="1"/>
  <c r="AE149" i="1" s="1"/>
  <c r="H148" i="1"/>
  <c r="H149" i="1" s="1"/>
  <c r="K148" i="1"/>
  <c r="K149" i="1" s="1"/>
  <c r="V148" i="1"/>
  <c r="V149" i="1" s="1"/>
  <c r="E151" i="1"/>
  <c r="E152" i="1" s="1"/>
  <c r="E153" i="1" s="1"/>
  <c r="F151" i="1"/>
  <c r="F152" i="1" s="1"/>
  <c r="F153" i="1" s="1"/>
  <c r="G151" i="1"/>
  <c r="G152" i="1" s="1"/>
  <c r="G153" i="1" s="1"/>
  <c r="H151" i="1"/>
  <c r="I151" i="1"/>
  <c r="J151" i="1"/>
  <c r="J152" i="1" s="1"/>
  <c r="J153" i="1" s="1"/>
  <c r="K151" i="1"/>
  <c r="K152" i="1" s="1"/>
  <c r="K153" i="1" s="1"/>
  <c r="L151" i="1"/>
  <c r="L152" i="1" s="1"/>
  <c r="L153" i="1" s="1"/>
  <c r="M151" i="1"/>
  <c r="M152" i="1" s="1"/>
  <c r="M153" i="1" s="1"/>
  <c r="N151" i="1"/>
  <c r="N152" i="1" s="1"/>
  <c r="N153" i="1" s="1"/>
  <c r="O151" i="1"/>
  <c r="O152" i="1" s="1"/>
  <c r="O153" i="1" s="1"/>
  <c r="P151" i="1"/>
  <c r="P152" i="1" s="1"/>
  <c r="P153" i="1" s="1"/>
  <c r="Q151" i="1"/>
  <c r="Q152" i="1" s="1"/>
  <c r="Q153" i="1" s="1"/>
  <c r="R151" i="1"/>
  <c r="R152" i="1" s="1"/>
  <c r="R153" i="1" s="1"/>
  <c r="S151" i="1"/>
  <c r="S152" i="1" s="1"/>
  <c r="S153" i="1" s="1"/>
  <c r="T151" i="1"/>
  <c r="T152" i="1" s="1"/>
  <c r="T153" i="1" s="1"/>
  <c r="U151" i="1"/>
  <c r="U152" i="1" s="1"/>
  <c r="U153" i="1" s="1"/>
  <c r="V151" i="1"/>
  <c r="V152" i="1" s="1"/>
  <c r="V153" i="1" s="1"/>
  <c r="W151" i="1"/>
  <c r="W152" i="1" s="1"/>
  <c r="W153" i="1" s="1"/>
  <c r="X151" i="1"/>
  <c r="X152" i="1" s="1"/>
  <c r="X153" i="1" s="1"/>
  <c r="Y151" i="1"/>
  <c r="Y152" i="1" s="1"/>
  <c r="Y153" i="1" s="1"/>
  <c r="Z151" i="1"/>
  <c r="Z152" i="1" s="1"/>
  <c r="Z153" i="1" s="1"/>
  <c r="AA151" i="1"/>
  <c r="AA152" i="1" s="1"/>
  <c r="AA153" i="1" s="1"/>
  <c r="AB151" i="1"/>
  <c r="AB152" i="1" s="1"/>
  <c r="AB153" i="1" s="1"/>
  <c r="AC151" i="1"/>
  <c r="AC152" i="1" s="1"/>
  <c r="AC153" i="1" s="1"/>
  <c r="AD151" i="1"/>
  <c r="AD152" i="1" s="1"/>
  <c r="AD153" i="1" s="1"/>
  <c r="AE151" i="1"/>
  <c r="AE152" i="1" s="1"/>
  <c r="AE153" i="1" s="1"/>
  <c r="H152" i="1"/>
  <c r="H153" i="1" s="1"/>
  <c r="I152" i="1"/>
  <c r="I153" i="1" s="1"/>
  <c r="E155" i="1"/>
  <c r="E156" i="1" s="1"/>
  <c r="E157" i="1" s="1"/>
  <c r="F155" i="1"/>
  <c r="F156" i="1" s="1"/>
  <c r="F157" i="1" s="1"/>
  <c r="G155" i="1"/>
  <c r="G156" i="1" s="1"/>
  <c r="G157" i="1" s="1"/>
  <c r="H155" i="1"/>
  <c r="H156" i="1" s="1"/>
  <c r="H157" i="1" s="1"/>
  <c r="I155" i="1"/>
  <c r="I156" i="1" s="1"/>
  <c r="I157" i="1" s="1"/>
  <c r="J155" i="1"/>
  <c r="J156" i="1" s="1"/>
  <c r="J157" i="1" s="1"/>
  <c r="K155" i="1"/>
  <c r="K156" i="1" s="1"/>
  <c r="K157" i="1" s="1"/>
  <c r="L155" i="1"/>
  <c r="L156" i="1" s="1"/>
  <c r="L157" i="1" s="1"/>
  <c r="M155" i="1"/>
  <c r="M156" i="1" s="1"/>
  <c r="M157" i="1" s="1"/>
  <c r="N155" i="1"/>
  <c r="N156" i="1" s="1"/>
  <c r="N157" i="1" s="1"/>
  <c r="O155" i="1"/>
  <c r="O156" i="1" s="1"/>
  <c r="O157" i="1" s="1"/>
  <c r="P155" i="1"/>
  <c r="P156" i="1" s="1"/>
  <c r="P157" i="1" s="1"/>
  <c r="Q155" i="1"/>
  <c r="Q156" i="1" s="1"/>
  <c r="Q157" i="1" s="1"/>
  <c r="R155" i="1"/>
  <c r="R156" i="1" s="1"/>
  <c r="R157" i="1" s="1"/>
  <c r="S155" i="1"/>
  <c r="S156" i="1" s="1"/>
  <c r="S157" i="1" s="1"/>
  <c r="T155" i="1"/>
  <c r="T156" i="1" s="1"/>
  <c r="T157" i="1" s="1"/>
  <c r="U155" i="1"/>
  <c r="U156" i="1" s="1"/>
  <c r="U157" i="1" s="1"/>
  <c r="V155" i="1"/>
  <c r="V156" i="1" s="1"/>
  <c r="V157" i="1" s="1"/>
  <c r="W155" i="1"/>
  <c r="W156" i="1" s="1"/>
  <c r="W157" i="1" s="1"/>
  <c r="X155" i="1"/>
  <c r="X156" i="1" s="1"/>
  <c r="X157" i="1" s="1"/>
  <c r="Y155" i="1"/>
  <c r="Y156" i="1" s="1"/>
  <c r="Y157" i="1" s="1"/>
  <c r="Z155" i="1"/>
  <c r="Z156" i="1" s="1"/>
  <c r="Z157" i="1" s="1"/>
  <c r="AA155" i="1"/>
  <c r="AA156" i="1" s="1"/>
  <c r="AA157" i="1" s="1"/>
  <c r="AB155" i="1"/>
  <c r="AB156" i="1" s="1"/>
  <c r="AB157" i="1" s="1"/>
  <c r="AC155" i="1"/>
  <c r="AC156" i="1" s="1"/>
  <c r="AC157" i="1" s="1"/>
  <c r="AD155" i="1"/>
  <c r="AD156" i="1" s="1"/>
  <c r="AD157" i="1" s="1"/>
  <c r="AE155" i="1"/>
  <c r="AE156" i="1" s="1"/>
  <c r="AE157" i="1" s="1"/>
  <c r="E159" i="1"/>
  <c r="E160" i="1" s="1"/>
  <c r="E161" i="1" s="1"/>
  <c r="F159" i="1"/>
  <c r="F160" i="1" s="1"/>
  <c r="F161" i="1" s="1"/>
  <c r="G159" i="1"/>
  <c r="G160" i="1" s="1"/>
  <c r="G161" i="1" s="1"/>
  <c r="H159" i="1"/>
  <c r="H160" i="1" s="1"/>
  <c r="H161" i="1" s="1"/>
  <c r="I159" i="1"/>
  <c r="I160" i="1" s="1"/>
  <c r="I161" i="1" s="1"/>
  <c r="J159" i="1"/>
  <c r="J160" i="1" s="1"/>
  <c r="J161" i="1" s="1"/>
  <c r="K159" i="1"/>
  <c r="L159" i="1"/>
  <c r="L160" i="1" s="1"/>
  <c r="L161" i="1" s="1"/>
  <c r="M159" i="1"/>
  <c r="M160" i="1" s="1"/>
  <c r="M161" i="1" s="1"/>
  <c r="N159" i="1"/>
  <c r="N160" i="1" s="1"/>
  <c r="N161" i="1" s="1"/>
  <c r="O159" i="1"/>
  <c r="O160" i="1" s="1"/>
  <c r="O161" i="1" s="1"/>
  <c r="P159" i="1"/>
  <c r="P160" i="1" s="1"/>
  <c r="P161" i="1" s="1"/>
  <c r="Q159" i="1"/>
  <c r="Q160" i="1" s="1"/>
  <c r="Q161" i="1" s="1"/>
  <c r="R159" i="1"/>
  <c r="R160" i="1" s="1"/>
  <c r="R161" i="1" s="1"/>
  <c r="S159" i="1"/>
  <c r="S160" i="1" s="1"/>
  <c r="S161" i="1" s="1"/>
  <c r="T159" i="1"/>
  <c r="T160" i="1" s="1"/>
  <c r="T161" i="1" s="1"/>
  <c r="U159" i="1"/>
  <c r="U160" i="1" s="1"/>
  <c r="U161" i="1" s="1"/>
  <c r="V159" i="1"/>
  <c r="V160" i="1" s="1"/>
  <c r="V161" i="1" s="1"/>
  <c r="W159" i="1"/>
  <c r="W160" i="1" s="1"/>
  <c r="W161" i="1" s="1"/>
  <c r="X159" i="1"/>
  <c r="X160" i="1" s="1"/>
  <c r="X161" i="1" s="1"/>
  <c r="Y159" i="1"/>
  <c r="Y160" i="1" s="1"/>
  <c r="Y161" i="1" s="1"/>
  <c r="Z159" i="1"/>
  <c r="Z160" i="1" s="1"/>
  <c r="Z161" i="1" s="1"/>
  <c r="AA159" i="1"/>
  <c r="AA160" i="1" s="1"/>
  <c r="AA161" i="1" s="1"/>
  <c r="AB159" i="1"/>
  <c r="AB160" i="1" s="1"/>
  <c r="AB161" i="1" s="1"/>
  <c r="AC159" i="1"/>
  <c r="AC160" i="1" s="1"/>
  <c r="AC161" i="1" s="1"/>
  <c r="AD159" i="1"/>
  <c r="AD160" i="1" s="1"/>
  <c r="AD161" i="1" s="1"/>
  <c r="AE159" i="1"/>
  <c r="AE160" i="1" s="1"/>
  <c r="AE161" i="1" s="1"/>
  <c r="K160" i="1"/>
  <c r="K161" i="1" s="1"/>
  <c r="E163" i="1"/>
  <c r="E164" i="1" s="1"/>
  <c r="E165" i="1" s="1"/>
  <c r="F163" i="1"/>
  <c r="F164" i="1" s="1"/>
  <c r="F165" i="1" s="1"/>
  <c r="G163" i="1"/>
  <c r="G164" i="1" s="1"/>
  <c r="G165" i="1" s="1"/>
  <c r="H163" i="1"/>
  <c r="H164" i="1" s="1"/>
  <c r="H165" i="1" s="1"/>
  <c r="I163" i="1"/>
  <c r="I164" i="1" s="1"/>
  <c r="I165" i="1" s="1"/>
  <c r="J163" i="1"/>
  <c r="J164" i="1" s="1"/>
  <c r="J165" i="1" s="1"/>
  <c r="K163" i="1"/>
  <c r="K164" i="1" s="1"/>
  <c r="K165" i="1" s="1"/>
  <c r="L163" i="1"/>
  <c r="L164" i="1" s="1"/>
  <c r="L165" i="1" s="1"/>
  <c r="M163" i="1"/>
  <c r="M164" i="1" s="1"/>
  <c r="M165" i="1" s="1"/>
  <c r="N163" i="1"/>
  <c r="N164" i="1" s="1"/>
  <c r="N165" i="1" s="1"/>
  <c r="O163" i="1"/>
  <c r="O164" i="1" s="1"/>
  <c r="O165" i="1" s="1"/>
  <c r="P163" i="1"/>
  <c r="P164" i="1" s="1"/>
  <c r="P165" i="1" s="1"/>
  <c r="Q163" i="1"/>
  <c r="Q164" i="1" s="1"/>
  <c r="Q165" i="1" s="1"/>
  <c r="R163" i="1"/>
  <c r="R164" i="1" s="1"/>
  <c r="R165" i="1" s="1"/>
  <c r="S163" i="1"/>
  <c r="T163" i="1"/>
  <c r="T164" i="1" s="1"/>
  <c r="T165" i="1" s="1"/>
  <c r="U163" i="1"/>
  <c r="U164" i="1" s="1"/>
  <c r="U165" i="1" s="1"/>
  <c r="V163" i="1"/>
  <c r="V164" i="1" s="1"/>
  <c r="V165" i="1" s="1"/>
  <c r="W163" i="1"/>
  <c r="W164" i="1" s="1"/>
  <c r="W165" i="1" s="1"/>
  <c r="X163" i="1"/>
  <c r="X164" i="1" s="1"/>
  <c r="X165" i="1" s="1"/>
  <c r="Y163" i="1"/>
  <c r="Y164" i="1" s="1"/>
  <c r="Y165" i="1" s="1"/>
  <c r="Z163" i="1"/>
  <c r="Z164" i="1" s="1"/>
  <c r="Z165" i="1" s="1"/>
  <c r="AA163" i="1"/>
  <c r="AA164" i="1" s="1"/>
  <c r="AA165" i="1" s="1"/>
  <c r="AB163" i="1"/>
  <c r="AB164" i="1" s="1"/>
  <c r="AB165" i="1" s="1"/>
  <c r="AC163" i="1"/>
  <c r="AC164" i="1" s="1"/>
  <c r="AC165" i="1" s="1"/>
  <c r="AD163" i="1"/>
  <c r="AD164" i="1" s="1"/>
  <c r="AD165" i="1" s="1"/>
  <c r="AE163" i="1"/>
  <c r="AE164" i="1" s="1"/>
  <c r="AE165" i="1" s="1"/>
  <c r="S164" i="1"/>
  <c r="S165" i="1" s="1"/>
  <c r="E167" i="1"/>
  <c r="E168" i="1" s="1"/>
  <c r="E169" i="1" s="1"/>
  <c r="F167" i="1"/>
  <c r="F168" i="1" s="1"/>
  <c r="F169" i="1" s="1"/>
  <c r="G167" i="1"/>
  <c r="G168" i="1" s="1"/>
  <c r="G169" i="1" s="1"/>
  <c r="H167" i="1"/>
  <c r="I167" i="1"/>
  <c r="I168" i="1" s="1"/>
  <c r="J167" i="1"/>
  <c r="J168" i="1" s="1"/>
  <c r="K167" i="1"/>
  <c r="K168" i="1" s="1"/>
  <c r="K169" i="1" s="1"/>
  <c r="L167" i="1"/>
  <c r="L168" i="1" s="1"/>
  <c r="L169" i="1" s="1"/>
  <c r="M167" i="1"/>
  <c r="M168" i="1" s="1"/>
  <c r="M169" i="1" s="1"/>
  <c r="N167" i="1"/>
  <c r="N168" i="1" s="1"/>
  <c r="N169" i="1" s="1"/>
  <c r="O167" i="1"/>
  <c r="O168" i="1" s="1"/>
  <c r="O169" i="1" s="1"/>
  <c r="P167" i="1"/>
  <c r="P168" i="1" s="1"/>
  <c r="P169" i="1" s="1"/>
  <c r="Q167" i="1"/>
  <c r="Q168" i="1" s="1"/>
  <c r="Q169" i="1" s="1"/>
  <c r="R167" i="1"/>
  <c r="R168" i="1" s="1"/>
  <c r="R169" i="1" s="1"/>
  <c r="S167" i="1"/>
  <c r="S168" i="1" s="1"/>
  <c r="S169" i="1" s="1"/>
  <c r="T167" i="1"/>
  <c r="T168" i="1" s="1"/>
  <c r="T169" i="1" s="1"/>
  <c r="U167" i="1"/>
  <c r="U168" i="1" s="1"/>
  <c r="U169" i="1" s="1"/>
  <c r="V167" i="1"/>
  <c r="V168" i="1" s="1"/>
  <c r="V169" i="1" s="1"/>
  <c r="W167" i="1"/>
  <c r="W168" i="1" s="1"/>
  <c r="W169" i="1" s="1"/>
  <c r="X167" i="1"/>
  <c r="X168" i="1" s="1"/>
  <c r="X169" i="1" s="1"/>
  <c r="Y167" i="1"/>
  <c r="Y168" i="1" s="1"/>
  <c r="Y169" i="1" s="1"/>
  <c r="Z167" i="1"/>
  <c r="Z168" i="1" s="1"/>
  <c r="Z169" i="1" s="1"/>
  <c r="AA167" i="1"/>
  <c r="AA168" i="1" s="1"/>
  <c r="AA169" i="1" s="1"/>
  <c r="AB167" i="1"/>
  <c r="AB168" i="1" s="1"/>
  <c r="AB169" i="1" s="1"/>
  <c r="AC167" i="1"/>
  <c r="AC168" i="1" s="1"/>
  <c r="AC169" i="1" s="1"/>
  <c r="AD167" i="1"/>
  <c r="AD168" i="1" s="1"/>
  <c r="AD169" i="1" s="1"/>
  <c r="AE167" i="1"/>
  <c r="AE168" i="1" s="1"/>
  <c r="AE169" i="1" s="1"/>
  <c r="H168" i="1"/>
  <c r="H169" i="1" s="1"/>
  <c r="I169" i="1"/>
  <c r="J169" i="1"/>
  <c r="E171" i="1"/>
  <c r="E172" i="1" s="1"/>
  <c r="E173" i="1" s="1"/>
  <c r="F171" i="1"/>
  <c r="F172" i="1" s="1"/>
  <c r="F173" i="1" s="1"/>
  <c r="G171" i="1"/>
  <c r="G172" i="1" s="1"/>
  <c r="G173" i="1" s="1"/>
  <c r="H171" i="1"/>
  <c r="H172" i="1" s="1"/>
  <c r="H173" i="1" s="1"/>
  <c r="I171" i="1"/>
  <c r="I172" i="1" s="1"/>
  <c r="I173" i="1" s="1"/>
  <c r="J171" i="1"/>
  <c r="J172" i="1" s="1"/>
  <c r="J173" i="1" s="1"/>
  <c r="K171" i="1"/>
  <c r="K172" i="1" s="1"/>
  <c r="K173" i="1" s="1"/>
  <c r="L171" i="1"/>
  <c r="L172" i="1" s="1"/>
  <c r="L173" i="1" s="1"/>
  <c r="M171" i="1"/>
  <c r="M172" i="1" s="1"/>
  <c r="M173" i="1" s="1"/>
  <c r="N171" i="1"/>
  <c r="N172" i="1" s="1"/>
  <c r="N173" i="1" s="1"/>
  <c r="O171" i="1"/>
  <c r="O172" i="1" s="1"/>
  <c r="O173" i="1" s="1"/>
  <c r="P171" i="1"/>
  <c r="P172" i="1" s="1"/>
  <c r="P173" i="1" s="1"/>
  <c r="Q171" i="1"/>
  <c r="Q172" i="1" s="1"/>
  <c r="Q173" i="1" s="1"/>
  <c r="R171" i="1"/>
  <c r="R172" i="1" s="1"/>
  <c r="R173" i="1" s="1"/>
  <c r="S171" i="1"/>
  <c r="S172" i="1" s="1"/>
  <c r="S173" i="1" s="1"/>
  <c r="T171" i="1"/>
  <c r="T172" i="1" s="1"/>
  <c r="T173" i="1" s="1"/>
  <c r="U171" i="1"/>
  <c r="U172" i="1" s="1"/>
  <c r="U173" i="1" s="1"/>
  <c r="V171" i="1"/>
  <c r="V172" i="1" s="1"/>
  <c r="V173" i="1" s="1"/>
  <c r="W171" i="1"/>
  <c r="W172" i="1" s="1"/>
  <c r="W173" i="1" s="1"/>
  <c r="X171" i="1"/>
  <c r="X172" i="1" s="1"/>
  <c r="X173" i="1" s="1"/>
  <c r="Y171" i="1"/>
  <c r="Y172" i="1" s="1"/>
  <c r="Y173" i="1" s="1"/>
  <c r="Z171" i="1"/>
  <c r="Z172" i="1" s="1"/>
  <c r="Z173" i="1" s="1"/>
  <c r="AA171" i="1"/>
  <c r="AA172" i="1" s="1"/>
  <c r="AA173" i="1" s="1"/>
  <c r="AB171" i="1"/>
  <c r="AB172" i="1" s="1"/>
  <c r="AB173" i="1" s="1"/>
  <c r="AC171" i="1"/>
  <c r="AC172" i="1" s="1"/>
  <c r="AC173" i="1" s="1"/>
  <c r="AD171" i="1"/>
  <c r="AE171" i="1"/>
  <c r="AE172" i="1" s="1"/>
  <c r="AE173" i="1" s="1"/>
  <c r="AD172" i="1"/>
  <c r="AD173" i="1" s="1"/>
</calcChain>
</file>

<file path=xl/sharedStrings.xml><?xml version="1.0" encoding="utf-8"?>
<sst xmlns="http://schemas.openxmlformats.org/spreadsheetml/2006/main" count="675" uniqueCount="149">
  <si>
    <t>H&amp;M</t>
  </si>
  <si>
    <t>Y</t>
  </si>
  <si>
    <t>BODY FRONT LEFT</t>
  </si>
  <si>
    <t>LIMA RX SHORTS-STREET S.7</t>
  </si>
  <si>
    <t>426311-5957 REG</t>
  </si>
  <si>
    <t>72-302 BLUE BRIGHT</t>
  </si>
  <si>
    <t>L-MJL2210WO000078</t>
  </si>
  <si>
    <t>FT280BC100-0007</t>
  </si>
  <si>
    <t xml:space="preserve">BODY </t>
  </si>
  <si>
    <t>100% BCI CottonTerry</t>
  </si>
  <si>
    <t>B001 REV</t>
  </si>
  <si>
    <t>S1-2</t>
  </si>
  <si>
    <t>B002 REV</t>
  </si>
  <si>
    <t>S1</t>
  </si>
  <si>
    <t>S3</t>
  </si>
  <si>
    <t>N</t>
  </si>
  <si>
    <t>FJY130BC100-0195</t>
  </si>
  <si>
    <t>(LINING)</t>
  </si>
  <si>
    <t>100% BCI CottonJersey</t>
  </si>
  <si>
    <t>L201 REV</t>
  </si>
  <si>
    <t>L202 REV</t>
  </si>
  <si>
    <t>INTERLINING</t>
  </si>
  <si>
    <t>IL01</t>
  </si>
  <si>
    <t>S1-3</t>
  </si>
  <si>
    <t>426311-5957 PETITIE</t>
  </si>
  <si>
    <t>L-MJL2210WO000079/83</t>
  </si>
  <si>
    <t>BP01 REV</t>
  </si>
  <si>
    <t>L-MJL2210WO000083</t>
  </si>
  <si>
    <t>BP02 REV</t>
  </si>
  <si>
    <t>S2-4</t>
  </si>
  <si>
    <t>S1-4</t>
  </si>
  <si>
    <t>93-112 GREEN DARK</t>
  </si>
  <si>
    <t>L-MJL2210WO000076</t>
  </si>
  <si>
    <t>FT280BC100-0006</t>
  </si>
  <si>
    <t>B003 REV</t>
  </si>
  <si>
    <t>B004 REV</t>
  </si>
  <si>
    <t>FJY130BC100-0165</t>
  </si>
  <si>
    <t>L203 REV</t>
  </si>
  <si>
    <t>L204 REV</t>
  </si>
  <si>
    <t>L-MJL2210WO000077</t>
  </si>
  <si>
    <t>L-MJL2210WO000077/82</t>
  </si>
  <si>
    <t>S2</t>
  </si>
  <si>
    <t>L-MJL2210WO000082</t>
  </si>
  <si>
    <t>S3-4</t>
  </si>
  <si>
    <t>BP03 REV</t>
  </si>
  <si>
    <t>S4</t>
  </si>
  <si>
    <t>LP201 REV</t>
  </si>
  <si>
    <t>LP202 REV</t>
  </si>
  <si>
    <t>LP203 REV</t>
  </si>
  <si>
    <t>CUTT RATIO</t>
  </si>
  <si>
    <t>BUYER</t>
  </si>
  <si>
    <t>PRINT (Y/N)</t>
  </si>
  <si>
    <t>PRINT PART QTY</t>
  </si>
  <si>
    <t>EMBROIDERY</t>
  </si>
  <si>
    <t>EMBROIDERY PART QTY</t>
  </si>
  <si>
    <t>GR RP SR NO</t>
  </si>
  <si>
    <t>RASIO / SIZE TOTAL</t>
  </si>
  <si>
    <t>MARKER LENGTH/Yrd</t>
  </si>
  <si>
    <t xml:space="preserve">STYLE </t>
  </si>
  <si>
    <t>ORDER NO</t>
  </si>
  <si>
    <t>COLOR</t>
  </si>
  <si>
    <t>WO</t>
  </si>
  <si>
    <t>PRODUCT CODE</t>
  </si>
  <si>
    <t>PORTION</t>
  </si>
  <si>
    <t>FABRIC MATERIAL</t>
  </si>
  <si>
    <t>FABRIC WIDTH</t>
  </si>
  <si>
    <t>FABRIC WEIGHT/G</t>
  </si>
  <si>
    <t>MD CONSP</t>
  </si>
  <si>
    <t>CUTTING CONSP</t>
  </si>
  <si>
    <t>NO.   MARKER</t>
  </si>
  <si>
    <t>TOD</t>
  </si>
  <si>
    <t xml:space="preserve">SEASON No </t>
  </si>
  <si>
    <t>No. Table</t>
  </si>
  <si>
    <t>Qty LBR</t>
  </si>
  <si>
    <t>TOTAL</t>
  </si>
  <si>
    <t>YARDS REQ/KG</t>
  </si>
  <si>
    <t>KGS REQ/KG</t>
  </si>
  <si>
    <t>-</t>
  </si>
  <si>
    <t>S/S(43)</t>
  </si>
  <si>
    <t>M/S(38)</t>
  </si>
  <si>
    <t>L/S(21)</t>
  </si>
  <si>
    <t>XL/S(18)</t>
  </si>
  <si>
    <t>S/S(4)</t>
  </si>
  <si>
    <t>M/S(8)</t>
  </si>
  <si>
    <t>L/S(0)</t>
  </si>
  <si>
    <t>XL/S(0)</t>
  </si>
  <si>
    <t>S/S(10)</t>
  </si>
  <si>
    <t>M/S(10)</t>
  </si>
  <si>
    <t>L/S(6)</t>
  </si>
  <si>
    <t>XL/S(6)</t>
  </si>
  <si>
    <t>S/S(16)</t>
  </si>
  <si>
    <t>L/S(4)</t>
  </si>
  <si>
    <t>S/S(2)</t>
  </si>
  <si>
    <t>M/S(4)</t>
  </si>
  <si>
    <t>L/S()</t>
  </si>
  <si>
    <t>XL/S()</t>
  </si>
  <si>
    <t>S/S(5)</t>
  </si>
  <si>
    <t>M/S(5)</t>
  </si>
  <si>
    <t>L/S(3)</t>
  </si>
  <si>
    <t>XL/S(3)</t>
  </si>
  <si>
    <t>S/S(8)</t>
  </si>
  <si>
    <t>L/S(2)</t>
  </si>
  <si>
    <t>S(44)</t>
  </si>
  <si>
    <t>M(43)</t>
  </si>
  <si>
    <t>L(22)</t>
  </si>
  <si>
    <t>XL(13)</t>
  </si>
  <si>
    <t>XXL(4)</t>
  </si>
  <si>
    <t>S(0)</t>
  </si>
  <si>
    <t>M(0)</t>
  </si>
  <si>
    <t>L(6)</t>
  </si>
  <si>
    <t>XL(0)</t>
  </si>
  <si>
    <t>XXL(0)</t>
  </si>
  <si>
    <t>S(10)</t>
  </si>
  <si>
    <t>M(10)</t>
  </si>
  <si>
    <t>XL(6)</t>
  </si>
  <si>
    <t>M(8)</t>
  </si>
  <si>
    <t>L(8)</t>
  </si>
  <si>
    <t>S(12)</t>
  </si>
  <si>
    <t>M(12)</t>
  </si>
  <si>
    <t>L(4)</t>
  </si>
  <si>
    <t>XL(2)</t>
  </si>
  <si>
    <t>XXL(2)</t>
  </si>
  <si>
    <t>S()</t>
  </si>
  <si>
    <t>M()</t>
  </si>
  <si>
    <t>L(3)</t>
  </si>
  <si>
    <t>XL()</t>
  </si>
  <si>
    <t>XXL()</t>
  </si>
  <si>
    <t>S(5)</t>
  </si>
  <si>
    <t>M(5)</t>
  </si>
  <si>
    <t>XL(3)</t>
  </si>
  <si>
    <t>M(4)</t>
  </si>
  <si>
    <t>S(6)</t>
  </si>
  <si>
    <t>M(6)</t>
  </si>
  <si>
    <t>L(2)</t>
  </si>
  <si>
    <t>XL(1)</t>
  </si>
  <si>
    <t>XXL(1)</t>
  </si>
  <si>
    <t>S/S(46)</t>
  </si>
  <si>
    <t>M/S(40)</t>
  </si>
  <si>
    <t>L/S(22)</t>
  </si>
  <si>
    <t>S/S(12)</t>
  </si>
  <si>
    <t>L/S(8)</t>
  </si>
  <si>
    <t>S/S(6)</t>
  </si>
  <si>
    <t>S(34)</t>
  </si>
  <si>
    <t>M(33)</t>
  </si>
  <si>
    <t>L(19)</t>
  </si>
  <si>
    <t>XL(14)</t>
  </si>
  <si>
    <t>XL(4)</t>
  </si>
  <si>
    <t>SIZE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</si>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</sst>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0"/>
      <name val="DejaVu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A9D08E"/>
        <bgColor rgb="FF0000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000000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5" fontId="2" fillId="2" borderId="0" xfId="0" applyNumberFormat="1" applyFont="1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1" xfId="0" quotePrefix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72A6-A242-4921-95A4-3CEF3F8D58AD}">
  <sheetPr codeName="Sheet1"/>
  <dimension ref="B1:AE173"/>
  <sheetViews>
    <sheetView tabSelected="1" topLeftCell="B1" zoomScale="115" zoomScaleNormal="115" workbookViewId="0">
      <selection activeCell="B1" sqref="B1"/>
    </sheetView>
  </sheetViews>
  <sheetFormatPr defaultRowHeight="15"/>
  <cols>
    <col min="2" max="2" width="16.7109375" bestFit="1" customWidth="1"/>
    <col min="7" max="7" width="14.7109375" bestFit="1" customWidth="1"/>
    <col min="13" max="13" width="22.7109375" bestFit="1" customWidth="1"/>
    <col min="14" max="14" width="17.85546875" bestFit="1" customWidth="1"/>
    <col min="15" max="15" width="17" bestFit="1" customWidth="1"/>
    <col min="16" max="16" width="21.140625" bestFit="1" customWidth="1"/>
    <col min="17" max="17" width="16" bestFit="1" customWidth="1"/>
    <col min="18" max="18" width="12.7109375" bestFit="1" customWidth="1"/>
    <col min="19" max="19" width="18.85546875" bestFit="1" customWidth="1"/>
  </cols>
  <sheetData>
    <row r="1" spans="2:31" ht="51">
      <c r="B1" s="17" t="s">
        <v>49</v>
      </c>
      <c r="C1" s="17" t="s">
        <v>147</v>
      </c>
      <c r="D1" s="17" t="s">
        <v>148</v>
      </c>
      <c r="E1" s="11" t="s">
        <v>50</v>
      </c>
      <c r="F1" s="11" t="s">
        <v>51</v>
      </c>
      <c r="G1" s="11" t="s">
        <v>52</v>
      </c>
      <c r="H1" s="11" t="s">
        <v>53</v>
      </c>
      <c r="I1" s="11" t="s">
        <v>54</v>
      </c>
      <c r="J1" s="11" t="s">
        <v>55</v>
      </c>
      <c r="K1" s="12" t="s">
        <v>56</v>
      </c>
      <c r="L1" s="12" t="s">
        <v>57</v>
      </c>
      <c r="M1" s="13" t="s">
        <v>58</v>
      </c>
      <c r="N1" s="13" t="s">
        <v>59</v>
      </c>
      <c r="O1" s="13" t="s">
        <v>60</v>
      </c>
      <c r="P1" s="13" t="s">
        <v>61</v>
      </c>
      <c r="Q1" s="13" t="s">
        <v>62</v>
      </c>
      <c r="R1" s="12" t="s">
        <v>63</v>
      </c>
      <c r="S1" s="12" t="s">
        <v>64</v>
      </c>
      <c r="T1" s="12" t="s">
        <v>65</v>
      </c>
      <c r="U1" s="12" t="s">
        <v>66</v>
      </c>
      <c r="V1" s="12" t="s">
        <v>67</v>
      </c>
      <c r="W1" s="12" t="s">
        <v>68</v>
      </c>
      <c r="X1" s="12" t="s">
        <v>69</v>
      </c>
      <c r="Y1" s="14" t="s">
        <v>70</v>
      </c>
      <c r="Z1" s="13" t="s">
        <v>71</v>
      </c>
      <c r="AA1" s="12" t="s">
        <v>72</v>
      </c>
      <c r="AB1" s="12" t="s">
        <v>73</v>
      </c>
      <c r="AC1" s="13" t="s">
        <v>74</v>
      </c>
      <c r="AD1" s="13" t="s">
        <v>75</v>
      </c>
      <c r="AE1" s="13" t="s">
        <v>76</v>
      </c>
    </row>
    <row r="2" spans="2:31">
      <c r="B2" t="s">
        <v>131</v>
      </c>
      <c r="C2" s="18" t="str">
        <f>IF(RIGHT(B2,2)="()",MID(B2,1,LEN(B2)-2),IF(MID(RIGHT(B2,4),1,1)="(",MID(B2,1,LEN(B2)-4),MID(B2,1,LEN(B2)-3)))</f>
        <v>S</v>
      </c>
      <c r="D2" s="18" t="str">
        <f>IF(RIGHT(B2, 2)="()", 0, IF(MID(B2, LEN(B2)-3, 1)="(", MID(B2, LEN(B2)-2, 2), MID(B2, LEN(B2)-1, 1)))</f>
        <v>6</v>
      </c>
      <c r="E2" s="1" t="s">
        <v>0</v>
      </c>
      <c r="F2" s="1" t="s">
        <v>1</v>
      </c>
      <c r="G2" s="1" t="s">
        <v>2</v>
      </c>
      <c r="H2" s="1" t="s">
        <v>15</v>
      </c>
      <c r="I2" s="1">
        <v>0</v>
      </c>
      <c r="J2" s="15">
        <v>1</v>
      </c>
      <c r="K2" s="2">
        <v>16</v>
      </c>
      <c r="L2" s="2">
        <v>10.004</v>
      </c>
      <c r="M2" s="2" t="s">
        <v>3</v>
      </c>
      <c r="N2" s="2" t="s">
        <v>4</v>
      </c>
      <c r="O2" s="2" t="s">
        <v>5</v>
      </c>
      <c r="P2" s="3" t="s">
        <v>6</v>
      </c>
      <c r="Q2" s="2" t="s">
        <v>7</v>
      </c>
      <c r="R2" s="2" t="s">
        <v>8</v>
      </c>
      <c r="S2" s="2" t="s">
        <v>9</v>
      </c>
      <c r="T2" s="2">
        <v>68</v>
      </c>
      <c r="U2" s="2">
        <v>280</v>
      </c>
      <c r="V2" s="2">
        <v>0.21199999999999999</v>
      </c>
      <c r="W2" s="2">
        <v>0.28000000000000003</v>
      </c>
      <c r="X2" s="2" t="s">
        <v>10</v>
      </c>
      <c r="Y2" s="4">
        <v>44858</v>
      </c>
      <c r="Z2" s="2" t="s">
        <v>11</v>
      </c>
      <c r="AA2" s="2">
        <v>1</v>
      </c>
      <c r="AB2" s="2">
        <v>80</v>
      </c>
      <c r="AC2" s="2">
        <v>1280</v>
      </c>
      <c r="AD2" s="1">
        <v>800</v>
      </c>
      <c r="AE2" s="2">
        <v>364</v>
      </c>
    </row>
    <row r="3" spans="2:31">
      <c r="B3" t="s">
        <v>128</v>
      </c>
      <c r="C3" s="18" t="str">
        <f>IF(RIGHT(B3,2)="()",MID(B3,1,LEN(B3)-2),IF(MID(RIGHT(B3,4),1,1)="(",MID(B3,1,LEN(B3)-4),MID(B3,1,LEN(B3)-3)))</f>
        <v>M</v>
      </c>
      <c r="D3" s="18" t="str">
        <f>IF(RIGHT(B3, 2)="()", 0, IF(MID(B3, LEN(B3)-3, 1)="(", MID(B3, LEN(B3)-2, 2), MID(B3, LEN(B3)-1, 1)))</f>
        <v>5</v>
      </c>
      <c r="E3" s="1" t="str">
        <f>E2</f>
        <v>H&amp;M</v>
      </c>
      <c r="F3" s="1" t="str">
        <f>F2</f>
        <v>Y</v>
      </c>
      <c r="G3" s="1" t="str">
        <f>G2</f>
        <v>BODY FRONT LEFT</v>
      </c>
      <c r="H3" s="1" t="str">
        <f>H2</f>
        <v>N</v>
      </c>
      <c r="I3" s="1">
        <f>I2</f>
        <v>0</v>
      </c>
      <c r="J3" s="15">
        <f>J2</f>
        <v>1</v>
      </c>
      <c r="K3" s="2">
        <f>K2</f>
        <v>16</v>
      </c>
      <c r="L3" s="2">
        <f>L2</f>
        <v>10.004</v>
      </c>
      <c r="M3" s="2" t="str">
        <f>M2</f>
        <v>LIMA RX SHORTS-STREET S.7</v>
      </c>
      <c r="N3" s="2" t="str">
        <f>N2</f>
        <v>426311-5957 REG</v>
      </c>
      <c r="O3" s="2" t="str">
        <f>O2</f>
        <v>72-302 BLUE BRIGHT</v>
      </c>
      <c r="P3" s="3" t="str">
        <f>P2</f>
        <v>L-MJL2210WO000078</v>
      </c>
      <c r="Q3" s="2" t="str">
        <f>Q2</f>
        <v>FT280BC100-0007</v>
      </c>
      <c r="R3" s="2" t="str">
        <f>R2</f>
        <v xml:space="preserve">BODY </v>
      </c>
      <c r="S3" s="2" t="str">
        <f>S2</f>
        <v>100% BCI CottonTerry</v>
      </c>
      <c r="T3" s="2">
        <f>T2</f>
        <v>68</v>
      </c>
      <c r="U3" s="2">
        <f>U2</f>
        <v>280</v>
      </c>
      <c r="V3" s="2">
        <f>V2</f>
        <v>0.21199999999999999</v>
      </c>
      <c r="W3" s="2">
        <f>W2</f>
        <v>0.28000000000000003</v>
      </c>
      <c r="X3" s="2" t="str">
        <f>X2</f>
        <v>B001 REV</v>
      </c>
      <c r="Y3" s="4">
        <f>Y2</f>
        <v>44858</v>
      </c>
      <c r="Z3" s="2" t="str">
        <f>Z2</f>
        <v>S1-2</v>
      </c>
      <c r="AA3" s="2">
        <f>AA2</f>
        <v>1</v>
      </c>
      <c r="AB3" s="2">
        <f>AB2</f>
        <v>80</v>
      </c>
      <c r="AC3" s="2">
        <f>AC2</f>
        <v>1280</v>
      </c>
      <c r="AD3" s="1">
        <f>AD2</f>
        <v>800</v>
      </c>
      <c r="AE3" s="2">
        <f>AE2</f>
        <v>364</v>
      </c>
    </row>
    <row r="4" spans="2:31">
      <c r="B4" t="s">
        <v>124</v>
      </c>
      <c r="C4" s="18" t="str">
        <f>IF(RIGHT(B4,2)="()",MID(B4,1,LEN(B4)-2),IF(MID(RIGHT(B4,4),1,1)="(",MID(B4,1,LEN(B4)-4),MID(B4,1,LEN(B4)-3)))</f>
        <v>L</v>
      </c>
      <c r="D4" s="18" t="str">
        <f>IF(RIGHT(B4, 2)="()", 0, IF(MID(B4, LEN(B4)-3, 1)="(", MID(B4, LEN(B4)-2, 2), MID(B4, LEN(B4)-1, 1)))</f>
        <v>3</v>
      </c>
      <c r="E4" s="1" t="str">
        <f>E3</f>
        <v>H&amp;M</v>
      </c>
      <c r="F4" s="1" t="str">
        <f>F3</f>
        <v>Y</v>
      </c>
      <c r="G4" s="1" t="str">
        <f>G3</f>
        <v>BODY FRONT LEFT</v>
      </c>
      <c r="H4" s="1" t="str">
        <f>H3</f>
        <v>N</v>
      </c>
      <c r="I4" s="1">
        <f>I3</f>
        <v>0</v>
      </c>
      <c r="J4" s="15">
        <f>J3</f>
        <v>1</v>
      </c>
      <c r="K4" s="2">
        <f>K3</f>
        <v>16</v>
      </c>
      <c r="L4" s="2">
        <f>L3</f>
        <v>10.004</v>
      </c>
      <c r="M4" s="2" t="str">
        <f>M3</f>
        <v>LIMA RX SHORTS-STREET S.7</v>
      </c>
      <c r="N4" s="2" t="str">
        <f>N3</f>
        <v>426311-5957 REG</v>
      </c>
      <c r="O4" s="2" t="str">
        <f>O3</f>
        <v>72-302 BLUE BRIGHT</v>
      </c>
      <c r="P4" s="3" t="str">
        <f>P3</f>
        <v>L-MJL2210WO000078</v>
      </c>
      <c r="Q4" s="2" t="str">
        <f>Q3</f>
        <v>FT280BC100-0007</v>
      </c>
      <c r="R4" s="2" t="str">
        <f>R3</f>
        <v xml:space="preserve">BODY </v>
      </c>
      <c r="S4" s="2" t="str">
        <f>S3</f>
        <v>100% BCI CottonTerry</v>
      </c>
      <c r="T4" s="2">
        <f>T3</f>
        <v>68</v>
      </c>
      <c r="U4" s="2">
        <f>U3</f>
        <v>280</v>
      </c>
      <c r="V4" s="2">
        <f>V3</f>
        <v>0.21199999999999999</v>
      </c>
      <c r="W4" s="2">
        <f>W3</f>
        <v>0.28000000000000003</v>
      </c>
      <c r="X4" s="2" t="str">
        <f>X3</f>
        <v>B001 REV</v>
      </c>
      <c r="Y4" s="4">
        <f>Y3</f>
        <v>44858</v>
      </c>
      <c r="Z4" s="2" t="str">
        <f>Z3</f>
        <v>S1-2</v>
      </c>
      <c r="AA4" s="2">
        <f>AA3</f>
        <v>1</v>
      </c>
      <c r="AB4" s="2">
        <f>AB3</f>
        <v>80</v>
      </c>
      <c r="AC4" s="2">
        <f>AC3</f>
        <v>1280</v>
      </c>
      <c r="AD4" s="1">
        <f>AD3</f>
        <v>800</v>
      </c>
      <c r="AE4" s="2">
        <f>AE3</f>
        <v>364</v>
      </c>
    </row>
    <row r="5" spans="2:31">
      <c r="B5" t="s">
        <v>120</v>
      </c>
      <c r="C5" s="18" t="str">
        <f>IF(RIGHT(B5,2)="()",MID(B5,1,LEN(B5)-2),IF(MID(RIGHT(B5,4),1,1)="(",MID(B5,1,LEN(B5)-4),MID(B5,1,LEN(B5)-3)))</f>
        <v>XL</v>
      </c>
      <c r="D5" s="18" t="str">
        <f>IF(RIGHT(B5, 2)="()", 0, IF(MID(B5, LEN(B5)-3, 1)="(", MID(B5, LEN(B5)-2, 2), MID(B5, LEN(B5)-1, 1)))</f>
        <v>2</v>
      </c>
      <c r="E5" s="1" t="str">
        <f>E4</f>
        <v>H&amp;M</v>
      </c>
      <c r="F5" s="1" t="str">
        <f>F4</f>
        <v>Y</v>
      </c>
      <c r="G5" s="1" t="str">
        <f>G4</f>
        <v>BODY FRONT LEFT</v>
      </c>
      <c r="H5" s="1" t="str">
        <f>H4</f>
        <v>N</v>
      </c>
      <c r="I5" s="1">
        <f>I4</f>
        <v>0</v>
      </c>
      <c r="J5" s="15">
        <f>J4</f>
        <v>1</v>
      </c>
      <c r="K5" s="2">
        <f>K4</f>
        <v>16</v>
      </c>
      <c r="L5" s="2">
        <f>L4</f>
        <v>10.004</v>
      </c>
      <c r="M5" s="2" t="str">
        <f>M4</f>
        <v>LIMA RX SHORTS-STREET S.7</v>
      </c>
      <c r="N5" s="2" t="str">
        <f>N4</f>
        <v>426311-5957 REG</v>
      </c>
      <c r="O5" s="2" t="str">
        <f>O4</f>
        <v>72-302 BLUE BRIGHT</v>
      </c>
      <c r="P5" s="3" t="str">
        <f>P4</f>
        <v>L-MJL2210WO000078</v>
      </c>
      <c r="Q5" s="2" t="str">
        <f>Q4</f>
        <v>FT280BC100-0007</v>
      </c>
      <c r="R5" s="2" t="str">
        <f>R4</f>
        <v xml:space="preserve">BODY </v>
      </c>
      <c r="S5" s="2" t="str">
        <f>S4</f>
        <v>100% BCI CottonTerry</v>
      </c>
      <c r="T5" s="2">
        <f>T4</f>
        <v>68</v>
      </c>
      <c r="U5" s="2">
        <f>U4</f>
        <v>280</v>
      </c>
      <c r="V5" s="2">
        <f>V4</f>
        <v>0.21199999999999999</v>
      </c>
      <c r="W5" s="2">
        <f>W4</f>
        <v>0.28000000000000003</v>
      </c>
      <c r="X5" s="2" t="str">
        <f>X4</f>
        <v>B001 REV</v>
      </c>
      <c r="Y5" s="4">
        <f>Y4</f>
        <v>44858</v>
      </c>
      <c r="Z5" s="2" t="str">
        <f>Z4</f>
        <v>S1-2</v>
      </c>
      <c r="AA5" s="2">
        <f>AA4</f>
        <v>1</v>
      </c>
      <c r="AB5" s="2">
        <f>AB4</f>
        <v>80</v>
      </c>
      <c r="AC5" s="2">
        <f>AC4</f>
        <v>1280</v>
      </c>
      <c r="AD5" s="1">
        <f>AD4</f>
        <v>800</v>
      </c>
      <c r="AE5" s="2">
        <f>AE4</f>
        <v>364</v>
      </c>
    </row>
    <row r="6" spans="2:31">
      <c r="B6" t="s">
        <v>126</v>
      </c>
      <c r="C6" s="18" t="str">
        <f>IF(RIGHT(B6,2)="()",MID(B6,1,LEN(B6)-2),IF(MID(RIGHT(B6,4),1,1)="(",MID(B6,1,LEN(B6)-4),MID(B6,1,LEN(B6)-3)))</f>
        <v>XXL</v>
      </c>
      <c r="D6" s="18">
        <f>IF(RIGHT(B6, 2)="()", 0, IF(MID(B6, LEN(B6)-3, 1)="(", MID(B6, LEN(B6)-2, 2), MID(B6, LEN(B6)-1, 1)))</f>
        <v>0</v>
      </c>
      <c r="E6" s="1" t="str">
        <f>E5</f>
        <v>H&amp;M</v>
      </c>
      <c r="F6" s="1" t="str">
        <f>F5</f>
        <v>Y</v>
      </c>
      <c r="G6" s="1" t="str">
        <f>G5</f>
        <v>BODY FRONT LEFT</v>
      </c>
      <c r="H6" s="1" t="str">
        <f>H5</f>
        <v>N</v>
      </c>
      <c r="I6" s="1">
        <f>I5</f>
        <v>0</v>
      </c>
      <c r="J6" s="15">
        <f>J5</f>
        <v>1</v>
      </c>
      <c r="K6" s="2">
        <f>K5</f>
        <v>16</v>
      </c>
      <c r="L6" s="2">
        <f>L5</f>
        <v>10.004</v>
      </c>
      <c r="M6" s="2" t="str">
        <f>M5</f>
        <v>LIMA RX SHORTS-STREET S.7</v>
      </c>
      <c r="N6" s="2" t="str">
        <f>N5</f>
        <v>426311-5957 REG</v>
      </c>
      <c r="O6" s="2" t="str">
        <f>O5</f>
        <v>72-302 BLUE BRIGHT</v>
      </c>
      <c r="P6" s="3" t="str">
        <f>P5</f>
        <v>L-MJL2210WO000078</v>
      </c>
      <c r="Q6" s="2" t="str">
        <f>Q5</f>
        <v>FT280BC100-0007</v>
      </c>
      <c r="R6" s="2" t="str">
        <f>R5</f>
        <v xml:space="preserve">BODY </v>
      </c>
      <c r="S6" s="2" t="str">
        <f>S5</f>
        <v>100% BCI CottonTerry</v>
      </c>
      <c r="T6" s="2">
        <f>T5</f>
        <v>68</v>
      </c>
      <c r="U6" s="2">
        <f>U5</f>
        <v>280</v>
      </c>
      <c r="V6" s="2">
        <f>V5</f>
        <v>0.21199999999999999</v>
      </c>
      <c r="W6" s="2">
        <f>W5</f>
        <v>0.28000000000000003</v>
      </c>
      <c r="X6" s="2" t="str">
        <f>X5</f>
        <v>B001 REV</v>
      </c>
      <c r="Y6" s="4">
        <f>Y5</f>
        <v>44858</v>
      </c>
      <c r="Z6" s="2" t="str">
        <f>Z5</f>
        <v>S1-2</v>
      </c>
      <c r="AA6" s="2">
        <f>AA5</f>
        <v>1</v>
      </c>
      <c r="AB6" s="2">
        <f>AB5</f>
        <v>80</v>
      </c>
      <c r="AC6" s="2">
        <f>AC5</f>
        <v>1280</v>
      </c>
      <c r="AD6" s="1">
        <f>AD5</f>
        <v>800</v>
      </c>
      <c r="AE6" s="2">
        <f>AE5</f>
        <v>364</v>
      </c>
    </row>
    <row r="7" spans="2:31">
      <c r="B7" t="s">
        <v>122</v>
      </c>
      <c r="C7" s="18" t="str">
        <f>IF(RIGHT(B7,2)="()",MID(B7,1,LEN(B7)-2),IF(MID(RIGHT(B7,4),1,1)="(",MID(B7,1,LEN(B7)-4),MID(B7,1,LEN(B7)-3)))</f>
        <v>S</v>
      </c>
      <c r="D7" s="18">
        <f>IF(RIGHT(B7, 2)="()", 0, IF(MID(B7, LEN(B7)-3, 1)="(", MID(B7, LEN(B7)-2, 2), MID(B7, LEN(B7)-1, 1)))</f>
        <v>0</v>
      </c>
      <c r="E7" s="5" t="s">
        <v>0</v>
      </c>
      <c r="F7" s="5" t="s">
        <v>1</v>
      </c>
      <c r="G7" s="5" t="s">
        <v>2</v>
      </c>
      <c r="H7" s="1" t="s">
        <v>15</v>
      </c>
      <c r="I7" s="1">
        <v>0</v>
      </c>
      <c r="J7" s="16">
        <v>2</v>
      </c>
      <c r="K7" s="6">
        <v>9</v>
      </c>
      <c r="L7" s="6">
        <v>6.0490000000000004</v>
      </c>
      <c r="M7" s="6" t="s">
        <v>3</v>
      </c>
      <c r="N7" s="6" t="s">
        <v>4</v>
      </c>
      <c r="O7" s="6" t="s">
        <v>5</v>
      </c>
      <c r="P7" s="7" t="s">
        <v>6</v>
      </c>
      <c r="Q7" s="6" t="s">
        <v>7</v>
      </c>
      <c r="R7" s="6" t="s">
        <v>8</v>
      </c>
      <c r="S7" s="6" t="s">
        <v>9</v>
      </c>
      <c r="T7" s="6">
        <v>68</v>
      </c>
      <c r="U7" s="6">
        <v>280</v>
      </c>
      <c r="V7" s="6">
        <v>0.21199999999999999</v>
      </c>
      <c r="W7" s="6">
        <v>0.31</v>
      </c>
      <c r="X7" s="6" t="s">
        <v>12</v>
      </c>
      <c r="Y7" s="8">
        <v>44858</v>
      </c>
      <c r="Z7" s="6" t="s">
        <v>13</v>
      </c>
      <c r="AA7" s="6">
        <v>2</v>
      </c>
      <c r="AB7" s="6">
        <v>28</v>
      </c>
      <c r="AC7" s="6">
        <v>252</v>
      </c>
      <c r="AD7" s="5">
        <v>169</v>
      </c>
      <c r="AE7" s="6">
        <v>77</v>
      </c>
    </row>
    <row r="8" spans="2:31">
      <c r="B8" t="s">
        <v>130</v>
      </c>
      <c r="C8" s="18" t="str">
        <f>IF(RIGHT(B8,2)="()",MID(B8,1,LEN(B8)-2),IF(MID(RIGHT(B8,4),1,1)="(",MID(B8,1,LEN(B8)-4),MID(B8,1,LEN(B8)-3)))</f>
        <v>M</v>
      </c>
      <c r="D8" s="18" t="str">
        <f>IF(RIGHT(B8, 2)="()", 0, IF(MID(B8, LEN(B8)-3, 1)="(", MID(B8, LEN(B8)-2, 2), MID(B8, LEN(B8)-1, 1)))</f>
        <v>4</v>
      </c>
      <c r="E8" s="5" t="str">
        <f>E7</f>
        <v>H&amp;M</v>
      </c>
      <c r="F8" s="5" t="str">
        <f>F7</f>
        <v>Y</v>
      </c>
      <c r="G8" s="5" t="str">
        <f>G7</f>
        <v>BODY FRONT LEFT</v>
      </c>
      <c r="H8" s="1" t="str">
        <f>H7</f>
        <v>N</v>
      </c>
      <c r="I8" s="1">
        <f>I7</f>
        <v>0</v>
      </c>
      <c r="J8" s="16">
        <f>J7</f>
        <v>2</v>
      </c>
      <c r="K8" s="6">
        <f>K7</f>
        <v>9</v>
      </c>
      <c r="L8" s="6">
        <f>L7</f>
        <v>6.0490000000000004</v>
      </c>
      <c r="M8" s="6" t="str">
        <f>M7</f>
        <v>LIMA RX SHORTS-STREET S.7</v>
      </c>
      <c r="N8" s="6" t="str">
        <f>N7</f>
        <v>426311-5957 REG</v>
      </c>
      <c r="O8" s="6" t="str">
        <f>O7</f>
        <v>72-302 BLUE BRIGHT</v>
      </c>
      <c r="P8" s="7" t="str">
        <f>P7</f>
        <v>L-MJL2210WO000078</v>
      </c>
      <c r="Q8" s="6" t="str">
        <f>Q7</f>
        <v>FT280BC100-0007</v>
      </c>
      <c r="R8" s="6" t="str">
        <f>R7</f>
        <v xml:space="preserve">BODY </v>
      </c>
      <c r="S8" s="6" t="str">
        <f>S7</f>
        <v>100% BCI CottonTerry</v>
      </c>
      <c r="T8" s="6">
        <f>T7</f>
        <v>68</v>
      </c>
      <c r="U8" s="6">
        <f>U7</f>
        <v>280</v>
      </c>
      <c r="V8" s="6">
        <f>V7</f>
        <v>0.21199999999999999</v>
      </c>
      <c r="W8" s="6">
        <f>W7</f>
        <v>0.31</v>
      </c>
      <c r="X8" s="6" t="str">
        <f>X7</f>
        <v>B002 REV</v>
      </c>
      <c r="Y8" s="8">
        <f>Y7</f>
        <v>44858</v>
      </c>
      <c r="Z8" s="6" t="str">
        <f>Z7</f>
        <v>S1</v>
      </c>
      <c r="AA8" s="6">
        <f>AA7</f>
        <v>2</v>
      </c>
      <c r="AB8" s="6">
        <f>AB7</f>
        <v>28</v>
      </c>
      <c r="AC8" s="6">
        <f>AC7</f>
        <v>252</v>
      </c>
      <c r="AD8" s="5">
        <f>AD7</f>
        <v>169</v>
      </c>
      <c r="AE8" s="6">
        <f>AE7</f>
        <v>77</v>
      </c>
    </row>
    <row r="9" spans="2:31">
      <c r="B9" t="s">
        <v>133</v>
      </c>
      <c r="C9" s="18" t="str">
        <f>IF(RIGHT(B9,2)="()",MID(B9,1,LEN(B9)-2),IF(MID(RIGHT(B9,4),1,1)="(",MID(B9,1,LEN(B9)-4),MID(B9,1,LEN(B9)-3)))</f>
        <v>L</v>
      </c>
      <c r="D9" s="18" t="str">
        <f>IF(RIGHT(B9, 2)="()", 0, IF(MID(B9, LEN(B9)-3, 1)="(", MID(B9, LEN(B9)-2, 2), MID(B9, LEN(B9)-1, 1)))</f>
        <v>2</v>
      </c>
      <c r="E9" s="5" t="str">
        <f>E8</f>
        <v>H&amp;M</v>
      </c>
      <c r="F9" s="5" t="str">
        <f>F8</f>
        <v>Y</v>
      </c>
      <c r="G9" s="5" t="str">
        <f>G8</f>
        <v>BODY FRONT LEFT</v>
      </c>
      <c r="H9" s="1" t="str">
        <f>H8</f>
        <v>N</v>
      </c>
      <c r="I9" s="1">
        <f>I8</f>
        <v>0</v>
      </c>
      <c r="J9" s="16">
        <f>J8</f>
        <v>2</v>
      </c>
      <c r="K9" s="6">
        <f>K8</f>
        <v>9</v>
      </c>
      <c r="L9" s="6">
        <f>L8</f>
        <v>6.0490000000000004</v>
      </c>
      <c r="M9" s="6" t="str">
        <f>M8</f>
        <v>LIMA RX SHORTS-STREET S.7</v>
      </c>
      <c r="N9" s="6" t="str">
        <f>N8</f>
        <v>426311-5957 REG</v>
      </c>
      <c r="O9" s="6" t="str">
        <f>O8</f>
        <v>72-302 BLUE BRIGHT</v>
      </c>
      <c r="P9" s="7" t="str">
        <f>P8</f>
        <v>L-MJL2210WO000078</v>
      </c>
      <c r="Q9" s="6" t="str">
        <f>Q8</f>
        <v>FT280BC100-0007</v>
      </c>
      <c r="R9" s="6" t="str">
        <f>R8</f>
        <v xml:space="preserve">BODY </v>
      </c>
      <c r="S9" s="6" t="str">
        <f>S8</f>
        <v>100% BCI CottonTerry</v>
      </c>
      <c r="T9" s="6">
        <f>T8</f>
        <v>68</v>
      </c>
      <c r="U9" s="6">
        <f>U8</f>
        <v>280</v>
      </c>
      <c r="V9" s="6">
        <f>V8</f>
        <v>0.21199999999999999</v>
      </c>
      <c r="W9" s="6">
        <f>W8</f>
        <v>0.31</v>
      </c>
      <c r="X9" s="6" t="str">
        <f>X8</f>
        <v>B002 REV</v>
      </c>
      <c r="Y9" s="8">
        <f>Y8</f>
        <v>44858</v>
      </c>
      <c r="Z9" s="6" t="str">
        <f>Z8</f>
        <v>S1</v>
      </c>
      <c r="AA9" s="6">
        <f>AA8</f>
        <v>2</v>
      </c>
      <c r="AB9" s="6">
        <f>AB8</f>
        <v>28</v>
      </c>
      <c r="AC9" s="6">
        <f>AC8</f>
        <v>252</v>
      </c>
      <c r="AD9" s="5">
        <f>AD8</f>
        <v>169</v>
      </c>
      <c r="AE9" s="6">
        <f>AE8</f>
        <v>77</v>
      </c>
    </row>
    <row r="10" spans="2:31">
      <c r="B10" t="s">
        <v>120</v>
      </c>
      <c r="C10" s="18" t="str">
        <f>IF(RIGHT(B10,2)="()",MID(B10,1,LEN(B10)-2),IF(MID(RIGHT(B10,4),1,1)="(",MID(B10,1,LEN(B10)-4),MID(B10,1,LEN(B10)-3)))</f>
        <v>XL</v>
      </c>
      <c r="D10" s="18" t="str">
        <f>IF(RIGHT(B10, 2)="()", 0, IF(MID(B10, LEN(B10)-3, 1)="(", MID(B10, LEN(B10)-2, 2), MID(B10, LEN(B10)-1, 1)))</f>
        <v>2</v>
      </c>
      <c r="E10" s="5" t="str">
        <f>E9</f>
        <v>H&amp;M</v>
      </c>
      <c r="F10" s="5" t="str">
        <f>F9</f>
        <v>Y</v>
      </c>
      <c r="G10" s="5" t="str">
        <f>G9</f>
        <v>BODY FRONT LEFT</v>
      </c>
      <c r="H10" s="1" t="str">
        <f>H9</f>
        <v>N</v>
      </c>
      <c r="I10" s="1">
        <f>I9</f>
        <v>0</v>
      </c>
      <c r="J10" s="16">
        <f>J9</f>
        <v>2</v>
      </c>
      <c r="K10" s="6">
        <f>K9</f>
        <v>9</v>
      </c>
      <c r="L10" s="6">
        <f>L9</f>
        <v>6.0490000000000004</v>
      </c>
      <c r="M10" s="6" t="str">
        <f>M9</f>
        <v>LIMA RX SHORTS-STREET S.7</v>
      </c>
      <c r="N10" s="6" t="str">
        <f>N9</f>
        <v>426311-5957 REG</v>
      </c>
      <c r="O10" s="6" t="str">
        <f>O9</f>
        <v>72-302 BLUE BRIGHT</v>
      </c>
      <c r="P10" s="7" t="str">
        <f>P9</f>
        <v>L-MJL2210WO000078</v>
      </c>
      <c r="Q10" s="6" t="str">
        <f>Q9</f>
        <v>FT280BC100-0007</v>
      </c>
      <c r="R10" s="6" t="str">
        <f>R9</f>
        <v xml:space="preserve">BODY </v>
      </c>
      <c r="S10" s="6" t="str">
        <f>S9</f>
        <v>100% BCI CottonTerry</v>
      </c>
      <c r="T10" s="6">
        <f>T9</f>
        <v>68</v>
      </c>
      <c r="U10" s="6">
        <f>U9</f>
        <v>280</v>
      </c>
      <c r="V10" s="6">
        <f>V9</f>
        <v>0.21199999999999999</v>
      </c>
      <c r="W10" s="6">
        <f>W9</f>
        <v>0.31</v>
      </c>
      <c r="X10" s="6" t="str">
        <f>X9</f>
        <v>B002 REV</v>
      </c>
      <c r="Y10" s="8">
        <f>Y9</f>
        <v>44858</v>
      </c>
      <c r="Z10" s="6" t="str">
        <f>Z9</f>
        <v>S1</v>
      </c>
      <c r="AA10" s="6">
        <f>AA9</f>
        <v>2</v>
      </c>
      <c r="AB10" s="6">
        <f>AB9</f>
        <v>28</v>
      </c>
      <c r="AC10" s="6">
        <f>AC9</f>
        <v>252</v>
      </c>
      <c r="AD10" s="5">
        <f>AD9</f>
        <v>169</v>
      </c>
      <c r="AE10" s="6">
        <f>AE9</f>
        <v>77</v>
      </c>
    </row>
    <row r="11" spans="2:31">
      <c r="B11" t="s">
        <v>135</v>
      </c>
      <c r="C11" s="18" t="str">
        <f>IF(RIGHT(B11,2)="()",MID(B11,1,LEN(B11)-2),IF(MID(RIGHT(B11,4),1,1)="(",MID(B11,1,LEN(B11)-4),MID(B11,1,LEN(B11)-3)))</f>
        <v>XXL</v>
      </c>
      <c r="D11" s="18" t="str">
        <f>IF(RIGHT(B11, 2)="()", 0, IF(MID(B11, LEN(B11)-3, 1)="(", MID(B11, LEN(B11)-2, 2), MID(B11, LEN(B11)-1, 1)))</f>
        <v>1</v>
      </c>
      <c r="E11" s="5" t="str">
        <f>E10</f>
        <v>H&amp;M</v>
      </c>
      <c r="F11" s="5" t="str">
        <f>F10</f>
        <v>Y</v>
      </c>
      <c r="G11" s="5" t="str">
        <f>G10</f>
        <v>BODY FRONT LEFT</v>
      </c>
      <c r="H11" s="1" t="str">
        <f>H10</f>
        <v>N</v>
      </c>
      <c r="I11" s="1">
        <f>I10</f>
        <v>0</v>
      </c>
      <c r="J11" s="16">
        <f>J10</f>
        <v>2</v>
      </c>
      <c r="K11" s="6">
        <f>K10</f>
        <v>9</v>
      </c>
      <c r="L11" s="6">
        <f>L10</f>
        <v>6.0490000000000004</v>
      </c>
      <c r="M11" s="6" t="str">
        <f>M10</f>
        <v>LIMA RX SHORTS-STREET S.7</v>
      </c>
      <c r="N11" s="6" t="str">
        <f>N10</f>
        <v>426311-5957 REG</v>
      </c>
      <c r="O11" s="6" t="str">
        <f>O10</f>
        <v>72-302 BLUE BRIGHT</v>
      </c>
      <c r="P11" s="7" t="str">
        <f>P10</f>
        <v>L-MJL2210WO000078</v>
      </c>
      <c r="Q11" s="6" t="str">
        <f>Q10</f>
        <v>FT280BC100-0007</v>
      </c>
      <c r="R11" s="6" t="str">
        <f>R10</f>
        <v xml:space="preserve">BODY </v>
      </c>
      <c r="S11" s="6" t="str">
        <f>S10</f>
        <v>100% BCI CottonTerry</v>
      </c>
      <c r="T11" s="6">
        <f>T10</f>
        <v>68</v>
      </c>
      <c r="U11" s="6">
        <f>U10</f>
        <v>280</v>
      </c>
      <c r="V11" s="6">
        <f>V10</f>
        <v>0.21199999999999999</v>
      </c>
      <c r="W11" s="6">
        <f>W10</f>
        <v>0.31</v>
      </c>
      <c r="X11" s="6" t="str">
        <f>X10</f>
        <v>B002 REV</v>
      </c>
      <c r="Y11" s="8">
        <f>Y10</f>
        <v>44858</v>
      </c>
      <c r="Z11" s="6" t="str">
        <f>Z10</f>
        <v>S1</v>
      </c>
      <c r="AA11" s="6">
        <f>AA10</f>
        <v>2</v>
      </c>
      <c r="AB11" s="6">
        <f>AB10</f>
        <v>28</v>
      </c>
      <c r="AC11" s="6">
        <f>AC10</f>
        <v>252</v>
      </c>
      <c r="AD11" s="5">
        <f>AD10</f>
        <v>169</v>
      </c>
      <c r="AE11" s="6">
        <f>AE10</f>
        <v>77</v>
      </c>
    </row>
    <row r="12" spans="2:31">
      <c r="B12" t="s">
        <v>131</v>
      </c>
      <c r="C12" s="18" t="str">
        <f>IF(RIGHT(B12,2)="()",MID(B12,1,LEN(B12)-2),IF(MID(RIGHT(B12,4),1,1)="(",MID(B12,1,LEN(B12)-4),MID(B12,1,LEN(B12)-3)))</f>
        <v>S</v>
      </c>
      <c r="D12" s="18" t="str">
        <f>IF(RIGHT(B12, 2)="()", 0, IF(MID(B12, LEN(B12)-3, 1)="(", MID(B12, LEN(B12)-2, 2), MID(B12, LEN(B12)-1, 1)))</f>
        <v>6</v>
      </c>
      <c r="E12" s="1" t="s">
        <v>0</v>
      </c>
      <c r="F12" s="1" t="s">
        <v>1</v>
      </c>
      <c r="G12" s="1" t="s">
        <v>2</v>
      </c>
      <c r="H12" s="1" t="s">
        <v>15</v>
      </c>
      <c r="I12" s="1">
        <v>0</v>
      </c>
      <c r="J12" s="15">
        <v>3</v>
      </c>
      <c r="K12" s="2">
        <v>16</v>
      </c>
      <c r="L12" s="2">
        <v>10.004</v>
      </c>
      <c r="M12" s="2" t="s">
        <v>3</v>
      </c>
      <c r="N12" s="2" t="s">
        <v>4</v>
      </c>
      <c r="O12" s="2" t="s">
        <v>5</v>
      </c>
      <c r="P12" s="3" t="s">
        <v>6</v>
      </c>
      <c r="Q12" s="2" t="s">
        <v>7</v>
      </c>
      <c r="R12" s="2" t="s">
        <v>8</v>
      </c>
      <c r="S12" s="2" t="s">
        <v>9</v>
      </c>
      <c r="T12" s="2">
        <v>68</v>
      </c>
      <c r="U12" s="2">
        <v>280</v>
      </c>
      <c r="V12" s="2">
        <v>0.21199999999999999</v>
      </c>
      <c r="W12" s="2">
        <v>0.28000000000000003</v>
      </c>
      <c r="X12" s="2" t="s">
        <v>10</v>
      </c>
      <c r="Y12" s="4">
        <v>44872</v>
      </c>
      <c r="Z12" s="2" t="s">
        <v>14</v>
      </c>
      <c r="AA12" s="2">
        <v>3</v>
      </c>
      <c r="AB12" s="2">
        <v>54</v>
      </c>
      <c r="AC12" s="2">
        <v>864</v>
      </c>
      <c r="AD12" s="1">
        <v>540</v>
      </c>
      <c r="AE12" s="2">
        <v>246</v>
      </c>
    </row>
    <row r="13" spans="2:31">
      <c r="B13" t="s">
        <v>128</v>
      </c>
      <c r="C13" s="18" t="str">
        <f>IF(RIGHT(B13,2)="()",MID(B13,1,LEN(B13)-2),IF(MID(RIGHT(B13,4),1,1)="(",MID(B13,1,LEN(B13)-4),MID(B13,1,LEN(B13)-3)))</f>
        <v>M</v>
      </c>
      <c r="D13" s="18" t="str">
        <f>IF(RIGHT(B13, 2)="()", 0, IF(MID(B13, LEN(B13)-3, 1)="(", MID(B13, LEN(B13)-2, 2), MID(B13, LEN(B13)-1, 1)))</f>
        <v>5</v>
      </c>
      <c r="E13" s="1" t="str">
        <f>E12</f>
        <v>H&amp;M</v>
      </c>
      <c r="F13" s="1" t="str">
        <f>F12</f>
        <v>Y</v>
      </c>
      <c r="G13" s="1" t="str">
        <f>G12</f>
        <v>BODY FRONT LEFT</v>
      </c>
      <c r="H13" s="1" t="str">
        <f>H12</f>
        <v>N</v>
      </c>
      <c r="I13" s="1">
        <f>I12</f>
        <v>0</v>
      </c>
      <c r="J13" s="15">
        <f>J12</f>
        <v>3</v>
      </c>
      <c r="K13" s="2">
        <f>K12</f>
        <v>16</v>
      </c>
      <c r="L13" s="2">
        <f>L12</f>
        <v>10.004</v>
      </c>
      <c r="M13" s="2" t="str">
        <f>M12</f>
        <v>LIMA RX SHORTS-STREET S.7</v>
      </c>
      <c r="N13" s="2" t="str">
        <f>N12</f>
        <v>426311-5957 REG</v>
      </c>
      <c r="O13" s="2" t="str">
        <f>O12</f>
        <v>72-302 BLUE BRIGHT</v>
      </c>
      <c r="P13" s="3" t="str">
        <f>P12</f>
        <v>L-MJL2210WO000078</v>
      </c>
      <c r="Q13" s="2" t="str">
        <f>Q12</f>
        <v>FT280BC100-0007</v>
      </c>
      <c r="R13" s="2" t="str">
        <f>R12</f>
        <v xml:space="preserve">BODY </v>
      </c>
      <c r="S13" s="2" t="str">
        <f>S12</f>
        <v>100% BCI CottonTerry</v>
      </c>
      <c r="T13" s="2">
        <f>T12</f>
        <v>68</v>
      </c>
      <c r="U13" s="2">
        <f>U12</f>
        <v>280</v>
      </c>
      <c r="V13" s="2">
        <f>V12</f>
        <v>0.21199999999999999</v>
      </c>
      <c r="W13" s="2">
        <f>W12</f>
        <v>0.28000000000000003</v>
      </c>
      <c r="X13" s="2" t="str">
        <f>X12</f>
        <v>B001 REV</v>
      </c>
      <c r="Y13" s="4">
        <f>Y12</f>
        <v>44872</v>
      </c>
      <c r="Z13" s="2" t="str">
        <f>Z12</f>
        <v>S3</v>
      </c>
      <c r="AA13" s="2">
        <f>AA12</f>
        <v>3</v>
      </c>
      <c r="AB13" s="2">
        <f>AB12</f>
        <v>54</v>
      </c>
      <c r="AC13" s="2">
        <f>AC12</f>
        <v>864</v>
      </c>
      <c r="AD13" s="1">
        <f>AD12</f>
        <v>540</v>
      </c>
      <c r="AE13" s="2">
        <f>AE12</f>
        <v>246</v>
      </c>
    </row>
    <row r="14" spans="2:31">
      <c r="B14" t="s">
        <v>124</v>
      </c>
      <c r="C14" s="18" t="str">
        <f>IF(RIGHT(B14,2)="()",MID(B14,1,LEN(B14)-2),IF(MID(RIGHT(B14,4),1,1)="(",MID(B14,1,LEN(B14)-4),MID(B14,1,LEN(B14)-3)))</f>
        <v>L</v>
      </c>
      <c r="D14" s="18" t="str">
        <f>IF(RIGHT(B14, 2)="()", 0, IF(MID(B14, LEN(B14)-3, 1)="(", MID(B14, LEN(B14)-2, 2), MID(B14, LEN(B14)-1, 1)))</f>
        <v>3</v>
      </c>
      <c r="E14" s="1" t="str">
        <f>E13</f>
        <v>H&amp;M</v>
      </c>
      <c r="F14" s="1" t="str">
        <f>F13</f>
        <v>Y</v>
      </c>
      <c r="G14" s="1" t="str">
        <f>G13</f>
        <v>BODY FRONT LEFT</v>
      </c>
      <c r="H14" s="1" t="str">
        <f>H13</f>
        <v>N</v>
      </c>
      <c r="I14" s="1">
        <f>I13</f>
        <v>0</v>
      </c>
      <c r="J14" s="15">
        <f>J13</f>
        <v>3</v>
      </c>
      <c r="K14" s="2">
        <f>K13</f>
        <v>16</v>
      </c>
      <c r="L14" s="2">
        <f>L13</f>
        <v>10.004</v>
      </c>
      <c r="M14" s="2" t="str">
        <f>M13</f>
        <v>LIMA RX SHORTS-STREET S.7</v>
      </c>
      <c r="N14" s="2" t="str">
        <f>N13</f>
        <v>426311-5957 REG</v>
      </c>
      <c r="O14" s="2" t="str">
        <f>O13</f>
        <v>72-302 BLUE BRIGHT</v>
      </c>
      <c r="P14" s="3" t="str">
        <f>P13</f>
        <v>L-MJL2210WO000078</v>
      </c>
      <c r="Q14" s="2" t="str">
        <f>Q13</f>
        <v>FT280BC100-0007</v>
      </c>
      <c r="R14" s="2" t="str">
        <f>R13</f>
        <v xml:space="preserve">BODY </v>
      </c>
      <c r="S14" s="2" t="str">
        <f>S13</f>
        <v>100% BCI CottonTerry</v>
      </c>
      <c r="T14" s="2">
        <f>T13</f>
        <v>68</v>
      </c>
      <c r="U14" s="2">
        <f>U13</f>
        <v>280</v>
      </c>
      <c r="V14" s="2">
        <f>V13</f>
        <v>0.21199999999999999</v>
      </c>
      <c r="W14" s="2">
        <f>W13</f>
        <v>0.28000000000000003</v>
      </c>
      <c r="X14" s="2" t="str">
        <f>X13</f>
        <v>B001 REV</v>
      </c>
      <c r="Y14" s="4">
        <f>Y13</f>
        <v>44872</v>
      </c>
      <c r="Z14" s="2" t="str">
        <f>Z13</f>
        <v>S3</v>
      </c>
      <c r="AA14" s="2">
        <f>AA13</f>
        <v>3</v>
      </c>
      <c r="AB14" s="2">
        <f>AB13</f>
        <v>54</v>
      </c>
      <c r="AC14" s="2">
        <f>AC13</f>
        <v>864</v>
      </c>
      <c r="AD14" s="1">
        <f>AD13</f>
        <v>540</v>
      </c>
      <c r="AE14" s="2">
        <f>AE13</f>
        <v>246</v>
      </c>
    </row>
    <row r="15" spans="2:31">
      <c r="B15" t="s">
        <v>120</v>
      </c>
      <c r="C15" s="18" t="str">
        <f>IF(RIGHT(B15,2)="()",MID(B15,1,LEN(B15)-2),IF(MID(RIGHT(B15,4),1,1)="(",MID(B15,1,LEN(B15)-4),MID(B15,1,LEN(B15)-3)))</f>
        <v>XL</v>
      </c>
      <c r="D15" s="18" t="str">
        <f>IF(RIGHT(B15, 2)="()", 0, IF(MID(B15, LEN(B15)-3, 1)="(", MID(B15, LEN(B15)-2, 2), MID(B15, LEN(B15)-1, 1)))</f>
        <v>2</v>
      </c>
      <c r="E15" s="1" t="str">
        <f>E14</f>
        <v>H&amp;M</v>
      </c>
      <c r="F15" s="1" t="str">
        <f>F14</f>
        <v>Y</v>
      </c>
      <c r="G15" s="1" t="str">
        <f>G14</f>
        <v>BODY FRONT LEFT</v>
      </c>
      <c r="H15" s="1" t="str">
        <f>H14</f>
        <v>N</v>
      </c>
      <c r="I15" s="1">
        <f>I14</f>
        <v>0</v>
      </c>
      <c r="J15" s="15">
        <f>J14</f>
        <v>3</v>
      </c>
      <c r="K15" s="2">
        <f>K14</f>
        <v>16</v>
      </c>
      <c r="L15" s="2">
        <f>L14</f>
        <v>10.004</v>
      </c>
      <c r="M15" s="2" t="str">
        <f>M14</f>
        <v>LIMA RX SHORTS-STREET S.7</v>
      </c>
      <c r="N15" s="2" t="str">
        <f>N14</f>
        <v>426311-5957 REG</v>
      </c>
      <c r="O15" s="2" t="str">
        <f>O14</f>
        <v>72-302 BLUE BRIGHT</v>
      </c>
      <c r="P15" s="3" t="str">
        <f>P14</f>
        <v>L-MJL2210WO000078</v>
      </c>
      <c r="Q15" s="2" t="str">
        <f>Q14</f>
        <v>FT280BC100-0007</v>
      </c>
      <c r="R15" s="2" t="str">
        <f>R14</f>
        <v xml:space="preserve">BODY </v>
      </c>
      <c r="S15" s="2" t="str">
        <f>S14</f>
        <v>100% BCI CottonTerry</v>
      </c>
      <c r="T15" s="2">
        <f>T14</f>
        <v>68</v>
      </c>
      <c r="U15" s="2">
        <f>U14</f>
        <v>280</v>
      </c>
      <c r="V15" s="2">
        <f>V14</f>
        <v>0.21199999999999999</v>
      </c>
      <c r="W15" s="2">
        <f>W14</f>
        <v>0.28000000000000003</v>
      </c>
      <c r="X15" s="2" t="str">
        <f>X14</f>
        <v>B001 REV</v>
      </c>
      <c r="Y15" s="4">
        <f>Y14</f>
        <v>44872</v>
      </c>
      <c r="Z15" s="2" t="str">
        <f>Z14</f>
        <v>S3</v>
      </c>
      <c r="AA15" s="2">
        <f>AA14</f>
        <v>3</v>
      </c>
      <c r="AB15" s="2">
        <f>AB14</f>
        <v>54</v>
      </c>
      <c r="AC15" s="2">
        <f>AC14</f>
        <v>864</v>
      </c>
      <c r="AD15" s="1">
        <f>AD14</f>
        <v>540</v>
      </c>
      <c r="AE15" s="2">
        <f>AE14</f>
        <v>246</v>
      </c>
    </row>
    <row r="16" spans="2:31">
      <c r="B16" t="s">
        <v>126</v>
      </c>
      <c r="C16" s="18" t="str">
        <f>IF(RIGHT(B16,2)="()",MID(B16,1,LEN(B16)-2),IF(MID(RIGHT(B16,4),1,1)="(",MID(B16,1,LEN(B16)-4),MID(B16,1,LEN(B16)-3)))</f>
        <v>XXL</v>
      </c>
      <c r="D16" s="18">
        <f>IF(RIGHT(B16, 2)="()", 0, IF(MID(B16, LEN(B16)-3, 1)="(", MID(B16, LEN(B16)-2, 2), MID(B16, LEN(B16)-1, 1)))</f>
        <v>0</v>
      </c>
      <c r="E16" s="1" t="str">
        <f>E15</f>
        <v>H&amp;M</v>
      </c>
      <c r="F16" s="1" t="str">
        <f>F15</f>
        <v>Y</v>
      </c>
      <c r="G16" s="1" t="str">
        <f>G15</f>
        <v>BODY FRONT LEFT</v>
      </c>
      <c r="H16" s="1" t="str">
        <f>H15</f>
        <v>N</v>
      </c>
      <c r="I16" s="1">
        <f>I15</f>
        <v>0</v>
      </c>
      <c r="J16" s="15">
        <f>J15</f>
        <v>3</v>
      </c>
      <c r="K16" s="2">
        <f>K15</f>
        <v>16</v>
      </c>
      <c r="L16" s="2">
        <f>L15</f>
        <v>10.004</v>
      </c>
      <c r="M16" s="2" t="str">
        <f>M15</f>
        <v>LIMA RX SHORTS-STREET S.7</v>
      </c>
      <c r="N16" s="2" t="str">
        <f>N15</f>
        <v>426311-5957 REG</v>
      </c>
      <c r="O16" s="2" t="str">
        <f>O15</f>
        <v>72-302 BLUE BRIGHT</v>
      </c>
      <c r="P16" s="3" t="str">
        <f>P15</f>
        <v>L-MJL2210WO000078</v>
      </c>
      <c r="Q16" s="2" t="str">
        <f>Q15</f>
        <v>FT280BC100-0007</v>
      </c>
      <c r="R16" s="2" t="str">
        <f>R15</f>
        <v xml:space="preserve">BODY </v>
      </c>
      <c r="S16" s="2" t="str">
        <f>S15</f>
        <v>100% BCI CottonTerry</v>
      </c>
      <c r="T16" s="2">
        <f>T15</f>
        <v>68</v>
      </c>
      <c r="U16" s="2">
        <f>U15</f>
        <v>280</v>
      </c>
      <c r="V16" s="2">
        <f>V15</f>
        <v>0.21199999999999999</v>
      </c>
      <c r="W16" s="2">
        <f>W15</f>
        <v>0.28000000000000003</v>
      </c>
      <c r="X16" s="2" t="str">
        <f>X15</f>
        <v>B001 REV</v>
      </c>
      <c r="Y16" s="4">
        <f>Y15</f>
        <v>44872</v>
      </c>
      <c r="Z16" s="2" t="str">
        <f>Z15</f>
        <v>S3</v>
      </c>
      <c r="AA16" s="2">
        <f>AA15</f>
        <v>3</v>
      </c>
      <c r="AB16" s="2">
        <f>AB15</f>
        <v>54</v>
      </c>
      <c r="AC16" s="2">
        <f>AC15</f>
        <v>864</v>
      </c>
      <c r="AD16" s="1">
        <f>AD15</f>
        <v>540</v>
      </c>
      <c r="AE16" s="2">
        <f>AE15</f>
        <v>246</v>
      </c>
    </row>
    <row r="17" spans="2:31">
      <c r="B17" t="s">
        <v>117</v>
      </c>
      <c r="C17" s="18" t="str">
        <f>IF(RIGHT(B17,2)="()",MID(B17,1,LEN(B17)-2),IF(MID(RIGHT(B17,4),1,1)="(",MID(B17,1,LEN(B17)-4),MID(B17,1,LEN(B17)-3)))</f>
        <v>S</v>
      </c>
      <c r="D17" s="18" t="str">
        <f>IF(RIGHT(B17, 2)="()", 0, IF(MID(B17, LEN(B17)-3, 1)="(", MID(B17, LEN(B17)-2, 2), MID(B17, LEN(B17)-1, 1)))</f>
        <v>12</v>
      </c>
      <c r="E17" s="5" t="s">
        <v>0</v>
      </c>
      <c r="F17" s="5" t="s">
        <v>15</v>
      </c>
      <c r="G17" s="5">
        <v>0</v>
      </c>
      <c r="H17" s="1" t="s">
        <v>15</v>
      </c>
      <c r="I17" s="1">
        <v>0</v>
      </c>
      <c r="J17" s="16">
        <v>4</v>
      </c>
      <c r="K17" s="6">
        <v>32</v>
      </c>
      <c r="L17" s="6">
        <v>5.8680000000000003</v>
      </c>
      <c r="M17" s="6" t="s">
        <v>3</v>
      </c>
      <c r="N17" s="6" t="s">
        <v>4</v>
      </c>
      <c r="O17" s="6" t="s">
        <v>5</v>
      </c>
      <c r="P17" s="7" t="s">
        <v>6</v>
      </c>
      <c r="Q17" s="6" t="s">
        <v>16</v>
      </c>
      <c r="R17" s="6" t="s">
        <v>17</v>
      </c>
      <c r="S17" s="6" t="s">
        <v>18</v>
      </c>
      <c r="T17" s="6">
        <v>68</v>
      </c>
      <c r="U17" s="6">
        <v>130</v>
      </c>
      <c r="V17" s="6">
        <v>0.03</v>
      </c>
      <c r="W17" s="6">
        <v>3.9E-2</v>
      </c>
      <c r="X17" s="6" t="s">
        <v>19</v>
      </c>
      <c r="Y17" s="8">
        <v>44858</v>
      </c>
      <c r="Z17" s="6" t="s">
        <v>11</v>
      </c>
      <c r="AA17" s="6">
        <v>1</v>
      </c>
      <c r="AB17" s="6">
        <v>40</v>
      </c>
      <c r="AC17" s="6">
        <v>1280</v>
      </c>
      <c r="AD17" s="5">
        <v>235</v>
      </c>
      <c r="AE17" s="6">
        <v>50</v>
      </c>
    </row>
    <row r="18" spans="2:31">
      <c r="B18" t="s">
        <v>113</v>
      </c>
      <c r="C18" s="18" t="str">
        <f>IF(RIGHT(B18,2)="()",MID(B18,1,LEN(B18)-2),IF(MID(RIGHT(B18,4),1,1)="(",MID(B18,1,LEN(B18)-4),MID(B18,1,LEN(B18)-3)))</f>
        <v>M</v>
      </c>
      <c r="D18" s="18" t="str">
        <f>IF(RIGHT(B18, 2)="()", 0, IF(MID(B18, LEN(B18)-3, 1)="(", MID(B18, LEN(B18)-2, 2), MID(B18, LEN(B18)-1, 1)))</f>
        <v>10</v>
      </c>
      <c r="E18" s="5" t="str">
        <f>E17</f>
        <v>H&amp;M</v>
      </c>
      <c r="F18" s="5" t="str">
        <f>F17</f>
        <v>N</v>
      </c>
      <c r="G18" s="5">
        <f>G17</f>
        <v>0</v>
      </c>
      <c r="H18" s="1" t="str">
        <f>H17</f>
        <v>N</v>
      </c>
      <c r="I18" s="1">
        <f>I17</f>
        <v>0</v>
      </c>
      <c r="J18" s="16">
        <f>J17</f>
        <v>4</v>
      </c>
      <c r="K18" s="6">
        <f>K17</f>
        <v>32</v>
      </c>
      <c r="L18" s="6">
        <f>L17</f>
        <v>5.8680000000000003</v>
      </c>
      <c r="M18" s="6" t="str">
        <f>M17</f>
        <v>LIMA RX SHORTS-STREET S.7</v>
      </c>
      <c r="N18" s="6" t="str">
        <f>N17</f>
        <v>426311-5957 REG</v>
      </c>
      <c r="O18" s="6" t="str">
        <f>O17</f>
        <v>72-302 BLUE BRIGHT</v>
      </c>
      <c r="P18" s="7" t="str">
        <f>P17</f>
        <v>L-MJL2210WO000078</v>
      </c>
      <c r="Q18" s="6" t="str">
        <f>Q17</f>
        <v>FJY130BC100-0195</v>
      </c>
      <c r="R18" s="6" t="str">
        <f>R17</f>
        <v>(LINING)</v>
      </c>
      <c r="S18" s="6" t="str">
        <f>S17</f>
        <v>100% BCI CottonJersey</v>
      </c>
      <c r="T18" s="6">
        <f>T17</f>
        <v>68</v>
      </c>
      <c r="U18" s="6">
        <f>U17</f>
        <v>130</v>
      </c>
      <c r="V18" s="6">
        <f>V17</f>
        <v>0.03</v>
      </c>
      <c r="W18" s="6">
        <f>W17</f>
        <v>3.9E-2</v>
      </c>
      <c r="X18" s="6" t="str">
        <f>X17</f>
        <v>L201 REV</v>
      </c>
      <c r="Y18" s="8">
        <f>Y17</f>
        <v>44858</v>
      </c>
      <c r="Z18" s="6" t="str">
        <f>Z17</f>
        <v>S1-2</v>
      </c>
      <c r="AA18" s="6">
        <f>AA17</f>
        <v>1</v>
      </c>
      <c r="AB18" s="6">
        <f>AB17</f>
        <v>40</v>
      </c>
      <c r="AC18" s="6">
        <f>AC17</f>
        <v>1280</v>
      </c>
      <c r="AD18" s="5">
        <f>AD17</f>
        <v>235</v>
      </c>
      <c r="AE18" s="6">
        <f>AE17</f>
        <v>50</v>
      </c>
    </row>
    <row r="19" spans="2:31">
      <c r="B19" t="s">
        <v>109</v>
      </c>
      <c r="C19" s="18" t="str">
        <f>IF(RIGHT(B19,2)="()",MID(B19,1,LEN(B19)-2),IF(MID(RIGHT(B19,4),1,1)="(",MID(B19,1,LEN(B19)-4),MID(B19,1,LEN(B19)-3)))</f>
        <v>L</v>
      </c>
      <c r="D19" s="18" t="str">
        <f>IF(RIGHT(B19, 2)="()", 0, IF(MID(B19, LEN(B19)-3, 1)="(", MID(B19, LEN(B19)-2, 2), MID(B19, LEN(B19)-1, 1)))</f>
        <v>6</v>
      </c>
      <c r="E19" s="5" t="str">
        <f>E18</f>
        <v>H&amp;M</v>
      </c>
      <c r="F19" s="5" t="str">
        <f>F18</f>
        <v>N</v>
      </c>
      <c r="G19" s="5">
        <f>G18</f>
        <v>0</v>
      </c>
      <c r="H19" s="1" t="str">
        <f>H18</f>
        <v>N</v>
      </c>
      <c r="I19" s="1">
        <f>I18</f>
        <v>0</v>
      </c>
      <c r="J19" s="16">
        <f>J18</f>
        <v>4</v>
      </c>
      <c r="K19" s="6">
        <f>K18</f>
        <v>32</v>
      </c>
      <c r="L19" s="6">
        <f>L18</f>
        <v>5.8680000000000003</v>
      </c>
      <c r="M19" s="6" t="str">
        <f>M18</f>
        <v>LIMA RX SHORTS-STREET S.7</v>
      </c>
      <c r="N19" s="6" t="str">
        <f>N18</f>
        <v>426311-5957 REG</v>
      </c>
      <c r="O19" s="6" t="str">
        <f>O18</f>
        <v>72-302 BLUE BRIGHT</v>
      </c>
      <c r="P19" s="7" t="str">
        <f>P18</f>
        <v>L-MJL2210WO000078</v>
      </c>
      <c r="Q19" s="6" t="str">
        <f>Q18</f>
        <v>FJY130BC100-0195</v>
      </c>
      <c r="R19" s="6" t="str">
        <f>R18</f>
        <v>(LINING)</v>
      </c>
      <c r="S19" s="6" t="str">
        <f>S18</f>
        <v>100% BCI CottonJersey</v>
      </c>
      <c r="T19" s="6">
        <f>T18</f>
        <v>68</v>
      </c>
      <c r="U19" s="6">
        <f>U18</f>
        <v>130</v>
      </c>
      <c r="V19" s="6">
        <f>V18</f>
        <v>0.03</v>
      </c>
      <c r="W19" s="6">
        <f>W18</f>
        <v>3.9E-2</v>
      </c>
      <c r="X19" s="6" t="str">
        <f>X18</f>
        <v>L201 REV</v>
      </c>
      <c r="Y19" s="8">
        <f>Y18</f>
        <v>44858</v>
      </c>
      <c r="Z19" s="6" t="str">
        <f>Z18</f>
        <v>S1-2</v>
      </c>
      <c r="AA19" s="6">
        <f>AA18</f>
        <v>1</v>
      </c>
      <c r="AB19" s="6">
        <f>AB18</f>
        <v>40</v>
      </c>
      <c r="AC19" s="6">
        <f>AC18</f>
        <v>1280</v>
      </c>
      <c r="AD19" s="5">
        <f>AD18</f>
        <v>235</v>
      </c>
      <c r="AE19" s="6">
        <f>AE18</f>
        <v>50</v>
      </c>
    </row>
    <row r="20" spans="2:31">
      <c r="B20" t="s">
        <v>146</v>
      </c>
      <c r="C20" s="18" t="str">
        <f>IF(RIGHT(B20,2)="()",MID(B20,1,LEN(B20)-2),IF(MID(RIGHT(B20,4),1,1)="(",MID(B20,1,LEN(B20)-4),MID(B20,1,LEN(B20)-3)))</f>
        <v>XL</v>
      </c>
      <c r="D20" s="18" t="str">
        <f>IF(RIGHT(B20, 2)="()", 0, IF(MID(B20, LEN(B20)-3, 1)="(", MID(B20, LEN(B20)-2, 2), MID(B20, LEN(B20)-1, 1)))</f>
        <v>4</v>
      </c>
      <c r="E20" s="5" t="str">
        <f>E19</f>
        <v>H&amp;M</v>
      </c>
      <c r="F20" s="5" t="str">
        <f>F19</f>
        <v>N</v>
      </c>
      <c r="G20" s="5">
        <f>G19</f>
        <v>0</v>
      </c>
      <c r="H20" s="1" t="str">
        <f>H19</f>
        <v>N</v>
      </c>
      <c r="I20" s="1">
        <f>I19</f>
        <v>0</v>
      </c>
      <c r="J20" s="16">
        <f>J19</f>
        <v>4</v>
      </c>
      <c r="K20" s="6">
        <f>K19</f>
        <v>32</v>
      </c>
      <c r="L20" s="6">
        <f>L19</f>
        <v>5.8680000000000003</v>
      </c>
      <c r="M20" s="6" t="str">
        <f>M19</f>
        <v>LIMA RX SHORTS-STREET S.7</v>
      </c>
      <c r="N20" s="6" t="str">
        <f>N19</f>
        <v>426311-5957 REG</v>
      </c>
      <c r="O20" s="6" t="str">
        <f>O19</f>
        <v>72-302 BLUE BRIGHT</v>
      </c>
      <c r="P20" s="7" t="str">
        <f>P19</f>
        <v>L-MJL2210WO000078</v>
      </c>
      <c r="Q20" s="6" t="str">
        <f>Q19</f>
        <v>FJY130BC100-0195</v>
      </c>
      <c r="R20" s="6" t="str">
        <f>R19</f>
        <v>(LINING)</v>
      </c>
      <c r="S20" s="6" t="str">
        <f>S19</f>
        <v>100% BCI CottonJersey</v>
      </c>
      <c r="T20" s="6">
        <f>T19</f>
        <v>68</v>
      </c>
      <c r="U20" s="6">
        <f>U19</f>
        <v>130</v>
      </c>
      <c r="V20" s="6">
        <f>V19</f>
        <v>0.03</v>
      </c>
      <c r="W20" s="6">
        <f>W19</f>
        <v>3.9E-2</v>
      </c>
      <c r="X20" s="6" t="str">
        <f>X19</f>
        <v>L201 REV</v>
      </c>
      <c r="Y20" s="8">
        <f>Y19</f>
        <v>44858</v>
      </c>
      <c r="Z20" s="6" t="str">
        <f>Z19</f>
        <v>S1-2</v>
      </c>
      <c r="AA20" s="6">
        <f>AA19</f>
        <v>1</v>
      </c>
      <c r="AB20" s="6">
        <f>AB19</f>
        <v>40</v>
      </c>
      <c r="AC20" s="6">
        <f>AC19</f>
        <v>1280</v>
      </c>
      <c r="AD20" s="5">
        <f>AD19</f>
        <v>235</v>
      </c>
      <c r="AE20" s="6">
        <f>AE19</f>
        <v>50</v>
      </c>
    </row>
    <row r="21" spans="2:31">
      <c r="B21" t="s">
        <v>111</v>
      </c>
      <c r="C21" s="18" t="str">
        <f>IF(RIGHT(B21,2)="()",MID(B21,1,LEN(B21)-2),IF(MID(RIGHT(B21,4),1,1)="(",MID(B21,1,LEN(B21)-4),MID(B21,1,LEN(B21)-3)))</f>
        <v>XXL</v>
      </c>
      <c r="D21" s="18" t="str">
        <f>IF(RIGHT(B21, 2)="()", 0, IF(MID(B21, LEN(B21)-3, 1)="(", MID(B21, LEN(B21)-2, 2), MID(B21, LEN(B21)-1, 1)))</f>
        <v>0</v>
      </c>
      <c r="E21" s="5" t="str">
        <f>E20</f>
        <v>H&amp;M</v>
      </c>
      <c r="F21" s="5" t="str">
        <f>F20</f>
        <v>N</v>
      </c>
      <c r="G21" s="5">
        <f>G20</f>
        <v>0</v>
      </c>
      <c r="H21" s="1" t="str">
        <f>H20</f>
        <v>N</v>
      </c>
      <c r="I21" s="1">
        <f>I20</f>
        <v>0</v>
      </c>
      <c r="J21" s="16">
        <f>J20</f>
        <v>4</v>
      </c>
      <c r="K21" s="6">
        <f>K20</f>
        <v>32</v>
      </c>
      <c r="L21" s="6">
        <f>L20</f>
        <v>5.8680000000000003</v>
      </c>
      <c r="M21" s="6" t="str">
        <f>M20</f>
        <v>LIMA RX SHORTS-STREET S.7</v>
      </c>
      <c r="N21" s="6" t="str">
        <f>N20</f>
        <v>426311-5957 REG</v>
      </c>
      <c r="O21" s="6" t="str">
        <f>O20</f>
        <v>72-302 BLUE BRIGHT</v>
      </c>
      <c r="P21" s="7" t="str">
        <f>P20</f>
        <v>L-MJL2210WO000078</v>
      </c>
      <c r="Q21" s="6" t="str">
        <f>Q20</f>
        <v>FJY130BC100-0195</v>
      </c>
      <c r="R21" s="6" t="str">
        <f>R20</f>
        <v>(LINING)</v>
      </c>
      <c r="S21" s="6" t="str">
        <f>S20</f>
        <v>100% BCI CottonJersey</v>
      </c>
      <c r="T21" s="6">
        <f>T20</f>
        <v>68</v>
      </c>
      <c r="U21" s="6">
        <f>U20</f>
        <v>130</v>
      </c>
      <c r="V21" s="6">
        <f>V20</f>
        <v>0.03</v>
      </c>
      <c r="W21" s="6">
        <f>W20</f>
        <v>3.9E-2</v>
      </c>
      <c r="X21" s="6" t="str">
        <f>X20</f>
        <v>L201 REV</v>
      </c>
      <c r="Y21" s="8">
        <f>Y20</f>
        <v>44858</v>
      </c>
      <c r="Z21" s="6" t="str">
        <f>Z20</f>
        <v>S1-2</v>
      </c>
      <c r="AA21" s="6">
        <f>AA20</f>
        <v>1</v>
      </c>
      <c r="AB21" s="6">
        <f>AB20</f>
        <v>40</v>
      </c>
      <c r="AC21" s="6">
        <f>AC20</f>
        <v>1280</v>
      </c>
      <c r="AD21" s="5">
        <f>AD20</f>
        <v>235</v>
      </c>
      <c r="AE21" s="6">
        <f>AE20</f>
        <v>50</v>
      </c>
    </row>
    <row r="22" spans="2:31">
      <c r="B22" t="s">
        <v>107</v>
      </c>
      <c r="C22" s="18" t="str">
        <f>IF(RIGHT(B22,2)="()",MID(B22,1,LEN(B22)-2),IF(MID(RIGHT(B22,4),1,1)="(",MID(B22,1,LEN(B22)-4),MID(B22,1,LEN(B22)-3)))</f>
        <v>S</v>
      </c>
      <c r="D22" s="18" t="str">
        <f>IF(RIGHT(B22, 2)="()", 0, IF(MID(B22, LEN(B22)-3, 1)="(", MID(B22, LEN(B22)-2, 2), MID(B22, LEN(B22)-1, 1)))</f>
        <v>0</v>
      </c>
      <c r="E22" s="1" t="s">
        <v>0</v>
      </c>
      <c r="F22" s="1" t="s">
        <v>15</v>
      </c>
      <c r="G22" s="5">
        <v>0</v>
      </c>
      <c r="H22" s="1" t="s">
        <v>15</v>
      </c>
      <c r="I22" s="1">
        <v>0</v>
      </c>
      <c r="J22" s="15">
        <v>5</v>
      </c>
      <c r="K22" s="2">
        <v>18</v>
      </c>
      <c r="L22" s="2">
        <v>3.5529999999999999</v>
      </c>
      <c r="M22" s="2" t="s">
        <v>3</v>
      </c>
      <c r="N22" s="2" t="s">
        <v>4</v>
      </c>
      <c r="O22" s="2" t="s">
        <v>5</v>
      </c>
      <c r="P22" s="3" t="s">
        <v>6</v>
      </c>
      <c r="Q22" s="2" t="s">
        <v>16</v>
      </c>
      <c r="R22" s="2" t="s">
        <v>17</v>
      </c>
      <c r="S22" s="2" t="s">
        <v>18</v>
      </c>
      <c r="T22" s="2">
        <v>68</v>
      </c>
      <c r="U22" s="2">
        <v>130</v>
      </c>
      <c r="V22" s="2">
        <v>0.03</v>
      </c>
      <c r="W22" s="2">
        <v>4.2000000000000003E-2</v>
      </c>
      <c r="X22" s="2" t="s">
        <v>20</v>
      </c>
      <c r="Y22" s="4">
        <v>44858</v>
      </c>
      <c r="Z22" s="2" t="s">
        <v>13</v>
      </c>
      <c r="AA22" s="2">
        <v>2</v>
      </c>
      <c r="AB22" s="2">
        <v>14</v>
      </c>
      <c r="AC22" s="2">
        <v>252</v>
      </c>
      <c r="AD22" s="1">
        <v>50</v>
      </c>
      <c r="AE22" s="2">
        <v>11</v>
      </c>
    </row>
    <row r="23" spans="2:31">
      <c r="B23" t="s">
        <v>115</v>
      </c>
      <c r="C23" s="18" t="str">
        <f>IF(RIGHT(B23,2)="()",MID(B23,1,LEN(B23)-2),IF(MID(RIGHT(B23,4),1,1)="(",MID(B23,1,LEN(B23)-4),MID(B23,1,LEN(B23)-3)))</f>
        <v>M</v>
      </c>
      <c r="D23" s="18" t="str">
        <f>IF(RIGHT(B23, 2)="()", 0, IF(MID(B23, LEN(B23)-3, 1)="(", MID(B23, LEN(B23)-2, 2), MID(B23, LEN(B23)-1, 1)))</f>
        <v>8</v>
      </c>
      <c r="E23" s="1" t="str">
        <f>E22</f>
        <v>H&amp;M</v>
      </c>
      <c r="F23" s="1" t="str">
        <f>F22</f>
        <v>N</v>
      </c>
      <c r="G23" s="5">
        <f>G22</f>
        <v>0</v>
      </c>
      <c r="H23" s="1" t="str">
        <f>H22</f>
        <v>N</v>
      </c>
      <c r="I23" s="1">
        <f>I22</f>
        <v>0</v>
      </c>
      <c r="J23" s="15">
        <f>J22</f>
        <v>5</v>
      </c>
      <c r="K23" s="2">
        <f>K22</f>
        <v>18</v>
      </c>
      <c r="L23" s="2">
        <f>L22</f>
        <v>3.5529999999999999</v>
      </c>
      <c r="M23" s="2" t="str">
        <f>M22</f>
        <v>LIMA RX SHORTS-STREET S.7</v>
      </c>
      <c r="N23" s="2" t="str">
        <f>N22</f>
        <v>426311-5957 REG</v>
      </c>
      <c r="O23" s="2" t="str">
        <f>O22</f>
        <v>72-302 BLUE BRIGHT</v>
      </c>
      <c r="P23" s="3" t="str">
        <f>P22</f>
        <v>L-MJL2210WO000078</v>
      </c>
      <c r="Q23" s="2" t="str">
        <f>Q22</f>
        <v>FJY130BC100-0195</v>
      </c>
      <c r="R23" s="2" t="str">
        <f>R22</f>
        <v>(LINING)</v>
      </c>
      <c r="S23" s="2" t="str">
        <f>S22</f>
        <v>100% BCI CottonJersey</v>
      </c>
      <c r="T23" s="2">
        <f>T22</f>
        <v>68</v>
      </c>
      <c r="U23" s="2">
        <f>U22</f>
        <v>130</v>
      </c>
      <c r="V23" s="2">
        <f>V22</f>
        <v>0.03</v>
      </c>
      <c r="W23" s="2">
        <f>W22</f>
        <v>4.2000000000000003E-2</v>
      </c>
      <c r="X23" s="2" t="str">
        <f>X22</f>
        <v>L202 REV</v>
      </c>
      <c r="Y23" s="4">
        <f>Y22</f>
        <v>44858</v>
      </c>
      <c r="Z23" s="2" t="str">
        <f>Z22</f>
        <v>S1</v>
      </c>
      <c r="AA23" s="2">
        <f>AA22</f>
        <v>2</v>
      </c>
      <c r="AB23" s="2">
        <f>AB22</f>
        <v>14</v>
      </c>
      <c r="AC23" s="2">
        <f>AC22</f>
        <v>252</v>
      </c>
      <c r="AD23" s="1">
        <f>AD22</f>
        <v>50</v>
      </c>
      <c r="AE23" s="2">
        <f>AE22</f>
        <v>11</v>
      </c>
    </row>
    <row r="24" spans="2:31">
      <c r="B24" t="s">
        <v>119</v>
      </c>
      <c r="C24" s="18" t="str">
        <f>IF(RIGHT(B24,2)="()",MID(B24,1,LEN(B24)-2),IF(MID(RIGHT(B24,4),1,1)="(",MID(B24,1,LEN(B24)-4),MID(B24,1,LEN(B24)-3)))</f>
        <v>L</v>
      </c>
      <c r="D24" s="18" t="str">
        <f>IF(RIGHT(B24, 2)="()", 0, IF(MID(B24, LEN(B24)-3, 1)="(", MID(B24, LEN(B24)-2, 2), MID(B24, LEN(B24)-1, 1)))</f>
        <v>4</v>
      </c>
      <c r="E24" s="1" t="str">
        <f>E23</f>
        <v>H&amp;M</v>
      </c>
      <c r="F24" s="1" t="str">
        <f>F23</f>
        <v>N</v>
      </c>
      <c r="G24" s="5">
        <f>G23</f>
        <v>0</v>
      </c>
      <c r="H24" s="1" t="str">
        <f>H23</f>
        <v>N</v>
      </c>
      <c r="I24" s="1">
        <f>I23</f>
        <v>0</v>
      </c>
      <c r="J24" s="15">
        <f>J23</f>
        <v>5</v>
      </c>
      <c r="K24" s="2">
        <f>K23</f>
        <v>18</v>
      </c>
      <c r="L24" s="2">
        <f>L23</f>
        <v>3.5529999999999999</v>
      </c>
      <c r="M24" s="2" t="str">
        <f>M23</f>
        <v>LIMA RX SHORTS-STREET S.7</v>
      </c>
      <c r="N24" s="2" t="str">
        <f>N23</f>
        <v>426311-5957 REG</v>
      </c>
      <c r="O24" s="2" t="str">
        <f>O23</f>
        <v>72-302 BLUE BRIGHT</v>
      </c>
      <c r="P24" s="3" t="str">
        <f>P23</f>
        <v>L-MJL2210WO000078</v>
      </c>
      <c r="Q24" s="2" t="str">
        <f>Q23</f>
        <v>FJY130BC100-0195</v>
      </c>
      <c r="R24" s="2" t="str">
        <f>R23</f>
        <v>(LINING)</v>
      </c>
      <c r="S24" s="2" t="str">
        <f>S23</f>
        <v>100% BCI CottonJersey</v>
      </c>
      <c r="T24" s="2">
        <f>T23</f>
        <v>68</v>
      </c>
      <c r="U24" s="2">
        <f>U23</f>
        <v>130</v>
      </c>
      <c r="V24" s="2">
        <f>V23</f>
        <v>0.03</v>
      </c>
      <c r="W24" s="2">
        <f>W23</f>
        <v>4.2000000000000003E-2</v>
      </c>
      <c r="X24" s="2" t="str">
        <f>X23</f>
        <v>L202 REV</v>
      </c>
      <c r="Y24" s="4">
        <f>Y23</f>
        <v>44858</v>
      </c>
      <c r="Z24" s="2" t="str">
        <f>Z23</f>
        <v>S1</v>
      </c>
      <c r="AA24" s="2">
        <f>AA23</f>
        <v>2</v>
      </c>
      <c r="AB24" s="2">
        <f>AB23</f>
        <v>14</v>
      </c>
      <c r="AC24" s="2">
        <f>AC23</f>
        <v>252</v>
      </c>
      <c r="AD24" s="1">
        <f>AD23</f>
        <v>50</v>
      </c>
      <c r="AE24" s="2">
        <f>AE23</f>
        <v>11</v>
      </c>
    </row>
    <row r="25" spans="2:31">
      <c r="B25" t="s">
        <v>146</v>
      </c>
      <c r="C25" s="18" t="str">
        <f>IF(RIGHT(B25,2)="()",MID(B25,1,LEN(B25)-2),IF(MID(RIGHT(B25,4),1,1)="(",MID(B25,1,LEN(B25)-4),MID(B25,1,LEN(B25)-3)))</f>
        <v>XL</v>
      </c>
      <c r="D25" s="18" t="str">
        <f>IF(RIGHT(B25, 2)="()", 0, IF(MID(B25, LEN(B25)-3, 1)="(", MID(B25, LEN(B25)-2, 2), MID(B25, LEN(B25)-1, 1)))</f>
        <v>4</v>
      </c>
      <c r="E25" s="1" t="str">
        <f>E24</f>
        <v>H&amp;M</v>
      </c>
      <c r="F25" s="1" t="str">
        <f>F24</f>
        <v>N</v>
      </c>
      <c r="G25" s="5">
        <f>G24</f>
        <v>0</v>
      </c>
      <c r="H25" s="1" t="str">
        <f>H24</f>
        <v>N</v>
      </c>
      <c r="I25" s="1">
        <f>I24</f>
        <v>0</v>
      </c>
      <c r="J25" s="15">
        <f>J24</f>
        <v>5</v>
      </c>
      <c r="K25" s="2">
        <f>K24</f>
        <v>18</v>
      </c>
      <c r="L25" s="2">
        <f>L24</f>
        <v>3.5529999999999999</v>
      </c>
      <c r="M25" s="2" t="str">
        <f>M24</f>
        <v>LIMA RX SHORTS-STREET S.7</v>
      </c>
      <c r="N25" s="2" t="str">
        <f>N24</f>
        <v>426311-5957 REG</v>
      </c>
      <c r="O25" s="2" t="str">
        <f>O24</f>
        <v>72-302 BLUE BRIGHT</v>
      </c>
      <c r="P25" s="3" t="str">
        <f>P24</f>
        <v>L-MJL2210WO000078</v>
      </c>
      <c r="Q25" s="2" t="str">
        <f>Q24</f>
        <v>FJY130BC100-0195</v>
      </c>
      <c r="R25" s="2" t="str">
        <f>R24</f>
        <v>(LINING)</v>
      </c>
      <c r="S25" s="2" t="str">
        <f>S24</f>
        <v>100% BCI CottonJersey</v>
      </c>
      <c r="T25" s="2">
        <f>T24</f>
        <v>68</v>
      </c>
      <c r="U25" s="2">
        <f>U24</f>
        <v>130</v>
      </c>
      <c r="V25" s="2">
        <f>V24</f>
        <v>0.03</v>
      </c>
      <c r="W25" s="2">
        <f>W24</f>
        <v>4.2000000000000003E-2</v>
      </c>
      <c r="X25" s="2" t="str">
        <f>X24</f>
        <v>L202 REV</v>
      </c>
      <c r="Y25" s="4">
        <f>Y24</f>
        <v>44858</v>
      </c>
      <c r="Z25" s="2" t="str">
        <f>Z24</f>
        <v>S1</v>
      </c>
      <c r="AA25" s="2">
        <f>AA24</f>
        <v>2</v>
      </c>
      <c r="AB25" s="2">
        <f>AB24</f>
        <v>14</v>
      </c>
      <c r="AC25" s="2">
        <f>AC24</f>
        <v>252</v>
      </c>
      <c r="AD25" s="1">
        <f>AD24</f>
        <v>50</v>
      </c>
      <c r="AE25" s="2">
        <f>AE24</f>
        <v>11</v>
      </c>
    </row>
    <row r="26" spans="2:31">
      <c r="B26" t="s">
        <v>121</v>
      </c>
      <c r="C26" s="18" t="str">
        <f>IF(RIGHT(B26,2)="()",MID(B26,1,LEN(B26)-2),IF(MID(RIGHT(B26,4),1,1)="(",MID(B26,1,LEN(B26)-4),MID(B26,1,LEN(B26)-3)))</f>
        <v>XXL</v>
      </c>
      <c r="D26" s="18" t="str">
        <f>IF(RIGHT(B26, 2)="()", 0, IF(MID(B26, LEN(B26)-3, 1)="(", MID(B26, LEN(B26)-2, 2), MID(B26, LEN(B26)-1, 1)))</f>
        <v>2</v>
      </c>
      <c r="E26" s="1" t="str">
        <f>E25</f>
        <v>H&amp;M</v>
      </c>
      <c r="F26" s="1" t="str">
        <f>F25</f>
        <v>N</v>
      </c>
      <c r="G26" s="5">
        <f>G25</f>
        <v>0</v>
      </c>
      <c r="H26" s="1" t="str">
        <f>H25</f>
        <v>N</v>
      </c>
      <c r="I26" s="1">
        <f>I25</f>
        <v>0</v>
      </c>
      <c r="J26" s="15">
        <f>J25</f>
        <v>5</v>
      </c>
      <c r="K26" s="2">
        <f>K25</f>
        <v>18</v>
      </c>
      <c r="L26" s="2">
        <f>L25</f>
        <v>3.5529999999999999</v>
      </c>
      <c r="M26" s="2" t="str">
        <f>M25</f>
        <v>LIMA RX SHORTS-STREET S.7</v>
      </c>
      <c r="N26" s="2" t="str">
        <f>N25</f>
        <v>426311-5957 REG</v>
      </c>
      <c r="O26" s="2" t="str">
        <f>O25</f>
        <v>72-302 BLUE BRIGHT</v>
      </c>
      <c r="P26" s="3" t="str">
        <f>P25</f>
        <v>L-MJL2210WO000078</v>
      </c>
      <c r="Q26" s="2" t="str">
        <f>Q25</f>
        <v>FJY130BC100-0195</v>
      </c>
      <c r="R26" s="2" t="str">
        <f>R25</f>
        <v>(LINING)</v>
      </c>
      <c r="S26" s="2" t="str">
        <f>S25</f>
        <v>100% BCI CottonJersey</v>
      </c>
      <c r="T26" s="2">
        <f>T25</f>
        <v>68</v>
      </c>
      <c r="U26" s="2">
        <f>U25</f>
        <v>130</v>
      </c>
      <c r="V26" s="2">
        <f>V25</f>
        <v>0.03</v>
      </c>
      <c r="W26" s="2">
        <f>W25</f>
        <v>4.2000000000000003E-2</v>
      </c>
      <c r="X26" s="2" t="str">
        <f>X25</f>
        <v>L202 REV</v>
      </c>
      <c r="Y26" s="4">
        <f>Y25</f>
        <v>44858</v>
      </c>
      <c r="Z26" s="2" t="str">
        <f>Z25</f>
        <v>S1</v>
      </c>
      <c r="AA26" s="2">
        <f>AA25</f>
        <v>2</v>
      </c>
      <c r="AB26" s="2">
        <f>AB25</f>
        <v>14</v>
      </c>
      <c r="AC26" s="2">
        <f>AC25</f>
        <v>252</v>
      </c>
      <c r="AD26" s="1">
        <f>AD25</f>
        <v>50</v>
      </c>
      <c r="AE26" s="2">
        <f>AE25</f>
        <v>11</v>
      </c>
    </row>
    <row r="27" spans="2:31">
      <c r="B27" t="s">
        <v>117</v>
      </c>
      <c r="C27" s="18" t="str">
        <f>IF(RIGHT(B27,2)="()",MID(B27,1,LEN(B27)-2),IF(MID(RIGHT(B27,4),1,1)="(",MID(B27,1,LEN(B27)-4),MID(B27,1,LEN(B27)-3)))</f>
        <v>S</v>
      </c>
      <c r="D27" s="18" t="str">
        <f>IF(RIGHT(B27, 2)="()", 0, IF(MID(B27, LEN(B27)-3, 1)="(", MID(B27, LEN(B27)-2, 2), MID(B27, LEN(B27)-1, 1)))</f>
        <v>12</v>
      </c>
      <c r="E27" s="5" t="s">
        <v>0</v>
      </c>
      <c r="F27" s="5" t="s">
        <v>15</v>
      </c>
      <c r="G27" s="5">
        <v>0</v>
      </c>
      <c r="H27" s="1" t="s">
        <v>15</v>
      </c>
      <c r="I27" s="1">
        <v>0</v>
      </c>
      <c r="J27" s="16">
        <v>6</v>
      </c>
      <c r="K27" s="6">
        <v>32</v>
      </c>
      <c r="L27" s="6">
        <v>5.8680000000000003</v>
      </c>
      <c r="M27" s="6" t="s">
        <v>3</v>
      </c>
      <c r="N27" s="6" t="s">
        <v>4</v>
      </c>
      <c r="O27" s="6" t="s">
        <v>5</v>
      </c>
      <c r="P27" s="7" t="s">
        <v>6</v>
      </c>
      <c r="Q27" s="6" t="s">
        <v>16</v>
      </c>
      <c r="R27" s="6" t="s">
        <v>17</v>
      </c>
      <c r="S27" s="6" t="s">
        <v>18</v>
      </c>
      <c r="T27" s="6">
        <v>68</v>
      </c>
      <c r="U27" s="6">
        <v>130</v>
      </c>
      <c r="V27" s="6">
        <v>0.03</v>
      </c>
      <c r="W27" s="6">
        <v>3.9E-2</v>
      </c>
      <c r="X27" s="6" t="s">
        <v>19</v>
      </c>
      <c r="Y27" s="8">
        <v>44872</v>
      </c>
      <c r="Z27" s="6" t="s">
        <v>14</v>
      </c>
      <c r="AA27" s="6">
        <v>3</v>
      </c>
      <c r="AB27" s="6">
        <v>27</v>
      </c>
      <c r="AC27" s="6">
        <v>864</v>
      </c>
      <c r="AD27" s="5">
        <v>158</v>
      </c>
      <c r="AE27" s="6">
        <v>33</v>
      </c>
    </row>
    <row r="28" spans="2:31">
      <c r="B28" t="s">
        <v>113</v>
      </c>
      <c r="C28" s="18" t="str">
        <f>IF(RIGHT(B28,2)="()",MID(B28,1,LEN(B28)-2),IF(MID(RIGHT(B28,4),1,1)="(",MID(B28,1,LEN(B28)-4),MID(B28,1,LEN(B28)-3)))</f>
        <v>M</v>
      </c>
      <c r="D28" s="18" t="str">
        <f>IF(RIGHT(B28, 2)="()", 0, IF(MID(B28, LEN(B28)-3, 1)="(", MID(B28, LEN(B28)-2, 2), MID(B28, LEN(B28)-1, 1)))</f>
        <v>10</v>
      </c>
      <c r="E28" s="5" t="str">
        <f>E27</f>
        <v>H&amp;M</v>
      </c>
      <c r="F28" s="5" t="str">
        <f>F27</f>
        <v>N</v>
      </c>
      <c r="G28" s="5">
        <f>G27</f>
        <v>0</v>
      </c>
      <c r="H28" s="1" t="str">
        <f>H27</f>
        <v>N</v>
      </c>
      <c r="I28" s="1">
        <f>I27</f>
        <v>0</v>
      </c>
      <c r="J28" s="16">
        <f>J27</f>
        <v>6</v>
      </c>
      <c r="K28" s="6">
        <f>K27</f>
        <v>32</v>
      </c>
      <c r="L28" s="6">
        <f>L27</f>
        <v>5.8680000000000003</v>
      </c>
      <c r="M28" s="6" t="str">
        <f>M27</f>
        <v>LIMA RX SHORTS-STREET S.7</v>
      </c>
      <c r="N28" s="6" t="str">
        <f>N27</f>
        <v>426311-5957 REG</v>
      </c>
      <c r="O28" s="6" t="str">
        <f>O27</f>
        <v>72-302 BLUE BRIGHT</v>
      </c>
      <c r="P28" s="7" t="str">
        <f>P27</f>
        <v>L-MJL2210WO000078</v>
      </c>
      <c r="Q28" s="6" t="str">
        <f>Q27</f>
        <v>FJY130BC100-0195</v>
      </c>
      <c r="R28" s="6" t="str">
        <f>R27</f>
        <v>(LINING)</v>
      </c>
      <c r="S28" s="6" t="str">
        <f>S27</f>
        <v>100% BCI CottonJersey</v>
      </c>
      <c r="T28" s="6">
        <f>T27</f>
        <v>68</v>
      </c>
      <c r="U28" s="6">
        <f>U27</f>
        <v>130</v>
      </c>
      <c r="V28" s="6">
        <f>V27</f>
        <v>0.03</v>
      </c>
      <c r="W28" s="6">
        <f>W27</f>
        <v>3.9E-2</v>
      </c>
      <c r="X28" s="6" t="str">
        <f>X27</f>
        <v>L201 REV</v>
      </c>
      <c r="Y28" s="8">
        <f>Y27</f>
        <v>44872</v>
      </c>
      <c r="Z28" s="6" t="str">
        <f>Z27</f>
        <v>S3</v>
      </c>
      <c r="AA28" s="6">
        <f>AA27</f>
        <v>3</v>
      </c>
      <c r="AB28" s="6">
        <f>AB27</f>
        <v>27</v>
      </c>
      <c r="AC28" s="6">
        <f>AC27</f>
        <v>864</v>
      </c>
      <c r="AD28" s="5">
        <f>AD27</f>
        <v>158</v>
      </c>
      <c r="AE28" s="6">
        <f>AE27</f>
        <v>33</v>
      </c>
    </row>
    <row r="29" spans="2:31">
      <c r="B29" t="s">
        <v>109</v>
      </c>
      <c r="C29" s="18" t="str">
        <f>IF(RIGHT(B29,2)="()",MID(B29,1,LEN(B29)-2),IF(MID(RIGHT(B29,4),1,1)="(",MID(B29,1,LEN(B29)-4),MID(B29,1,LEN(B29)-3)))</f>
        <v>L</v>
      </c>
      <c r="D29" s="18" t="str">
        <f>IF(RIGHT(B29, 2)="()", 0, IF(MID(B29, LEN(B29)-3, 1)="(", MID(B29, LEN(B29)-2, 2), MID(B29, LEN(B29)-1, 1)))</f>
        <v>6</v>
      </c>
      <c r="E29" s="5" t="str">
        <f>E28</f>
        <v>H&amp;M</v>
      </c>
      <c r="F29" s="5" t="str">
        <f>F28</f>
        <v>N</v>
      </c>
      <c r="G29" s="5">
        <f>G28</f>
        <v>0</v>
      </c>
      <c r="H29" s="1" t="str">
        <f>H28</f>
        <v>N</v>
      </c>
      <c r="I29" s="1">
        <f>I28</f>
        <v>0</v>
      </c>
      <c r="J29" s="16">
        <f>J28</f>
        <v>6</v>
      </c>
      <c r="K29" s="6">
        <f>K28</f>
        <v>32</v>
      </c>
      <c r="L29" s="6">
        <f>L28</f>
        <v>5.8680000000000003</v>
      </c>
      <c r="M29" s="6" t="str">
        <f>M28</f>
        <v>LIMA RX SHORTS-STREET S.7</v>
      </c>
      <c r="N29" s="6" t="str">
        <f>N28</f>
        <v>426311-5957 REG</v>
      </c>
      <c r="O29" s="6" t="str">
        <f>O28</f>
        <v>72-302 BLUE BRIGHT</v>
      </c>
      <c r="P29" s="7" t="str">
        <f>P28</f>
        <v>L-MJL2210WO000078</v>
      </c>
      <c r="Q29" s="6" t="str">
        <f>Q28</f>
        <v>FJY130BC100-0195</v>
      </c>
      <c r="R29" s="6" t="str">
        <f>R28</f>
        <v>(LINING)</v>
      </c>
      <c r="S29" s="6" t="str">
        <f>S28</f>
        <v>100% BCI CottonJersey</v>
      </c>
      <c r="T29" s="6">
        <f>T28</f>
        <v>68</v>
      </c>
      <c r="U29" s="6">
        <f>U28</f>
        <v>130</v>
      </c>
      <c r="V29" s="6">
        <f>V28</f>
        <v>0.03</v>
      </c>
      <c r="W29" s="6">
        <f>W28</f>
        <v>3.9E-2</v>
      </c>
      <c r="X29" s="6" t="str">
        <f>X28</f>
        <v>L201 REV</v>
      </c>
      <c r="Y29" s="8">
        <f>Y28</f>
        <v>44872</v>
      </c>
      <c r="Z29" s="6" t="str">
        <f>Z28</f>
        <v>S3</v>
      </c>
      <c r="AA29" s="6">
        <f>AA28</f>
        <v>3</v>
      </c>
      <c r="AB29" s="6">
        <f>AB28</f>
        <v>27</v>
      </c>
      <c r="AC29" s="6">
        <f>AC28</f>
        <v>864</v>
      </c>
      <c r="AD29" s="5">
        <f>AD28</f>
        <v>158</v>
      </c>
      <c r="AE29" s="6">
        <f>AE28</f>
        <v>33</v>
      </c>
    </row>
    <row r="30" spans="2:31">
      <c r="B30" t="s">
        <v>146</v>
      </c>
      <c r="C30" s="18" t="str">
        <f>IF(RIGHT(B30,2)="()",MID(B30,1,LEN(B30)-2),IF(MID(RIGHT(B30,4),1,1)="(",MID(B30,1,LEN(B30)-4),MID(B30,1,LEN(B30)-3)))</f>
        <v>XL</v>
      </c>
      <c r="D30" s="18" t="str">
        <f>IF(RIGHT(B30, 2)="()", 0, IF(MID(B30, LEN(B30)-3, 1)="(", MID(B30, LEN(B30)-2, 2), MID(B30, LEN(B30)-1, 1)))</f>
        <v>4</v>
      </c>
      <c r="E30" s="5" t="str">
        <f>E29</f>
        <v>H&amp;M</v>
      </c>
      <c r="F30" s="5" t="str">
        <f>F29</f>
        <v>N</v>
      </c>
      <c r="G30" s="5">
        <f>G29</f>
        <v>0</v>
      </c>
      <c r="H30" s="1" t="str">
        <f>H29</f>
        <v>N</v>
      </c>
      <c r="I30" s="1">
        <f>I29</f>
        <v>0</v>
      </c>
      <c r="J30" s="16">
        <f>J29</f>
        <v>6</v>
      </c>
      <c r="K30" s="6">
        <f>K29</f>
        <v>32</v>
      </c>
      <c r="L30" s="6">
        <f>L29</f>
        <v>5.8680000000000003</v>
      </c>
      <c r="M30" s="6" t="str">
        <f>M29</f>
        <v>LIMA RX SHORTS-STREET S.7</v>
      </c>
      <c r="N30" s="6" t="str">
        <f>N29</f>
        <v>426311-5957 REG</v>
      </c>
      <c r="O30" s="6" t="str">
        <f>O29</f>
        <v>72-302 BLUE BRIGHT</v>
      </c>
      <c r="P30" s="7" t="str">
        <f>P29</f>
        <v>L-MJL2210WO000078</v>
      </c>
      <c r="Q30" s="6" t="str">
        <f>Q29</f>
        <v>FJY130BC100-0195</v>
      </c>
      <c r="R30" s="6" t="str">
        <f>R29</f>
        <v>(LINING)</v>
      </c>
      <c r="S30" s="6" t="str">
        <f>S29</f>
        <v>100% BCI CottonJersey</v>
      </c>
      <c r="T30" s="6">
        <f>T29</f>
        <v>68</v>
      </c>
      <c r="U30" s="6">
        <f>U29</f>
        <v>130</v>
      </c>
      <c r="V30" s="6">
        <f>V29</f>
        <v>0.03</v>
      </c>
      <c r="W30" s="6">
        <f>W29</f>
        <v>3.9E-2</v>
      </c>
      <c r="X30" s="6" t="str">
        <f>X29</f>
        <v>L201 REV</v>
      </c>
      <c r="Y30" s="8">
        <f>Y29</f>
        <v>44872</v>
      </c>
      <c r="Z30" s="6" t="str">
        <f>Z29</f>
        <v>S3</v>
      </c>
      <c r="AA30" s="6">
        <f>AA29</f>
        <v>3</v>
      </c>
      <c r="AB30" s="6">
        <f>AB29</f>
        <v>27</v>
      </c>
      <c r="AC30" s="6">
        <f>AC29</f>
        <v>864</v>
      </c>
      <c r="AD30" s="5">
        <f>AD29</f>
        <v>158</v>
      </c>
      <c r="AE30" s="6">
        <f>AE29</f>
        <v>33</v>
      </c>
    </row>
    <row r="31" spans="2:31">
      <c r="B31" t="s">
        <v>111</v>
      </c>
      <c r="C31" s="18" t="str">
        <f>IF(RIGHT(B31,2)="()",MID(B31,1,LEN(B31)-2),IF(MID(RIGHT(B31,4),1,1)="(",MID(B31,1,LEN(B31)-4),MID(B31,1,LEN(B31)-3)))</f>
        <v>XXL</v>
      </c>
      <c r="D31" s="18" t="str">
        <f>IF(RIGHT(B31, 2)="()", 0, IF(MID(B31, LEN(B31)-3, 1)="(", MID(B31, LEN(B31)-2, 2), MID(B31, LEN(B31)-1, 1)))</f>
        <v>0</v>
      </c>
      <c r="E31" s="5" t="str">
        <f>E30</f>
        <v>H&amp;M</v>
      </c>
      <c r="F31" s="5" t="str">
        <f>F30</f>
        <v>N</v>
      </c>
      <c r="G31" s="5">
        <f>G30</f>
        <v>0</v>
      </c>
      <c r="H31" s="1" t="str">
        <f>H30</f>
        <v>N</v>
      </c>
      <c r="I31" s="1">
        <f>I30</f>
        <v>0</v>
      </c>
      <c r="J31" s="16">
        <f>J30</f>
        <v>6</v>
      </c>
      <c r="K31" s="6">
        <f>K30</f>
        <v>32</v>
      </c>
      <c r="L31" s="6">
        <f>L30</f>
        <v>5.8680000000000003</v>
      </c>
      <c r="M31" s="6" t="str">
        <f>M30</f>
        <v>LIMA RX SHORTS-STREET S.7</v>
      </c>
      <c r="N31" s="6" t="str">
        <f>N30</f>
        <v>426311-5957 REG</v>
      </c>
      <c r="O31" s="6" t="str">
        <f>O30</f>
        <v>72-302 BLUE BRIGHT</v>
      </c>
      <c r="P31" s="7" t="str">
        <f>P30</f>
        <v>L-MJL2210WO000078</v>
      </c>
      <c r="Q31" s="6" t="str">
        <f>Q30</f>
        <v>FJY130BC100-0195</v>
      </c>
      <c r="R31" s="6" t="str">
        <f>R30</f>
        <v>(LINING)</v>
      </c>
      <c r="S31" s="6" t="str">
        <f>S30</f>
        <v>100% BCI CottonJersey</v>
      </c>
      <c r="T31" s="6">
        <f>T30</f>
        <v>68</v>
      </c>
      <c r="U31" s="6">
        <f>U30</f>
        <v>130</v>
      </c>
      <c r="V31" s="6">
        <f>V30</f>
        <v>0.03</v>
      </c>
      <c r="W31" s="6">
        <f>W30</f>
        <v>3.9E-2</v>
      </c>
      <c r="X31" s="6" t="str">
        <f>X30</f>
        <v>L201 REV</v>
      </c>
      <c r="Y31" s="8">
        <f>Y30</f>
        <v>44872</v>
      </c>
      <c r="Z31" s="6" t="str">
        <f>Z30</f>
        <v>S3</v>
      </c>
      <c r="AA31" s="6">
        <f>AA30</f>
        <v>3</v>
      </c>
      <c r="AB31" s="6">
        <f>AB30</f>
        <v>27</v>
      </c>
      <c r="AC31" s="6">
        <f>AC30</f>
        <v>864</v>
      </c>
      <c r="AD31" s="5">
        <f>AD30</f>
        <v>158</v>
      </c>
      <c r="AE31" s="6">
        <f>AE30</f>
        <v>33</v>
      </c>
    </row>
    <row r="32" spans="2:31">
      <c r="B32" t="s">
        <v>142</v>
      </c>
      <c r="C32" s="18" t="str">
        <f>IF(RIGHT(B32,2)="()",MID(B32,1,LEN(B32)-2),IF(MID(RIGHT(B32,4),1,1)="(",MID(B32,1,LEN(B32)-4),MID(B32,1,LEN(B32)-3)))</f>
        <v>S</v>
      </c>
      <c r="D32" s="18" t="str">
        <f>IF(RIGHT(B32, 2)="()", 0, IF(MID(B32, LEN(B32)-3, 1)="(", MID(B32, LEN(B32)-2, 2), MID(B32, LEN(B32)-1, 1)))</f>
        <v>34</v>
      </c>
      <c r="E32" s="1" t="s">
        <v>0</v>
      </c>
      <c r="F32" s="1" t="s">
        <v>15</v>
      </c>
      <c r="G32" s="5">
        <v>0</v>
      </c>
      <c r="H32" s="1" t="s">
        <v>15</v>
      </c>
      <c r="I32" s="1">
        <v>0</v>
      </c>
      <c r="J32" s="15">
        <v>7</v>
      </c>
      <c r="K32" s="2">
        <v>101</v>
      </c>
      <c r="L32" s="2">
        <v>2.7759999999999998</v>
      </c>
      <c r="M32" s="2" t="s">
        <v>3</v>
      </c>
      <c r="N32" s="2" t="s">
        <v>4</v>
      </c>
      <c r="O32" s="2" t="s">
        <v>5</v>
      </c>
      <c r="P32" s="3" t="s">
        <v>6</v>
      </c>
      <c r="Q32" s="2" t="s">
        <v>77</v>
      </c>
      <c r="R32" s="2" t="s">
        <v>21</v>
      </c>
      <c r="S32" s="2" t="s">
        <v>21</v>
      </c>
      <c r="T32" s="2">
        <v>59</v>
      </c>
      <c r="U32" s="2">
        <v>0</v>
      </c>
      <c r="V32" s="2">
        <v>4.0000000000000001E-3</v>
      </c>
      <c r="W32" s="2">
        <v>0</v>
      </c>
      <c r="X32" s="2" t="s">
        <v>22</v>
      </c>
      <c r="Y32" s="4">
        <v>44858</v>
      </c>
      <c r="Z32" s="2" t="s">
        <v>23</v>
      </c>
      <c r="AA32" s="2">
        <v>1</v>
      </c>
      <c r="AB32" s="2">
        <v>24</v>
      </c>
      <c r="AC32" s="2">
        <v>2424</v>
      </c>
      <c r="AD32" s="1">
        <v>67</v>
      </c>
      <c r="AE32" s="9">
        <v>0</v>
      </c>
    </row>
    <row r="33" spans="2:31">
      <c r="B33" t="s">
        <v>143</v>
      </c>
      <c r="C33" s="18" t="str">
        <f>IF(RIGHT(B33,2)="()",MID(B33,1,LEN(B33)-2),IF(MID(RIGHT(B33,4),1,1)="(",MID(B33,1,LEN(B33)-4),MID(B33,1,LEN(B33)-3)))</f>
        <v>M</v>
      </c>
      <c r="D33" s="18" t="str">
        <f>IF(RIGHT(B33, 2)="()", 0, IF(MID(B33, LEN(B33)-3, 1)="(", MID(B33, LEN(B33)-2, 2), MID(B33, LEN(B33)-1, 1)))</f>
        <v>33</v>
      </c>
      <c r="E33" s="1" t="str">
        <f>E32</f>
        <v>H&amp;M</v>
      </c>
      <c r="F33" s="1" t="str">
        <f>F32</f>
        <v>N</v>
      </c>
      <c r="G33" s="5">
        <f>G32</f>
        <v>0</v>
      </c>
      <c r="H33" s="1" t="str">
        <f>H32</f>
        <v>N</v>
      </c>
      <c r="I33" s="1">
        <f>I32</f>
        <v>0</v>
      </c>
      <c r="J33" s="15">
        <f>J32</f>
        <v>7</v>
      </c>
      <c r="K33" s="2">
        <f>K32</f>
        <v>101</v>
      </c>
      <c r="L33" s="2">
        <f>L32</f>
        <v>2.7759999999999998</v>
      </c>
      <c r="M33" s="2" t="str">
        <f>M32</f>
        <v>LIMA RX SHORTS-STREET S.7</v>
      </c>
      <c r="N33" s="2" t="str">
        <f>N32</f>
        <v>426311-5957 REG</v>
      </c>
      <c r="O33" s="2" t="str">
        <f>O32</f>
        <v>72-302 BLUE BRIGHT</v>
      </c>
      <c r="P33" s="3" t="str">
        <f>P32</f>
        <v>L-MJL2210WO000078</v>
      </c>
      <c r="Q33" s="2" t="str">
        <f>Q32</f>
        <v>-</v>
      </c>
      <c r="R33" s="2" t="str">
        <f>R32</f>
        <v>INTERLINING</v>
      </c>
      <c r="S33" s="2" t="str">
        <f>S32</f>
        <v>INTERLINING</v>
      </c>
      <c r="T33" s="2">
        <f>T32</f>
        <v>59</v>
      </c>
      <c r="U33" s="2">
        <f>U32</f>
        <v>0</v>
      </c>
      <c r="V33" s="2">
        <f>V32</f>
        <v>4.0000000000000001E-3</v>
      </c>
      <c r="W33" s="2">
        <f>W32</f>
        <v>0</v>
      </c>
      <c r="X33" s="2" t="str">
        <f>X32</f>
        <v>IL01</v>
      </c>
      <c r="Y33" s="4">
        <f>Y32</f>
        <v>44858</v>
      </c>
      <c r="Z33" s="2" t="str">
        <f>Z32</f>
        <v>S1-3</v>
      </c>
      <c r="AA33" s="2">
        <f>AA32</f>
        <v>1</v>
      </c>
      <c r="AB33" s="2">
        <f>AB32</f>
        <v>24</v>
      </c>
      <c r="AC33" s="2">
        <f>AC32</f>
        <v>2424</v>
      </c>
      <c r="AD33" s="1">
        <f>AD32</f>
        <v>67</v>
      </c>
      <c r="AE33" s="9">
        <f>AE32</f>
        <v>0</v>
      </c>
    </row>
    <row r="34" spans="2:31">
      <c r="B34" t="s">
        <v>144</v>
      </c>
      <c r="C34" s="18" t="str">
        <f>IF(RIGHT(B34,2)="()",MID(B34,1,LEN(B34)-2),IF(MID(RIGHT(B34,4),1,1)="(",MID(B34,1,LEN(B34)-4),MID(B34,1,LEN(B34)-3)))</f>
        <v>L</v>
      </c>
      <c r="D34" s="18" t="str">
        <f>IF(RIGHT(B34, 2)="()", 0, IF(MID(B34, LEN(B34)-3, 1)="(", MID(B34, LEN(B34)-2, 2), MID(B34, LEN(B34)-1, 1)))</f>
        <v>19</v>
      </c>
      <c r="E34" s="1" t="str">
        <f>E33</f>
        <v>H&amp;M</v>
      </c>
      <c r="F34" s="1" t="str">
        <f>F33</f>
        <v>N</v>
      </c>
      <c r="G34" s="5">
        <f>G33</f>
        <v>0</v>
      </c>
      <c r="H34" s="1" t="str">
        <f>H33</f>
        <v>N</v>
      </c>
      <c r="I34" s="1">
        <f>I33</f>
        <v>0</v>
      </c>
      <c r="J34" s="15">
        <f>J33</f>
        <v>7</v>
      </c>
      <c r="K34" s="2">
        <f>K33</f>
        <v>101</v>
      </c>
      <c r="L34" s="2">
        <f>L33</f>
        <v>2.7759999999999998</v>
      </c>
      <c r="M34" s="2" t="str">
        <f>M33</f>
        <v>LIMA RX SHORTS-STREET S.7</v>
      </c>
      <c r="N34" s="2" t="str">
        <f>N33</f>
        <v>426311-5957 REG</v>
      </c>
      <c r="O34" s="2" t="str">
        <f>O33</f>
        <v>72-302 BLUE BRIGHT</v>
      </c>
      <c r="P34" s="3" t="str">
        <f>P33</f>
        <v>L-MJL2210WO000078</v>
      </c>
      <c r="Q34" s="2" t="str">
        <f>Q33</f>
        <v>-</v>
      </c>
      <c r="R34" s="2" t="str">
        <f>R33</f>
        <v>INTERLINING</v>
      </c>
      <c r="S34" s="2" t="str">
        <f>S33</f>
        <v>INTERLINING</v>
      </c>
      <c r="T34" s="2">
        <f>T33</f>
        <v>59</v>
      </c>
      <c r="U34" s="2">
        <f>U33</f>
        <v>0</v>
      </c>
      <c r="V34" s="2">
        <f>V33</f>
        <v>4.0000000000000001E-3</v>
      </c>
      <c r="W34" s="2">
        <f>W33</f>
        <v>0</v>
      </c>
      <c r="X34" s="2" t="str">
        <f>X33</f>
        <v>IL01</v>
      </c>
      <c r="Y34" s="4">
        <f>Y33</f>
        <v>44858</v>
      </c>
      <c r="Z34" s="2" t="str">
        <f>Z33</f>
        <v>S1-3</v>
      </c>
      <c r="AA34" s="2">
        <f>AA33</f>
        <v>1</v>
      </c>
      <c r="AB34" s="2">
        <f>AB33</f>
        <v>24</v>
      </c>
      <c r="AC34" s="2">
        <f>AC33</f>
        <v>2424</v>
      </c>
      <c r="AD34" s="1">
        <f>AD33</f>
        <v>67</v>
      </c>
      <c r="AE34" s="9">
        <f>AE33</f>
        <v>0</v>
      </c>
    </row>
    <row r="35" spans="2:31">
      <c r="B35" t="s">
        <v>145</v>
      </c>
      <c r="C35" s="18" t="str">
        <f>IF(RIGHT(B35,2)="()",MID(B35,1,LEN(B35)-2),IF(MID(RIGHT(B35,4),1,1)="(",MID(B35,1,LEN(B35)-4),MID(B35,1,LEN(B35)-3)))</f>
        <v>XL</v>
      </c>
      <c r="D35" s="18" t="str">
        <f>IF(RIGHT(B35, 2)="()", 0, IF(MID(B35, LEN(B35)-3, 1)="(", MID(B35, LEN(B35)-2, 2), MID(B35, LEN(B35)-1, 1)))</f>
        <v>14</v>
      </c>
      <c r="E35" s="1" t="str">
        <f>E34</f>
        <v>H&amp;M</v>
      </c>
      <c r="F35" s="1" t="str">
        <f>F34</f>
        <v>N</v>
      </c>
      <c r="G35" s="5">
        <f>G34</f>
        <v>0</v>
      </c>
      <c r="H35" s="1" t="str">
        <f>H34</f>
        <v>N</v>
      </c>
      <c r="I35" s="1">
        <f>I34</f>
        <v>0</v>
      </c>
      <c r="J35" s="15">
        <f>J34</f>
        <v>7</v>
      </c>
      <c r="K35" s="2">
        <f>K34</f>
        <v>101</v>
      </c>
      <c r="L35" s="2">
        <f>L34</f>
        <v>2.7759999999999998</v>
      </c>
      <c r="M35" s="2" t="str">
        <f>M34</f>
        <v>LIMA RX SHORTS-STREET S.7</v>
      </c>
      <c r="N35" s="2" t="str">
        <f>N34</f>
        <v>426311-5957 REG</v>
      </c>
      <c r="O35" s="2" t="str">
        <f>O34</f>
        <v>72-302 BLUE BRIGHT</v>
      </c>
      <c r="P35" s="3" t="str">
        <f>P34</f>
        <v>L-MJL2210WO000078</v>
      </c>
      <c r="Q35" s="2" t="str">
        <f>Q34</f>
        <v>-</v>
      </c>
      <c r="R35" s="2" t="str">
        <f>R34</f>
        <v>INTERLINING</v>
      </c>
      <c r="S35" s="2" t="str">
        <f>S34</f>
        <v>INTERLINING</v>
      </c>
      <c r="T35" s="2">
        <f>T34</f>
        <v>59</v>
      </c>
      <c r="U35" s="2">
        <f>U34</f>
        <v>0</v>
      </c>
      <c r="V35" s="2">
        <f>V34</f>
        <v>4.0000000000000001E-3</v>
      </c>
      <c r="W35" s="2">
        <f>W34</f>
        <v>0</v>
      </c>
      <c r="X35" s="2" t="str">
        <f>X34</f>
        <v>IL01</v>
      </c>
      <c r="Y35" s="4">
        <f>Y34</f>
        <v>44858</v>
      </c>
      <c r="Z35" s="2" t="str">
        <f>Z34</f>
        <v>S1-3</v>
      </c>
      <c r="AA35" s="2">
        <f>AA34</f>
        <v>1</v>
      </c>
      <c r="AB35" s="2">
        <f>AB34</f>
        <v>24</v>
      </c>
      <c r="AC35" s="2">
        <f>AC34</f>
        <v>2424</v>
      </c>
      <c r="AD35" s="1">
        <f>AD34</f>
        <v>67</v>
      </c>
      <c r="AE35" s="9">
        <f>AE34</f>
        <v>0</v>
      </c>
    </row>
    <row r="36" spans="2:31">
      <c r="B36" t="s">
        <v>135</v>
      </c>
      <c r="C36" s="18" t="str">
        <f>IF(RIGHT(B36,2)="()",MID(B36,1,LEN(B36)-2),IF(MID(RIGHT(B36,4),1,1)="(",MID(B36,1,LEN(B36)-4),MID(B36,1,LEN(B36)-3)))</f>
        <v>XXL</v>
      </c>
      <c r="D36" s="18" t="str">
        <f>IF(RIGHT(B36, 2)="()", 0, IF(MID(B36, LEN(B36)-3, 1)="(", MID(B36, LEN(B36)-2, 2), MID(B36, LEN(B36)-1, 1)))</f>
        <v>1</v>
      </c>
      <c r="E36" s="1" t="str">
        <f>E35</f>
        <v>H&amp;M</v>
      </c>
      <c r="F36" s="1" t="str">
        <f>F35</f>
        <v>N</v>
      </c>
      <c r="G36" s="5">
        <f>G35</f>
        <v>0</v>
      </c>
      <c r="H36" s="1" t="str">
        <f>H35</f>
        <v>N</v>
      </c>
      <c r="I36" s="1">
        <f>I35</f>
        <v>0</v>
      </c>
      <c r="J36" s="15">
        <f>J35</f>
        <v>7</v>
      </c>
      <c r="K36" s="2">
        <f>K35</f>
        <v>101</v>
      </c>
      <c r="L36" s="2">
        <f>L35</f>
        <v>2.7759999999999998</v>
      </c>
      <c r="M36" s="2" t="str">
        <f>M35</f>
        <v>LIMA RX SHORTS-STREET S.7</v>
      </c>
      <c r="N36" s="2" t="str">
        <f>N35</f>
        <v>426311-5957 REG</v>
      </c>
      <c r="O36" s="2" t="str">
        <f>O35</f>
        <v>72-302 BLUE BRIGHT</v>
      </c>
      <c r="P36" s="3" t="str">
        <f>P35</f>
        <v>L-MJL2210WO000078</v>
      </c>
      <c r="Q36" s="2" t="str">
        <f>Q35</f>
        <v>-</v>
      </c>
      <c r="R36" s="2" t="str">
        <f>R35</f>
        <v>INTERLINING</v>
      </c>
      <c r="S36" s="2" t="str">
        <f>S35</f>
        <v>INTERLINING</v>
      </c>
      <c r="T36" s="2">
        <f>T35</f>
        <v>59</v>
      </c>
      <c r="U36" s="2">
        <f>U35</f>
        <v>0</v>
      </c>
      <c r="V36" s="2">
        <f>V35</f>
        <v>4.0000000000000001E-3</v>
      </c>
      <c r="W36" s="2">
        <f>W35</f>
        <v>0</v>
      </c>
      <c r="X36" s="2" t="str">
        <f>X35</f>
        <v>IL01</v>
      </c>
      <c r="Y36" s="4">
        <f>Y35</f>
        <v>44858</v>
      </c>
      <c r="Z36" s="2" t="str">
        <f>Z35</f>
        <v>S1-3</v>
      </c>
      <c r="AA36" s="2">
        <f>AA35</f>
        <v>1</v>
      </c>
      <c r="AB36" s="2">
        <f>AB35</f>
        <v>24</v>
      </c>
      <c r="AC36" s="2">
        <f>AC35</f>
        <v>2424</v>
      </c>
      <c r="AD36" s="1">
        <f>AD35</f>
        <v>67</v>
      </c>
      <c r="AE36" s="9">
        <f>AE35</f>
        <v>0</v>
      </c>
    </row>
    <row r="37" spans="2:31">
      <c r="B37" t="s">
        <v>141</v>
      </c>
      <c r="C37" s="18" t="str">
        <f>IF(RIGHT(B37,2)="()",MID(B37,1,LEN(B37)-2),IF(MID(RIGHT(B37,4),1,1)="(",MID(B37,1,LEN(B37)-4),MID(B37,1,LEN(B37)-3)))</f>
        <v>S/S</v>
      </c>
      <c r="D37" s="18" t="str">
        <f>IF(RIGHT(B37, 2)="()", 0, IF(MID(B37, LEN(B37)-3, 1)="(", MID(B37, LEN(B37)-2, 2), MID(B37, LEN(B37)-1, 1)))</f>
        <v>6</v>
      </c>
      <c r="E37" s="5" t="s">
        <v>0</v>
      </c>
      <c r="F37" s="5" t="s">
        <v>1</v>
      </c>
      <c r="G37" s="5" t="s">
        <v>2</v>
      </c>
      <c r="H37" s="1" t="s">
        <v>15</v>
      </c>
      <c r="I37" s="1">
        <v>0</v>
      </c>
      <c r="J37" s="16">
        <v>8</v>
      </c>
      <c r="K37" s="6">
        <v>16</v>
      </c>
      <c r="L37" s="6">
        <v>9.5820000000000007</v>
      </c>
      <c r="M37" s="6" t="s">
        <v>3</v>
      </c>
      <c r="N37" s="6" t="s">
        <v>24</v>
      </c>
      <c r="O37" s="6" t="s">
        <v>5</v>
      </c>
      <c r="P37" s="7" t="s">
        <v>25</v>
      </c>
      <c r="Q37" s="6" t="s">
        <v>7</v>
      </c>
      <c r="R37" s="6" t="s">
        <v>8</v>
      </c>
      <c r="S37" s="6" t="s">
        <v>9</v>
      </c>
      <c r="T37" s="6">
        <v>68</v>
      </c>
      <c r="U37" s="6">
        <v>280</v>
      </c>
      <c r="V37" s="6">
        <v>0.308</v>
      </c>
      <c r="W37" s="6">
        <v>0.27</v>
      </c>
      <c r="X37" s="6" t="s">
        <v>26</v>
      </c>
      <c r="Y37" s="8">
        <v>44879</v>
      </c>
      <c r="Z37" s="6" t="s">
        <v>13</v>
      </c>
      <c r="AA37" s="6">
        <v>1</v>
      </c>
      <c r="AB37" s="6">
        <v>60</v>
      </c>
      <c r="AC37" s="6">
        <v>960</v>
      </c>
      <c r="AD37" s="5">
        <v>575</v>
      </c>
      <c r="AE37" s="6">
        <v>262</v>
      </c>
    </row>
    <row r="38" spans="2:31">
      <c r="B38" t="s">
        <v>97</v>
      </c>
      <c r="C38" s="18" t="str">
        <f>IF(RIGHT(B38,2)="()",MID(B38,1,LEN(B38)-2),IF(MID(RIGHT(B38,4),1,1)="(",MID(B38,1,LEN(B38)-4),MID(B38,1,LEN(B38)-3)))</f>
        <v>M/S</v>
      </c>
      <c r="D38" s="18" t="str">
        <f>IF(RIGHT(B38, 2)="()", 0, IF(MID(B38, LEN(B38)-3, 1)="(", MID(B38, LEN(B38)-2, 2), MID(B38, LEN(B38)-1, 1)))</f>
        <v>5</v>
      </c>
      <c r="E38" s="5" t="str">
        <f>E37</f>
        <v>H&amp;M</v>
      </c>
      <c r="F38" s="5" t="str">
        <f>F37</f>
        <v>Y</v>
      </c>
      <c r="G38" s="5" t="str">
        <f>G37</f>
        <v>BODY FRONT LEFT</v>
      </c>
      <c r="H38" s="1" t="str">
        <f>H37</f>
        <v>N</v>
      </c>
      <c r="I38" s="1">
        <f>I37</f>
        <v>0</v>
      </c>
      <c r="J38" s="16">
        <f>J37</f>
        <v>8</v>
      </c>
      <c r="K38" s="6">
        <f>K37</f>
        <v>16</v>
      </c>
      <c r="L38" s="6">
        <f>L37</f>
        <v>9.5820000000000007</v>
      </c>
      <c r="M38" s="6" t="str">
        <f>M37</f>
        <v>LIMA RX SHORTS-STREET S.7</v>
      </c>
      <c r="N38" s="6" t="str">
        <f>N37</f>
        <v>426311-5957 PETITIE</v>
      </c>
      <c r="O38" s="6" t="str">
        <f>O37</f>
        <v>72-302 BLUE BRIGHT</v>
      </c>
      <c r="P38" s="7" t="str">
        <f>P37</f>
        <v>L-MJL2210WO000079/83</v>
      </c>
      <c r="Q38" s="6" t="str">
        <f>Q37</f>
        <v>FT280BC100-0007</v>
      </c>
      <c r="R38" s="6" t="str">
        <f>R37</f>
        <v xml:space="preserve">BODY </v>
      </c>
      <c r="S38" s="6" t="str">
        <f>S37</f>
        <v>100% BCI CottonTerry</v>
      </c>
      <c r="T38" s="6">
        <f>T37</f>
        <v>68</v>
      </c>
      <c r="U38" s="6">
        <f>U37</f>
        <v>280</v>
      </c>
      <c r="V38" s="6">
        <f>V37</f>
        <v>0.308</v>
      </c>
      <c r="W38" s="6">
        <f>W37</f>
        <v>0.27</v>
      </c>
      <c r="X38" s="6" t="str">
        <f>X37</f>
        <v>BP01 REV</v>
      </c>
      <c r="Y38" s="8">
        <f>Y37</f>
        <v>44879</v>
      </c>
      <c r="Z38" s="6" t="str">
        <f>Z37</f>
        <v>S1</v>
      </c>
      <c r="AA38" s="6">
        <f>AA37</f>
        <v>1</v>
      </c>
      <c r="AB38" s="6">
        <f>AB37</f>
        <v>60</v>
      </c>
      <c r="AC38" s="6">
        <f>AC37</f>
        <v>960</v>
      </c>
      <c r="AD38" s="5">
        <f>AD37</f>
        <v>575</v>
      </c>
      <c r="AE38" s="6">
        <f>AE37</f>
        <v>262</v>
      </c>
    </row>
    <row r="39" spans="2:31">
      <c r="B39" t="s">
        <v>101</v>
      </c>
      <c r="C39" s="18" t="str">
        <f>IF(RIGHT(B39,2)="()",MID(B39,1,LEN(B39)-2),IF(MID(RIGHT(B39,4),1,1)="(",MID(B39,1,LEN(B39)-4),MID(B39,1,LEN(B39)-3)))</f>
        <v>L/S</v>
      </c>
      <c r="D39" s="18" t="str">
        <f>IF(RIGHT(B39, 2)="()", 0, IF(MID(B39, LEN(B39)-3, 1)="(", MID(B39, LEN(B39)-2, 2), MID(B39, LEN(B39)-1, 1)))</f>
        <v>2</v>
      </c>
      <c r="E39" s="5" t="str">
        <f>E38</f>
        <v>H&amp;M</v>
      </c>
      <c r="F39" s="5" t="str">
        <f>F38</f>
        <v>Y</v>
      </c>
      <c r="G39" s="5" t="str">
        <f>G38</f>
        <v>BODY FRONT LEFT</v>
      </c>
      <c r="H39" s="1" t="str">
        <f>H38</f>
        <v>N</v>
      </c>
      <c r="I39" s="1">
        <f>I38</f>
        <v>0</v>
      </c>
      <c r="J39" s="16">
        <f>J38</f>
        <v>8</v>
      </c>
      <c r="K39" s="6">
        <f>K38</f>
        <v>16</v>
      </c>
      <c r="L39" s="6">
        <f>L38</f>
        <v>9.5820000000000007</v>
      </c>
      <c r="M39" s="6" t="str">
        <f>M38</f>
        <v>LIMA RX SHORTS-STREET S.7</v>
      </c>
      <c r="N39" s="6" t="str">
        <f>N38</f>
        <v>426311-5957 PETITIE</v>
      </c>
      <c r="O39" s="6" t="str">
        <f>O38</f>
        <v>72-302 BLUE BRIGHT</v>
      </c>
      <c r="P39" s="7" t="str">
        <f>P38</f>
        <v>L-MJL2210WO000079/83</v>
      </c>
      <c r="Q39" s="6" t="str">
        <f>Q38</f>
        <v>FT280BC100-0007</v>
      </c>
      <c r="R39" s="6" t="str">
        <f>R38</f>
        <v xml:space="preserve">BODY </v>
      </c>
      <c r="S39" s="6" t="str">
        <f>S38</f>
        <v>100% BCI CottonTerry</v>
      </c>
      <c r="T39" s="6">
        <f>T38</f>
        <v>68</v>
      </c>
      <c r="U39" s="6">
        <f>U38</f>
        <v>280</v>
      </c>
      <c r="V39" s="6">
        <f>V38</f>
        <v>0.308</v>
      </c>
      <c r="W39" s="6">
        <f>W38</f>
        <v>0.27</v>
      </c>
      <c r="X39" s="6" t="str">
        <f>X38</f>
        <v>BP01 REV</v>
      </c>
      <c r="Y39" s="8">
        <f>Y38</f>
        <v>44879</v>
      </c>
      <c r="Z39" s="6" t="str">
        <f>Z38</f>
        <v>S1</v>
      </c>
      <c r="AA39" s="6">
        <f>AA38</f>
        <v>1</v>
      </c>
      <c r="AB39" s="6">
        <f>AB38</f>
        <v>60</v>
      </c>
      <c r="AC39" s="6">
        <f>AC38</f>
        <v>960</v>
      </c>
      <c r="AD39" s="5">
        <f>AD38</f>
        <v>575</v>
      </c>
      <c r="AE39" s="6">
        <f>AE38</f>
        <v>262</v>
      </c>
    </row>
    <row r="40" spans="2:31">
      <c r="B40" t="s">
        <v>99</v>
      </c>
      <c r="C40" s="18" t="str">
        <f>IF(RIGHT(B40,2)="()",MID(B40,1,LEN(B40)-2),IF(MID(RIGHT(B40,4),1,1)="(",MID(B40,1,LEN(B40)-4),MID(B40,1,LEN(B40)-3)))</f>
        <v>XL/S</v>
      </c>
      <c r="D40" s="18" t="str">
        <f>IF(RIGHT(B40, 2)="()", 0, IF(MID(B40, LEN(B40)-3, 1)="(", MID(B40, LEN(B40)-2, 2), MID(B40, LEN(B40)-1, 1)))</f>
        <v>3</v>
      </c>
      <c r="E40" s="5" t="str">
        <f>E39</f>
        <v>H&amp;M</v>
      </c>
      <c r="F40" s="5" t="str">
        <f>F39</f>
        <v>Y</v>
      </c>
      <c r="G40" s="5" t="str">
        <f>G39</f>
        <v>BODY FRONT LEFT</v>
      </c>
      <c r="H40" s="1" t="str">
        <f>H39</f>
        <v>N</v>
      </c>
      <c r="I40" s="1">
        <f>I39</f>
        <v>0</v>
      </c>
      <c r="J40" s="16">
        <f>J39</f>
        <v>8</v>
      </c>
      <c r="K40" s="6">
        <f>K39</f>
        <v>16</v>
      </c>
      <c r="L40" s="6">
        <f>L39</f>
        <v>9.5820000000000007</v>
      </c>
      <c r="M40" s="6" t="str">
        <f>M39</f>
        <v>LIMA RX SHORTS-STREET S.7</v>
      </c>
      <c r="N40" s="6" t="str">
        <f>N39</f>
        <v>426311-5957 PETITIE</v>
      </c>
      <c r="O40" s="6" t="str">
        <f>O39</f>
        <v>72-302 BLUE BRIGHT</v>
      </c>
      <c r="P40" s="7" t="str">
        <f>P39</f>
        <v>L-MJL2210WO000079/83</v>
      </c>
      <c r="Q40" s="6" t="str">
        <f>Q39</f>
        <v>FT280BC100-0007</v>
      </c>
      <c r="R40" s="6" t="str">
        <f>R39</f>
        <v xml:space="preserve">BODY </v>
      </c>
      <c r="S40" s="6" t="str">
        <f>S39</f>
        <v>100% BCI CottonTerry</v>
      </c>
      <c r="T40" s="6">
        <f>T39</f>
        <v>68</v>
      </c>
      <c r="U40" s="6">
        <f>U39</f>
        <v>280</v>
      </c>
      <c r="V40" s="6">
        <f>V39</f>
        <v>0.308</v>
      </c>
      <c r="W40" s="6">
        <f>W39</f>
        <v>0.27</v>
      </c>
      <c r="X40" s="6" t="str">
        <f>X39</f>
        <v>BP01 REV</v>
      </c>
      <c r="Y40" s="8">
        <f>Y39</f>
        <v>44879</v>
      </c>
      <c r="Z40" s="6" t="str">
        <f>Z39</f>
        <v>S1</v>
      </c>
      <c r="AA40" s="6">
        <f>AA39</f>
        <v>1</v>
      </c>
      <c r="AB40" s="6">
        <f>AB39</f>
        <v>60</v>
      </c>
      <c r="AC40" s="6">
        <f>AC39</f>
        <v>960</v>
      </c>
      <c r="AD40" s="5">
        <f>AD39</f>
        <v>575</v>
      </c>
      <c r="AE40" s="6">
        <f>AE39</f>
        <v>262</v>
      </c>
    </row>
    <row r="41" spans="2:31">
      <c r="B41" t="s">
        <v>82</v>
      </c>
      <c r="C41" s="18" t="str">
        <f>IF(RIGHT(B41,2)="()",MID(B41,1,LEN(B41)-2),IF(MID(RIGHT(B41,4),1,1)="(",MID(B41,1,LEN(B41)-4),MID(B41,1,LEN(B41)-3)))</f>
        <v>S/S</v>
      </c>
      <c r="D41" s="18" t="str">
        <f>IF(RIGHT(B41, 2)="()", 0, IF(MID(B41, LEN(B41)-3, 1)="(", MID(B41, LEN(B41)-2, 2), MID(B41, LEN(B41)-1, 1)))</f>
        <v>4</v>
      </c>
      <c r="E41" s="1" t="s">
        <v>0</v>
      </c>
      <c r="F41" s="1" t="s">
        <v>1</v>
      </c>
      <c r="G41" s="1" t="s">
        <v>2</v>
      </c>
      <c r="H41" s="1" t="s">
        <v>15</v>
      </c>
      <c r="I41" s="1">
        <v>0</v>
      </c>
      <c r="J41" s="15">
        <v>9</v>
      </c>
      <c r="K41" s="2">
        <v>12</v>
      </c>
      <c r="L41" s="2">
        <v>7.1449999999999996</v>
      </c>
      <c r="M41" s="2" t="s">
        <v>3</v>
      </c>
      <c r="N41" s="2" t="s">
        <v>24</v>
      </c>
      <c r="O41" s="2" t="s">
        <v>5</v>
      </c>
      <c r="P41" s="3" t="s">
        <v>27</v>
      </c>
      <c r="Q41" s="2" t="s">
        <v>7</v>
      </c>
      <c r="R41" s="2" t="s">
        <v>8</v>
      </c>
      <c r="S41" s="2" t="s">
        <v>9</v>
      </c>
      <c r="T41" s="2">
        <v>68</v>
      </c>
      <c r="U41" s="2">
        <v>280</v>
      </c>
      <c r="V41" s="2">
        <v>0.308</v>
      </c>
      <c r="W41" s="2">
        <v>0.27</v>
      </c>
      <c r="X41" s="2" t="s">
        <v>28</v>
      </c>
      <c r="Y41" s="4">
        <v>44879</v>
      </c>
      <c r="Z41" s="2" t="s">
        <v>11</v>
      </c>
      <c r="AA41" s="2">
        <v>2</v>
      </c>
      <c r="AB41" s="2">
        <v>40</v>
      </c>
      <c r="AC41" s="2">
        <v>480</v>
      </c>
      <c r="AD41" s="1">
        <v>286</v>
      </c>
      <c r="AE41" s="2">
        <v>130</v>
      </c>
    </row>
    <row r="42" spans="2:31">
      <c r="B42" t="s">
        <v>93</v>
      </c>
      <c r="C42" s="18" t="str">
        <f>IF(RIGHT(B42,2)="()",MID(B42,1,LEN(B42)-2),IF(MID(RIGHT(B42,4),1,1)="(",MID(B42,1,LEN(B42)-4),MID(B42,1,LEN(B42)-3)))</f>
        <v>M/S</v>
      </c>
      <c r="D42" s="18" t="str">
        <f>IF(RIGHT(B42, 2)="()", 0, IF(MID(B42, LEN(B42)-3, 1)="(", MID(B42, LEN(B42)-2, 2), MID(B42, LEN(B42)-1, 1)))</f>
        <v>4</v>
      </c>
      <c r="E42" s="1" t="str">
        <f>E41</f>
        <v>H&amp;M</v>
      </c>
      <c r="F42" s="1" t="str">
        <f>F41</f>
        <v>Y</v>
      </c>
      <c r="G42" s="1" t="str">
        <f>G41</f>
        <v>BODY FRONT LEFT</v>
      </c>
      <c r="H42" s="1" t="str">
        <f>H41</f>
        <v>N</v>
      </c>
      <c r="I42" s="1">
        <f>I41</f>
        <v>0</v>
      </c>
      <c r="J42" s="15">
        <f>J41</f>
        <v>9</v>
      </c>
      <c r="K42" s="2">
        <f>K41</f>
        <v>12</v>
      </c>
      <c r="L42" s="2">
        <f>L41</f>
        <v>7.1449999999999996</v>
      </c>
      <c r="M42" s="2" t="str">
        <f>M41</f>
        <v>LIMA RX SHORTS-STREET S.7</v>
      </c>
      <c r="N42" s="2" t="str">
        <f>N41</f>
        <v>426311-5957 PETITIE</v>
      </c>
      <c r="O42" s="2" t="str">
        <f>O41</f>
        <v>72-302 BLUE BRIGHT</v>
      </c>
      <c r="P42" s="3" t="str">
        <f>P41</f>
        <v>L-MJL2210WO000083</v>
      </c>
      <c r="Q42" s="2" t="str">
        <f>Q41</f>
        <v>FT280BC100-0007</v>
      </c>
      <c r="R42" s="2" t="str">
        <f>R41</f>
        <v xml:space="preserve">BODY </v>
      </c>
      <c r="S42" s="2" t="str">
        <f>S41</f>
        <v>100% BCI CottonTerry</v>
      </c>
      <c r="T42" s="2">
        <f>T41</f>
        <v>68</v>
      </c>
      <c r="U42" s="2">
        <f>U41</f>
        <v>280</v>
      </c>
      <c r="V42" s="2">
        <f>V41</f>
        <v>0.308</v>
      </c>
      <c r="W42" s="2">
        <f>W41</f>
        <v>0.27</v>
      </c>
      <c r="X42" s="2" t="str">
        <f>X41</f>
        <v>BP02 REV</v>
      </c>
      <c r="Y42" s="4">
        <f>Y41</f>
        <v>44879</v>
      </c>
      <c r="Z42" s="2" t="str">
        <f>Z41</f>
        <v>S1-2</v>
      </c>
      <c r="AA42" s="2">
        <f>AA41</f>
        <v>2</v>
      </c>
      <c r="AB42" s="2">
        <f>AB41</f>
        <v>40</v>
      </c>
      <c r="AC42" s="2">
        <f>AC41</f>
        <v>480</v>
      </c>
      <c r="AD42" s="1">
        <f>AD41</f>
        <v>286</v>
      </c>
      <c r="AE42" s="2">
        <f>AE41</f>
        <v>130</v>
      </c>
    </row>
    <row r="43" spans="2:31">
      <c r="B43" t="s">
        <v>91</v>
      </c>
      <c r="C43" s="18" t="str">
        <f>IF(RIGHT(B43,2)="()",MID(B43,1,LEN(B43)-2),IF(MID(RIGHT(B43,4),1,1)="(",MID(B43,1,LEN(B43)-4),MID(B43,1,LEN(B43)-3)))</f>
        <v>L/S</v>
      </c>
      <c r="D43" s="18" t="str">
        <f>IF(RIGHT(B43, 2)="()", 0, IF(MID(B43, LEN(B43)-3, 1)="(", MID(B43, LEN(B43)-2, 2), MID(B43, LEN(B43)-1, 1)))</f>
        <v>4</v>
      </c>
      <c r="E43" s="1" t="str">
        <f>E42</f>
        <v>H&amp;M</v>
      </c>
      <c r="F43" s="1" t="str">
        <f>F42</f>
        <v>Y</v>
      </c>
      <c r="G43" s="1" t="str">
        <f>G42</f>
        <v>BODY FRONT LEFT</v>
      </c>
      <c r="H43" s="1" t="str">
        <f>H42</f>
        <v>N</v>
      </c>
      <c r="I43" s="1">
        <f>I42</f>
        <v>0</v>
      </c>
      <c r="J43" s="15">
        <f>J42</f>
        <v>9</v>
      </c>
      <c r="K43" s="2">
        <f>K42</f>
        <v>12</v>
      </c>
      <c r="L43" s="2">
        <f>L42</f>
        <v>7.1449999999999996</v>
      </c>
      <c r="M43" s="2" t="str">
        <f>M42</f>
        <v>LIMA RX SHORTS-STREET S.7</v>
      </c>
      <c r="N43" s="2" t="str">
        <f>N42</f>
        <v>426311-5957 PETITIE</v>
      </c>
      <c r="O43" s="2" t="str">
        <f>O42</f>
        <v>72-302 BLUE BRIGHT</v>
      </c>
      <c r="P43" s="3" t="str">
        <f>P42</f>
        <v>L-MJL2210WO000083</v>
      </c>
      <c r="Q43" s="2" t="str">
        <f>Q42</f>
        <v>FT280BC100-0007</v>
      </c>
      <c r="R43" s="2" t="str">
        <f>R42</f>
        <v xml:space="preserve">BODY </v>
      </c>
      <c r="S43" s="2" t="str">
        <f>S42</f>
        <v>100% BCI CottonTerry</v>
      </c>
      <c r="T43" s="2">
        <f>T42</f>
        <v>68</v>
      </c>
      <c r="U43" s="2">
        <f>U42</f>
        <v>280</v>
      </c>
      <c r="V43" s="2">
        <f>V42</f>
        <v>0.308</v>
      </c>
      <c r="W43" s="2">
        <f>W42</f>
        <v>0.27</v>
      </c>
      <c r="X43" s="2" t="str">
        <f>X42</f>
        <v>BP02 REV</v>
      </c>
      <c r="Y43" s="4">
        <f>Y42</f>
        <v>44879</v>
      </c>
      <c r="Z43" s="2" t="str">
        <f>Z42</f>
        <v>S1-2</v>
      </c>
      <c r="AA43" s="2">
        <f>AA42</f>
        <v>2</v>
      </c>
      <c r="AB43" s="2">
        <f>AB42</f>
        <v>40</v>
      </c>
      <c r="AC43" s="2">
        <f>AC42</f>
        <v>480</v>
      </c>
      <c r="AD43" s="1">
        <f>AD42</f>
        <v>286</v>
      </c>
      <c r="AE43" s="2">
        <f>AE42</f>
        <v>130</v>
      </c>
    </row>
    <row r="44" spans="2:31">
      <c r="B44" t="s">
        <v>95</v>
      </c>
      <c r="C44" s="18" t="str">
        <f>IF(RIGHT(B44,2)="()",MID(B44,1,LEN(B44)-2),IF(MID(RIGHT(B44,4),1,1)="(",MID(B44,1,LEN(B44)-4),MID(B44,1,LEN(B44)-3)))</f>
        <v>XL/S</v>
      </c>
      <c r="D44" s="18">
        <f>IF(RIGHT(B44, 2)="()", 0, IF(MID(B44, LEN(B44)-3, 1)="(", MID(B44, LEN(B44)-2, 2), MID(B44, LEN(B44)-1, 1)))</f>
        <v>0</v>
      </c>
      <c r="E44" s="1" t="str">
        <f>E43</f>
        <v>H&amp;M</v>
      </c>
      <c r="F44" s="1" t="str">
        <f>F43</f>
        <v>Y</v>
      </c>
      <c r="G44" s="1" t="str">
        <f>G43</f>
        <v>BODY FRONT LEFT</v>
      </c>
      <c r="H44" s="1" t="str">
        <f>H43</f>
        <v>N</v>
      </c>
      <c r="I44" s="1">
        <f>I43</f>
        <v>0</v>
      </c>
      <c r="J44" s="15">
        <f>J43</f>
        <v>9</v>
      </c>
      <c r="K44" s="2">
        <f>K43</f>
        <v>12</v>
      </c>
      <c r="L44" s="2">
        <f>L43</f>
        <v>7.1449999999999996</v>
      </c>
      <c r="M44" s="2" t="str">
        <f>M43</f>
        <v>LIMA RX SHORTS-STREET S.7</v>
      </c>
      <c r="N44" s="2" t="str">
        <f>N43</f>
        <v>426311-5957 PETITIE</v>
      </c>
      <c r="O44" s="2" t="str">
        <f>O43</f>
        <v>72-302 BLUE BRIGHT</v>
      </c>
      <c r="P44" s="3" t="str">
        <f>P43</f>
        <v>L-MJL2210WO000083</v>
      </c>
      <c r="Q44" s="2" t="str">
        <f>Q43</f>
        <v>FT280BC100-0007</v>
      </c>
      <c r="R44" s="2" t="str">
        <f>R43</f>
        <v xml:space="preserve">BODY </v>
      </c>
      <c r="S44" s="2" t="str">
        <f>S43</f>
        <v>100% BCI CottonTerry</v>
      </c>
      <c r="T44" s="2">
        <f>T43</f>
        <v>68</v>
      </c>
      <c r="U44" s="2">
        <f>U43</f>
        <v>280</v>
      </c>
      <c r="V44" s="2">
        <f>V43</f>
        <v>0.308</v>
      </c>
      <c r="W44" s="2">
        <f>W43</f>
        <v>0.27</v>
      </c>
      <c r="X44" s="2" t="str">
        <f>X43</f>
        <v>BP02 REV</v>
      </c>
      <c r="Y44" s="4">
        <f>Y43</f>
        <v>44879</v>
      </c>
      <c r="Z44" s="2" t="str">
        <f>Z43</f>
        <v>S1-2</v>
      </c>
      <c r="AA44" s="2">
        <f>AA43</f>
        <v>2</v>
      </c>
      <c r="AB44" s="2">
        <f>AB43</f>
        <v>40</v>
      </c>
      <c r="AC44" s="2">
        <f>AC43</f>
        <v>480</v>
      </c>
      <c r="AD44" s="1">
        <f>AD43</f>
        <v>286</v>
      </c>
      <c r="AE44" s="2">
        <f>AE43</f>
        <v>130</v>
      </c>
    </row>
    <row r="45" spans="2:31">
      <c r="B45" t="s">
        <v>141</v>
      </c>
      <c r="C45" s="18" t="str">
        <f>IF(RIGHT(B45,2)="()",MID(B45,1,LEN(B45)-2),IF(MID(RIGHT(B45,4),1,1)="(",MID(B45,1,LEN(B45)-4),MID(B45,1,LEN(B45)-3)))</f>
        <v>S/S</v>
      </c>
      <c r="D45" s="18" t="str">
        <f>IF(RIGHT(B45, 2)="()", 0, IF(MID(B45, LEN(B45)-3, 1)="(", MID(B45, LEN(B45)-2, 2), MID(B45, LEN(B45)-1, 1)))</f>
        <v>6</v>
      </c>
      <c r="E45" s="5" t="s">
        <v>0</v>
      </c>
      <c r="F45" s="5" t="s">
        <v>1</v>
      </c>
      <c r="G45" s="5" t="s">
        <v>2</v>
      </c>
      <c r="H45" s="1" t="s">
        <v>15</v>
      </c>
      <c r="I45" s="1">
        <v>0</v>
      </c>
      <c r="J45" s="16">
        <v>10</v>
      </c>
      <c r="K45" s="6">
        <v>16</v>
      </c>
      <c r="L45" s="6">
        <v>9.5820000000000007</v>
      </c>
      <c r="M45" s="6" t="s">
        <v>3</v>
      </c>
      <c r="N45" s="6" t="s">
        <v>24</v>
      </c>
      <c r="O45" s="6" t="s">
        <v>5</v>
      </c>
      <c r="P45" s="7" t="s">
        <v>27</v>
      </c>
      <c r="Q45" s="6" t="s">
        <v>7</v>
      </c>
      <c r="R45" s="6" t="s">
        <v>8</v>
      </c>
      <c r="S45" s="6" t="s">
        <v>9</v>
      </c>
      <c r="T45" s="6">
        <v>68</v>
      </c>
      <c r="U45" s="6">
        <v>280</v>
      </c>
      <c r="V45" s="6">
        <v>0.308</v>
      </c>
      <c r="W45" s="6">
        <v>0.27</v>
      </c>
      <c r="X45" s="6" t="s">
        <v>26</v>
      </c>
      <c r="Y45" s="8">
        <v>44900</v>
      </c>
      <c r="Z45" s="6" t="s">
        <v>29</v>
      </c>
      <c r="AA45" s="6">
        <v>3</v>
      </c>
      <c r="AB45" s="6">
        <v>36</v>
      </c>
      <c r="AC45" s="6">
        <v>576</v>
      </c>
      <c r="AD45" s="5">
        <v>345</v>
      </c>
      <c r="AE45" s="6">
        <v>157</v>
      </c>
    </row>
    <row r="46" spans="2:31">
      <c r="B46" t="s">
        <v>97</v>
      </c>
      <c r="C46" s="18" t="str">
        <f>IF(RIGHT(B46,2)="()",MID(B46,1,LEN(B46)-2),IF(MID(RIGHT(B46,4),1,1)="(",MID(B46,1,LEN(B46)-4),MID(B46,1,LEN(B46)-3)))</f>
        <v>M/S</v>
      </c>
      <c r="D46" s="18" t="str">
        <f>IF(RIGHT(B46, 2)="()", 0, IF(MID(B46, LEN(B46)-3, 1)="(", MID(B46, LEN(B46)-2, 2), MID(B46, LEN(B46)-1, 1)))</f>
        <v>5</v>
      </c>
      <c r="E46" s="5" t="str">
        <f>E45</f>
        <v>H&amp;M</v>
      </c>
      <c r="F46" s="5" t="str">
        <f>F45</f>
        <v>Y</v>
      </c>
      <c r="G46" s="5" t="str">
        <f>G45</f>
        <v>BODY FRONT LEFT</v>
      </c>
      <c r="H46" s="1" t="str">
        <f>H45</f>
        <v>N</v>
      </c>
      <c r="I46" s="1">
        <f>I45</f>
        <v>0</v>
      </c>
      <c r="J46" s="16">
        <f>J45</f>
        <v>10</v>
      </c>
      <c r="K46" s="6">
        <f>K45</f>
        <v>16</v>
      </c>
      <c r="L46" s="6">
        <f>L45</f>
        <v>9.5820000000000007</v>
      </c>
      <c r="M46" s="6" t="str">
        <f>M45</f>
        <v>LIMA RX SHORTS-STREET S.7</v>
      </c>
      <c r="N46" s="6" t="str">
        <f>N45</f>
        <v>426311-5957 PETITIE</v>
      </c>
      <c r="O46" s="6" t="str">
        <f>O45</f>
        <v>72-302 BLUE BRIGHT</v>
      </c>
      <c r="P46" s="7" t="str">
        <f>P45</f>
        <v>L-MJL2210WO000083</v>
      </c>
      <c r="Q46" s="6" t="str">
        <f>Q45</f>
        <v>FT280BC100-0007</v>
      </c>
      <c r="R46" s="6" t="str">
        <f>R45</f>
        <v xml:space="preserve">BODY </v>
      </c>
      <c r="S46" s="6" t="str">
        <f>S45</f>
        <v>100% BCI CottonTerry</v>
      </c>
      <c r="T46" s="6">
        <f>T45</f>
        <v>68</v>
      </c>
      <c r="U46" s="6">
        <f>U45</f>
        <v>280</v>
      </c>
      <c r="V46" s="6">
        <f>V45</f>
        <v>0.308</v>
      </c>
      <c r="W46" s="6">
        <f>W45</f>
        <v>0.27</v>
      </c>
      <c r="X46" s="6" t="str">
        <f>X45</f>
        <v>BP01 REV</v>
      </c>
      <c r="Y46" s="8">
        <f>Y45</f>
        <v>44900</v>
      </c>
      <c r="Z46" s="6" t="str">
        <f>Z45</f>
        <v>S2-4</v>
      </c>
      <c r="AA46" s="6">
        <f>AA45</f>
        <v>3</v>
      </c>
      <c r="AB46" s="6">
        <f>AB45</f>
        <v>36</v>
      </c>
      <c r="AC46" s="6">
        <f>AC45</f>
        <v>576</v>
      </c>
      <c r="AD46" s="5">
        <f>AD45</f>
        <v>345</v>
      </c>
      <c r="AE46" s="6">
        <f>AE45</f>
        <v>157</v>
      </c>
    </row>
    <row r="47" spans="2:31">
      <c r="B47" t="s">
        <v>101</v>
      </c>
      <c r="C47" s="18" t="str">
        <f>IF(RIGHT(B47,2)="()",MID(B47,1,LEN(B47)-2),IF(MID(RIGHT(B47,4),1,1)="(",MID(B47,1,LEN(B47)-4),MID(B47,1,LEN(B47)-3)))</f>
        <v>L/S</v>
      </c>
      <c r="D47" s="18" t="str">
        <f>IF(RIGHT(B47, 2)="()", 0, IF(MID(B47, LEN(B47)-3, 1)="(", MID(B47, LEN(B47)-2, 2), MID(B47, LEN(B47)-1, 1)))</f>
        <v>2</v>
      </c>
      <c r="E47" s="5" t="str">
        <f>E46</f>
        <v>H&amp;M</v>
      </c>
      <c r="F47" s="5" t="str">
        <f>F46</f>
        <v>Y</v>
      </c>
      <c r="G47" s="5" t="str">
        <f>G46</f>
        <v>BODY FRONT LEFT</v>
      </c>
      <c r="H47" s="1" t="str">
        <f>H46</f>
        <v>N</v>
      </c>
      <c r="I47" s="1">
        <f>I46</f>
        <v>0</v>
      </c>
      <c r="J47" s="16">
        <f>J46</f>
        <v>10</v>
      </c>
      <c r="K47" s="6">
        <f>K46</f>
        <v>16</v>
      </c>
      <c r="L47" s="6">
        <f>L46</f>
        <v>9.5820000000000007</v>
      </c>
      <c r="M47" s="6" t="str">
        <f>M46</f>
        <v>LIMA RX SHORTS-STREET S.7</v>
      </c>
      <c r="N47" s="6" t="str">
        <f>N46</f>
        <v>426311-5957 PETITIE</v>
      </c>
      <c r="O47" s="6" t="str">
        <f>O46</f>
        <v>72-302 BLUE BRIGHT</v>
      </c>
      <c r="P47" s="7" t="str">
        <f>P46</f>
        <v>L-MJL2210WO000083</v>
      </c>
      <c r="Q47" s="6" t="str">
        <f>Q46</f>
        <v>FT280BC100-0007</v>
      </c>
      <c r="R47" s="6" t="str">
        <f>R46</f>
        <v xml:space="preserve">BODY </v>
      </c>
      <c r="S47" s="6" t="str">
        <f>S46</f>
        <v>100% BCI CottonTerry</v>
      </c>
      <c r="T47" s="6">
        <f>T46</f>
        <v>68</v>
      </c>
      <c r="U47" s="6">
        <f>U46</f>
        <v>280</v>
      </c>
      <c r="V47" s="6">
        <f>V46</f>
        <v>0.308</v>
      </c>
      <c r="W47" s="6">
        <f>W46</f>
        <v>0.27</v>
      </c>
      <c r="X47" s="6" t="str">
        <f>X46</f>
        <v>BP01 REV</v>
      </c>
      <c r="Y47" s="8">
        <f>Y46</f>
        <v>44900</v>
      </c>
      <c r="Z47" s="6" t="str">
        <f>Z46</f>
        <v>S2-4</v>
      </c>
      <c r="AA47" s="6">
        <f>AA46</f>
        <v>3</v>
      </c>
      <c r="AB47" s="6">
        <f>AB46</f>
        <v>36</v>
      </c>
      <c r="AC47" s="6">
        <f>AC46</f>
        <v>576</v>
      </c>
      <c r="AD47" s="5">
        <f>AD46</f>
        <v>345</v>
      </c>
      <c r="AE47" s="6">
        <f>AE46</f>
        <v>157</v>
      </c>
    </row>
    <row r="48" spans="2:31">
      <c r="B48" t="s">
        <v>99</v>
      </c>
      <c r="C48" s="18" t="str">
        <f>IF(RIGHT(B48,2)="()",MID(B48,1,LEN(B48)-2),IF(MID(RIGHT(B48,4),1,1)="(",MID(B48,1,LEN(B48)-4),MID(B48,1,LEN(B48)-3)))</f>
        <v>XL/S</v>
      </c>
      <c r="D48" s="18" t="str">
        <f>IF(RIGHT(B48, 2)="()", 0, IF(MID(B48, LEN(B48)-3, 1)="(", MID(B48, LEN(B48)-2, 2), MID(B48, LEN(B48)-1, 1)))</f>
        <v>3</v>
      </c>
      <c r="E48" s="5" t="str">
        <f>E47</f>
        <v>H&amp;M</v>
      </c>
      <c r="F48" s="5" t="str">
        <f>F47</f>
        <v>Y</v>
      </c>
      <c r="G48" s="5" t="str">
        <f>G47</f>
        <v>BODY FRONT LEFT</v>
      </c>
      <c r="H48" s="1" t="str">
        <f>H47</f>
        <v>N</v>
      </c>
      <c r="I48" s="1">
        <f>I47</f>
        <v>0</v>
      </c>
      <c r="J48" s="16">
        <f>J47</f>
        <v>10</v>
      </c>
      <c r="K48" s="6">
        <f>K47</f>
        <v>16</v>
      </c>
      <c r="L48" s="6">
        <f>L47</f>
        <v>9.5820000000000007</v>
      </c>
      <c r="M48" s="6" t="str">
        <f>M47</f>
        <v>LIMA RX SHORTS-STREET S.7</v>
      </c>
      <c r="N48" s="6" t="str">
        <f>N47</f>
        <v>426311-5957 PETITIE</v>
      </c>
      <c r="O48" s="6" t="str">
        <f>O47</f>
        <v>72-302 BLUE BRIGHT</v>
      </c>
      <c r="P48" s="7" t="str">
        <f>P47</f>
        <v>L-MJL2210WO000083</v>
      </c>
      <c r="Q48" s="6" t="str">
        <f>Q47</f>
        <v>FT280BC100-0007</v>
      </c>
      <c r="R48" s="6" t="str">
        <f>R47</f>
        <v xml:space="preserve">BODY </v>
      </c>
      <c r="S48" s="6" t="str">
        <f>S47</f>
        <v>100% BCI CottonTerry</v>
      </c>
      <c r="T48" s="6">
        <f>T47</f>
        <v>68</v>
      </c>
      <c r="U48" s="6">
        <f>U47</f>
        <v>280</v>
      </c>
      <c r="V48" s="6">
        <f>V47</f>
        <v>0.308</v>
      </c>
      <c r="W48" s="6">
        <f>W47</f>
        <v>0.27</v>
      </c>
      <c r="X48" s="6" t="str">
        <f>X47</f>
        <v>BP01 REV</v>
      </c>
      <c r="Y48" s="8">
        <f>Y47</f>
        <v>44900</v>
      </c>
      <c r="Z48" s="6" t="str">
        <f>Z47</f>
        <v>S2-4</v>
      </c>
      <c r="AA48" s="6">
        <f>AA47</f>
        <v>3</v>
      </c>
      <c r="AB48" s="6">
        <f>AB47</f>
        <v>36</v>
      </c>
      <c r="AC48" s="6">
        <f>AC47</f>
        <v>576</v>
      </c>
      <c r="AD48" s="5">
        <f>AD47</f>
        <v>345</v>
      </c>
      <c r="AE48" s="6">
        <f>AE47</f>
        <v>157</v>
      </c>
    </row>
    <row r="49" spans="2:31">
      <c r="B49" t="s">
        <v>139</v>
      </c>
      <c r="C49" s="18" t="str">
        <f>IF(RIGHT(B49,2)="()",MID(B49,1,LEN(B49)-2),IF(MID(RIGHT(B49,4),1,1)="(",MID(B49,1,LEN(B49)-4),MID(B49,1,LEN(B49)-3)))</f>
        <v>S/S</v>
      </c>
      <c r="D49" s="18" t="str">
        <f>IF(RIGHT(B49, 2)="()", 0, IF(MID(B49, LEN(B49)-3, 1)="(", MID(B49, LEN(B49)-2, 2), MID(B49, LEN(B49)-1, 1)))</f>
        <v>12</v>
      </c>
      <c r="E49" s="1" t="s">
        <v>0</v>
      </c>
      <c r="F49" s="1" t="s">
        <v>15</v>
      </c>
      <c r="G49" s="1">
        <v>0</v>
      </c>
      <c r="H49" s="1" t="s">
        <v>15</v>
      </c>
      <c r="I49" s="1">
        <v>0</v>
      </c>
      <c r="J49" s="15">
        <v>11</v>
      </c>
      <c r="K49" s="2">
        <v>32</v>
      </c>
      <c r="L49" s="2">
        <v>5.8879999999999999</v>
      </c>
      <c r="M49" s="2" t="s">
        <v>3</v>
      </c>
      <c r="N49" s="2" t="s">
        <v>24</v>
      </c>
      <c r="O49" s="2" t="s">
        <v>5</v>
      </c>
      <c r="P49" s="3" t="s">
        <v>25</v>
      </c>
      <c r="Q49" s="2" t="s">
        <v>16</v>
      </c>
      <c r="R49" s="2" t="s">
        <v>17</v>
      </c>
      <c r="S49" s="2" t="s">
        <v>18</v>
      </c>
      <c r="T49" s="2">
        <v>68</v>
      </c>
      <c r="U49" s="2">
        <v>130</v>
      </c>
      <c r="V49" s="2">
        <v>4.2999999999999997E-2</v>
      </c>
      <c r="W49" s="2">
        <v>3.9E-2</v>
      </c>
      <c r="X49" s="2" t="s">
        <v>19</v>
      </c>
      <c r="Y49" s="4">
        <v>44879</v>
      </c>
      <c r="Z49" s="2" t="s">
        <v>13</v>
      </c>
      <c r="AA49" s="2">
        <v>1</v>
      </c>
      <c r="AB49" s="2">
        <v>30</v>
      </c>
      <c r="AC49" s="2">
        <v>960</v>
      </c>
      <c r="AD49" s="1">
        <v>177</v>
      </c>
      <c r="AE49" s="2">
        <v>37</v>
      </c>
    </row>
    <row r="50" spans="2:31">
      <c r="B50" t="s">
        <v>87</v>
      </c>
      <c r="C50" s="18" t="str">
        <f>IF(RIGHT(B50,2)="()",MID(B50,1,LEN(B50)-2),IF(MID(RIGHT(B50,4),1,1)="(",MID(B50,1,LEN(B50)-4),MID(B50,1,LEN(B50)-3)))</f>
        <v>M/S</v>
      </c>
      <c r="D50" s="18" t="str">
        <f>IF(RIGHT(B50, 2)="()", 0, IF(MID(B50, LEN(B50)-3, 1)="(", MID(B50, LEN(B50)-2, 2), MID(B50, LEN(B50)-1, 1)))</f>
        <v>10</v>
      </c>
      <c r="E50" s="1" t="str">
        <f>E49</f>
        <v>H&amp;M</v>
      </c>
      <c r="F50" s="1" t="str">
        <f>F49</f>
        <v>N</v>
      </c>
      <c r="G50" s="1">
        <f>G49</f>
        <v>0</v>
      </c>
      <c r="H50" s="1" t="str">
        <f>H49</f>
        <v>N</v>
      </c>
      <c r="I50" s="1">
        <f>I49</f>
        <v>0</v>
      </c>
      <c r="J50" s="15">
        <f>J49</f>
        <v>11</v>
      </c>
      <c r="K50" s="2">
        <f>K49</f>
        <v>32</v>
      </c>
      <c r="L50" s="2">
        <f>L49</f>
        <v>5.8879999999999999</v>
      </c>
      <c r="M50" s="2" t="str">
        <f>M49</f>
        <v>LIMA RX SHORTS-STREET S.7</v>
      </c>
      <c r="N50" s="2" t="str">
        <f>N49</f>
        <v>426311-5957 PETITIE</v>
      </c>
      <c r="O50" s="2" t="str">
        <f>O49</f>
        <v>72-302 BLUE BRIGHT</v>
      </c>
      <c r="P50" s="3" t="str">
        <f>P49</f>
        <v>L-MJL2210WO000079/83</v>
      </c>
      <c r="Q50" s="2" t="str">
        <f>Q49</f>
        <v>FJY130BC100-0195</v>
      </c>
      <c r="R50" s="2" t="str">
        <f>R49</f>
        <v>(LINING)</v>
      </c>
      <c r="S50" s="2" t="str">
        <f>S49</f>
        <v>100% BCI CottonJersey</v>
      </c>
      <c r="T50" s="2">
        <f>T49</f>
        <v>68</v>
      </c>
      <c r="U50" s="2">
        <f>U49</f>
        <v>130</v>
      </c>
      <c r="V50" s="2">
        <f>V49</f>
        <v>4.2999999999999997E-2</v>
      </c>
      <c r="W50" s="2">
        <f>W49</f>
        <v>3.9E-2</v>
      </c>
      <c r="X50" s="2" t="str">
        <f>X49</f>
        <v>L201 REV</v>
      </c>
      <c r="Y50" s="4">
        <f>Y49</f>
        <v>44879</v>
      </c>
      <c r="Z50" s="2" t="str">
        <f>Z49</f>
        <v>S1</v>
      </c>
      <c r="AA50" s="2">
        <f>AA49</f>
        <v>1</v>
      </c>
      <c r="AB50" s="2">
        <f>AB49</f>
        <v>30</v>
      </c>
      <c r="AC50" s="2">
        <f>AC49</f>
        <v>960</v>
      </c>
      <c r="AD50" s="1">
        <f>AD49</f>
        <v>177</v>
      </c>
      <c r="AE50" s="2">
        <f>AE49</f>
        <v>37</v>
      </c>
    </row>
    <row r="51" spans="2:31">
      <c r="B51" t="s">
        <v>91</v>
      </c>
      <c r="C51" s="18" t="str">
        <f>IF(RIGHT(B51,2)="()",MID(B51,1,LEN(B51)-2),IF(MID(RIGHT(B51,4),1,1)="(",MID(B51,1,LEN(B51)-4),MID(B51,1,LEN(B51)-3)))</f>
        <v>L/S</v>
      </c>
      <c r="D51" s="18" t="str">
        <f>IF(RIGHT(B51, 2)="()", 0, IF(MID(B51, LEN(B51)-3, 1)="(", MID(B51, LEN(B51)-2, 2), MID(B51, LEN(B51)-1, 1)))</f>
        <v>4</v>
      </c>
      <c r="E51" s="1" t="str">
        <f>E50</f>
        <v>H&amp;M</v>
      </c>
      <c r="F51" s="1" t="str">
        <f>F50</f>
        <v>N</v>
      </c>
      <c r="G51" s="1">
        <f>G50</f>
        <v>0</v>
      </c>
      <c r="H51" s="1" t="str">
        <f>H50</f>
        <v>N</v>
      </c>
      <c r="I51" s="1">
        <f>I50</f>
        <v>0</v>
      </c>
      <c r="J51" s="15">
        <f>J50</f>
        <v>11</v>
      </c>
      <c r="K51" s="2">
        <f>K50</f>
        <v>32</v>
      </c>
      <c r="L51" s="2">
        <f>L50</f>
        <v>5.8879999999999999</v>
      </c>
      <c r="M51" s="2" t="str">
        <f>M50</f>
        <v>LIMA RX SHORTS-STREET S.7</v>
      </c>
      <c r="N51" s="2" t="str">
        <f>N50</f>
        <v>426311-5957 PETITIE</v>
      </c>
      <c r="O51" s="2" t="str">
        <f>O50</f>
        <v>72-302 BLUE BRIGHT</v>
      </c>
      <c r="P51" s="3" t="str">
        <f>P50</f>
        <v>L-MJL2210WO000079/83</v>
      </c>
      <c r="Q51" s="2" t="str">
        <f>Q50</f>
        <v>FJY130BC100-0195</v>
      </c>
      <c r="R51" s="2" t="str">
        <f>R50</f>
        <v>(LINING)</v>
      </c>
      <c r="S51" s="2" t="str">
        <f>S50</f>
        <v>100% BCI CottonJersey</v>
      </c>
      <c r="T51" s="2">
        <f>T50</f>
        <v>68</v>
      </c>
      <c r="U51" s="2">
        <f>U50</f>
        <v>130</v>
      </c>
      <c r="V51" s="2">
        <f>V50</f>
        <v>4.2999999999999997E-2</v>
      </c>
      <c r="W51" s="2">
        <f>W50</f>
        <v>3.9E-2</v>
      </c>
      <c r="X51" s="2" t="str">
        <f>X50</f>
        <v>L201 REV</v>
      </c>
      <c r="Y51" s="4">
        <f>Y50</f>
        <v>44879</v>
      </c>
      <c r="Z51" s="2" t="str">
        <f>Z50</f>
        <v>S1</v>
      </c>
      <c r="AA51" s="2">
        <f>AA50</f>
        <v>1</v>
      </c>
      <c r="AB51" s="2">
        <f>AB50</f>
        <v>30</v>
      </c>
      <c r="AC51" s="2">
        <f>AC50</f>
        <v>960</v>
      </c>
      <c r="AD51" s="1">
        <f>AD50</f>
        <v>177</v>
      </c>
      <c r="AE51" s="2">
        <f>AE50</f>
        <v>37</v>
      </c>
    </row>
    <row r="52" spans="2:31">
      <c r="B52" t="s">
        <v>89</v>
      </c>
      <c r="C52" s="18" t="str">
        <f>IF(RIGHT(B52,2)="()",MID(B52,1,LEN(B52)-2),IF(MID(RIGHT(B52,4),1,1)="(",MID(B52,1,LEN(B52)-4),MID(B52,1,LEN(B52)-3)))</f>
        <v>XL/S</v>
      </c>
      <c r="D52" s="18" t="str">
        <f>IF(RIGHT(B52, 2)="()", 0, IF(MID(B52, LEN(B52)-3, 1)="(", MID(B52, LEN(B52)-2, 2), MID(B52, LEN(B52)-1, 1)))</f>
        <v>6</v>
      </c>
      <c r="E52" s="1" t="str">
        <f>E51</f>
        <v>H&amp;M</v>
      </c>
      <c r="F52" s="1" t="str">
        <f>F51</f>
        <v>N</v>
      </c>
      <c r="G52" s="1">
        <f>G51</f>
        <v>0</v>
      </c>
      <c r="H52" s="1" t="str">
        <f>H51</f>
        <v>N</v>
      </c>
      <c r="I52" s="1">
        <f>I51</f>
        <v>0</v>
      </c>
      <c r="J52" s="15">
        <f>J51</f>
        <v>11</v>
      </c>
      <c r="K52" s="2">
        <f>K51</f>
        <v>32</v>
      </c>
      <c r="L52" s="2">
        <f>L51</f>
        <v>5.8879999999999999</v>
      </c>
      <c r="M52" s="2" t="str">
        <f>M51</f>
        <v>LIMA RX SHORTS-STREET S.7</v>
      </c>
      <c r="N52" s="2" t="str">
        <f>N51</f>
        <v>426311-5957 PETITIE</v>
      </c>
      <c r="O52" s="2" t="str">
        <f>O51</f>
        <v>72-302 BLUE BRIGHT</v>
      </c>
      <c r="P52" s="3" t="str">
        <f>P51</f>
        <v>L-MJL2210WO000079/83</v>
      </c>
      <c r="Q52" s="2" t="str">
        <f>Q51</f>
        <v>FJY130BC100-0195</v>
      </c>
      <c r="R52" s="2" t="str">
        <f>R51</f>
        <v>(LINING)</v>
      </c>
      <c r="S52" s="2" t="str">
        <f>S51</f>
        <v>100% BCI CottonJersey</v>
      </c>
      <c r="T52" s="2">
        <f>T51</f>
        <v>68</v>
      </c>
      <c r="U52" s="2">
        <f>U51</f>
        <v>130</v>
      </c>
      <c r="V52" s="2">
        <f>V51</f>
        <v>4.2999999999999997E-2</v>
      </c>
      <c r="W52" s="2">
        <f>W51</f>
        <v>3.9E-2</v>
      </c>
      <c r="X52" s="2" t="str">
        <f>X51</f>
        <v>L201 REV</v>
      </c>
      <c r="Y52" s="4">
        <f>Y51</f>
        <v>44879</v>
      </c>
      <c r="Z52" s="2" t="str">
        <f>Z51</f>
        <v>S1</v>
      </c>
      <c r="AA52" s="2">
        <f>AA51</f>
        <v>1</v>
      </c>
      <c r="AB52" s="2">
        <f>AB51</f>
        <v>30</v>
      </c>
      <c r="AC52" s="2">
        <f>AC51</f>
        <v>960</v>
      </c>
      <c r="AD52" s="1">
        <f>AD51</f>
        <v>177</v>
      </c>
      <c r="AE52" s="2">
        <f>AE51</f>
        <v>37</v>
      </c>
    </row>
    <row r="53" spans="2:31">
      <c r="B53" t="s">
        <v>100</v>
      </c>
      <c r="C53" s="18" t="str">
        <f>IF(RIGHT(B53,2)="()",MID(B53,1,LEN(B53)-2),IF(MID(RIGHT(B53,4),1,1)="(",MID(B53,1,LEN(B53)-4),MID(B53,1,LEN(B53)-3)))</f>
        <v>S/S</v>
      </c>
      <c r="D53" s="18" t="str">
        <f>IF(RIGHT(B53, 2)="()", 0, IF(MID(B53, LEN(B53)-3, 1)="(", MID(B53, LEN(B53)-2, 2), MID(B53, LEN(B53)-1, 1)))</f>
        <v>8</v>
      </c>
      <c r="E53" s="5" t="s">
        <v>0</v>
      </c>
      <c r="F53" s="5" t="s">
        <v>15</v>
      </c>
      <c r="G53" s="1">
        <v>0</v>
      </c>
      <c r="H53" s="1" t="s">
        <v>15</v>
      </c>
      <c r="I53" s="1">
        <v>0</v>
      </c>
      <c r="J53" s="16">
        <v>12</v>
      </c>
      <c r="K53" s="6">
        <v>24</v>
      </c>
      <c r="L53" s="6">
        <v>4.4589999999999996</v>
      </c>
      <c r="M53" s="6" t="s">
        <v>3</v>
      </c>
      <c r="N53" s="6" t="s">
        <v>24</v>
      </c>
      <c r="O53" s="6" t="s">
        <v>5</v>
      </c>
      <c r="P53" s="7" t="s">
        <v>27</v>
      </c>
      <c r="Q53" s="6" t="s">
        <v>16</v>
      </c>
      <c r="R53" s="6" t="s">
        <v>17</v>
      </c>
      <c r="S53" s="6" t="s">
        <v>18</v>
      </c>
      <c r="T53" s="6">
        <v>68</v>
      </c>
      <c r="U53" s="6">
        <v>130</v>
      </c>
      <c r="V53" s="6">
        <v>4.2999999999999997E-2</v>
      </c>
      <c r="W53" s="6">
        <v>3.9E-2</v>
      </c>
      <c r="X53" s="6" t="s">
        <v>20</v>
      </c>
      <c r="Y53" s="8">
        <v>44879</v>
      </c>
      <c r="Z53" s="6" t="s">
        <v>11</v>
      </c>
      <c r="AA53" s="6">
        <v>2</v>
      </c>
      <c r="AB53" s="6">
        <v>20</v>
      </c>
      <c r="AC53" s="6">
        <v>480</v>
      </c>
      <c r="AD53" s="5">
        <v>89</v>
      </c>
      <c r="AE53" s="6">
        <v>19</v>
      </c>
    </row>
    <row r="54" spans="2:31">
      <c r="B54" t="s">
        <v>83</v>
      </c>
      <c r="C54" s="18" t="str">
        <f>IF(RIGHT(B54,2)="()",MID(B54,1,LEN(B54)-2),IF(MID(RIGHT(B54,4),1,1)="(",MID(B54,1,LEN(B54)-4),MID(B54,1,LEN(B54)-3)))</f>
        <v>M/S</v>
      </c>
      <c r="D54" s="18" t="str">
        <f>IF(RIGHT(B54, 2)="()", 0, IF(MID(B54, LEN(B54)-3, 1)="(", MID(B54, LEN(B54)-2, 2), MID(B54, LEN(B54)-1, 1)))</f>
        <v>8</v>
      </c>
      <c r="E54" s="5" t="str">
        <f>E53</f>
        <v>H&amp;M</v>
      </c>
      <c r="F54" s="5" t="str">
        <f>F53</f>
        <v>N</v>
      </c>
      <c r="G54" s="1">
        <f>G53</f>
        <v>0</v>
      </c>
      <c r="H54" s="1" t="str">
        <f>H53</f>
        <v>N</v>
      </c>
      <c r="I54" s="1">
        <f>I53</f>
        <v>0</v>
      </c>
      <c r="J54" s="16">
        <f>J53</f>
        <v>12</v>
      </c>
      <c r="K54" s="6">
        <f>K53</f>
        <v>24</v>
      </c>
      <c r="L54" s="6">
        <f>L53</f>
        <v>4.4589999999999996</v>
      </c>
      <c r="M54" s="6" t="str">
        <f>M53</f>
        <v>LIMA RX SHORTS-STREET S.7</v>
      </c>
      <c r="N54" s="6" t="str">
        <f>N53</f>
        <v>426311-5957 PETITIE</v>
      </c>
      <c r="O54" s="6" t="str">
        <f>O53</f>
        <v>72-302 BLUE BRIGHT</v>
      </c>
      <c r="P54" s="7" t="str">
        <f>P53</f>
        <v>L-MJL2210WO000083</v>
      </c>
      <c r="Q54" s="6" t="str">
        <f>Q53</f>
        <v>FJY130BC100-0195</v>
      </c>
      <c r="R54" s="6" t="str">
        <f>R53</f>
        <v>(LINING)</v>
      </c>
      <c r="S54" s="6" t="str">
        <f>S53</f>
        <v>100% BCI CottonJersey</v>
      </c>
      <c r="T54" s="6">
        <f>T53</f>
        <v>68</v>
      </c>
      <c r="U54" s="6">
        <f>U53</f>
        <v>130</v>
      </c>
      <c r="V54" s="6">
        <f>V53</f>
        <v>4.2999999999999997E-2</v>
      </c>
      <c r="W54" s="6">
        <f>W53</f>
        <v>3.9E-2</v>
      </c>
      <c r="X54" s="6" t="str">
        <f>X53</f>
        <v>L202 REV</v>
      </c>
      <c r="Y54" s="8">
        <f>Y53</f>
        <v>44879</v>
      </c>
      <c r="Z54" s="6" t="str">
        <f>Z53</f>
        <v>S1-2</v>
      </c>
      <c r="AA54" s="6">
        <f>AA53</f>
        <v>2</v>
      </c>
      <c r="AB54" s="6">
        <f>AB53</f>
        <v>20</v>
      </c>
      <c r="AC54" s="6">
        <f>AC53</f>
        <v>480</v>
      </c>
      <c r="AD54" s="5">
        <f>AD53</f>
        <v>89</v>
      </c>
      <c r="AE54" s="6">
        <f>AE53</f>
        <v>19</v>
      </c>
    </row>
    <row r="55" spans="2:31">
      <c r="B55" t="s">
        <v>140</v>
      </c>
      <c r="C55" s="18" t="str">
        <f>IF(RIGHT(B55,2)="()",MID(B55,1,LEN(B55)-2),IF(MID(RIGHT(B55,4),1,1)="(",MID(B55,1,LEN(B55)-4),MID(B55,1,LEN(B55)-3)))</f>
        <v>L/S</v>
      </c>
      <c r="D55" s="18" t="str">
        <f>IF(RIGHT(B55, 2)="()", 0, IF(MID(B55, LEN(B55)-3, 1)="(", MID(B55, LEN(B55)-2, 2), MID(B55, LEN(B55)-1, 1)))</f>
        <v>8</v>
      </c>
      <c r="E55" s="5" t="str">
        <f>E54</f>
        <v>H&amp;M</v>
      </c>
      <c r="F55" s="5" t="str">
        <f>F54</f>
        <v>N</v>
      </c>
      <c r="G55" s="1">
        <f>G54</f>
        <v>0</v>
      </c>
      <c r="H55" s="1" t="str">
        <f>H54</f>
        <v>N</v>
      </c>
      <c r="I55" s="1">
        <f>I54</f>
        <v>0</v>
      </c>
      <c r="J55" s="16">
        <f>J54</f>
        <v>12</v>
      </c>
      <c r="K55" s="6">
        <f>K54</f>
        <v>24</v>
      </c>
      <c r="L55" s="6">
        <f>L54</f>
        <v>4.4589999999999996</v>
      </c>
      <c r="M55" s="6" t="str">
        <f>M54</f>
        <v>LIMA RX SHORTS-STREET S.7</v>
      </c>
      <c r="N55" s="6" t="str">
        <f>N54</f>
        <v>426311-5957 PETITIE</v>
      </c>
      <c r="O55" s="6" t="str">
        <f>O54</f>
        <v>72-302 BLUE BRIGHT</v>
      </c>
      <c r="P55" s="7" t="str">
        <f>P54</f>
        <v>L-MJL2210WO000083</v>
      </c>
      <c r="Q55" s="6" t="str">
        <f>Q54</f>
        <v>FJY130BC100-0195</v>
      </c>
      <c r="R55" s="6" t="str">
        <f>R54</f>
        <v>(LINING)</v>
      </c>
      <c r="S55" s="6" t="str">
        <f>S54</f>
        <v>100% BCI CottonJersey</v>
      </c>
      <c r="T55" s="6">
        <f>T54</f>
        <v>68</v>
      </c>
      <c r="U55" s="6">
        <f>U54</f>
        <v>130</v>
      </c>
      <c r="V55" s="6">
        <f>V54</f>
        <v>4.2999999999999997E-2</v>
      </c>
      <c r="W55" s="6">
        <f>W54</f>
        <v>3.9E-2</v>
      </c>
      <c r="X55" s="6" t="str">
        <f>X54</f>
        <v>L202 REV</v>
      </c>
      <c r="Y55" s="8">
        <f>Y54</f>
        <v>44879</v>
      </c>
      <c r="Z55" s="6" t="str">
        <f>Z54</f>
        <v>S1-2</v>
      </c>
      <c r="AA55" s="6">
        <f>AA54</f>
        <v>2</v>
      </c>
      <c r="AB55" s="6">
        <f>AB54</f>
        <v>20</v>
      </c>
      <c r="AC55" s="6">
        <f>AC54</f>
        <v>480</v>
      </c>
      <c r="AD55" s="5">
        <f>AD54</f>
        <v>89</v>
      </c>
      <c r="AE55" s="6">
        <f>AE54</f>
        <v>19</v>
      </c>
    </row>
    <row r="56" spans="2:31">
      <c r="B56" t="s">
        <v>85</v>
      </c>
      <c r="C56" s="18" t="str">
        <f>IF(RIGHT(B56,2)="()",MID(B56,1,LEN(B56)-2),IF(MID(RIGHT(B56,4),1,1)="(",MID(B56,1,LEN(B56)-4),MID(B56,1,LEN(B56)-3)))</f>
        <v>XL/S</v>
      </c>
      <c r="D56" s="18" t="str">
        <f>IF(RIGHT(B56, 2)="()", 0, IF(MID(B56, LEN(B56)-3, 1)="(", MID(B56, LEN(B56)-2, 2), MID(B56, LEN(B56)-1, 1)))</f>
        <v>0</v>
      </c>
      <c r="E56" s="5" t="str">
        <f>E55</f>
        <v>H&amp;M</v>
      </c>
      <c r="F56" s="5" t="str">
        <f>F55</f>
        <v>N</v>
      </c>
      <c r="G56" s="1">
        <f>G55</f>
        <v>0</v>
      </c>
      <c r="H56" s="1" t="str">
        <f>H55</f>
        <v>N</v>
      </c>
      <c r="I56" s="1">
        <f>I55</f>
        <v>0</v>
      </c>
      <c r="J56" s="16">
        <f>J55</f>
        <v>12</v>
      </c>
      <c r="K56" s="6">
        <f>K55</f>
        <v>24</v>
      </c>
      <c r="L56" s="6">
        <f>L55</f>
        <v>4.4589999999999996</v>
      </c>
      <c r="M56" s="6" t="str">
        <f>M55</f>
        <v>LIMA RX SHORTS-STREET S.7</v>
      </c>
      <c r="N56" s="6" t="str">
        <f>N55</f>
        <v>426311-5957 PETITIE</v>
      </c>
      <c r="O56" s="6" t="str">
        <f>O55</f>
        <v>72-302 BLUE BRIGHT</v>
      </c>
      <c r="P56" s="7" t="str">
        <f>P55</f>
        <v>L-MJL2210WO000083</v>
      </c>
      <c r="Q56" s="6" t="str">
        <f>Q55</f>
        <v>FJY130BC100-0195</v>
      </c>
      <c r="R56" s="6" t="str">
        <f>R55</f>
        <v>(LINING)</v>
      </c>
      <c r="S56" s="6" t="str">
        <f>S55</f>
        <v>100% BCI CottonJersey</v>
      </c>
      <c r="T56" s="6">
        <f>T55</f>
        <v>68</v>
      </c>
      <c r="U56" s="6">
        <f>U55</f>
        <v>130</v>
      </c>
      <c r="V56" s="6">
        <f>V55</f>
        <v>4.2999999999999997E-2</v>
      </c>
      <c r="W56" s="6">
        <f>W55</f>
        <v>3.9E-2</v>
      </c>
      <c r="X56" s="6" t="str">
        <f>X55</f>
        <v>L202 REV</v>
      </c>
      <c r="Y56" s="8">
        <f>Y55</f>
        <v>44879</v>
      </c>
      <c r="Z56" s="6" t="str">
        <f>Z55</f>
        <v>S1-2</v>
      </c>
      <c r="AA56" s="6">
        <f>AA55</f>
        <v>2</v>
      </c>
      <c r="AB56" s="6">
        <f>AB55</f>
        <v>20</v>
      </c>
      <c r="AC56" s="6">
        <f>AC55</f>
        <v>480</v>
      </c>
      <c r="AD56" s="5">
        <f>AD55</f>
        <v>89</v>
      </c>
      <c r="AE56" s="6">
        <f>AE55</f>
        <v>19</v>
      </c>
    </row>
    <row r="57" spans="2:31">
      <c r="B57" t="s">
        <v>139</v>
      </c>
      <c r="C57" s="18" t="str">
        <f>IF(RIGHT(B57,2)="()",MID(B57,1,LEN(B57)-2),IF(MID(RIGHT(B57,4),1,1)="(",MID(B57,1,LEN(B57)-4),MID(B57,1,LEN(B57)-3)))</f>
        <v>S/S</v>
      </c>
      <c r="D57" s="18" t="str">
        <f>IF(RIGHT(B57, 2)="()", 0, IF(MID(B57, LEN(B57)-3, 1)="(", MID(B57, LEN(B57)-2, 2), MID(B57, LEN(B57)-1, 1)))</f>
        <v>12</v>
      </c>
      <c r="E57" s="1" t="s">
        <v>0</v>
      </c>
      <c r="F57" s="1" t="s">
        <v>15</v>
      </c>
      <c r="G57" s="1">
        <v>0</v>
      </c>
      <c r="H57" s="1" t="s">
        <v>15</v>
      </c>
      <c r="I57" s="1">
        <v>0</v>
      </c>
      <c r="J57" s="15">
        <v>13</v>
      </c>
      <c r="K57" s="2">
        <v>32</v>
      </c>
      <c r="L57" s="2">
        <v>5.8879999999999999</v>
      </c>
      <c r="M57" s="2" t="s">
        <v>3</v>
      </c>
      <c r="N57" s="2" t="s">
        <v>24</v>
      </c>
      <c r="O57" s="2" t="s">
        <v>5</v>
      </c>
      <c r="P57" s="3" t="s">
        <v>27</v>
      </c>
      <c r="Q57" s="2" t="s">
        <v>16</v>
      </c>
      <c r="R57" s="2" t="s">
        <v>17</v>
      </c>
      <c r="S57" s="2" t="s">
        <v>18</v>
      </c>
      <c r="T57" s="2">
        <v>68</v>
      </c>
      <c r="U57" s="2">
        <v>130</v>
      </c>
      <c r="V57" s="2">
        <v>4.2999999999999997E-2</v>
      </c>
      <c r="W57" s="2">
        <v>3.9E-2</v>
      </c>
      <c r="X57" s="2" t="s">
        <v>19</v>
      </c>
      <c r="Y57" s="4">
        <v>44900</v>
      </c>
      <c r="Z57" s="2" t="s">
        <v>29</v>
      </c>
      <c r="AA57" s="2">
        <v>3</v>
      </c>
      <c r="AB57" s="2">
        <v>18</v>
      </c>
      <c r="AC57" s="2">
        <v>576</v>
      </c>
      <c r="AD57" s="1">
        <v>106</v>
      </c>
      <c r="AE57" s="2">
        <v>22</v>
      </c>
    </row>
    <row r="58" spans="2:31">
      <c r="B58" t="s">
        <v>87</v>
      </c>
      <c r="C58" s="18" t="str">
        <f>IF(RIGHT(B58,2)="()",MID(B58,1,LEN(B58)-2),IF(MID(RIGHT(B58,4),1,1)="(",MID(B58,1,LEN(B58)-4),MID(B58,1,LEN(B58)-3)))</f>
        <v>M/S</v>
      </c>
      <c r="D58" s="18" t="str">
        <f>IF(RIGHT(B58, 2)="()", 0, IF(MID(B58, LEN(B58)-3, 1)="(", MID(B58, LEN(B58)-2, 2), MID(B58, LEN(B58)-1, 1)))</f>
        <v>10</v>
      </c>
      <c r="E58" s="1" t="str">
        <f>E57</f>
        <v>H&amp;M</v>
      </c>
      <c r="F58" s="1" t="str">
        <f>F57</f>
        <v>N</v>
      </c>
      <c r="G58" s="1">
        <f>G57</f>
        <v>0</v>
      </c>
      <c r="H58" s="1" t="str">
        <f>H57</f>
        <v>N</v>
      </c>
      <c r="I58" s="1">
        <f>I57</f>
        <v>0</v>
      </c>
      <c r="J58" s="15">
        <f>J57</f>
        <v>13</v>
      </c>
      <c r="K58" s="2">
        <f>K57</f>
        <v>32</v>
      </c>
      <c r="L58" s="2">
        <f>L57</f>
        <v>5.8879999999999999</v>
      </c>
      <c r="M58" s="2" t="str">
        <f>M57</f>
        <v>LIMA RX SHORTS-STREET S.7</v>
      </c>
      <c r="N58" s="2" t="str">
        <f>N57</f>
        <v>426311-5957 PETITIE</v>
      </c>
      <c r="O58" s="2" t="str">
        <f>O57</f>
        <v>72-302 BLUE BRIGHT</v>
      </c>
      <c r="P58" s="3" t="str">
        <f>P57</f>
        <v>L-MJL2210WO000083</v>
      </c>
      <c r="Q58" s="2" t="str">
        <f>Q57</f>
        <v>FJY130BC100-0195</v>
      </c>
      <c r="R58" s="2" t="str">
        <f>R57</f>
        <v>(LINING)</v>
      </c>
      <c r="S58" s="2" t="str">
        <f>S57</f>
        <v>100% BCI CottonJersey</v>
      </c>
      <c r="T58" s="2">
        <f>T57</f>
        <v>68</v>
      </c>
      <c r="U58" s="2">
        <f>U57</f>
        <v>130</v>
      </c>
      <c r="V58" s="2">
        <f>V57</f>
        <v>4.2999999999999997E-2</v>
      </c>
      <c r="W58" s="2">
        <f>W57</f>
        <v>3.9E-2</v>
      </c>
      <c r="X58" s="2" t="str">
        <f>X57</f>
        <v>L201 REV</v>
      </c>
      <c r="Y58" s="4">
        <f>Y57</f>
        <v>44900</v>
      </c>
      <c r="Z58" s="2" t="str">
        <f>Z57</f>
        <v>S2-4</v>
      </c>
      <c r="AA58" s="2">
        <f>AA57</f>
        <v>3</v>
      </c>
      <c r="AB58" s="2">
        <f>AB57</f>
        <v>18</v>
      </c>
      <c r="AC58" s="2">
        <f>AC57</f>
        <v>576</v>
      </c>
      <c r="AD58" s="1">
        <f>AD57</f>
        <v>106</v>
      </c>
      <c r="AE58" s="2">
        <f>AE57</f>
        <v>22</v>
      </c>
    </row>
    <row r="59" spans="2:31">
      <c r="B59" t="s">
        <v>91</v>
      </c>
      <c r="C59" s="18" t="str">
        <f>IF(RIGHT(B59,2)="()",MID(B59,1,LEN(B59)-2),IF(MID(RIGHT(B59,4),1,1)="(",MID(B59,1,LEN(B59)-4),MID(B59,1,LEN(B59)-3)))</f>
        <v>L/S</v>
      </c>
      <c r="D59" s="18" t="str">
        <f>IF(RIGHT(B59, 2)="()", 0, IF(MID(B59, LEN(B59)-3, 1)="(", MID(B59, LEN(B59)-2, 2), MID(B59, LEN(B59)-1, 1)))</f>
        <v>4</v>
      </c>
      <c r="E59" s="1" t="str">
        <f>E58</f>
        <v>H&amp;M</v>
      </c>
      <c r="F59" s="1" t="str">
        <f>F58</f>
        <v>N</v>
      </c>
      <c r="G59" s="1">
        <f>G58</f>
        <v>0</v>
      </c>
      <c r="H59" s="1" t="str">
        <f>H58</f>
        <v>N</v>
      </c>
      <c r="I59" s="1">
        <f>I58</f>
        <v>0</v>
      </c>
      <c r="J59" s="15">
        <f>J58</f>
        <v>13</v>
      </c>
      <c r="K59" s="2">
        <f>K58</f>
        <v>32</v>
      </c>
      <c r="L59" s="2">
        <f>L58</f>
        <v>5.8879999999999999</v>
      </c>
      <c r="M59" s="2" t="str">
        <f>M58</f>
        <v>LIMA RX SHORTS-STREET S.7</v>
      </c>
      <c r="N59" s="2" t="str">
        <f>N58</f>
        <v>426311-5957 PETITIE</v>
      </c>
      <c r="O59" s="2" t="str">
        <f>O58</f>
        <v>72-302 BLUE BRIGHT</v>
      </c>
      <c r="P59" s="3" t="str">
        <f>P58</f>
        <v>L-MJL2210WO000083</v>
      </c>
      <c r="Q59" s="2" t="str">
        <f>Q58</f>
        <v>FJY130BC100-0195</v>
      </c>
      <c r="R59" s="2" t="str">
        <f>R58</f>
        <v>(LINING)</v>
      </c>
      <c r="S59" s="2" t="str">
        <f>S58</f>
        <v>100% BCI CottonJersey</v>
      </c>
      <c r="T59" s="2">
        <f>T58</f>
        <v>68</v>
      </c>
      <c r="U59" s="2">
        <f>U58</f>
        <v>130</v>
      </c>
      <c r="V59" s="2">
        <f>V58</f>
        <v>4.2999999999999997E-2</v>
      </c>
      <c r="W59" s="2">
        <f>W58</f>
        <v>3.9E-2</v>
      </c>
      <c r="X59" s="2" t="str">
        <f>X58</f>
        <v>L201 REV</v>
      </c>
      <c r="Y59" s="4">
        <f>Y58</f>
        <v>44900</v>
      </c>
      <c r="Z59" s="2" t="str">
        <f>Z58</f>
        <v>S2-4</v>
      </c>
      <c r="AA59" s="2">
        <f>AA58</f>
        <v>3</v>
      </c>
      <c r="AB59" s="2">
        <f>AB58</f>
        <v>18</v>
      </c>
      <c r="AC59" s="2">
        <f>AC58</f>
        <v>576</v>
      </c>
      <c r="AD59" s="1">
        <f>AD58</f>
        <v>106</v>
      </c>
      <c r="AE59" s="2">
        <f>AE58</f>
        <v>22</v>
      </c>
    </row>
    <row r="60" spans="2:31">
      <c r="B60" t="s">
        <v>89</v>
      </c>
      <c r="C60" s="18" t="str">
        <f>IF(RIGHT(B60,2)="()",MID(B60,1,LEN(B60)-2),IF(MID(RIGHT(B60,4),1,1)="(",MID(B60,1,LEN(B60)-4),MID(B60,1,LEN(B60)-3)))</f>
        <v>XL/S</v>
      </c>
      <c r="D60" s="18" t="str">
        <f>IF(RIGHT(B60, 2)="()", 0, IF(MID(B60, LEN(B60)-3, 1)="(", MID(B60, LEN(B60)-2, 2), MID(B60, LEN(B60)-1, 1)))</f>
        <v>6</v>
      </c>
      <c r="E60" s="1" t="str">
        <f>E59</f>
        <v>H&amp;M</v>
      </c>
      <c r="F60" s="1" t="str">
        <f>F59</f>
        <v>N</v>
      </c>
      <c r="G60" s="1">
        <f>G59</f>
        <v>0</v>
      </c>
      <c r="H60" s="1" t="str">
        <f>H59</f>
        <v>N</v>
      </c>
      <c r="I60" s="1">
        <f>I59</f>
        <v>0</v>
      </c>
      <c r="J60" s="15">
        <f>J59</f>
        <v>13</v>
      </c>
      <c r="K60" s="2">
        <f>K59</f>
        <v>32</v>
      </c>
      <c r="L60" s="2">
        <f>L59</f>
        <v>5.8879999999999999</v>
      </c>
      <c r="M60" s="2" t="str">
        <f>M59</f>
        <v>LIMA RX SHORTS-STREET S.7</v>
      </c>
      <c r="N60" s="2" t="str">
        <f>N59</f>
        <v>426311-5957 PETITIE</v>
      </c>
      <c r="O60" s="2" t="str">
        <f>O59</f>
        <v>72-302 BLUE BRIGHT</v>
      </c>
      <c r="P60" s="3" t="str">
        <f>P59</f>
        <v>L-MJL2210WO000083</v>
      </c>
      <c r="Q60" s="2" t="str">
        <f>Q59</f>
        <v>FJY130BC100-0195</v>
      </c>
      <c r="R60" s="2" t="str">
        <f>R59</f>
        <v>(LINING)</v>
      </c>
      <c r="S60" s="2" t="str">
        <f>S59</f>
        <v>100% BCI CottonJersey</v>
      </c>
      <c r="T60" s="2">
        <f>T59</f>
        <v>68</v>
      </c>
      <c r="U60" s="2">
        <f>U59</f>
        <v>130</v>
      </c>
      <c r="V60" s="2">
        <f>V59</f>
        <v>4.2999999999999997E-2</v>
      </c>
      <c r="W60" s="2">
        <f>W59</f>
        <v>3.9E-2</v>
      </c>
      <c r="X60" s="2" t="str">
        <f>X59</f>
        <v>L201 REV</v>
      </c>
      <c r="Y60" s="4">
        <f>Y59</f>
        <v>44900</v>
      </c>
      <c r="Z60" s="2" t="str">
        <f>Z59</f>
        <v>S2-4</v>
      </c>
      <c r="AA60" s="2">
        <f>AA59</f>
        <v>3</v>
      </c>
      <c r="AB60" s="2">
        <f>AB59</f>
        <v>18</v>
      </c>
      <c r="AC60" s="2">
        <f>AC59</f>
        <v>576</v>
      </c>
      <c r="AD60" s="1">
        <f>AD59</f>
        <v>106</v>
      </c>
      <c r="AE60" s="2">
        <f>AE59</f>
        <v>22</v>
      </c>
    </row>
    <row r="61" spans="2:31">
      <c r="B61" t="s">
        <v>136</v>
      </c>
      <c r="C61" s="18" t="str">
        <f>IF(RIGHT(B61,2)="()",MID(B61,1,LEN(B61)-2),IF(MID(RIGHT(B61,4),1,1)="(",MID(B61,1,LEN(B61)-4),MID(B61,1,LEN(B61)-3)))</f>
        <v>S/S</v>
      </c>
      <c r="D61" s="18" t="str">
        <f>IF(RIGHT(B61, 2)="()", 0, IF(MID(B61, LEN(B61)-3, 1)="(", MID(B61, LEN(B61)-2, 2), MID(B61, LEN(B61)-1, 1)))</f>
        <v>46</v>
      </c>
      <c r="E61" s="5" t="s">
        <v>0</v>
      </c>
      <c r="F61" s="5" t="s">
        <v>15</v>
      </c>
      <c r="G61" s="1">
        <v>0</v>
      </c>
      <c r="H61" s="1" t="s">
        <v>15</v>
      </c>
      <c r="I61" s="1">
        <v>0</v>
      </c>
      <c r="J61" s="16">
        <v>14</v>
      </c>
      <c r="K61" s="6">
        <v>126</v>
      </c>
      <c r="L61" s="6">
        <v>3.3980000000000001</v>
      </c>
      <c r="M61" s="6" t="s">
        <v>3</v>
      </c>
      <c r="N61" s="6" t="s">
        <v>24</v>
      </c>
      <c r="O61" s="6" t="s">
        <v>5</v>
      </c>
      <c r="P61" s="7" t="s">
        <v>25</v>
      </c>
      <c r="Q61" s="6" t="s">
        <v>77</v>
      </c>
      <c r="R61" s="6" t="s">
        <v>21</v>
      </c>
      <c r="S61" s="6" t="s">
        <v>21</v>
      </c>
      <c r="T61" s="6">
        <v>59</v>
      </c>
      <c r="U61" s="6">
        <v>0</v>
      </c>
      <c r="V61" s="6">
        <v>4.0000000000000001E-3</v>
      </c>
      <c r="W61" s="6">
        <v>0</v>
      </c>
      <c r="X61" s="6" t="s">
        <v>22</v>
      </c>
      <c r="Y61" s="8">
        <v>44879</v>
      </c>
      <c r="Z61" s="6" t="s">
        <v>30</v>
      </c>
      <c r="AA61" s="6">
        <v>1</v>
      </c>
      <c r="AB61" s="6">
        <v>16</v>
      </c>
      <c r="AC61" s="6">
        <v>2016</v>
      </c>
      <c r="AD61" s="5">
        <v>54</v>
      </c>
      <c r="AE61" s="10">
        <v>0</v>
      </c>
    </row>
    <row r="62" spans="2:31">
      <c r="B62" t="s">
        <v>137</v>
      </c>
      <c r="C62" s="18" t="str">
        <f>IF(RIGHT(B62,2)="()",MID(B62,1,LEN(B62)-2),IF(MID(RIGHT(B62,4),1,1)="(",MID(B62,1,LEN(B62)-4),MID(B62,1,LEN(B62)-3)))</f>
        <v>M/S</v>
      </c>
      <c r="D62" s="18" t="str">
        <f>IF(RIGHT(B62, 2)="()", 0, IF(MID(B62, LEN(B62)-3, 1)="(", MID(B62, LEN(B62)-2, 2), MID(B62, LEN(B62)-1, 1)))</f>
        <v>40</v>
      </c>
      <c r="E62" s="5" t="str">
        <f>E61</f>
        <v>H&amp;M</v>
      </c>
      <c r="F62" s="5" t="str">
        <f>F61</f>
        <v>N</v>
      </c>
      <c r="G62" s="1">
        <f>G61</f>
        <v>0</v>
      </c>
      <c r="H62" s="1" t="str">
        <f>H61</f>
        <v>N</v>
      </c>
      <c r="I62" s="1">
        <f>I61</f>
        <v>0</v>
      </c>
      <c r="J62" s="16">
        <f>J61</f>
        <v>14</v>
      </c>
      <c r="K62" s="6">
        <f>K61</f>
        <v>126</v>
      </c>
      <c r="L62" s="6">
        <f>L61</f>
        <v>3.3980000000000001</v>
      </c>
      <c r="M62" s="6" t="str">
        <f>M61</f>
        <v>LIMA RX SHORTS-STREET S.7</v>
      </c>
      <c r="N62" s="6" t="str">
        <f>N61</f>
        <v>426311-5957 PETITIE</v>
      </c>
      <c r="O62" s="6" t="str">
        <f>O61</f>
        <v>72-302 BLUE BRIGHT</v>
      </c>
      <c r="P62" s="7" t="str">
        <f>P61</f>
        <v>L-MJL2210WO000079/83</v>
      </c>
      <c r="Q62" s="6" t="str">
        <f>Q61</f>
        <v>-</v>
      </c>
      <c r="R62" s="6" t="str">
        <f>R61</f>
        <v>INTERLINING</v>
      </c>
      <c r="S62" s="6" t="str">
        <f>S61</f>
        <v>INTERLINING</v>
      </c>
      <c r="T62" s="6">
        <f>T61</f>
        <v>59</v>
      </c>
      <c r="U62" s="6">
        <f>U61</f>
        <v>0</v>
      </c>
      <c r="V62" s="6">
        <f>V61</f>
        <v>4.0000000000000001E-3</v>
      </c>
      <c r="W62" s="6">
        <f>W61</f>
        <v>0</v>
      </c>
      <c r="X62" s="6" t="str">
        <f>X61</f>
        <v>IL01</v>
      </c>
      <c r="Y62" s="8">
        <f>Y61</f>
        <v>44879</v>
      </c>
      <c r="Z62" s="6" t="str">
        <f>Z61</f>
        <v>S1-4</v>
      </c>
      <c r="AA62" s="6">
        <f>AA61</f>
        <v>1</v>
      </c>
      <c r="AB62" s="6">
        <f>AB61</f>
        <v>16</v>
      </c>
      <c r="AC62" s="6">
        <f>AC61</f>
        <v>2016</v>
      </c>
      <c r="AD62" s="5">
        <f>AD61</f>
        <v>54</v>
      </c>
      <c r="AE62" s="10">
        <f>AE61</f>
        <v>0</v>
      </c>
    </row>
    <row r="63" spans="2:31">
      <c r="B63" t="s">
        <v>138</v>
      </c>
      <c r="C63" s="18" t="str">
        <f>IF(RIGHT(B63,2)="()",MID(B63,1,LEN(B63)-2),IF(MID(RIGHT(B63,4),1,1)="(",MID(B63,1,LEN(B63)-4),MID(B63,1,LEN(B63)-3)))</f>
        <v>L/S</v>
      </c>
      <c r="D63" s="18" t="str">
        <f>IF(RIGHT(B63, 2)="()", 0, IF(MID(B63, LEN(B63)-3, 1)="(", MID(B63, LEN(B63)-2, 2), MID(B63, LEN(B63)-1, 1)))</f>
        <v>22</v>
      </c>
      <c r="E63" s="5" t="str">
        <f>E62</f>
        <v>H&amp;M</v>
      </c>
      <c r="F63" s="5" t="str">
        <f>F62</f>
        <v>N</v>
      </c>
      <c r="G63" s="1">
        <f>G62</f>
        <v>0</v>
      </c>
      <c r="H63" s="1" t="str">
        <f>H62</f>
        <v>N</v>
      </c>
      <c r="I63" s="1">
        <f>I62</f>
        <v>0</v>
      </c>
      <c r="J63" s="16">
        <f>J62</f>
        <v>14</v>
      </c>
      <c r="K63" s="6">
        <f>K62</f>
        <v>126</v>
      </c>
      <c r="L63" s="6">
        <f>L62</f>
        <v>3.3980000000000001</v>
      </c>
      <c r="M63" s="6" t="str">
        <f>M62</f>
        <v>LIMA RX SHORTS-STREET S.7</v>
      </c>
      <c r="N63" s="6" t="str">
        <f>N62</f>
        <v>426311-5957 PETITIE</v>
      </c>
      <c r="O63" s="6" t="str">
        <f>O62</f>
        <v>72-302 BLUE BRIGHT</v>
      </c>
      <c r="P63" s="7" t="str">
        <f>P62</f>
        <v>L-MJL2210WO000079/83</v>
      </c>
      <c r="Q63" s="6" t="str">
        <f>Q62</f>
        <v>-</v>
      </c>
      <c r="R63" s="6" t="str">
        <f>R62</f>
        <v>INTERLINING</v>
      </c>
      <c r="S63" s="6" t="str">
        <f>S62</f>
        <v>INTERLINING</v>
      </c>
      <c r="T63" s="6">
        <f>T62</f>
        <v>59</v>
      </c>
      <c r="U63" s="6">
        <f>U62</f>
        <v>0</v>
      </c>
      <c r="V63" s="6">
        <f>V62</f>
        <v>4.0000000000000001E-3</v>
      </c>
      <c r="W63" s="6">
        <f>W62</f>
        <v>0</v>
      </c>
      <c r="X63" s="6" t="str">
        <f>X62</f>
        <v>IL01</v>
      </c>
      <c r="Y63" s="8">
        <f>Y62</f>
        <v>44879</v>
      </c>
      <c r="Z63" s="6" t="str">
        <f>Z62</f>
        <v>S1-4</v>
      </c>
      <c r="AA63" s="6">
        <f>AA62</f>
        <v>1</v>
      </c>
      <c r="AB63" s="6">
        <f>AB62</f>
        <v>16</v>
      </c>
      <c r="AC63" s="6">
        <f>AC62</f>
        <v>2016</v>
      </c>
      <c r="AD63" s="5">
        <f>AD62</f>
        <v>54</v>
      </c>
      <c r="AE63" s="10">
        <f>AE62</f>
        <v>0</v>
      </c>
    </row>
    <row r="64" spans="2:31">
      <c r="B64" t="s">
        <v>81</v>
      </c>
      <c r="C64" s="18" t="str">
        <f>IF(RIGHT(B64,2)="()",MID(B64,1,LEN(B64)-2),IF(MID(RIGHT(B64,4),1,1)="(",MID(B64,1,LEN(B64)-4),MID(B64,1,LEN(B64)-3)))</f>
        <v>XL/S</v>
      </c>
      <c r="D64" s="18" t="str">
        <f>IF(RIGHT(B64, 2)="()", 0, IF(MID(B64, LEN(B64)-3, 1)="(", MID(B64, LEN(B64)-2, 2), MID(B64, LEN(B64)-1, 1)))</f>
        <v>18</v>
      </c>
      <c r="E64" s="5" t="str">
        <f>E63</f>
        <v>H&amp;M</v>
      </c>
      <c r="F64" s="5" t="str">
        <f>F63</f>
        <v>N</v>
      </c>
      <c r="G64" s="1">
        <f>G63</f>
        <v>0</v>
      </c>
      <c r="H64" s="1" t="str">
        <f>H63</f>
        <v>N</v>
      </c>
      <c r="I64" s="1">
        <f>I63</f>
        <v>0</v>
      </c>
      <c r="J64" s="16">
        <f>J63</f>
        <v>14</v>
      </c>
      <c r="K64" s="6">
        <f>K63</f>
        <v>126</v>
      </c>
      <c r="L64" s="6">
        <f>L63</f>
        <v>3.3980000000000001</v>
      </c>
      <c r="M64" s="6" t="str">
        <f>M63</f>
        <v>LIMA RX SHORTS-STREET S.7</v>
      </c>
      <c r="N64" s="6" t="str">
        <f>N63</f>
        <v>426311-5957 PETITIE</v>
      </c>
      <c r="O64" s="6" t="str">
        <f>O63</f>
        <v>72-302 BLUE BRIGHT</v>
      </c>
      <c r="P64" s="7" t="str">
        <f>P63</f>
        <v>L-MJL2210WO000079/83</v>
      </c>
      <c r="Q64" s="6" t="str">
        <f>Q63</f>
        <v>-</v>
      </c>
      <c r="R64" s="6" t="str">
        <f>R63</f>
        <v>INTERLINING</v>
      </c>
      <c r="S64" s="6" t="str">
        <f>S63</f>
        <v>INTERLINING</v>
      </c>
      <c r="T64" s="6">
        <f>T63</f>
        <v>59</v>
      </c>
      <c r="U64" s="6">
        <f>U63</f>
        <v>0</v>
      </c>
      <c r="V64" s="6">
        <f>V63</f>
        <v>4.0000000000000001E-3</v>
      </c>
      <c r="W64" s="6">
        <f>W63</f>
        <v>0</v>
      </c>
      <c r="X64" s="6" t="str">
        <f>X63</f>
        <v>IL01</v>
      </c>
      <c r="Y64" s="8">
        <f>Y63</f>
        <v>44879</v>
      </c>
      <c r="Z64" s="6" t="str">
        <f>Z63</f>
        <v>S1-4</v>
      </c>
      <c r="AA64" s="6">
        <f>AA63</f>
        <v>1</v>
      </c>
      <c r="AB64" s="6">
        <f>AB63</f>
        <v>16</v>
      </c>
      <c r="AC64" s="6">
        <f>AC63</f>
        <v>2016</v>
      </c>
      <c r="AD64" s="5">
        <f>AD63</f>
        <v>54</v>
      </c>
      <c r="AE64" s="10">
        <f>AE63</f>
        <v>0</v>
      </c>
    </row>
    <row r="65" spans="2:31">
      <c r="B65" t="s">
        <v>127</v>
      </c>
      <c r="C65" s="18" t="str">
        <f>IF(RIGHT(B65,2)="()",MID(B65,1,LEN(B65)-2),IF(MID(RIGHT(B65,4),1,1)="(",MID(B65,1,LEN(B65)-4),MID(B65,1,LEN(B65)-3)))</f>
        <v>S</v>
      </c>
      <c r="D65" s="18" t="str">
        <f>IF(RIGHT(B65, 2)="()", 0, IF(MID(B65, LEN(B65)-3, 1)="(", MID(B65, LEN(B65)-2, 2), MID(B65, LEN(B65)-1, 1)))</f>
        <v>5</v>
      </c>
      <c r="E65" s="1" t="s">
        <v>0</v>
      </c>
      <c r="F65" s="1" t="s">
        <v>1</v>
      </c>
      <c r="G65" s="1" t="s">
        <v>2</v>
      </c>
      <c r="H65" s="1" t="s">
        <v>15</v>
      </c>
      <c r="I65" s="1">
        <v>0</v>
      </c>
      <c r="J65" s="15">
        <v>15</v>
      </c>
      <c r="K65" s="2">
        <v>16</v>
      </c>
      <c r="L65" s="2">
        <v>10.129</v>
      </c>
      <c r="M65" s="2" t="s">
        <v>3</v>
      </c>
      <c r="N65" s="2" t="s">
        <v>4</v>
      </c>
      <c r="O65" s="2" t="s">
        <v>31</v>
      </c>
      <c r="P65" s="3" t="s">
        <v>32</v>
      </c>
      <c r="Q65" s="2" t="s">
        <v>33</v>
      </c>
      <c r="R65" s="2" t="s">
        <v>8</v>
      </c>
      <c r="S65" s="2" t="s">
        <v>9</v>
      </c>
      <c r="T65" s="2">
        <v>68</v>
      </c>
      <c r="U65" s="2">
        <v>280</v>
      </c>
      <c r="V65" s="2">
        <v>0.308</v>
      </c>
      <c r="W65" s="2">
        <v>0.28999999999999998</v>
      </c>
      <c r="X65" s="2" t="s">
        <v>12</v>
      </c>
      <c r="Y65" s="4">
        <v>44858</v>
      </c>
      <c r="Z65" s="2" t="s">
        <v>13</v>
      </c>
      <c r="AA65" s="2">
        <v>1</v>
      </c>
      <c r="AB65" s="2">
        <v>80</v>
      </c>
      <c r="AC65" s="2">
        <v>1280</v>
      </c>
      <c r="AD65" s="1">
        <v>810</v>
      </c>
      <c r="AE65" s="2">
        <v>369</v>
      </c>
    </row>
    <row r="66" spans="2:31">
      <c r="B66" t="s">
        <v>128</v>
      </c>
      <c r="C66" s="18" t="str">
        <f>IF(RIGHT(B66,2)="()",MID(B66,1,LEN(B66)-2),IF(MID(RIGHT(B66,4),1,1)="(",MID(B66,1,LEN(B66)-4),MID(B66,1,LEN(B66)-3)))</f>
        <v>M</v>
      </c>
      <c r="D66" s="18" t="str">
        <f>IF(RIGHT(B66, 2)="()", 0, IF(MID(B66, LEN(B66)-3, 1)="(", MID(B66, LEN(B66)-2, 2), MID(B66, LEN(B66)-1, 1)))</f>
        <v>5</v>
      </c>
      <c r="E66" s="1" t="str">
        <f>E65</f>
        <v>H&amp;M</v>
      </c>
      <c r="F66" s="1" t="str">
        <f>F65</f>
        <v>Y</v>
      </c>
      <c r="G66" s="1" t="str">
        <f>G65</f>
        <v>BODY FRONT LEFT</v>
      </c>
      <c r="H66" s="1" t="str">
        <f>H65</f>
        <v>N</v>
      </c>
      <c r="I66" s="1">
        <f>I65</f>
        <v>0</v>
      </c>
      <c r="J66" s="15">
        <f>J65</f>
        <v>15</v>
      </c>
      <c r="K66" s="2">
        <f>K65</f>
        <v>16</v>
      </c>
      <c r="L66" s="2">
        <f>L65</f>
        <v>10.129</v>
      </c>
      <c r="M66" s="2" t="str">
        <f>M65</f>
        <v>LIMA RX SHORTS-STREET S.7</v>
      </c>
      <c r="N66" s="2" t="str">
        <f>N65</f>
        <v>426311-5957 REG</v>
      </c>
      <c r="O66" s="2" t="str">
        <f>O65</f>
        <v>93-112 GREEN DARK</v>
      </c>
      <c r="P66" s="3" t="str">
        <f>P65</f>
        <v>L-MJL2210WO000076</v>
      </c>
      <c r="Q66" s="2" t="str">
        <f>Q65</f>
        <v>FT280BC100-0006</v>
      </c>
      <c r="R66" s="2" t="str">
        <f>R65</f>
        <v xml:space="preserve">BODY </v>
      </c>
      <c r="S66" s="2" t="str">
        <f>S65</f>
        <v>100% BCI CottonTerry</v>
      </c>
      <c r="T66" s="2">
        <f>T65</f>
        <v>68</v>
      </c>
      <c r="U66" s="2">
        <f>U65</f>
        <v>280</v>
      </c>
      <c r="V66" s="2">
        <f>V65</f>
        <v>0.308</v>
      </c>
      <c r="W66" s="2">
        <f>W65</f>
        <v>0.28999999999999998</v>
      </c>
      <c r="X66" s="2" t="str">
        <f>X65</f>
        <v>B002 REV</v>
      </c>
      <c r="Y66" s="4">
        <f>Y65</f>
        <v>44858</v>
      </c>
      <c r="Z66" s="2" t="str">
        <f>Z65</f>
        <v>S1</v>
      </c>
      <c r="AA66" s="2">
        <f>AA65</f>
        <v>1</v>
      </c>
      <c r="AB66" s="2">
        <f>AB65</f>
        <v>80</v>
      </c>
      <c r="AC66" s="2">
        <f>AC65</f>
        <v>1280</v>
      </c>
      <c r="AD66" s="1">
        <f>AD65</f>
        <v>810</v>
      </c>
      <c r="AE66" s="2">
        <f>AE65</f>
        <v>369</v>
      </c>
    </row>
    <row r="67" spans="2:31">
      <c r="B67" t="s">
        <v>124</v>
      </c>
      <c r="C67" s="18" t="str">
        <f>IF(RIGHT(B67,2)="()",MID(B67,1,LEN(B67)-2),IF(MID(RIGHT(B67,4),1,1)="(",MID(B67,1,LEN(B67)-4),MID(B67,1,LEN(B67)-3)))</f>
        <v>L</v>
      </c>
      <c r="D67" s="18" t="str">
        <f>IF(RIGHT(B67, 2)="()", 0, IF(MID(B67, LEN(B67)-3, 1)="(", MID(B67, LEN(B67)-2, 2), MID(B67, LEN(B67)-1, 1)))</f>
        <v>3</v>
      </c>
      <c r="E67" s="1" t="str">
        <f>E66</f>
        <v>H&amp;M</v>
      </c>
      <c r="F67" s="1" t="str">
        <f>F66</f>
        <v>Y</v>
      </c>
      <c r="G67" s="1" t="str">
        <f>G66</f>
        <v>BODY FRONT LEFT</v>
      </c>
      <c r="H67" s="1" t="str">
        <f>H66</f>
        <v>N</v>
      </c>
      <c r="I67" s="1">
        <f>I66</f>
        <v>0</v>
      </c>
      <c r="J67" s="15">
        <f>J66</f>
        <v>15</v>
      </c>
      <c r="K67" s="2">
        <f>K66</f>
        <v>16</v>
      </c>
      <c r="L67" s="2">
        <f>L66</f>
        <v>10.129</v>
      </c>
      <c r="M67" s="2" t="str">
        <f>M66</f>
        <v>LIMA RX SHORTS-STREET S.7</v>
      </c>
      <c r="N67" s="2" t="str">
        <f>N66</f>
        <v>426311-5957 REG</v>
      </c>
      <c r="O67" s="2" t="str">
        <f>O66</f>
        <v>93-112 GREEN DARK</v>
      </c>
      <c r="P67" s="3" t="str">
        <f>P66</f>
        <v>L-MJL2210WO000076</v>
      </c>
      <c r="Q67" s="2" t="str">
        <f>Q66</f>
        <v>FT280BC100-0006</v>
      </c>
      <c r="R67" s="2" t="str">
        <f>R66</f>
        <v xml:space="preserve">BODY </v>
      </c>
      <c r="S67" s="2" t="str">
        <f>S66</f>
        <v>100% BCI CottonTerry</v>
      </c>
      <c r="T67" s="2">
        <f>T66</f>
        <v>68</v>
      </c>
      <c r="U67" s="2">
        <f>U66</f>
        <v>280</v>
      </c>
      <c r="V67" s="2">
        <f>V66</f>
        <v>0.308</v>
      </c>
      <c r="W67" s="2">
        <f>W66</f>
        <v>0.28999999999999998</v>
      </c>
      <c r="X67" s="2" t="str">
        <f>X66</f>
        <v>B002 REV</v>
      </c>
      <c r="Y67" s="4">
        <f>Y66</f>
        <v>44858</v>
      </c>
      <c r="Z67" s="2" t="str">
        <f>Z66</f>
        <v>S1</v>
      </c>
      <c r="AA67" s="2">
        <f>AA66</f>
        <v>1</v>
      </c>
      <c r="AB67" s="2">
        <f>AB66</f>
        <v>80</v>
      </c>
      <c r="AC67" s="2">
        <f>AC66</f>
        <v>1280</v>
      </c>
      <c r="AD67" s="1">
        <f>AD66</f>
        <v>810</v>
      </c>
      <c r="AE67" s="2">
        <f>AE66</f>
        <v>369</v>
      </c>
    </row>
    <row r="68" spans="2:31">
      <c r="B68" t="s">
        <v>129</v>
      </c>
      <c r="C68" s="18" t="str">
        <f>IF(RIGHT(B68,2)="()",MID(B68,1,LEN(B68)-2),IF(MID(RIGHT(B68,4),1,1)="(",MID(B68,1,LEN(B68)-4),MID(B68,1,LEN(B68)-3)))</f>
        <v>XL</v>
      </c>
      <c r="D68" s="18" t="str">
        <f>IF(RIGHT(B68, 2)="()", 0, IF(MID(B68, LEN(B68)-3, 1)="(", MID(B68, LEN(B68)-2, 2), MID(B68, LEN(B68)-1, 1)))</f>
        <v>3</v>
      </c>
      <c r="E68" s="1" t="str">
        <f>E67</f>
        <v>H&amp;M</v>
      </c>
      <c r="F68" s="1" t="str">
        <f>F67</f>
        <v>Y</v>
      </c>
      <c r="G68" s="1" t="str">
        <f>G67</f>
        <v>BODY FRONT LEFT</v>
      </c>
      <c r="H68" s="1" t="str">
        <f>H67</f>
        <v>N</v>
      </c>
      <c r="I68" s="1">
        <f>I67</f>
        <v>0</v>
      </c>
      <c r="J68" s="15">
        <f>J67</f>
        <v>15</v>
      </c>
      <c r="K68" s="2">
        <f>K67</f>
        <v>16</v>
      </c>
      <c r="L68" s="2">
        <f>L67</f>
        <v>10.129</v>
      </c>
      <c r="M68" s="2" t="str">
        <f>M67</f>
        <v>LIMA RX SHORTS-STREET S.7</v>
      </c>
      <c r="N68" s="2" t="str">
        <f>N67</f>
        <v>426311-5957 REG</v>
      </c>
      <c r="O68" s="2" t="str">
        <f>O67</f>
        <v>93-112 GREEN DARK</v>
      </c>
      <c r="P68" s="3" t="str">
        <f>P67</f>
        <v>L-MJL2210WO000076</v>
      </c>
      <c r="Q68" s="2" t="str">
        <f>Q67</f>
        <v>FT280BC100-0006</v>
      </c>
      <c r="R68" s="2" t="str">
        <f>R67</f>
        <v xml:space="preserve">BODY </v>
      </c>
      <c r="S68" s="2" t="str">
        <f>S67</f>
        <v>100% BCI CottonTerry</v>
      </c>
      <c r="T68" s="2">
        <f>T67</f>
        <v>68</v>
      </c>
      <c r="U68" s="2">
        <f>U67</f>
        <v>280</v>
      </c>
      <c r="V68" s="2">
        <f>V67</f>
        <v>0.308</v>
      </c>
      <c r="W68" s="2">
        <f>W67</f>
        <v>0.28999999999999998</v>
      </c>
      <c r="X68" s="2" t="str">
        <f>X67</f>
        <v>B002 REV</v>
      </c>
      <c r="Y68" s="4">
        <f>Y67</f>
        <v>44858</v>
      </c>
      <c r="Z68" s="2" t="str">
        <f>Z67</f>
        <v>S1</v>
      </c>
      <c r="AA68" s="2">
        <f>AA67</f>
        <v>1</v>
      </c>
      <c r="AB68" s="2">
        <f>AB67</f>
        <v>80</v>
      </c>
      <c r="AC68" s="2">
        <f>AC67</f>
        <v>1280</v>
      </c>
      <c r="AD68" s="1">
        <f>AD67</f>
        <v>810</v>
      </c>
      <c r="AE68" s="2">
        <f>AE67</f>
        <v>369</v>
      </c>
    </row>
    <row r="69" spans="2:31">
      <c r="B69" t="s">
        <v>126</v>
      </c>
      <c r="C69" s="18" t="str">
        <f>IF(RIGHT(B69,2)="()",MID(B69,1,LEN(B69)-2),IF(MID(RIGHT(B69,4),1,1)="(",MID(B69,1,LEN(B69)-4),MID(B69,1,LEN(B69)-3)))</f>
        <v>XXL</v>
      </c>
      <c r="D69" s="18">
        <f>IF(RIGHT(B69, 2)="()", 0, IF(MID(B69, LEN(B69)-3, 1)="(", MID(B69, LEN(B69)-2, 2), MID(B69, LEN(B69)-1, 1)))</f>
        <v>0</v>
      </c>
      <c r="E69" s="1" t="str">
        <f>E68</f>
        <v>H&amp;M</v>
      </c>
      <c r="F69" s="1" t="str">
        <f>F68</f>
        <v>Y</v>
      </c>
      <c r="G69" s="1" t="str">
        <f>G68</f>
        <v>BODY FRONT LEFT</v>
      </c>
      <c r="H69" s="1" t="str">
        <f>H68</f>
        <v>N</v>
      </c>
      <c r="I69" s="1">
        <f>I68</f>
        <v>0</v>
      </c>
      <c r="J69" s="15">
        <f>J68</f>
        <v>15</v>
      </c>
      <c r="K69" s="2">
        <f>K68</f>
        <v>16</v>
      </c>
      <c r="L69" s="2">
        <f>L68</f>
        <v>10.129</v>
      </c>
      <c r="M69" s="2" t="str">
        <f>M68</f>
        <v>LIMA RX SHORTS-STREET S.7</v>
      </c>
      <c r="N69" s="2" t="str">
        <f>N68</f>
        <v>426311-5957 REG</v>
      </c>
      <c r="O69" s="2" t="str">
        <f>O68</f>
        <v>93-112 GREEN DARK</v>
      </c>
      <c r="P69" s="3" t="str">
        <f>P68</f>
        <v>L-MJL2210WO000076</v>
      </c>
      <c r="Q69" s="2" t="str">
        <f>Q68</f>
        <v>FT280BC100-0006</v>
      </c>
      <c r="R69" s="2" t="str">
        <f>R68</f>
        <v xml:space="preserve">BODY </v>
      </c>
      <c r="S69" s="2" t="str">
        <f>S68</f>
        <v>100% BCI CottonTerry</v>
      </c>
      <c r="T69" s="2">
        <f>T68</f>
        <v>68</v>
      </c>
      <c r="U69" s="2">
        <f>U68</f>
        <v>280</v>
      </c>
      <c r="V69" s="2">
        <f>V68</f>
        <v>0.308</v>
      </c>
      <c r="W69" s="2">
        <f>W68</f>
        <v>0.28999999999999998</v>
      </c>
      <c r="X69" s="2" t="str">
        <f>X68</f>
        <v>B002 REV</v>
      </c>
      <c r="Y69" s="4">
        <f>Y68</f>
        <v>44858</v>
      </c>
      <c r="Z69" s="2" t="str">
        <f>Z68</f>
        <v>S1</v>
      </c>
      <c r="AA69" s="2">
        <f>AA68</f>
        <v>1</v>
      </c>
      <c r="AB69" s="2">
        <f>AB68</f>
        <v>80</v>
      </c>
      <c r="AC69" s="2">
        <f>AC68</f>
        <v>1280</v>
      </c>
      <c r="AD69" s="1">
        <f>AD68</f>
        <v>810</v>
      </c>
      <c r="AE69" s="2">
        <f>AE68</f>
        <v>369</v>
      </c>
    </row>
    <row r="70" spans="2:31">
      <c r="B70" t="s">
        <v>131</v>
      </c>
      <c r="C70" s="18" t="str">
        <f>IF(RIGHT(B70,2)="()",MID(B70,1,LEN(B70)-2),IF(MID(RIGHT(B70,4),1,1)="(",MID(B70,1,LEN(B70)-4),MID(B70,1,LEN(B70)-3)))</f>
        <v>S</v>
      </c>
      <c r="D70" s="18" t="str">
        <f>IF(RIGHT(B70, 2)="()", 0, IF(MID(B70, LEN(B70)-3, 1)="(", MID(B70, LEN(B70)-2, 2), MID(B70, LEN(B70)-1, 1)))</f>
        <v>6</v>
      </c>
      <c r="E70" s="5" t="s">
        <v>0</v>
      </c>
      <c r="F70" s="5" t="s">
        <v>1</v>
      </c>
      <c r="G70" s="5" t="s">
        <v>2</v>
      </c>
      <c r="H70" s="1" t="s">
        <v>15</v>
      </c>
      <c r="I70" s="1">
        <v>0</v>
      </c>
      <c r="J70" s="16">
        <v>16</v>
      </c>
      <c r="K70" s="6">
        <v>16</v>
      </c>
      <c r="L70" s="6">
        <v>9.9960000000000004</v>
      </c>
      <c r="M70" s="6" t="s">
        <v>3</v>
      </c>
      <c r="N70" s="6" t="s">
        <v>4</v>
      </c>
      <c r="O70" s="6" t="s">
        <v>31</v>
      </c>
      <c r="P70" s="7" t="s">
        <v>32</v>
      </c>
      <c r="Q70" s="6" t="s">
        <v>33</v>
      </c>
      <c r="R70" s="6" t="s">
        <v>8</v>
      </c>
      <c r="S70" s="6" t="s">
        <v>9</v>
      </c>
      <c r="T70" s="6">
        <v>68</v>
      </c>
      <c r="U70" s="6">
        <v>280</v>
      </c>
      <c r="V70" s="6">
        <v>0.308</v>
      </c>
      <c r="W70" s="6">
        <v>0.28000000000000003</v>
      </c>
      <c r="X70" s="6" t="s">
        <v>10</v>
      </c>
      <c r="Y70" s="8">
        <v>44858</v>
      </c>
      <c r="Z70" s="6" t="s">
        <v>13</v>
      </c>
      <c r="AA70" s="6">
        <v>2</v>
      </c>
      <c r="AB70" s="6">
        <v>82</v>
      </c>
      <c r="AC70" s="6">
        <v>1312</v>
      </c>
      <c r="AD70" s="5">
        <v>820</v>
      </c>
      <c r="AE70" s="6">
        <v>373</v>
      </c>
    </row>
    <row r="71" spans="2:31">
      <c r="B71" t="s">
        <v>132</v>
      </c>
      <c r="C71" s="18" t="str">
        <f>IF(RIGHT(B71,2)="()",MID(B71,1,LEN(B71)-2),IF(MID(RIGHT(B71,4),1,1)="(",MID(B71,1,LEN(B71)-4),MID(B71,1,LEN(B71)-3)))</f>
        <v>M</v>
      </c>
      <c r="D71" s="18" t="str">
        <f>IF(RIGHT(B71, 2)="()", 0, IF(MID(B71, LEN(B71)-3, 1)="(", MID(B71, LEN(B71)-2, 2), MID(B71, LEN(B71)-1, 1)))</f>
        <v>6</v>
      </c>
      <c r="E71" s="5" t="str">
        <f>E70</f>
        <v>H&amp;M</v>
      </c>
      <c r="F71" s="5" t="str">
        <f>F70</f>
        <v>Y</v>
      </c>
      <c r="G71" s="5" t="str">
        <f>G70</f>
        <v>BODY FRONT LEFT</v>
      </c>
      <c r="H71" s="1" t="str">
        <f>H70</f>
        <v>N</v>
      </c>
      <c r="I71" s="1">
        <f>I70</f>
        <v>0</v>
      </c>
      <c r="J71" s="16">
        <f>J70</f>
        <v>16</v>
      </c>
      <c r="K71" s="6">
        <f>K70</f>
        <v>16</v>
      </c>
      <c r="L71" s="6">
        <f>L70</f>
        <v>9.9960000000000004</v>
      </c>
      <c r="M71" s="6" t="str">
        <f>M70</f>
        <v>LIMA RX SHORTS-STREET S.7</v>
      </c>
      <c r="N71" s="6" t="str">
        <f>N70</f>
        <v>426311-5957 REG</v>
      </c>
      <c r="O71" s="6" t="str">
        <f>O70</f>
        <v>93-112 GREEN DARK</v>
      </c>
      <c r="P71" s="7" t="str">
        <f>P70</f>
        <v>L-MJL2210WO000076</v>
      </c>
      <c r="Q71" s="6" t="str">
        <f>Q70</f>
        <v>FT280BC100-0006</v>
      </c>
      <c r="R71" s="6" t="str">
        <f>R70</f>
        <v xml:space="preserve">BODY </v>
      </c>
      <c r="S71" s="6" t="str">
        <f>S70</f>
        <v>100% BCI CottonTerry</v>
      </c>
      <c r="T71" s="6">
        <f>T70</f>
        <v>68</v>
      </c>
      <c r="U71" s="6">
        <f>U70</f>
        <v>280</v>
      </c>
      <c r="V71" s="6">
        <f>V70</f>
        <v>0.308</v>
      </c>
      <c r="W71" s="6">
        <f>W70</f>
        <v>0.28000000000000003</v>
      </c>
      <c r="X71" s="6" t="str">
        <f>X70</f>
        <v>B001 REV</v>
      </c>
      <c r="Y71" s="8">
        <f>Y70</f>
        <v>44858</v>
      </c>
      <c r="Z71" s="6" t="str">
        <f>Z70</f>
        <v>S1</v>
      </c>
      <c r="AA71" s="6">
        <f>AA70</f>
        <v>2</v>
      </c>
      <c r="AB71" s="6">
        <f>AB70</f>
        <v>82</v>
      </c>
      <c r="AC71" s="6">
        <f>AC70</f>
        <v>1312</v>
      </c>
      <c r="AD71" s="5">
        <f>AD70</f>
        <v>820</v>
      </c>
      <c r="AE71" s="6">
        <f>AE70</f>
        <v>373</v>
      </c>
    </row>
    <row r="72" spans="2:31">
      <c r="B72" t="s">
        <v>133</v>
      </c>
      <c r="C72" s="18" t="str">
        <f>IF(RIGHT(B72,2)="()",MID(B72,1,LEN(B72)-2),IF(MID(RIGHT(B72,4),1,1)="(",MID(B72,1,LEN(B72)-4),MID(B72,1,LEN(B72)-3)))</f>
        <v>L</v>
      </c>
      <c r="D72" s="18" t="str">
        <f>IF(RIGHT(B72, 2)="()", 0, IF(MID(B72, LEN(B72)-3, 1)="(", MID(B72, LEN(B72)-2, 2), MID(B72, LEN(B72)-1, 1)))</f>
        <v>2</v>
      </c>
      <c r="E72" s="5" t="str">
        <f>E71</f>
        <v>H&amp;M</v>
      </c>
      <c r="F72" s="5" t="str">
        <f>F71</f>
        <v>Y</v>
      </c>
      <c r="G72" s="5" t="str">
        <f>G71</f>
        <v>BODY FRONT LEFT</v>
      </c>
      <c r="H72" s="1" t="str">
        <f>H71</f>
        <v>N</v>
      </c>
      <c r="I72" s="1">
        <f>I71</f>
        <v>0</v>
      </c>
      <c r="J72" s="16">
        <f>J71</f>
        <v>16</v>
      </c>
      <c r="K72" s="6">
        <f>K71</f>
        <v>16</v>
      </c>
      <c r="L72" s="6">
        <f>L71</f>
        <v>9.9960000000000004</v>
      </c>
      <c r="M72" s="6" t="str">
        <f>M71</f>
        <v>LIMA RX SHORTS-STREET S.7</v>
      </c>
      <c r="N72" s="6" t="str">
        <f>N71</f>
        <v>426311-5957 REG</v>
      </c>
      <c r="O72" s="6" t="str">
        <f>O71</f>
        <v>93-112 GREEN DARK</v>
      </c>
      <c r="P72" s="7" t="str">
        <f>P71</f>
        <v>L-MJL2210WO000076</v>
      </c>
      <c r="Q72" s="6" t="str">
        <f>Q71</f>
        <v>FT280BC100-0006</v>
      </c>
      <c r="R72" s="6" t="str">
        <f>R71</f>
        <v xml:space="preserve">BODY </v>
      </c>
      <c r="S72" s="6" t="str">
        <f>S71</f>
        <v>100% BCI CottonTerry</v>
      </c>
      <c r="T72" s="6">
        <f>T71</f>
        <v>68</v>
      </c>
      <c r="U72" s="6">
        <f>U71</f>
        <v>280</v>
      </c>
      <c r="V72" s="6">
        <f>V71</f>
        <v>0.308</v>
      </c>
      <c r="W72" s="6">
        <f>W71</f>
        <v>0.28000000000000003</v>
      </c>
      <c r="X72" s="6" t="str">
        <f>X71</f>
        <v>B001 REV</v>
      </c>
      <c r="Y72" s="8">
        <f>Y71</f>
        <v>44858</v>
      </c>
      <c r="Z72" s="6" t="str">
        <f>Z71</f>
        <v>S1</v>
      </c>
      <c r="AA72" s="6">
        <f>AA71</f>
        <v>2</v>
      </c>
      <c r="AB72" s="6">
        <f>AB71</f>
        <v>82</v>
      </c>
      <c r="AC72" s="6">
        <f>AC71</f>
        <v>1312</v>
      </c>
      <c r="AD72" s="5">
        <f>AD71</f>
        <v>820</v>
      </c>
      <c r="AE72" s="6">
        <f>AE71</f>
        <v>373</v>
      </c>
    </row>
    <row r="73" spans="2:31">
      <c r="B73" t="s">
        <v>134</v>
      </c>
      <c r="C73" s="18" t="str">
        <f>IF(RIGHT(B73,2)="()",MID(B73,1,LEN(B73)-2),IF(MID(RIGHT(B73,4),1,1)="(",MID(B73,1,LEN(B73)-4),MID(B73,1,LEN(B73)-3)))</f>
        <v>XL</v>
      </c>
      <c r="D73" s="18" t="str">
        <f>IF(RIGHT(B73, 2)="()", 0, IF(MID(B73, LEN(B73)-3, 1)="(", MID(B73, LEN(B73)-2, 2), MID(B73, LEN(B73)-1, 1)))</f>
        <v>1</v>
      </c>
      <c r="E73" s="5" t="str">
        <f>E72</f>
        <v>H&amp;M</v>
      </c>
      <c r="F73" s="5" t="str">
        <f>F72</f>
        <v>Y</v>
      </c>
      <c r="G73" s="5" t="str">
        <f>G72</f>
        <v>BODY FRONT LEFT</v>
      </c>
      <c r="H73" s="1" t="str">
        <f>H72</f>
        <v>N</v>
      </c>
      <c r="I73" s="1">
        <f>I72</f>
        <v>0</v>
      </c>
      <c r="J73" s="16">
        <f>J72</f>
        <v>16</v>
      </c>
      <c r="K73" s="6">
        <f>K72</f>
        <v>16</v>
      </c>
      <c r="L73" s="6">
        <f>L72</f>
        <v>9.9960000000000004</v>
      </c>
      <c r="M73" s="6" t="str">
        <f>M72</f>
        <v>LIMA RX SHORTS-STREET S.7</v>
      </c>
      <c r="N73" s="6" t="str">
        <f>N72</f>
        <v>426311-5957 REG</v>
      </c>
      <c r="O73" s="6" t="str">
        <f>O72</f>
        <v>93-112 GREEN DARK</v>
      </c>
      <c r="P73" s="7" t="str">
        <f>P72</f>
        <v>L-MJL2210WO000076</v>
      </c>
      <c r="Q73" s="6" t="str">
        <f>Q72</f>
        <v>FT280BC100-0006</v>
      </c>
      <c r="R73" s="6" t="str">
        <f>R72</f>
        <v xml:space="preserve">BODY </v>
      </c>
      <c r="S73" s="6" t="str">
        <f>S72</f>
        <v>100% BCI CottonTerry</v>
      </c>
      <c r="T73" s="6">
        <f>T72</f>
        <v>68</v>
      </c>
      <c r="U73" s="6">
        <f>U72</f>
        <v>280</v>
      </c>
      <c r="V73" s="6">
        <f>V72</f>
        <v>0.308</v>
      </c>
      <c r="W73" s="6">
        <f>W72</f>
        <v>0.28000000000000003</v>
      </c>
      <c r="X73" s="6" t="str">
        <f>X72</f>
        <v>B001 REV</v>
      </c>
      <c r="Y73" s="8">
        <f>Y72</f>
        <v>44858</v>
      </c>
      <c r="Z73" s="6" t="str">
        <f>Z72</f>
        <v>S1</v>
      </c>
      <c r="AA73" s="6">
        <f>AA72</f>
        <v>2</v>
      </c>
      <c r="AB73" s="6">
        <f>AB72</f>
        <v>82</v>
      </c>
      <c r="AC73" s="6">
        <f>AC72</f>
        <v>1312</v>
      </c>
      <c r="AD73" s="5">
        <f>AD72</f>
        <v>820</v>
      </c>
      <c r="AE73" s="6">
        <f>AE72</f>
        <v>373</v>
      </c>
    </row>
    <row r="74" spans="2:31">
      <c r="B74" t="s">
        <v>135</v>
      </c>
      <c r="C74" s="18" t="str">
        <f>IF(RIGHT(B74,2)="()",MID(B74,1,LEN(B74)-2),IF(MID(RIGHT(B74,4),1,1)="(",MID(B74,1,LEN(B74)-4),MID(B74,1,LEN(B74)-3)))</f>
        <v>XXL</v>
      </c>
      <c r="D74" s="18" t="str">
        <f>IF(RIGHT(B74, 2)="()", 0, IF(MID(B74, LEN(B74)-3, 1)="(", MID(B74, LEN(B74)-2, 2), MID(B74, LEN(B74)-1, 1)))</f>
        <v>1</v>
      </c>
      <c r="E74" s="5" t="str">
        <f>E73</f>
        <v>H&amp;M</v>
      </c>
      <c r="F74" s="5" t="str">
        <f>F73</f>
        <v>Y</v>
      </c>
      <c r="G74" s="5" t="str">
        <f>G73</f>
        <v>BODY FRONT LEFT</v>
      </c>
      <c r="H74" s="1" t="str">
        <f>H73</f>
        <v>N</v>
      </c>
      <c r="I74" s="1">
        <f>I73</f>
        <v>0</v>
      </c>
      <c r="J74" s="16">
        <f>J73</f>
        <v>16</v>
      </c>
      <c r="K74" s="6">
        <f>K73</f>
        <v>16</v>
      </c>
      <c r="L74" s="6">
        <f>L73</f>
        <v>9.9960000000000004</v>
      </c>
      <c r="M74" s="6" t="str">
        <f>M73</f>
        <v>LIMA RX SHORTS-STREET S.7</v>
      </c>
      <c r="N74" s="6" t="str">
        <f>N73</f>
        <v>426311-5957 REG</v>
      </c>
      <c r="O74" s="6" t="str">
        <f>O73</f>
        <v>93-112 GREEN DARK</v>
      </c>
      <c r="P74" s="7" t="str">
        <f>P73</f>
        <v>L-MJL2210WO000076</v>
      </c>
      <c r="Q74" s="6" t="str">
        <f>Q73</f>
        <v>FT280BC100-0006</v>
      </c>
      <c r="R74" s="6" t="str">
        <f>R73</f>
        <v xml:space="preserve">BODY </v>
      </c>
      <c r="S74" s="6" t="str">
        <f>S73</f>
        <v>100% BCI CottonTerry</v>
      </c>
      <c r="T74" s="6">
        <f>T73</f>
        <v>68</v>
      </c>
      <c r="U74" s="6">
        <f>U73</f>
        <v>280</v>
      </c>
      <c r="V74" s="6">
        <f>V73</f>
        <v>0.308</v>
      </c>
      <c r="W74" s="6">
        <f>W73</f>
        <v>0.28000000000000003</v>
      </c>
      <c r="X74" s="6" t="str">
        <f>X73</f>
        <v>B001 REV</v>
      </c>
      <c r="Y74" s="8">
        <f>Y73</f>
        <v>44858</v>
      </c>
      <c r="Z74" s="6" t="str">
        <f>Z73</f>
        <v>S1</v>
      </c>
      <c r="AA74" s="6">
        <f>AA73</f>
        <v>2</v>
      </c>
      <c r="AB74" s="6">
        <f>AB73</f>
        <v>82</v>
      </c>
      <c r="AC74" s="6">
        <f>AC73</f>
        <v>1312</v>
      </c>
      <c r="AD74" s="5">
        <f>AD73</f>
        <v>820</v>
      </c>
      <c r="AE74" s="6">
        <f>AE73</f>
        <v>373</v>
      </c>
    </row>
    <row r="75" spans="2:31">
      <c r="B75" t="s">
        <v>131</v>
      </c>
      <c r="C75" s="18" t="str">
        <f>IF(RIGHT(B75,2)="()",MID(B75,1,LEN(B75)-2),IF(MID(RIGHT(B75,4),1,1)="(",MID(B75,1,LEN(B75)-4),MID(B75,1,LEN(B75)-3)))</f>
        <v>S</v>
      </c>
      <c r="D75" s="18" t="str">
        <f>IF(RIGHT(B75, 2)="()", 0, IF(MID(B75, LEN(B75)-3, 1)="(", MID(B75, LEN(B75)-2, 2), MID(B75, LEN(B75)-1, 1)))</f>
        <v>6</v>
      </c>
      <c r="E75" s="1" t="s">
        <v>0</v>
      </c>
      <c r="F75" s="1" t="s">
        <v>1</v>
      </c>
      <c r="G75" s="1" t="s">
        <v>2</v>
      </c>
      <c r="H75" s="1" t="s">
        <v>15</v>
      </c>
      <c r="I75" s="1">
        <v>0</v>
      </c>
      <c r="J75" s="15">
        <v>17</v>
      </c>
      <c r="K75" s="2">
        <v>16</v>
      </c>
      <c r="L75" s="2">
        <v>9.9960000000000004</v>
      </c>
      <c r="M75" s="2" t="s">
        <v>3</v>
      </c>
      <c r="N75" s="2" t="s">
        <v>4</v>
      </c>
      <c r="O75" s="2" t="s">
        <v>31</v>
      </c>
      <c r="P75" s="3" t="s">
        <v>32</v>
      </c>
      <c r="Q75" s="2" t="s">
        <v>33</v>
      </c>
      <c r="R75" s="2" t="s">
        <v>8</v>
      </c>
      <c r="S75" s="2" t="s">
        <v>9</v>
      </c>
      <c r="T75" s="2">
        <v>68</v>
      </c>
      <c r="U75" s="2">
        <v>280</v>
      </c>
      <c r="V75" s="2">
        <v>0.308</v>
      </c>
      <c r="W75" s="2">
        <v>0.28000000000000003</v>
      </c>
      <c r="X75" s="2" t="s">
        <v>10</v>
      </c>
      <c r="Y75" s="4">
        <v>44858</v>
      </c>
      <c r="Z75" s="2" t="s">
        <v>13</v>
      </c>
      <c r="AA75" s="2">
        <v>3</v>
      </c>
      <c r="AB75" s="2">
        <v>82</v>
      </c>
      <c r="AC75" s="2">
        <v>1312</v>
      </c>
      <c r="AD75" s="1">
        <v>820</v>
      </c>
      <c r="AE75" s="2">
        <v>373</v>
      </c>
    </row>
    <row r="76" spans="2:31">
      <c r="B76" t="s">
        <v>132</v>
      </c>
      <c r="C76" s="18" t="str">
        <f>IF(RIGHT(B76,2)="()",MID(B76,1,LEN(B76)-2),IF(MID(RIGHT(B76,4),1,1)="(",MID(B76,1,LEN(B76)-4),MID(B76,1,LEN(B76)-3)))</f>
        <v>M</v>
      </c>
      <c r="D76" s="18" t="str">
        <f>IF(RIGHT(B76, 2)="()", 0, IF(MID(B76, LEN(B76)-3, 1)="(", MID(B76, LEN(B76)-2, 2), MID(B76, LEN(B76)-1, 1)))</f>
        <v>6</v>
      </c>
      <c r="E76" s="1" t="str">
        <f>E75</f>
        <v>H&amp;M</v>
      </c>
      <c r="F76" s="1" t="str">
        <f>F75</f>
        <v>Y</v>
      </c>
      <c r="G76" s="1" t="str">
        <f>G75</f>
        <v>BODY FRONT LEFT</v>
      </c>
      <c r="H76" s="1" t="str">
        <f>H75</f>
        <v>N</v>
      </c>
      <c r="I76" s="1">
        <f>I75</f>
        <v>0</v>
      </c>
      <c r="J76" s="15">
        <f>J75</f>
        <v>17</v>
      </c>
      <c r="K76" s="2">
        <f>K75</f>
        <v>16</v>
      </c>
      <c r="L76" s="2">
        <f>L75</f>
        <v>9.9960000000000004</v>
      </c>
      <c r="M76" s="2" t="str">
        <f>M75</f>
        <v>LIMA RX SHORTS-STREET S.7</v>
      </c>
      <c r="N76" s="2" t="str">
        <f>N75</f>
        <v>426311-5957 REG</v>
      </c>
      <c r="O76" s="2" t="str">
        <f>O75</f>
        <v>93-112 GREEN DARK</v>
      </c>
      <c r="P76" s="3" t="str">
        <f>P75</f>
        <v>L-MJL2210WO000076</v>
      </c>
      <c r="Q76" s="2" t="str">
        <f>Q75</f>
        <v>FT280BC100-0006</v>
      </c>
      <c r="R76" s="2" t="str">
        <f>R75</f>
        <v xml:space="preserve">BODY </v>
      </c>
      <c r="S76" s="2" t="str">
        <f>S75</f>
        <v>100% BCI CottonTerry</v>
      </c>
      <c r="T76" s="2">
        <f>T75</f>
        <v>68</v>
      </c>
      <c r="U76" s="2">
        <f>U75</f>
        <v>280</v>
      </c>
      <c r="V76" s="2">
        <f>V75</f>
        <v>0.308</v>
      </c>
      <c r="W76" s="2">
        <f>W75</f>
        <v>0.28000000000000003</v>
      </c>
      <c r="X76" s="2" t="str">
        <f>X75</f>
        <v>B001 REV</v>
      </c>
      <c r="Y76" s="4">
        <f>Y75</f>
        <v>44858</v>
      </c>
      <c r="Z76" s="2" t="str">
        <f>Z75</f>
        <v>S1</v>
      </c>
      <c r="AA76" s="2">
        <f>AA75</f>
        <v>3</v>
      </c>
      <c r="AB76" s="2">
        <f>AB75</f>
        <v>82</v>
      </c>
      <c r="AC76" s="2">
        <f>AC75</f>
        <v>1312</v>
      </c>
      <c r="AD76" s="1">
        <f>AD75</f>
        <v>820</v>
      </c>
      <c r="AE76" s="2">
        <f>AE75</f>
        <v>373</v>
      </c>
    </row>
    <row r="77" spans="2:31">
      <c r="B77" t="s">
        <v>133</v>
      </c>
      <c r="C77" s="18" t="str">
        <f>IF(RIGHT(B77,2)="()",MID(B77,1,LEN(B77)-2),IF(MID(RIGHT(B77,4),1,1)="(",MID(B77,1,LEN(B77)-4),MID(B77,1,LEN(B77)-3)))</f>
        <v>L</v>
      </c>
      <c r="D77" s="18" t="str">
        <f>IF(RIGHT(B77, 2)="()", 0, IF(MID(B77, LEN(B77)-3, 1)="(", MID(B77, LEN(B77)-2, 2), MID(B77, LEN(B77)-1, 1)))</f>
        <v>2</v>
      </c>
      <c r="E77" s="1" t="str">
        <f>E76</f>
        <v>H&amp;M</v>
      </c>
      <c r="F77" s="1" t="str">
        <f>F76</f>
        <v>Y</v>
      </c>
      <c r="G77" s="1" t="str">
        <f>G76</f>
        <v>BODY FRONT LEFT</v>
      </c>
      <c r="H77" s="1" t="str">
        <f>H76</f>
        <v>N</v>
      </c>
      <c r="I77" s="1">
        <f>I76</f>
        <v>0</v>
      </c>
      <c r="J77" s="15">
        <f>J76</f>
        <v>17</v>
      </c>
      <c r="K77" s="2">
        <f>K76</f>
        <v>16</v>
      </c>
      <c r="L77" s="2">
        <f>L76</f>
        <v>9.9960000000000004</v>
      </c>
      <c r="M77" s="2" t="str">
        <f>M76</f>
        <v>LIMA RX SHORTS-STREET S.7</v>
      </c>
      <c r="N77" s="2" t="str">
        <f>N76</f>
        <v>426311-5957 REG</v>
      </c>
      <c r="O77" s="2" t="str">
        <f>O76</f>
        <v>93-112 GREEN DARK</v>
      </c>
      <c r="P77" s="3" t="str">
        <f>P76</f>
        <v>L-MJL2210WO000076</v>
      </c>
      <c r="Q77" s="2" t="str">
        <f>Q76</f>
        <v>FT280BC100-0006</v>
      </c>
      <c r="R77" s="2" t="str">
        <f>R76</f>
        <v xml:space="preserve">BODY </v>
      </c>
      <c r="S77" s="2" t="str">
        <f>S76</f>
        <v>100% BCI CottonTerry</v>
      </c>
      <c r="T77" s="2">
        <f>T76</f>
        <v>68</v>
      </c>
      <c r="U77" s="2">
        <f>U76</f>
        <v>280</v>
      </c>
      <c r="V77" s="2">
        <f>V76</f>
        <v>0.308</v>
      </c>
      <c r="W77" s="2">
        <f>W76</f>
        <v>0.28000000000000003</v>
      </c>
      <c r="X77" s="2" t="str">
        <f>X76</f>
        <v>B001 REV</v>
      </c>
      <c r="Y77" s="4">
        <f>Y76</f>
        <v>44858</v>
      </c>
      <c r="Z77" s="2" t="str">
        <f>Z76</f>
        <v>S1</v>
      </c>
      <c r="AA77" s="2">
        <f>AA76</f>
        <v>3</v>
      </c>
      <c r="AB77" s="2">
        <f>AB76</f>
        <v>82</v>
      </c>
      <c r="AC77" s="2">
        <f>AC76</f>
        <v>1312</v>
      </c>
      <c r="AD77" s="1">
        <f>AD76</f>
        <v>820</v>
      </c>
      <c r="AE77" s="2">
        <f>AE76</f>
        <v>373</v>
      </c>
    </row>
    <row r="78" spans="2:31">
      <c r="B78" t="s">
        <v>134</v>
      </c>
      <c r="C78" s="18" t="str">
        <f>IF(RIGHT(B78,2)="()",MID(B78,1,LEN(B78)-2),IF(MID(RIGHT(B78,4),1,1)="(",MID(B78,1,LEN(B78)-4),MID(B78,1,LEN(B78)-3)))</f>
        <v>XL</v>
      </c>
      <c r="D78" s="18" t="str">
        <f>IF(RIGHT(B78, 2)="()", 0, IF(MID(B78, LEN(B78)-3, 1)="(", MID(B78, LEN(B78)-2, 2), MID(B78, LEN(B78)-1, 1)))</f>
        <v>1</v>
      </c>
      <c r="E78" s="1" t="str">
        <f>E77</f>
        <v>H&amp;M</v>
      </c>
      <c r="F78" s="1" t="str">
        <f>F77</f>
        <v>Y</v>
      </c>
      <c r="G78" s="1" t="str">
        <f>G77</f>
        <v>BODY FRONT LEFT</v>
      </c>
      <c r="H78" s="1" t="str">
        <f>H77</f>
        <v>N</v>
      </c>
      <c r="I78" s="1">
        <f>I77</f>
        <v>0</v>
      </c>
      <c r="J78" s="15">
        <f>J77</f>
        <v>17</v>
      </c>
      <c r="K78" s="2">
        <f>K77</f>
        <v>16</v>
      </c>
      <c r="L78" s="2">
        <f>L77</f>
        <v>9.9960000000000004</v>
      </c>
      <c r="M78" s="2" t="str">
        <f>M77</f>
        <v>LIMA RX SHORTS-STREET S.7</v>
      </c>
      <c r="N78" s="2" t="str">
        <f>N77</f>
        <v>426311-5957 REG</v>
      </c>
      <c r="O78" s="2" t="str">
        <f>O77</f>
        <v>93-112 GREEN DARK</v>
      </c>
      <c r="P78" s="3" t="str">
        <f>P77</f>
        <v>L-MJL2210WO000076</v>
      </c>
      <c r="Q78" s="2" t="str">
        <f>Q77</f>
        <v>FT280BC100-0006</v>
      </c>
      <c r="R78" s="2" t="str">
        <f>R77</f>
        <v xml:space="preserve">BODY </v>
      </c>
      <c r="S78" s="2" t="str">
        <f>S77</f>
        <v>100% BCI CottonTerry</v>
      </c>
      <c r="T78" s="2">
        <f>T77</f>
        <v>68</v>
      </c>
      <c r="U78" s="2">
        <f>U77</f>
        <v>280</v>
      </c>
      <c r="V78" s="2">
        <f>V77</f>
        <v>0.308</v>
      </c>
      <c r="W78" s="2">
        <f>W77</f>
        <v>0.28000000000000003</v>
      </c>
      <c r="X78" s="2" t="str">
        <f>X77</f>
        <v>B001 REV</v>
      </c>
      <c r="Y78" s="4">
        <f>Y77</f>
        <v>44858</v>
      </c>
      <c r="Z78" s="2" t="str">
        <f>Z77</f>
        <v>S1</v>
      </c>
      <c r="AA78" s="2">
        <f>AA77</f>
        <v>3</v>
      </c>
      <c r="AB78" s="2">
        <f>AB77</f>
        <v>82</v>
      </c>
      <c r="AC78" s="2">
        <f>AC77</f>
        <v>1312</v>
      </c>
      <c r="AD78" s="1">
        <f>AD77</f>
        <v>820</v>
      </c>
      <c r="AE78" s="2">
        <f>AE77</f>
        <v>373</v>
      </c>
    </row>
    <row r="79" spans="2:31">
      <c r="B79" t="s">
        <v>135</v>
      </c>
      <c r="C79" s="18" t="str">
        <f>IF(RIGHT(B79,2)="()",MID(B79,1,LEN(B79)-2),IF(MID(RIGHT(B79,4),1,1)="(",MID(B79,1,LEN(B79)-4),MID(B79,1,LEN(B79)-3)))</f>
        <v>XXL</v>
      </c>
      <c r="D79" s="18" t="str">
        <f>IF(RIGHT(B79, 2)="()", 0, IF(MID(B79, LEN(B79)-3, 1)="(", MID(B79, LEN(B79)-2, 2), MID(B79, LEN(B79)-1, 1)))</f>
        <v>1</v>
      </c>
      <c r="E79" s="1" t="str">
        <f>E78</f>
        <v>H&amp;M</v>
      </c>
      <c r="F79" s="1" t="str">
        <f>F78</f>
        <v>Y</v>
      </c>
      <c r="G79" s="1" t="str">
        <f>G78</f>
        <v>BODY FRONT LEFT</v>
      </c>
      <c r="H79" s="1" t="str">
        <f>H78</f>
        <v>N</v>
      </c>
      <c r="I79" s="1">
        <f>I78</f>
        <v>0</v>
      </c>
      <c r="J79" s="15">
        <f>J78</f>
        <v>17</v>
      </c>
      <c r="K79" s="2">
        <f>K78</f>
        <v>16</v>
      </c>
      <c r="L79" s="2">
        <f>L78</f>
        <v>9.9960000000000004</v>
      </c>
      <c r="M79" s="2" t="str">
        <f>M78</f>
        <v>LIMA RX SHORTS-STREET S.7</v>
      </c>
      <c r="N79" s="2" t="str">
        <f>N78</f>
        <v>426311-5957 REG</v>
      </c>
      <c r="O79" s="2" t="str">
        <f>O78</f>
        <v>93-112 GREEN DARK</v>
      </c>
      <c r="P79" s="3" t="str">
        <f>P78</f>
        <v>L-MJL2210WO000076</v>
      </c>
      <c r="Q79" s="2" t="str">
        <f>Q78</f>
        <v>FT280BC100-0006</v>
      </c>
      <c r="R79" s="2" t="str">
        <f>R78</f>
        <v xml:space="preserve">BODY </v>
      </c>
      <c r="S79" s="2" t="str">
        <f>S78</f>
        <v>100% BCI CottonTerry</v>
      </c>
      <c r="T79" s="2">
        <f>T78</f>
        <v>68</v>
      </c>
      <c r="U79" s="2">
        <f>U78</f>
        <v>280</v>
      </c>
      <c r="V79" s="2">
        <f>V78</f>
        <v>0.308</v>
      </c>
      <c r="W79" s="2">
        <f>W78</f>
        <v>0.28000000000000003</v>
      </c>
      <c r="X79" s="2" t="str">
        <f>X78</f>
        <v>B001 REV</v>
      </c>
      <c r="Y79" s="4">
        <f>Y78</f>
        <v>44858</v>
      </c>
      <c r="Z79" s="2" t="str">
        <f>Z78</f>
        <v>S1</v>
      </c>
      <c r="AA79" s="2">
        <f>AA78</f>
        <v>3</v>
      </c>
      <c r="AB79" s="2">
        <f>AB78</f>
        <v>82</v>
      </c>
      <c r="AC79" s="2">
        <f>AC78</f>
        <v>1312</v>
      </c>
      <c r="AD79" s="1">
        <f>AD78</f>
        <v>820</v>
      </c>
      <c r="AE79" s="2">
        <f>AE78</f>
        <v>373</v>
      </c>
    </row>
    <row r="80" spans="2:31">
      <c r="B80" t="s">
        <v>127</v>
      </c>
      <c r="C80" s="18" t="str">
        <f>IF(RIGHT(B80,2)="()",MID(B80,1,LEN(B80)-2),IF(MID(RIGHT(B80,4),1,1)="(",MID(B80,1,LEN(B80)-4),MID(B80,1,LEN(B80)-3)))</f>
        <v>S</v>
      </c>
      <c r="D80" s="18" t="str">
        <f>IF(RIGHT(B80, 2)="()", 0, IF(MID(B80, LEN(B80)-3, 1)="(", MID(B80, LEN(B80)-2, 2), MID(B80, LEN(B80)-1, 1)))</f>
        <v>5</v>
      </c>
      <c r="E80" s="5" t="s">
        <v>0</v>
      </c>
      <c r="F80" s="5" t="s">
        <v>1</v>
      </c>
      <c r="G80" s="5" t="s">
        <v>2</v>
      </c>
      <c r="H80" s="1" t="s">
        <v>15</v>
      </c>
      <c r="I80" s="1">
        <v>0</v>
      </c>
      <c r="J80" s="16">
        <v>18</v>
      </c>
      <c r="K80" s="6">
        <v>13</v>
      </c>
      <c r="L80" s="6">
        <v>8.0690000000000008</v>
      </c>
      <c r="M80" s="6" t="s">
        <v>3</v>
      </c>
      <c r="N80" s="6" t="s">
        <v>4</v>
      </c>
      <c r="O80" s="6" t="s">
        <v>31</v>
      </c>
      <c r="P80" s="7" t="s">
        <v>32</v>
      </c>
      <c r="Q80" s="6" t="s">
        <v>33</v>
      </c>
      <c r="R80" s="6" t="s">
        <v>8</v>
      </c>
      <c r="S80" s="6" t="s">
        <v>9</v>
      </c>
      <c r="T80" s="6">
        <v>68</v>
      </c>
      <c r="U80" s="6">
        <v>280</v>
      </c>
      <c r="V80" s="6">
        <v>0.308</v>
      </c>
      <c r="W80" s="6">
        <v>0.28000000000000003</v>
      </c>
      <c r="X80" s="6" t="s">
        <v>34</v>
      </c>
      <c r="Y80" s="8">
        <v>44858</v>
      </c>
      <c r="Z80" s="6" t="s">
        <v>11</v>
      </c>
      <c r="AA80" s="6">
        <v>4</v>
      </c>
      <c r="AB80" s="6">
        <v>50</v>
      </c>
      <c r="AC80" s="6">
        <v>650</v>
      </c>
      <c r="AD80" s="5">
        <v>403</v>
      </c>
      <c r="AE80" s="6">
        <v>184</v>
      </c>
    </row>
    <row r="81" spans="2:31">
      <c r="B81" t="s">
        <v>130</v>
      </c>
      <c r="C81" s="18" t="str">
        <f>IF(RIGHT(B81,2)="()",MID(B81,1,LEN(B81)-2),IF(MID(RIGHT(B81,4),1,1)="(",MID(B81,1,LEN(B81)-4),MID(B81,1,LEN(B81)-3)))</f>
        <v>M</v>
      </c>
      <c r="D81" s="18" t="str">
        <f>IF(RIGHT(B81, 2)="()", 0, IF(MID(B81, LEN(B81)-3, 1)="(", MID(B81, LEN(B81)-2, 2), MID(B81, LEN(B81)-1, 1)))</f>
        <v>4</v>
      </c>
      <c r="E81" s="5" t="str">
        <f>E80</f>
        <v>H&amp;M</v>
      </c>
      <c r="F81" s="5" t="str">
        <f>F80</f>
        <v>Y</v>
      </c>
      <c r="G81" s="5" t="str">
        <f>G80</f>
        <v>BODY FRONT LEFT</v>
      </c>
      <c r="H81" s="1" t="str">
        <f>H80</f>
        <v>N</v>
      </c>
      <c r="I81" s="1">
        <f>I80</f>
        <v>0</v>
      </c>
      <c r="J81" s="16">
        <f>J80</f>
        <v>18</v>
      </c>
      <c r="K81" s="6">
        <f>K80</f>
        <v>13</v>
      </c>
      <c r="L81" s="6">
        <f>L80</f>
        <v>8.0690000000000008</v>
      </c>
      <c r="M81" s="6" t="str">
        <f>M80</f>
        <v>LIMA RX SHORTS-STREET S.7</v>
      </c>
      <c r="N81" s="6" t="str">
        <f>N80</f>
        <v>426311-5957 REG</v>
      </c>
      <c r="O81" s="6" t="str">
        <f>O80</f>
        <v>93-112 GREEN DARK</v>
      </c>
      <c r="P81" s="7" t="str">
        <f>P80</f>
        <v>L-MJL2210WO000076</v>
      </c>
      <c r="Q81" s="6" t="str">
        <f>Q80</f>
        <v>FT280BC100-0006</v>
      </c>
      <c r="R81" s="6" t="str">
        <f>R80</f>
        <v xml:space="preserve">BODY </v>
      </c>
      <c r="S81" s="6" t="str">
        <f>S80</f>
        <v>100% BCI CottonTerry</v>
      </c>
      <c r="T81" s="6">
        <f>T80</f>
        <v>68</v>
      </c>
      <c r="U81" s="6">
        <f>U80</f>
        <v>280</v>
      </c>
      <c r="V81" s="6">
        <f>V80</f>
        <v>0.308</v>
      </c>
      <c r="W81" s="6">
        <f>W80</f>
        <v>0.28000000000000003</v>
      </c>
      <c r="X81" s="6" t="str">
        <f>X80</f>
        <v>B003 REV</v>
      </c>
      <c r="Y81" s="8">
        <f>Y80</f>
        <v>44858</v>
      </c>
      <c r="Z81" s="6" t="str">
        <f>Z80</f>
        <v>S1-2</v>
      </c>
      <c r="AA81" s="6">
        <f>AA80</f>
        <v>4</v>
      </c>
      <c r="AB81" s="6">
        <f>AB80</f>
        <v>50</v>
      </c>
      <c r="AC81" s="6">
        <f>AC80</f>
        <v>650</v>
      </c>
      <c r="AD81" s="5">
        <f>AD80</f>
        <v>403</v>
      </c>
      <c r="AE81" s="6">
        <f>AE80</f>
        <v>184</v>
      </c>
    </row>
    <row r="82" spans="2:31">
      <c r="B82" t="s">
        <v>119</v>
      </c>
      <c r="C82" s="18" t="str">
        <f>IF(RIGHT(B82,2)="()",MID(B82,1,LEN(B82)-2),IF(MID(RIGHT(B82,4),1,1)="(",MID(B82,1,LEN(B82)-4),MID(B82,1,LEN(B82)-3)))</f>
        <v>L</v>
      </c>
      <c r="D82" s="18" t="str">
        <f>IF(RIGHT(B82, 2)="()", 0, IF(MID(B82, LEN(B82)-3, 1)="(", MID(B82, LEN(B82)-2, 2), MID(B82, LEN(B82)-1, 1)))</f>
        <v>4</v>
      </c>
      <c r="E82" s="5" t="str">
        <f>E81</f>
        <v>H&amp;M</v>
      </c>
      <c r="F82" s="5" t="str">
        <f>F81</f>
        <v>Y</v>
      </c>
      <c r="G82" s="5" t="str">
        <f>G81</f>
        <v>BODY FRONT LEFT</v>
      </c>
      <c r="H82" s="1" t="str">
        <f>H81</f>
        <v>N</v>
      </c>
      <c r="I82" s="1">
        <f>I81</f>
        <v>0</v>
      </c>
      <c r="J82" s="16">
        <f>J81</f>
        <v>18</v>
      </c>
      <c r="K82" s="6">
        <f>K81</f>
        <v>13</v>
      </c>
      <c r="L82" s="6">
        <f>L81</f>
        <v>8.0690000000000008</v>
      </c>
      <c r="M82" s="6" t="str">
        <f>M81</f>
        <v>LIMA RX SHORTS-STREET S.7</v>
      </c>
      <c r="N82" s="6" t="str">
        <f>N81</f>
        <v>426311-5957 REG</v>
      </c>
      <c r="O82" s="6" t="str">
        <f>O81</f>
        <v>93-112 GREEN DARK</v>
      </c>
      <c r="P82" s="7" t="str">
        <f>P81</f>
        <v>L-MJL2210WO000076</v>
      </c>
      <c r="Q82" s="6" t="str">
        <f>Q81</f>
        <v>FT280BC100-0006</v>
      </c>
      <c r="R82" s="6" t="str">
        <f>R81</f>
        <v xml:space="preserve">BODY </v>
      </c>
      <c r="S82" s="6" t="str">
        <f>S81</f>
        <v>100% BCI CottonTerry</v>
      </c>
      <c r="T82" s="6">
        <f>T81</f>
        <v>68</v>
      </c>
      <c r="U82" s="6">
        <f>U81</f>
        <v>280</v>
      </c>
      <c r="V82" s="6">
        <f>V81</f>
        <v>0.308</v>
      </c>
      <c r="W82" s="6">
        <f>W81</f>
        <v>0.28000000000000003</v>
      </c>
      <c r="X82" s="6" t="str">
        <f>X81</f>
        <v>B003 REV</v>
      </c>
      <c r="Y82" s="8">
        <f>Y81</f>
        <v>44858</v>
      </c>
      <c r="Z82" s="6" t="str">
        <f>Z81</f>
        <v>S1-2</v>
      </c>
      <c r="AA82" s="6">
        <f>AA81</f>
        <v>4</v>
      </c>
      <c r="AB82" s="6">
        <f>AB81</f>
        <v>50</v>
      </c>
      <c r="AC82" s="6">
        <f>AC81</f>
        <v>650</v>
      </c>
      <c r="AD82" s="5">
        <f>AD81</f>
        <v>403</v>
      </c>
      <c r="AE82" s="6">
        <f>AE81</f>
        <v>184</v>
      </c>
    </row>
    <row r="83" spans="2:31">
      <c r="B83" t="s">
        <v>125</v>
      </c>
      <c r="C83" s="18" t="str">
        <f>IF(RIGHT(B83,2)="()",MID(B83,1,LEN(B83)-2),IF(MID(RIGHT(B83,4),1,1)="(",MID(B83,1,LEN(B83)-4),MID(B83,1,LEN(B83)-3)))</f>
        <v>XL</v>
      </c>
      <c r="D83" s="18">
        <f>IF(RIGHT(B83, 2)="()", 0, IF(MID(B83, LEN(B83)-3, 1)="(", MID(B83, LEN(B83)-2, 2), MID(B83, LEN(B83)-1, 1)))</f>
        <v>0</v>
      </c>
      <c r="E83" s="5" t="str">
        <f>E82</f>
        <v>H&amp;M</v>
      </c>
      <c r="F83" s="5" t="str">
        <f>F82</f>
        <v>Y</v>
      </c>
      <c r="G83" s="5" t="str">
        <f>G82</f>
        <v>BODY FRONT LEFT</v>
      </c>
      <c r="H83" s="1" t="str">
        <f>H82</f>
        <v>N</v>
      </c>
      <c r="I83" s="1">
        <f>I82</f>
        <v>0</v>
      </c>
      <c r="J83" s="16">
        <f>J82</f>
        <v>18</v>
      </c>
      <c r="K83" s="6">
        <f>K82</f>
        <v>13</v>
      </c>
      <c r="L83" s="6">
        <f>L82</f>
        <v>8.0690000000000008</v>
      </c>
      <c r="M83" s="6" t="str">
        <f>M82</f>
        <v>LIMA RX SHORTS-STREET S.7</v>
      </c>
      <c r="N83" s="6" t="str">
        <f>N82</f>
        <v>426311-5957 REG</v>
      </c>
      <c r="O83" s="6" t="str">
        <f>O82</f>
        <v>93-112 GREEN DARK</v>
      </c>
      <c r="P83" s="7" t="str">
        <f>P82</f>
        <v>L-MJL2210WO000076</v>
      </c>
      <c r="Q83" s="6" t="str">
        <f>Q82</f>
        <v>FT280BC100-0006</v>
      </c>
      <c r="R83" s="6" t="str">
        <f>R82</f>
        <v xml:space="preserve">BODY </v>
      </c>
      <c r="S83" s="6" t="str">
        <f>S82</f>
        <v>100% BCI CottonTerry</v>
      </c>
      <c r="T83" s="6">
        <f>T82</f>
        <v>68</v>
      </c>
      <c r="U83" s="6">
        <f>U82</f>
        <v>280</v>
      </c>
      <c r="V83" s="6">
        <f>V82</f>
        <v>0.308</v>
      </c>
      <c r="W83" s="6">
        <f>W82</f>
        <v>0.28000000000000003</v>
      </c>
      <c r="X83" s="6" t="str">
        <f>X82</f>
        <v>B003 REV</v>
      </c>
      <c r="Y83" s="8">
        <f>Y82</f>
        <v>44858</v>
      </c>
      <c r="Z83" s="6" t="str">
        <f>Z82</f>
        <v>S1-2</v>
      </c>
      <c r="AA83" s="6">
        <f>AA82</f>
        <v>4</v>
      </c>
      <c r="AB83" s="6">
        <f>AB82</f>
        <v>50</v>
      </c>
      <c r="AC83" s="6">
        <f>AC82</f>
        <v>650</v>
      </c>
      <c r="AD83" s="5">
        <f>AD82</f>
        <v>403</v>
      </c>
      <c r="AE83" s="6">
        <f>AE82</f>
        <v>184</v>
      </c>
    </row>
    <row r="84" spans="2:31">
      <c r="B84" t="s">
        <v>126</v>
      </c>
      <c r="C84" s="18" t="str">
        <f>IF(RIGHT(B84,2)="()",MID(B84,1,LEN(B84)-2),IF(MID(RIGHT(B84,4),1,1)="(",MID(B84,1,LEN(B84)-4),MID(B84,1,LEN(B84)-3)))</f>
        <v>XXL</v>
      </c>
      <c r="D84" s="18">
        <f>IF(RIGHT(B84, 2)="()", 0, IF(MID(B84, LEN(B84)-3, 1)="(", MID(B84, LEN(B84)-2, 2), MID(B84, LEN(B84)-1, 1)))</f>
        <v>0</v>
      </c>
      <c r="E84" s="5" t="str">
        <f>E83</f>
        <v>H&amp;M</v>
      </c>
      <c r="F84" s="5" t="str">
        <f>F83</f>
        <v>Y</v>
      </c>
      <c r="G84" s="5" t="str">
        <f>G83</f>
        <v>BODY FRONT LEFT</v>
      </c>
      <c r="H84" s="1" t="str">
        <f>H83</f>
        <v>N</v>
      </c>
      <c r="I84" s="1">
        <f>I83</f>
        <v>0</v>
      </c>
      <c r="J84" s="16">
        <f>J83</f>
        <v>18</v>
      </c>
      <c r="K84" s="6">
        <f>K83</f>
        <v>13</v>
      </c>
      <c r="L84" s="6">
        <f>L83</f>
        <v>8.0690000000000008</v>
      </c>
      <c r="M84" s="6" t="str">
        <f>M83</f>
        <v>LIMA RX SHORTS-STREET S.7</v>
      </c>
      <c r="N84" s="6" t="str">
        <f>N83</f>
        <v>426311-5957 REG</v>
      </c>
      <c r="O84" s="6" t="str">
        <f>O83</f>
        <v>93-112 GREEN DARK</v>
      </c>
      <c r="P84" s="7" t="str">
        <f>P83</f>
        <v>L-MJL2210WO000076</v>
      </c>
      <c r="Q84" s="6" t="str">
        <f>Q83</f>
        <v>FT280BC100-0006</v>
      </c>
      <c r="R84" s="6" t="str">
        <f>R83</f>
        <v xml:space="preserve">BODY </v>
      </c>
      <c r="S84" s="6" t="str">
        <f>S83</f>
        <v>100% BCI CottonTerry</v>
      </c>
      <c r="T84" s="6">
        <f>T83</f>
        <v>68</v>
      </c>
      <c r="U84" s="6">
        <f>U83</f>
        <v>280</v>
      </c>
      <c r="V84" s="6">
        <f>V83</f>
        <v>0.308</v>
      </c>
      <c r="W84" s="6">
        <f>W83</f>
        <v>0.28000000000000003</v>
      </c>
      <c r="X84" s="6" t="str">
        <f>X83</f>
        <v>B003 REV</v>
      </c>
      <c r="Y84" s="8">
        <f>Y83</f>
        <v>44858</v>
      </c>
      <c r="Z84" s="6" t="str">
        <f>Z83</f>
        <v>S1-2</v>
      </c>
      <c r="AA84" s="6">
        <f>AA83</f>
        <v>4</v>
      </c>
      <c r="AB84" s="6">
        <f>AB83</f>
        <v>50</v>
      </c>
      <c r="AC84" s="6">
        <f>AC83</f>
        <v>650</v>
      </c>
      <c r="AD84" s="5">
        <f>AD83</f>
        <v>403</v>
      </c>
      <c r="AE84" s="6">
        <f>AE83</f>
        <v>184</v>
      </c>
    </row>
    <row r="85" spans="2:31">
      <c r="B85" t="s">
        <v>127</v>
      </c>
      <c r="C85" s="18" t="str">
        <f>IF(RIGHT(B85,2)="()",MID(B85,1,LEN(B85)-2),IF(MID(RIGHT(B85,4),1,1)="(",MID(B85,1,LEN(B85)-4),MID(B85,1,LEN(B85)-3)))</f>
        <v>S</v>
      </c>
      <c r="D85" s="18" t="str">
        <f>IF(RIGHT(B85, 2)="()", 0, IF(MID(B85, LEN(B85)-3, 1)="(", MID(B85, LEN(B85)-2, 2), MID(B85, LEN(B85)-1, 1)))</f>
        <v>5</v>
      </c>
      <c r="E85" s="1" t="s">
        <v>0</v>
      </c>
      <c r="F85" s="1" t="s">
        <v>1</v>
      </c>
      <c r="G85" s="1" t="s">
        <v>2</v>
      </c>
      <c r="H85" s="1" t="s">
        <v>15</v>
      </c>
      <c r="I85" s="1">
        <v>0</v>
      </c>
      <c r="J85" s="15">
        <v>19</v>
      </c>
      <c r="K85" s="2">
        <v>16</v>
      </c>
      <c r="L85" s="2">
        <v>10.129</v>
      </c>
      <c r="M85" s="2" t="s">
        <v>3</v>
      </c>
      <c r="N85" s="2" t="s">
        <v>4</v>
      </c>
      <c r="O85" s="2" t="s">
        <v>31</v>
      </c>
      <c r="P85" s="3" t="s">
        <v>32</v>
      </c>
      <c r="Q85" s="2" t="s">
        <v>33</v>
      </c>
      <c r="R85" s="2" t="s">
        <v>8</v>
      </c>
      <c r="S85" s="2" t="s">
        <v>9</v>
      </c>
      <c r="T85" s="2">
        <v>68</v>
      </c>
      <c r="U85" s="2">
        <v>280</v>
      </c>
      <c r="V85" s="2">
        <v>0.308</v>
      </c>
      <c r="W85" s="2">
        <v>0.28999999999999998</v>
      </c>
      <c r="X85" s="2" t="s">
        <v>12</v>
      </c>
      <c r="Y85" s="4">
        <v>44872</v>
      </c>
      <c r="Z85" s="2" t="s">
        <v>14</v>
      </c>
      <c r="AA85" s="2">
        <v>5</v>
      </c>
      <c r="AB85" s="2">
        <v>40</v>
      </c>
      <c r="AC85" s="2">
        <v>640</v>
      </c>
      <c r="AD85" s="1">
        <v>405</v>
      </c>
      <c r="AE85" s="2">
        <v>184</v>
      </c>
    </row>
    <row r="86" spans="2:31">
      <c r="B86" t="s">
        <v>128</v>
      </c>
      <c r="C86" s="18" t="str">
        <f>IF(RIGHT(B86,2)="()",MID(B86,1,LEN(B86)-2),IF(MID(RIGHT(B86,4),1,1)="(",MID(B86,1,LEN(B86)-4),MID(B86,1,LEN(B86)-3)))</f>
        <v>M</v>
      </c>
      <c r="D86" s="18" t="str">
        <f>IF(RIGHT(B86, 2)="()", 0, IF(MID(B86, LEN(B86)-3, 1)="(", MID(B86, LEN(B86)-2, 2), MID(B86, LEN(B86)-1, 1)))</f>
        <v>5</v>
      </c>
      <c r="E86" s="1" t="str">
        <f>E85</f>
        <v>H&amp;M</v>
      </c>
      <c r="F86" s="1" t="str">
        <f>F85</f>
        <v>Y</v>
      </c>
      <c r="G86" s="1" t="str">
        <f>G85</f>
        <v>BODY FRONT LEFT</v>
      </c>
      <c r="H86" s="1" t="str">
        <f>H85</f>
        <v>N</v>
      </c>
      <c r="I86" s="1">
        <f>I85</f>
        <v>0</v>
      </c>
      <c r="J86" s="15">
        <f>J85</f>
        <v>19</v>
      </c>
      <c r="K86" s="2">
        <f>K85</f>
        <v>16</v>
      </c>
      <c r="L86" s="2">
        <f>L85</f>
        <v>10.129</v>
      </c>
      <c r="M86" s="2" t="str">
        <f>M85</f>
        <v>LIMA RX SHORTS-STREET S.7</v>
      </c>
      <c r="N86" s="2" t="str">
        <f>N85</f>
        <v>426311-5957 REG</v>
      </c>
      <c r="O86" s="2" t="str">
        <f>O85</f>
        <v>93-112 GREEN DARK</v>
      </c>
      <c r="P86" s="3" t="str">
        <f>P85</f>
        <v>L-MJL2210WO000076</v>
      </c>
      <c r="Q86" s="2" t="str">
        <f>Q85</f>
        <v>FT280BC100-0006</v>
      </c>
      <c r="R86" s="2" t="str">
        <f>R85</f>
        <v xml:space="preserve">BODY </v>
      </c>
      <c r="S86" s="2" t="str">
        <f>S85</f>
        <v>100% BCI CottonTerry</v>
      </c>
      <c r="T86" s="2">
        <f>T85</f>
        <v>68</v>
      </c>
      <c r="U86" s="2">
        <f>U85</f>
        <v>280</v>
      </c>
      <c r="V86" s="2">
        <f>V85</f>
        <v>0.308</v>
      </c>
      <c r="W86" s="2">
        <f>W85</f>
        <v>0.28999999999999998</v>
      </c>
      <c r="X86" s="2" t="str">
        <f>X85</f>
        <v>B002 REV</v>
      </c>
      <c r="Y86" s="4">
        <f>Y85</f>
        <v>44872</v>
      </c>
      <c r="Z86" s="2" t="str">
        <f>Z85</f>
        <v>S3</v>
      </c>
      <c r="AA86" s="2">
        <f>AA85</f>
        <v>5</v>
      </c>
      <c r="AB86" s="2">
        <f>AB85</f>
        <v>40</v>
      </c>
      <c r="AC86" s="2">
        <f>AC85</f>
        <v>640</v>
      </c>
      <c r="AD86" s="1">
        <f>AD85</f>
        <v>405</v>
      </c>
      <c r="AE86" s="2">
        <f>AE85</f>
        <v>184</v>
      </c>
    </row>
    <row r="87" spans="2:31">
      <c r="B87" t="s">
        <v>124</v>
      </c>
      <c r="C87" s="18" t="str">
        <f>IF(RIGHT(B87,2)="()",MID(B87,1,LEN(B87)-2),IF(MID(RIGHT(B87,4),1,1)="(",MID(B87,1,LEN(B87)-4),MID(B87,1,LEN(B87)-3)))</f>
        <v>L</v>
      </c>
      <c r="D87" s="18" t="str">
        <f>IF(RIGHT(B87, 2)="()", 0, IF(MID(B87, LEN(B87)-3, 1)="(", MID(B87, LEN(B87)-2, 2), MID(B87, LEN(B87)-1, 1)))</f>
        <v>3</v>
      </c>
      <c r="E87" s="1" t="str">
        <f>E86</f>
        <v>H&amp;M</v>
      </c>
      <c r="F87" s="1" t="str">
        <f>F86</f>
        <v>Y</v>
      </c>
      <c r="G87" s="1" t="str">
        <f>G86</f>
        <v>BODY FRONT LEFT</v>
      </c>
      <c r="H87" s="1" t="str">
        <f>H86</f>
        <v>N</v>
      </c>
      <c r="I87" s="1">
        <f>I86</f>
        <v>0</v>
      </c>
      <c r="J87" s="15">
        <f>J86</f>
        <v>19</v>
      </c>
      <c r="K87" s="2">
        <f>K86</f>
        <v>16</v>
      </c>
      <c r="L87" s="2">
        <f>L86</f>
        <v>10.129</v>
      </c>
      <c r="M87" s="2" t="str">
        <f>M86</f>
        <v>LIMA RX SHORTS-STREET S.7</v>
      </c>
      <c r="N87" s="2" t="str">
        <f>N86</f>
        <v>426311-5957 REG</v>
      </c>
      <c r="O87" s="2" t="str">
        <f>O86</f>
        <v>93-112 GREEN DARK</v>
      </c>
      <c r="P87" s="3" t="str">
        <f>P86</f>
        <v>L-MJL2210WO000076</v>
      </c>
      <c r="Q87" s="2" t="str">
        <f>Q86</f>
        <v>FT280BC100-0006</v>
      </c>
      <c r="R87" s="2" t="str">
        <f>R86</f>
        <v xml:space="preserve">BODY </v>
      </c>
      <c r="S87" s="2" t="str">
        <f>S86</f>
        <v>100% BCI CottonTerry</v>
      </c>
      <c r="T87" s="2">
        <f>T86</f>
        <v>68</v>
      </c>
      <c r="U87" s="2">
        <f>U86</f>
        <v>280</v>
      </c>
      <c r="V87" s="2">
        <f>V86</f>
        <v>0.308</v>
      </c>
      <c r="W87" s="2">
        <f>W86</f>
        <v>0.28999999999999998</v>
      </c>
      <c r="X87" s="2" t="str">
        <f>X86</f>
        <v>B002 REV</v>
      </c>
      <c r="Y87" s="4">
        <f>Y86</f>
        <v>44872</v>
      </c>
      <c r="Z87" s="2" t="str">
        <f>Z86</f>
        <v>S3</v>
      </c>
      <c r="AA87" s="2">
        <f>AA86</f>
        <v>5</v>
      </c>
      <c r="AB87" s="2">
        <f>AB86</f>
        <v>40</v>
      </c>
      <c r="AC87" s="2">
        <f>AC86</f>
        <v>640</v>
      </c>
      <c r="AD87" s="1">
        <f>AD86</f>
        <v>405</v>
      </c>
      <c r="AE87" s="2">
        <f>AE86</f>
        <v>184</v>
      </c>
    </row>
    <row r="88" spans="2:31">
      <c r="B88" t="s">
        <v>129</v>
      </c>
      <c r="C88" s="18" t="str">
        <f>IF(RIGHT(B88,2)="()",MID(B88,1,LEN(B88)-2),IF(MID(RIGHT(B88,4),1,1)="(",MID(B88,1,LEN(B88)-4),MID(B88,1,LEN(B88)-3)))</f>
        <v>XL</v>
      </c>
      <c r="D88" s="18" t="str">
        <f>IF(RIGHT(B88, 2)="()", 0, IF(MID(B88, LEN(B88)-3, 1)="(", MID(B88, LEN(B88)-2, 2), MID(B88, LEN(B88)-1, 1)))</f>
        <v>3</v>
      </c>
      <c r="E88" s="1" t="str">
        <f>E87</f>
        <v>H&amp;M</v>
      </c>
      <c r="F88" s="1" t="str">
        <f>F87</f>
        <v>Y</v>
      </c>
      <c r="G88" s="1" t="str">
        <f>G87</f>
        <v>BODY FRONT LEFT</v>
      </c>
      <c r="H88" s="1" t="str">
        <f>H87</f>
        <v>N</v>
      </c>
      <c r="I88" s="1">
        <f>I87</f>
        <v>0</v>
      </c>
      <c r="J88" s="15">
        <f>J87</f>
        <v>19</v>
      </c>
      <c r="K88" s="2">
        <f>K87</f>
        <v>16</v>
      </c>
      <c r="L88" s="2">
        <f>L87</f>
        <v>10.129</v>
      </c>
      <c r="M88" s="2" t="str">
        <f>M87</f>
        <v>LIMA RX SHORTS-STREET S.7</v>
      </c>
      <c r="N88" s="2" t="str">
        <f>N87</f>
        <v>426311-5957 REG</v>
      </c>
      <c r="O88" s="2" t="str">
        <f>O87</f>
        <v>93-112 GREEN DARK</v>
      </c>
      <c r="P88" s="3" t="str">
        <f>P87</f>
        <v>L-MJL2210WO000076</v>
      </c>
      <c r="Q88" s="2" t="str">
        <f>Q87</f>
        <v>FT280BC100-0006</v>
      </c>
      <c r="R88" s="2" t="str">
        <f>R87</f>
        <v xml:space="preserve">BODY </v>
      </c>
      <c r="S88" s="2" t="str">
        <f>S87</f>
        <v>100% BCI CottonTerry</v>
      </c>
      <c r="T88" s="2">
        <f>T87</f>
        <v>68</v>
      </c>
      <c r="U88" s="2">
        <f>U87</f>
        <v>280</v>
      </c>
      <c r="V88" s="2">
        <f>V87</f>
        <v>0.308</v>
      </c>
      <c r="W88" s="2">
        <f>W87</f>
        <v>0.28999999999999998</v>
      </c>
      <c r="X88" s="2" t="str">
        <f>X87</f>
        <v>B002 REV</v>
      </c>
      <c r="Y88" s="4">
        <f>Y87</f>
        <v>44872</v>
      </c>
      <c r="Z88" s="2" t="str">
        <f>Z87</f>
        <v>S3</v>
      </c>
      <c r="AA88" s="2">
        <f>AA87</f>
        <v>5</v>
      </c>
      <c r="AB88" s="2">
        <f>AB87</f>
        <v>40</v>
      </c>
      <c r="AC88" s="2">
        <f>AC87</f>
        <v>640</v>
      </c>
      <c r="AD88" s="1">
        <f>AD87</f>
        <v>405</v>
      </c>
      <c r="AE88" s="2">
        <f>AE87</f>
        <v>184</v>
      </c>
    </row>
    <row r="89" spans="2:31">
      <c r="B89" t="s">
        <v>126</v>
      </c>
      <c r="C89" s="18" t="str">
        <f>IF(RIGHT(B89,2)="()",MID(B89,1,LEN(B89)-2),IF(MID(RIGHT(B89,4),1,1)="(",MID(B89,1,LEN(B89)-4),MID(B89,1,LEN(B89)-3)))</f>
        <v>XXL</v>
      </c>
      <c r="D89" s="18">
        <f>IF(RIGHT(B89, 2)="()", 0, IF(MID(B89, LEN(B89)-3, 1)="(", MID(B89, LEN(B89)-2, 2), MID(B89, LEN(B89)-1, 1)))</f>
        <v>0</v>
      </c>
      <c r="E89" s="1" t="str">
        <f>E88</f>
        <v>H&amp;M</v>
      </c>
      <c r="F89" s="1" t="str">
        <f>F88</f>
        <v>Y</v>
      </c>
      <c r="G89" s="1" t="str">
        <f>G88</f>
        <v>BODY FRONT LEFT</v>
      </c>
      <c r="H89" s="1" t="str">
        <f>H88</f>
        <v>N</v>
      </c>
      <c r="I89" s="1">
        <f>I88</f>
        <v>0</v>
      </c>
      <c r="J89" s="15">
        <f>J88</f>
        <v>19</v>
      </c>
      <c r="K89" s="2">
        <f>K88</f>
        <v>16</v>
      </c>
      <c r="L89" s="2">
        <f>L88</f>
        <v>10.129</v>
      </c>
      <c r="M89" s="2" t="str">
        <f>M88</f>
        <v>LIMA RX SHORTS-STREET S.7</v>
      </c>
      <c r="N89" s="2" t="str">
        <f>N88</f>
        <v>426311-5957 REG</v>
      </c>
      <c r="O89" s="2" t="str">
        <f>O88</f>
        <v>93-112 GREEN DARK</v>
      </c>
      <c r="P89" s="3" t="str">
        <f>P88</f>
        <v>L-MJL2210WO000076</v>
      </c>
      <c r="Q89" s="2" t="str">
        <f>Q88</f>
        <v>FT280BC100-0006</v>
      </c>
      <c r="R89" s="2" t="str">
        <f>R88</f>
        <v xml:space="preserve">BODY </v>
      </c>
      <c r="S89" s="2" t="str">
        <f>S88</f>
        <v>100% BCI CottonTerry</v>
      </c>
      <c r="T89" s="2">
        <f>T88</f>
        <v>68</v>
      </c>
      <c r="U89" s="2">
        <f>U88</f>
        <v>280</v>
      </c>
      <c r="V89" s="2">
        <f>V88</f>
        <v>0.308</v>
      </c>
      <c r="W89" s="2">
        <f>W88</f>
        <v>0.28999999999999998</v>
      </c>
      <c r="X89" s="2" t="str">
        <f>X88</f>
        <v>B002 REV</v>
      </c>
      <c r="Y89" s="4">
        <f>Y88</f>
        <v>44872</v>
      </c>
      <c r="Z89" s="2" t="str">
        <f>Z88</f>
        <v>S3</v>
      </c>
      <c r="AA89" s="2">
        <f>AA88</f>
        <v>5</v>
      </c>
      <c r="AB89" s="2">
        <f>AB88</f>
        <v>40</v>
      </c>
      <c r="AC89" s="2">
        <f>AC88</f>
        <v>640</v>
      </c>
      <c r="AD89" s="1">
        <f>AD88</f>
        <v>405</v>
      </c>
      <c r="AE89" s="2">
        <f>AE88</f>
        <v>184</v>
      </c>
    </row>
    <row r="90" spans="2:31">
      <c r="B90" t="s">
        <v>122</v>
      </c>
      <c r="C90" s="18" t="str">
        <f>IF(RIGHT(B90,2)="()",MID(B90,1,LEN(B90)-2),IF(MID(RIGHT(B90,4),1,1)="(",MID(B90,1,LEN(B90)-4),MID(B90,1,LEN(B90)-3)))</f>
        <v>S</v>
      </c>
      <c r="D90" s="18">
        <f>IF(RIGHT(B90, 2)="()", 0, IF(MID(B90, LEN(B90)-3, 1)="(", MID(B90, LEN(B90)-2, 2), MID(B90, LEN(B90)-1, 1)))</f>
        <v>0</v>
      </c>
      <c r="E90" s="5" t="s">
        <v>0</v>
      </c>
      <c r="F90" s="5" t="s">
        <v>1</v>
      </c>
      <c r="G90" s="5" t="s">
        <v>2</v>
      </c>
      <c r="H90" s="1" t="s">
        <v>15</v>
      </c>
      <c r="I90" s="1">
        <v>0</v>
      </c>
      <c r="J90" s="16">
        <v>20</v>
      </c>
      <c r="K90" s="6">
        <v>3</v>
      </c>
      <c r="L90" s="6">
        <v>2.1150000000000002</v>
      </c>
      <c r="M90" s="6" t="s">
        <v>3</v>
      </c>
      <c r="N90" s="6" t="s">
        <v>4</v>
      </c>
      <c r="O90" s="6" t="s">
        <v>31</v>
      </c>
      <c r="P90" s="7" t="s">
        <v>32</v>
      </c>
      <c r="Q90" s="6" t="s">
        <v>33</v>
      </c>
      <c r="R90" s="6" t="s">
        <v>8</v>
      </c>
      <c r="S90" s="6" t="s">
        <v>9</v>
      </c>
      <c r="T90" s="6">
        <v>68</v>
      </c>
      <c r="U90" s="6">
        <v>280</v>
      </c>
      <c r="V90" s="6">
        <v>0.308</v>
      </c>
      <c r="W90" s="6">
        <v>0.32</v>
      </c>
      <c r="X90" s="6" t="s">
        <v>35</v>
      </c>
      <c r="Y90" s="8">
        <v>44872</v>
      </c>
      <c r="Z90" s="6" t="s">
        <v>14</v>
      </c>
      <c r="AA90" s="6">
        <v>6</v>
      </c>
      <c r="AB90" s="6">
        <v>8</v>
      </c>
      <c r="AC90" s="6">
        <v>24</v>
      </c>
      <c r="AD90" s="5">
        <v>17</v>
      </c>
      <c r="AE90" s="6">
        <v>8</v>
      </c>
    </row>
    <row r="91" spans="2:31">
      <c r="B91" t="s">
        <v>123</v>
      </c>
      <c r="C91" s="18" t="str">
        <f>IF(RIGHT(B91,2)="()",MID(B91,1,LEN(B91)-2),IF(MID(RIGHT(B91,4),1,1)="(",MID(B91,1,LEN(B91)-4),MID(B91,1,LEN(B91)-3)))</f>
        <v>M</v>
      </c>
      <c r="D91" s="18">
        <f>IF(RIGHT(B91, 2)="()", 0, IF(MID(B91, LEN(B91)-3, 1)="(", MID(B91, LEN(B91)-2, 2), MID(B91, LEN(B91)-1, 1)))</f>
        <v>0</v>
      </c>
      <c r="E91" s="5" t="str">
        <f>E90</f>
        <v>H&amp;M</v>
      </c>
      <c r="F91" s="5" t="str">
        <f>F90</f>
        <v>Y</v>
      </c>
      <c r="G91" s="5" t="str">
        <f>G90</f>
        <v>BODY FRONT LEFT</v>
      </c>
      <c r="H91" s="1" t="str">
        <f>H90</f>
        <v>N</v>
      </c>
      <c r="I91" s="1">
        <f>I90</f>
        <v>0</v>
      </c>
      <c r="J91" s="16">
        <f>J90</f>
        <v>20</v>
      </c>
      <c r="K91" s="6">
        <f>K90</f>
        <v>3</v>
      </c>
      <c r="L91" s="6">
        <f>L90</f>
        <v>2.1150000000000002</v>
      </c>
      <c r="M91" s="6" t="str">
        <f>M90</f>
        <v>LIMA RX SHORTS-STREET S.7</v>
      </c>
      <c r="N91" s="6" t="str">
        <f>N90</f>
        <v>426311-5957 REG</v>
      </c>
      <c r="O91" s="6" t="str">
        <f>O90</f>
        <v>93-112 GREEN DARK</v>
      </c>
      <c r="P91" s="7" t="str">
        <f>P90</f>
        <v>L-MJL2210WO000076</v>
      </c>
      <c r="Q91" s="6" t="str">
        <f>Q90</f>
        <v>FT280BC100-0006</v>
      </c>
      <c r="R91" s="6" t="str">
        <f>R90</f>
        <v xml:space="preserve">BODY </v>
      </c>
      <c r="S91" s="6" t="str">
        <f>S90</f>
        <v>100% BCI CottonTerry</v>
      </c>
      <c r="T91" s="6">
        <f>T90</f>
        <v>68</v>
      </c>
      <c r="U91" s="6">
        <f>U90</f>
        <v>280</v>
      </c>
      <c r="V91" s="6">
        <f>V90</f>
        <v>0.308</v>
      </c>
      <c r="W91" s="6">
        <f>W90</f>
        <v>0.32</v>
      </c>
      <c r="X91" s="6" t="str">
        <f>X90</f>
        <v>B004 REV</v>
      </c>
      <c r="Y91" s="8">
        <f>Y90</f>
        <v>44872</v>
      </c>
      <c r="Z91" s="6" t="str">
        <f>Z90</f>
        <v>S3</v>
      </c>
      <c r="AA91" s="6">
        <f>AA90</f>
        <v>6</v>
      </c>
      <c r="AB91" s="6">
        <f>AB90</f>
        <v>8</v>
      </c>
      <c r="AC91" s="6">
        <f>AC90</f>
        <v>24</v>
      </c>
      <c r="AD91" s="5">
        <f>AD90</f>
        <v>17</v>
      </c>
      <c r="AE91" s="6">
        <f>AE90</f>
        <v>8</v>
      </c>
    </row>
    <row r="92" spans="2:31">
      <c r="B92" t="s">
        <v>124</v>
      </c>
      <c r="C92" s="18" t="str">
        <f>IF(RIGHT(B92,2)="()",MID(B92,1,LEN(B92)-2),IF(MID(RIGHT(B92,4),1,1)="(",MID(B92,1,LEN(B92)-4),MID(B92,1,LEN(B92)-3)))</f>
        <v>L</v>
      </c>
      <c r="D92" s="18" t="str">
        <f>IF(RIGHT(B92, 2)="()", 0, IF(MID(B92, LEN(B92)-3, 1)="(", MID(B92, LEN(B92)-2, 2), MID(B92, LEN(B92)-1, 1)))</f>
        <v>3</v>
      </c>
      <c r="E92" s="5" t="str">
        <f>E91</f>
        <v>H&amp;M</v>
      </c>
      <c r="F92" s="5" t="str">
        <f>F91</f>
        <v>Y</v>
      </c>
      <c r="G92" s="5" t="str">
        <f>G91</f>
        <v>BODY FRONT LEFT</v>
      </c>
      <c r="H92" s="1" t="str">
        <f>H91</f>
        <v>N</v>
      </c>
      <c r="I92" s="1">
        <f>I91</f>
        <v>0</v>
      </c>
      <c r="J92" s="16">
        <f>J91</f>
        <v>20</v>
      </c>
      <c r="K92" s="6">
        <f>K91</f>
        <v>3</v>
      </c>
      <c r="L92" s="6">
        <f>L91</f>
        <v>2.1150000000000002</v>
      </c>
      <c r="M92" s="6" t="str">
        <f>M91</f>
        <v>LIMA RX SHORTS-STREET S.7</v>
      </c>
      <c r="N92" s="6" t="str">
        <f>N91</f>
        <v>426311-5957 REG</v>
      </c>
      <c r="O92" s="6" t="str">
        <f>O91</f>
        <v>93-112 GREEN DARK</v>
      </c>
      <c r="P92" s="7" t="str">
        <f>P91</f>
        <v>L-MJL2210WO000076</v>
      </c>
      <c r="Q92" s="6" t="str">
        <f>Q91</f>
        <v>FT280BC100-0006</v>
      </c>
      <c r="R92" s="6" t="str">
        <f>R91</f>
        <v xml:space="preserve">BODY </v>
      </c>
      <c r="S92" s="6" t="str">
        <f>S91</f>
        <v>100% BCI CottonTerry</v>
      </c>
      <c r="T92" s="6">
        <f>T91</f>
        <v>68</v>
      </c>
      <c r="U92" s="6">
        <f>U91</f>
        <v>280</v>
      </c>
      <c r="V92" s="6">
        <f>V91</f>
        <v>0.308</v>
      </c>
      <c r="W92" s="6">
        <f>W91</f>
        <v>0.32</v>
      </c>
      <c r="X92" s="6" t="str">
        <f>X91</f>
        <v>B004 REV</v>
      </c>
      <c r="Y92" s="8">
        <f>Y91</f>
        <v>44872</v>
      </c>
      <c r="Z92" s="6" t="str">
        <f>Z91</f>
        <v>S3</v>
      </c>
      <c r="AA92" s="6">
        <f>AA91</f>
        <v>6</v>
      </c>
      <c r="AB92" s="6">
        <f>AB91</f>
        <v>8</v>
      </c>
      <c r="AC92" s="6">
        <f>AC91</f>
        <v>24</v>
      </c>
      <c r="AD92" s="5">
        <f>AD91</f>
        <v>17</v>
      </c>
      <c r="AE92" s="6">
        <f>AE91</f>
        <v>8</v>
      </c>
    </row>
    <row r="93" spans="2:31">
      <c r="B93" t="s">
        <v>125</v>
      </c>
      <c r="C93" s="18" t="str">
        <f>IF(RIGHT(B93,2)="()",MID(B93,1,LEN(B93)-2),IF(MID(RIGHT(B93,4),1,1)="(",MID(B93,1,LEN(B93)-4),MID(B93,1,LEN(B93)-3)))</f>
        <v>XL</v>
      </c>
      <c r="D93" s="18">
        <f>IF(RIGHT(B93, 2)="()", 0, IF(MID(B93, LEN(B93)-3, 1)="(", MID(B93, LEN(B93)-2, 2), MID(B93, LEN(B93)-1, 1)))</f>
        <v>0</v>
      </c>
      <c r="E93" s="5" t="str">
        <f>E92</f>
        <v>H&amp;M</v>
      </c>
      <c r="F93" s="5" t="str">
        <f>F92</f>
        <v>Y</v>
      </c>
      <c r="G93" s="5" t="str">
        <f>G92</f>
        <v>BODY FRONT LEFT</v>
      </c>
      <c r="H93" s="1" t="str">
        <f>H92</f>
        <v>N</v>
      </c>
      <c r="I93" s="1">
        <f>I92</f>
        <v>0</v>
      </c>
      <c r="J93" s="16">
        <f>J92</f>
        <v>20</v>
      </c>
      <c r="K93" s="6">
        <f>K92</f>
        <v>3</v>
      </c>
      <c r="L93" s="6">
        <f>L92</f>
        <v>2.1150000000000002</v>
      </c>
      <c r="M93" s="6" t="str">
        <f>M92</f>
        <v>LIMA RX SHORTS-STREET S.7</v>
      </c>
      <c r="N93" s="6" t="str">
        <f>N92</f>
        <v>426311-5957 REG</v>
      </c>
      <c r="O93" s="6" t="str">
        <f>O92</f>
        <v>93-112 GREEN DARK</v>
      </c>
      <c r="P93" s="7" t="str">
        <f>P92</f>
        <v>L-MJL2210WO000076</v>
      </c>
      <c r="Q93" s="6" t="str">
        <f>Q92</f>
        <v>FT280BC100-0006</v>
      </c>
      <c r="R93" s="6" t="str">
        <f>R92</f>
        <v xml:space="preserve">BODY </v>
      </c>
      <c r="S93" s="6" t="str">
        <f>S92</f>
        <v>100% BCI CottonTerry</v>
      </c>
      <c r="T93" s="6">
        <f>T92</f>
        <v>68</v>
      </c>
      <c r="U93" s="6">
        <f>U92</f>
        <v>280</v>
      </c>
      <c r="V93" s="6">
        <f>V92</f>
        <v>0.308</v>
      </c>
      <c r="W93" s="6">
        <f>W92</f>
        <v>0.32</v>
      </c>
      <c r="X93" s="6" t="str">
        <f>X92</f>
        <v>B004 REV</v>
      </c>
      <c r="Y93" s="8">
        <f>Y92</f>
        <v>44872</v>
      </c>
      <c r="Z93" s="6" t="str">
        <f>Z92</f>
        <v>S3</v>
      </c>
      <c r="AA93" s="6">
        <f>AA92</f>
        <v>6</v>
      </c>
      <c r="AB93" s="6">
        <f>AB92</f>
        <v>8</v>
      </c>
      <c r="AC93" s="6">
        <f>AC92</f>
        <v>24</v>
      </c>
      <c r="AD93" s="5">
        <f>AD92</f>
        <v>17</v>
      </c>
      <c r="AE93" s="6">
        <f>AE92</f>
        <v>8</v>
      </c>
    </row>
    <row r="94" spans="2:31">
      <c r="B94" t="s">
        <v>126</v>
      </c>
      <c r="C94" s="18" t="str">
        <f>IF(RIGHT(B94,2)="()",MID(B94,1,LEN(B94)-2),IF(MID(RIGHT(B94,4),1,1)="(",MID(B94,1,LEN(B94)-4),MID(B94,1,LEN(B94)-3)))</f>
        <v>XXL</v>
      </c>
      <c r="D94" s="18">
        <f>IF(RIGHT(B94, 2)="()", 0, IF(MID(B94, LEN(B94)-3, 1)="(", MID(B94, LEN(B94)-2, 2), MID(B94, LEN(B94)-1, 1)))</f>
        <v>0</v>
      </c>
      <c r="E94" s="5" t="str">
        <f>E93</f>
        <v>H&amp;M</v>
      </c>
      <c r="F94" s="5" t="str">
        <f>F93</f>
        <v>Y</v>
      </c>
      <c r="G94" s="5" t="str">
        <f>G93</f>
        <v>BODY FRONT LEFT</v>
      </c>
      <c r="H94" s="1" t="str">
        <f>H93</f>
        <v>N</v>
      </c>
      <c r="I94" s="1">
        <f>I93</f>
        <v>0</v>
      </c>
      <c r="J94" s="16">
        <f>J93</f>
        <v>20</v>
      </c>
      <c r="K94" s="6">
        <f>K93</f>
        <v>3</v>
      </c>
      <c r="L94" s="6">
        <f>L93</f>
        <v>2.1150000000000002</v>
      </c>
      <c r="M94" s="6" t="str">
        <f>M93</f>
        <v>LIMA RX SHORTS-STREET S.7</v>
      </c>
      <c r="N94" s="6" t="str">
        <f>N93</f>
        <v>426311-5957 REG</v>
      </c>
      <c r="O94" s="6" t="str">
        <f>O93</f>
        <v>93-112 GREEN DARK</v>
      </c>
      <c r="P94" s="7" t="str">
        <f>P93</f>
        <v>L-MJL2210WO000076</v>
      </c>
      <c r="Q94" s="6" t="str">
        <f>Q93</f>
        <v>FT280BC100-0006</v>
      </c>
      <c r="R94" s="6" t="str">
        <f>R93</f>
        <v xml:space="preserve">BODY </v>
      </c>
      <c r="S94" s="6" t="str">
        <f>S93</f>
        <v>100% BCI CottonTerry</v>
      </c>
      <c r="T94" s="6">
        <f>T93</f>
        <v>68</v>
      </c>
      <c r="U94" s="6">
        <f>U93</f>
        <v>280</v>
      </c>
      <c r="V94" s="6">
        <f>V93</f>
        <v>0.308</v>
      </c>
      <c r="W94" s="6">
        <f>W93</f>
        <v>0.32</v>
      </c>
      <c r="X94" s="6" t="str">
        <f>X93</f>
        <v>B004 REV</v>
      </c>
      <c r="Y94" s="8">
        <f>Y93</f>
        <v>44872</v>
      </c>
      <c r="Z94" s="6" t="str">
        <f>Z93</f>
        <v>S3</v>
      </c>
      <c r="AA94" s="6">
        <f>AA93</f>
        <v>6</v>
      </c>
      <c r="AB94" s="6">
        <f>AB93</f>
        <v>8</v>
      </c>
      <c r="AC94" s="6">
        <f>AC93</f>
        <v>24</v>
      </c>
      <c r="AD94" s="5">
        <f>AD93</f>
        <v>17</v>
      </c>
      <c r="AE94" s="6">
        <f>AE93</f>
        <v>8</v>
      </c>
    </row>
    <row r="95" spans="2:31">
      <c r="B95" t="s">
        <v>112</v>
      </c>
      <c r="C95" s="18" t="str">
        <f>IF(RIGHT(B95,2)="()",MID(B95,1,LEN(B95)-2),IF(MID(RIGHT(B95,4),1,1)="(",MID(B95,1,LEN(B95)-4),MID(B95,1,LEN(B95)-3)))</f>
        <v>S</v>
      </c>
      <c r="D95" s="18" t="str">
        <f>IF(RIGHT(B95, 2)="()", 0, IF(MID(B95, LEN(B95)-3, 1)="(", MID(B95, LEN(B95)-2, 2), MID(B95, LEN(B95)-1, 1)))</f>
        <v>10</v>
      </c>
      <c r="E95" s="1" t="s">
        <v>0</v>
      </c>
      <c r="F95" s="1" t="s">
        <v>15</v>
      </c>
      <c r="G95" s="1">
        <v>0</v>
      </c>
      <c r="H95" s="1" t="s">
        <v>15</v>
      </c>
      <c r="I95" s="1">
        <v>0</v>
      </c>
      <c r="J95" s="15">
        <v>21</v>
      </c>
      <c r="K95" s="2">
        <v>32</v>
      </c>
      <c r="L95" s="2">
        <v>6.0039999999999996</v>
      </c>
      <c r="M95" s="2" t="s">
        <v>3</v>
      </c>
      <c r="N95" s="2" t="s">
        <v>4</v>
      </c>
      <c r="O95" s="2" t="s">
        <v>31</v>
      </c>
      <c r="P95" s="3" t="s">
        <v>32</v>
      </c>
      <c r="Q95" s="2" t="s">
        <v>36</v>
      </c>
      <c r="R95" s="2" t="s">
        <v>17</v>
      </c>
      <c r="S95" s="2" t="s">
        <v>18</v>
      </c>
      <c r="T95" s="2">
        <v>68</v>
      </c>
      <c r="U95" s="2">
        <v>130</v>
      </c>
      <c r="V95" s="2">
        <v>4.2999999999999997E-2</v>
      </c>
      <c r="W95" s="2">
        <v>0.04</v>
      </c>
      <c r="X95" s="2" t="s">
        <v>20</v>
      </c>
      <c r="Y95" s="4">
        <v>44858</v>
      </c>
      <c r="Z95" s="2" t="s">
        <v>13</v>
      </c>
      <c r="AA95" s="2">
        <v>1</v>
      </c>
      <c r="AB95" s="2">
        <v>40</v>
      </c>
      <c r="AC95" s="2">
        <v>1280</v>
      </c>
      <c r="AD95" s="1">
        <v>240</v>
      </c>
      <c r="AE95" s="2">
        <v>51</v>
      </c>
    </row>
    <row r="96" spans="2:31">
      <c r="B96" t="s">
        <v>113</v>
      </c>
      <c r="C96" s="18" t="str">
        <f>IF(RIGHT(B96,2)="()",MID(B96,1,LEN(B96)-2),IF(MID(RIGHT(B96,4),1,1)="(",MID(B96,1,LEN(B96)-4),MID(B96,1,LEN(B96)-3)))</f>
        <v>M</v>
      </c>
      <c r="D96" s="18" t="str">
        <f>IF(RIGHT(B96, 2)="()", 0, IF(MID(B96, LEN(B96)-3, 1)="(", MID(B96, LEN(B96)-2, 2), MID(B96, LEN(B96)-1, 1)))</f>
        <v>10</v>
      </c>
      <c r="E96" s="1" t="str">
        <f>E95</f>
        <v>H&amp;M</v>
      </c>
      <c r="F96" s="1" t="str">
        <f>F95</f>
        <v>N</v>
      </c>
      <c r="G96" s="1">
        <f>G95</f>
        <v>0</v>
      </c>
      <c r="H96" s="1" t="str">
        <f>H95</f>
        <v>N</v>
      </c>
      <c r="I96" s="1">
        <f>I95</f>
        <v>0</v>
      </c>
      <c r="J96" s="15">
        <f>J95</f>
        <v>21</v>
      </c>
      <c r="K96" s="2">
        <f>K95</f>
        <v>32</v>
      </c>
      <c r="L96" s="2">
        <f>L95</f>
        <v>6.0039999999999996</v>
      </c>
      <c r="M96" s="2" t="str">
        <f>M95</f>
        <v>LIMA RX SHORTS-STREET S.7</v>
      </c>
      <c r="N96" s="2" t="str">
        <f>N95</f>
        <v>426311-5957 REG</v>
      </c>
      <c r="O96" s="2" t="str">
        <f>O95</f>
        <v>93-112 GREEN DARK</v>
      </c>
      <c r="P96" s="3" t="str">
        <f>P95</f>
        <v>L-MJL2210WO000076</v>
      </c>
      <c r="Q96" s="2" t="str">
        <f>Q95</f>
        <v>FJY130BC100-0165</v>
      </c>
      <c r="R96" s="2" t="str">
        <f>R95</f>
        <v>(LINING)</v>
      </c>
      <c r="S96" s="2" t="str">
        <f>S95</f>
        <v>100% BCI CottonJersey</v>
      </c>
      <c r="T96" s="2">
        <f>T95</f>
        <v>68</v>
      </c>
      <c r="U96" s="2">
        <f>U95</f>
        <v>130</v>
      </c>
      <c r="V96" s="2">
        <f>V95</f>
        <v>4.2999999999999997E-2</v>
      </c>
      <c r="W96" s="2">
        <f>W95</f>
        <v>0.04</v>
      </c>
      <c r="X96" s="2" t="str">
        <f>X95</f>
        <v>L202 REV</v>
      </c>
      <c r="Y96" s="4">
        <f>Y95</f>
        <v>44858</v>
      </c>
      <c r="Z96" s="2" t="str">
        <f>Z95</f>
        <v>S1</v>
      </c>
      <c r="AA96" s="2">
        <f>AA95</f>
        <v>1</v>
      </c>
      <c r="AB96" s="2">
        <f>AB95</f>
        <v>40</v>
      </c>
      <c r="AC96" s="2">
        <f>AC95</f>
        <v>1280</v>
      </c>
      <c r="AD96" s="1">
        <f>AD95</f>
        <v>240</v>
      </c>
      <c r="AE96" s="2">
        <f>AE95</f>
        <v>51</v>
      </c>
    </row>
    <row r="97" spans="2:31">
      <c r="B97" t="s">
        <v>109</v>
      </c>
      <c r="C97" s="18" t="str">
        <f>IF(RIGHT(B97,2)="()",MID(B97,1,LEN(B97)-2),IF(MID(RIGHT(B97,4),1,1)="(",MID(B97,1,LEN(B97)-4),MID(B97,1,LEN(B97)-3)))</f>
        <v>L</v>
      </c>
      <c r="D97" s="18" t="str">
        <f>IF(RIGHT(B97, 2)="()", 0, IF(MID(B97, LEN(B97)-3, 1)="(", MID(B97, LEN(B97)-2, 2), MID(B97, LEN(B97)-1, 1)))</f>
        <v>6</v>
      </c>
      <c r="E97" s="1" t="str">
        <f>E96</f>
        <v>H&amp;M</v>
      </c>
      <c r="F97" s="1" t="str">
        <f>F96</f>
        <v>N</v>
      </c>
      <c r="G97" s="1">
        <f>G96</f>
        <v>0</v>
      </c>
      <c r="H97" s="1" t="str">
        <f>H96</f>
        <v>N</v>
      </c>
      <c r="I97" s="1">
        <f>I96</f>
        <v>0</v>
      </c>
      <c r="J97" s="15">
        <f>J96</f>
        <v>21</v>
      </c>
      <c r="K97" s="2">
        <f>K96</f>
        <v>32</v>
      </c>
      <c r="L97" s="2">
        <f>L96</f>
        <v>6.0039999999999996</v>
      </c>
      <c r="M97" s="2" t="str">
        <f>M96</f>
        <v>LIMA RX SHORTS-STREET S.7</v>
      </c>
      <c r="N97" s="2" t="str">
        <f>N96</f>
        <v>426311-5957 REG</v>
      </c>
      <c r="O97" s="2" t="str">
        <f>O96</f>
        <v>93-112 GREEN DARK</v>
      </c>
      <c r="P97" s="3" t="str">
        <f>P96</f>
        <v>L-MJL2210WO000076</v>
      </c>
      <c r="Q97" s="2" t="str">
        <f>Q96</f>
        <v>FJY130BC100-0165</v>
      </c>
      <c r="R97" s="2" t="str">
        <f>R96</f>
        <v>(LINING)</v>
      </c>
      <c r="S97" s="2" t="str">
        <f>S96</f>
        <v>100% BCI CottonJersey</v>
      </c>
      <c r="T97" s="2">
        <f>T96</f>
        <v>68</v>
      </c>
      <c r="U97" s="2">
        <f>U96</f>
        <v>130</v>
      </c>
      <c r="V97" s="2">
        <f>V96</f>
        <v>4.2999999999999997E-2</v>
      </c>
      <c r="W97" s="2">
        <f>W96</f>
        <v>0.04</v>
      </c>
      <c r="X97" s="2" t="str">
        <f>X96</f>
        <v>L202 REV</v>
      </c>
      <c r="Y97" s="4">
        <f>Y96</f>
        <v>44858</v>
      </c>
      <c r="Z97" s="2" t="str">
        <f>Z96</f>
        <v>S1</v>
      </c>
      <c r="AA97" s="2">
        <f>AA96</f>
        <v>1</v>
      </c>
      <c r="AB97" s="2">
        <f>AB96</f>
        <v>40</v>
      </c>
      <c r="AC97" s="2">
        <f>AC96</f>
        <v>1280</v>
      </c>
      <c r="AD97" s="1">
        <f>AD96</f>
        <v>240</v>
      </c>
      <c r="AE97" s="2">
        <f>AE96</f>
        <v>51</v>
      </c>
    </row>
    <row r="98" spans="2:31">
      <c r="B98" t="s">
        <v>114</v>
      </c>
      <c r="C98" s="18" t="str">
        <f>IF(RIGHT(B98,2)="()",MID(B98,1,LEN(B98)-2),IF(MID(RIGHT(B98,4),1,1)="(",MID(B98,1,LEN(B98)-4),MID(B98,1,LEN(B98)-3)))</f>
        <v>XL</v>
      </c>
      <c r="D98" s="18" t="str">
        <f>IF(RIGHT(B98, 2)="()", 0, IF(MID(B98, LEN(B98)-3, 1)="(", MID(B98, LEN(B98)-2, 2), MID(B98, LEN(B98)-1, 1)))</f>
        <v>6</v>
      </c>
      <c r="E98" s="1" t="str">
        <f>E97</f>
        <v>H&amp;M</v>
      </c>
      <c r="F98" s="1" t="str">
        <f>F97</f>
        <v>N</v>
      </c>
      <c r="G98" s="1">
        <f>G97</f>
        <v>0</v>
      </c>
      <c r="H98" s="1" t="str">
        <f>H97</f>
        <v>N</v>
      </c>
      <c r="I98" s="1">
        <f>I97</f>
        <v>0</v>
      </c>
      <c r="J98" s="15">
        <f>J97</f>
        <v>21</v>
      </c>
      <c r="K98" s="2">
        <f>K97</f>
        <v>32</v>
      </c>
      <c r="L98" s="2">
        <f>L97</f>
        <v>6.0039999999999996</v>
      </c>
      <c r="M98" s="2" t="str">
        <f>M97</f>
        <v>LIMA RX SHORTS-STREET S.7</v>
      </c>
      <c r="N98" s="2" t="str">
        <f>N97</f>
        <v>426311-5957 REG</v>
      </c>
      <c r="O98" s="2" t="str">
        <f>O97</f>
        <v>93-112 GREEN DARK</v>
      </c>
      <c r="P98" s="3" t="str">
        <f>P97</f>
        <v>L-MJL2210WO000076</v>
      </c>
      <c r="Q98" s="2" t="str">
        <f>Q97</f>
        <v>FJY130BC100-0165</v>
      </c>
      <c r="R98" s="2" t="str">
        <f>R97</f>
        <v>(LINING)</v>
      </c>
      <c r="S98" s="2" t="str">
        <f>S97</f>
        <v>100% BCI CottonJersey</v>
      </c>
      <c r="T98" s="2">
        <f>T97</f>
        <v>68</v>
      </c>
      <c r="U98" s="2">
        <f>U97</f>
        <v>130</v>
      </c>
      <c r="V98" s="2">
        <f>V97</f>
        <v>4.2999999999999997E-2</v>
      </c>
      <c r="W98" s="2">
        <f>W97</f>
        <v>0.04</v>
      </c>
      <c r="X98" s="2" t="str">
        <f>X97</f>
        <v>L202 REV</v>
      </c>
      <c r="Y98" s="4">
        <f>Y97</f>
        <v>44858</v>
      </c>
      <c r="Z98" s="2" t="str">
        <f>Z97</f>
        <v>S1</v>
      </c>
      <c r="AA98" s="2">
        <f>AA97</f>
        <v>1</v>
      </c>
      <c r="AB98" s="2">
        <f>AB97</f>
        <v>40</v>
      </c>
      <c r="AC98" s="2">
        <f>AC97</f>
        <v>1280</v>
      </c>
      <c r="AD98" s="1">
        <f>AD97</f>
        <v>240</v>
      </c>
      <c r="AE98" s="2">
        <f>AE97</f>
        <v>51</v>
      </c>
    </row>
    <row r="99" spans="2:31">
      <c r="B99" t="s">
        <v>111</v>
      </c>
      <c r="C99" s="18" t="str">
        <f>IF(RIGHT(B99,2)="()",MID(B99,1,LEN(B99)-2),IF(MID(RIGHT(B99,4),1,1)="(",MID(B99,1,LEN(B99)-4),MID(B99,1,LEN(B99)-3)))</f>
        <v>XXL</v>
      </c>
      <c r="D99" s="18" t="str">
        <f>IF(RIGHT(B99, 2)="()", 0, IF(MID(B99, LEN(B99)-3, 1)="(", MID(B99, LEN(B99)-2, 2), MID(B99, LEN(B99)-1, 1)))</f>
        <v>0</v>
      </c>
      <c r="E99" s="1" t="str">
        <f>E98</f>
        <v>H&amp;M</v>
      </c>
      <c r="F99" s="1" t="str">
        <f>F98</f>
        <v>N</v>
      </c>
      <c r="G99" s="1">
        <f>G98</f>
        <v>0</v>
      </c>
      <c r="H99" s="1" t="str">
        <f>H98</f>
        <v>N</v>
      </c>
      <c r="I99" s="1">
        <f>I98</f>
        <v>0</v>
      </c>
      <c r="J99" s="15">
        <f>J98</f>
        <v>21</v>
      </c>
      <c r="K99" s="2">
        <f>K98</f>
        <v>32</v>
      </c>
      <c r="L99" s="2">
        <f>L98</f>
        <v>6.0039999999999996</v>
      </c>
      <c r="M99" s="2" t="str">
        <f>M98</f>
        <v>LIMA RX SHORTS-STREET S.7</v>
      </c>
      <c r="N99" s="2" t="str">
        <f>N98</f>
        <v>426311-5957 REG</v>
      </c>
      <c r="O99" s="2" t="str">
        <f>O98</f>
        <v>93-112 GREEN DARK</v>
      </c>
      <c r="P99" s="3" t="str">
        <f>P98</f>
        <v>L-MJL2210WO000076</v>
      </c>
      <c r="Q99" s="2" t="str">
        <f>Q98</f>
        <v>FJY130BC100-0165</v>
      </c>
      <c r="R99" s="2" t="str">
        <f>R98</f>
        <v>(LINING)</v>
      </c>
      <c r="S99" s="2" t="str">
        <f>S98</f>
        <v>100% BCI CottonJersey</v>
      </c>
      <c r="T99" s="2">
        <f>T98</f>
        <v>68</v>
      </c>
      <c r="U99" s="2">
        <f>U98</f>
        <v>130</v>
      </c>
      <c r="V99" s="2">
        <f>V98</f>
        <v>4.2999999999999997E-2</v>
      </c>
      <c r="W99" s="2">
        <f>W98</f>
        <v>0.04</v>
      </c>
      <c r="X99" s="2" t="str">
        <f>X98</f>
        <v>L202 REV</v>
      </c>
      <c r="Y99" s="4">
        <f>Y98</f>
        <v>44858</v>
      </c>
      <c r="Z99" s="2" t="str">
        <f>Z98</f>
        <v>S1</v>
      </c>
      <c r="AA99" s="2">
        <f>AA98</f>
        <v>1</v>
      </c>
      <c r="AB99" s="2">
        <f>AB98</f>
        <v>40</v>
      </c>
      <c r="AC99" s="2">
        <f>AC98</f>
        <v>1280</v>
      </c>
      <c r="AD99" s="1">
        <f>AD98</f>
        <v>240</v>
      </c>
      <c r="AE99" s="2">
        <f>AE98</f>
        <v>51</v>
      </c>
    </row>
    <row r="100" spans="2:31">
      <c r="B100" t="s">
        <v>117</v>
      </c>
      <c r="C100" s="18" t="str">
        <f>IF(RIGHT(B100,2)="()",MID(B100,1,LEN(B100)-2),IF(MID(RIGHT(B100,4),1,1)="(",MID(B100,1,LEN(B100)-4),MID(B100,1,LEN(B100)-3)))</f>
        <v>S</v>
      </c>
      <c r="D100" s="18" t="str">
        <f>IF(RIGHT(B100, 2)="()", 0, IF(MID(B100, LEN(B100)-3, 1)="(", MID(B100, LEN(B100)-2, 2), MID(B100, LEN(B100)-1, 1)))</f>
        <v>12</v>
      </c>
      <c r="E100" s="5" t="s">
        <v>0</v>
      </c>
      <c r="F100" s="5" t="s">
        <v>15</v>
      </c>
      <c r="G100" s="1">
        <v>0</v>
      </c>
      <c r="H100" s="1" t="s">
        <v>15</v>
      </c>
      <c r="I100" s="1">
        <v>0</v>
      </c>
      <c r="J100" s="16">
        <v>22</v>
      </c>
      <c r="K100" s="6">
        <v>32</v>
      </c>
      <c r="L100" s="6">
        <v>5.9119999999999999</v>
      </c>
      <c r="M100" s="6" t="s">
        <v>3</v>
      </c>
      <c r="N100" s="6" t="s">
        <v>4</v>
      </c>
      <c r="O100" s="6" t="s">
        <v>31</v>
      </c>
      <c r="P100" s="7" t="s">
        <v>32</v>
      </c>
      <c r="Q100" s="6" t="s">
        <v>36</v>
      </c>
      <c r="R100" s="6" t="s">
        <v>17</v>
      </c>
      <c r="S100" s="6" t="s">
        <v>18</v>
      </c>
      <c r="T100" s="6">
        <v>68</v>
      </c>
      <c r="U100" s="6">
        <v>130</v>
      </c>
      <c r="V100" s="6">
        <v>4.2999999999999997E-2</v>
      </c>
      <c r="W100" s="6">
        <v>3.9E-2</v>
      </c>
      <c r="X100" s="6" t="s">
        <v>19</v>
      </c>
      <c r="Y100" s="8">
        <v>44858</v>
      </c>
      <c r="Z100" s="6" t="s">
        <v>13</v>
      </c>
      <c r="AA100" s="6">
        <v>2</v>
      </c>
      <c r="AB100" s="6">
        <v>41</v>
      </c>
      <c r="AC100" s="6">
        <v>1312</v>
      </c>
      <c r="AD100" s="5">
        <v>242</v>
      </c>
      <c r="AE100" s="6">
        <v>51</v>
      </c>
    </row>
    <row r="101" spans="2:31">
      <c r="B101" t="s">
        <v>118</v>
      </c>
      <c r="C101" s="18" t="str">
        <f>IF(RIGHT(B101,2)="()",MID(B101,1,LEN(B101)-2),IF(MID(RIGHT(B101,4),1,1)="(",MID(B101,1,LEN(B101)-4),MID(B101,1,LEN(B101)-3)))</f>
        <v>M</v>
      </c>
      <c r="D101" s="18" t="str">
        <f>IF(RIGHT(B101, 2)="()", 0, IF(MID(B101, LEN(B101)-3, 1)="(", MID(B101, LEN(B101)-2, 2), MID(B101, LEN(B101)-1, 1)))</f>
        <v>12</v>
      </c>
      <c r="E101" s="5" t="str">
        <f>E100</f>
        <v>H&amp;M</v>
      </c>
      <c r="F101" s="5" t="str">
        <f>F100</f>
        <v>N</v>
      </c>
      <c r="G101" s="1">
        <f>G100</f>
        <v>0</v>
      </c>
      <c r="H101" s="1" t="str">
        <f>H100</f>
        <v>N</v>
      </c>
      <c r="I101" s="1">
        <f>I100</f>
        <v>0</v>
      </c>
      <c r="J101" s="16">
        <f>J100</f>
        <v>22</v>
      </c>
      <c r="K101" s="6">
        <f>K100</f>
        <v>32</v>
      </c>
      <c r="L101" s="6">
        <f>L100</f>
        <v>5.9119999999999999</v>
      </c>
      <c r="M101" s="6" t="str">
        <f>M100</f>
        <v>LIMA RX SHORTS-STREET S.7</v>
      </c>
      <c r="N101" s="6" t="str">
        <f>N100</f>
        <v>426311-5957 REG</v>
      </c>
      <c r="O101" s="6" t="str">
        <f>O100</f>
        <v>93-112 GREEN DARK</v>
      </c>
      <c r="P101" s="7" t="str">
        <f>P100</f>
        <v>L-MJL2210WO000076</v>
      </c>
      <c r="Q101" s="6" t="str">
        <f>Q100</f>
        <v>FJY130BC100-0165</v>
      </c>
      <c r="R101" s="6" t="str">
        <f>R100</f>
        <v>(LINING)</v>
      </c>
      <c r="S101" s="6" t="str">
        <f>S100</f>
        <v>100% BCI CottonJersey</v>
      </c>
      <c r="T101" s="6">
        <f>T100</f>
        <v>68</v>
      </c>
      <c r="U101" s="6">
        <f>U100</f>
        <v>130</v>
      </c>
      <c r="V101" s="6">
        <f>V100</f>
        <v>4.2999999999999997E-2</v>
      </c>
      <c r="W101" s="6">
        <f>W100</f>
        <v>3.9E-2</v>
      </c>
      <c r="X101" s="6" t="str">
        <f>X100</f>
        <v>L201 REV</v>
      </c>
      <c r="Y101" s="8">
        <f>Y100</f>
        <v>44858</v>
      </c>
      <c r="Z101" s="6" t="str">
        <f>Z100</f>
        <v>S1</v>
      </c>
      <c r="AA101" s="6">
        <f>AA100</f>
        <v>2</v>
      </c>
      <c r="AB101" s="6">
        <f>AB100</f>
        <v>41</v>
      </c>
      <c r="AC101" s="6">
        <f>AC100</f>
        <v>1312</v>
      </c>
      <c r="AD101" s="5">
        <f>AD100</f>
        <v>242</v>
      </c>
      <c r="AE101" s="6">
        <f>AE100</f>
        <v>51</v>
      </c>
    </row>
    <row r="102" spans="2:31">
      <c r="B102" t="s">
        <v>119</v>
      </c>
      <c r="C102" s="18" t="str">
        <f>IF(RIGHT(B102,2)="()",MID(B102,1,LEN(B102)-2),IF(MID(RIGHT(B102,4),1,1)="(",MID(B102,1,LEN(B102)-4),MID(B102,1,LEN(B102)-3)))</f>
        <v>L</v>
      </c>
      <c r="D102" s="18" t="str">
        <f>IF(RIGHT(B102, 2)="()", 0, IF(MID(B102, LEN(B102)-3, 1)="(", MID(B102, LEN(B102)-2, 2), MID(B102, LEN(B102)-1, 1)))</f>
        <v>4</v>
      </c>
      <c r="E102" s="5" t="str">
        <f>E101</f>
        <v>H&amp;M</v>
      </c>
      <c r="F102" s="5" t="str">
        <f>F101</f>
        <v>N</v>
      </c>
      <c r="G102" s="1">
        <f>G101</f>
        <v>0</v>
      </c>
      <c r="H102" s="1" t="str">
        <f>H101</f>
        <v>N</v>
      </c>
      <c r="I102" s="1">
        <f>I101</f>
        <v>0</v>
      </c>
      <c r="J102" s="16">
        <f>J101</f>
        <v>22</v>
      </c>
      <c r="K102" s="6">
        <f>K101</f>
        <v>32</v>
      </c>
      <c r="L102" s="6">
        <f>L101</f>
        <v>5.9119999999999999</v>
      </c>
      <c r="M102" s="6" t="str">
        <f>M101</f>
        <v>LIMA RX SHORTS-STREET S.7</v>
      </c>
      <c r="N102" s="6" t="str">
        <f>N101</f>
        <v>426311-5957 REG</v>
      </c>
      <c r="O102" s="6" t="str">
        <f>O101</f>
        <v>93-112 GREEN DARK</v>
      </c>
      <c r="P102" s="7" t="str">
        <f>P101</f>
        <v>L-MJL2210WO000076</v>
      </c>
      <c r="Q102" s="6" t="str">
        <f>Q101</f>
        <v>FJY130BC100-0165</v>
      </c>
      <c r="R102" s="6" t="str">
        <f>R101</f>
        <v>(LINING)</v>
      </c>
      <c r="S102" s="6" t="str">
        <f>S101</f>
        <v>100% BCI CottonJersey</v>
      </c>
      <c r="T102" s="6">
        <f>T101</f>
        <v>68</v>
      </c>
      <c r="U102" s="6">
        <f>U101</f>
        <v>130</v>
      </c>
      <c r="V102" s="6">
        <f>V101</f>
        <v>4.2999999999999997E-2</v>
      </c>
      <c r="W102" s="6">
        <f>W101</f>
        <v>3.9E-2</v>
      </c>
      <c r="X102" s="6" t="str">
        <f>X101</f>
        <v>L201 REV</v>
      </c>
      <c r="Y102" s="8">
        <f>Y101</f>
        <v>44858</v>
      </c>
      <c r="Z102" s="6" t="str">
        <f>Z101</f>
        <v>S1</v>
      </c>
      <c r="AA102" s="6">
        <f>AA101</f>
        <v>2</v>
      </c>
      <c r="AB102" s="6">
        <f>AB101</f>
        <v>41</v>
      </c>
      <c r="AC102" s="6">
        <f>AC101</f>
        <v>1312</v>
      </c>
      <c r="AD102" s="5">
        <f>AD101</f>
        <v>242</v>
      </c>
      <c r="AE102" s="6">
        <f>AE101</f>
        <v>51</v>
      </c>
    </row>
    <row r="103" spans="2:31">
      <c r="B103" t="s">
        <v>120</v>
      </c>
      <c r="C103" s="18" t="str">
        <f>IF(RIGHT(B103,2)="()",MID(B103,1,LEN(B103)-2),IF(MID(RIGHT(B103,4),1,1)="(",MID(B103,1,LEN(B103)-4),MID(B103,1,LEN(B103)-3)))</f>
        <v>XL</v>
      </c>
      <c r="D103" s="18" t="str">
        <f>IF(RIGHT(B103, 2)="()", 0, IF(MID(B103, LEN(B103)-3, 1)="(", MID(B103, LEN(B103)-2, 2), MID(B103, LEN(B103)-1, 1)))</f>
        <v>2</v>
      </c>
      <c r="E103" s="5" t="str">
        <f>E102</f>
        <v>H&amp;M</v>
      </c>
      <c r="F103" s="5" t="str">
        <f>F102</f>
        <v>N</v>
      </c>
      <c r="G103" s="1">
        <f>G102</f>
        <v>0</v>
      </c>
      <c r="H103" s="1" t="str">
        <f>H102</f>
        <v>N</v>
      </c>
      <c r="I103" s="1">
        <f>I102</f>
        <v>0</v>
      </c>
      <c r="J103" s="16">
        <f>J102</f>
        <v>22</v>
      </c>
      <c r="K103" s="6">
        <f>K102</f>
        <v>32</v>
      </c>
      <c r="L103" s="6">
        <f>L102</f>
        <v>5.9119999999999999</v>
      </c>
      <c r="M103" s="6" t="str">
        <f>M102</f>
        <v>LIMA RX SHORTS-STREET S.7</v>
      </c>
      <c r="N103" s="6" t="str">
        <f>N102</f>
        <v>426311-5957 REG</v>
      </c>
      <c r="O103" s="6" t="str">
        <f>O102</f>
        <v>93-112 GREEN DARK</v>
      </c>
      <c r="P103" s="7" t="str">
        <f>P102</f>
        <v>L-MJL2210WO000076</v>
      </c>
      <c r="Q103" s="6" t="str">
        <f>Q102</f>
        <v>FJY130BC100-0165</v>
      </c>
      <c r="R103" s="6" t="str">
        <f>R102</f>
        <v>(LINING)</v>
      </c>
      <c r="S103" s="6" t="str">
        <f>S102</f>
        <v>100% BCI CottonJersey</v>
      </c>
      <c r="T103" s="6">
        <f>T102</f>
        <v>68</v>
      </c>
      <c r="U103" s="6">
        <f>U102</f>
        <v>130</v>
      </c>
      <c r="V103" s="6">
        <f>V102</f>
        <v>4.2999999999999997E-2</v>
      </c>
      <c r="W103" s="6">
        <f>W102</f>
        <v>3.9E-2</v>
      </c>
      <c r="X103" s="6" t="str">
        <f>X102</f>
        <v>L201 REV</v>
      </c>
      <c r="Y103" s="8">
        <f>Y102</f>
        <v>44858</v>
      </c>
      <c r="Z103" s="6" t="str">
        <f>Z102</f>
        <v>S1</v>
      </c>
      <c r="AA103" s="6">
        <f>AA102</f>
        <v>2</v>
      </c>
      <c r="AB103" s="6">
        <f>AB102</f>
        <v>41</v>
      </c>
      <c r="AC103" s="6">
        <f>AC102</f>
        <v>1312</v>
      </c>
      <c r="AD103" s="5">
        <f>AD102</f>
        <v>242</v>
      </c>
      <c r="AE103" s="6">
        <f>AE102</f>
        <v>51</v>
      </c>
    </row>
    <row r="104" spans="2:31">
      <c r="B104" t="s">
        <v>121</v>
      </c>
      <c r="C104" s="18" t="str">
        <f>IF(RIGHT(B104,2)="()",MID(B104,1,LEN(B104)-2),IF(MID(RIGHT(B104,4),1,1)="(",MID(B104,1,LEN(B104)-4),MID(B104,1,LEN(B104)-3)))</f>
        <v>XXL</v>
      </c>
      <c r="D104" s="18" t="str">
        <f>IF(RIGHT(B104, 2)="()", 0, IF(MID(B104, LEN(B104)-3, 1)="(", MID(B104, LEN(B104)-2, 2), MID(B104, LEN(B104)-1, 1)))</f>
        <v>2</v>
      </c>
      <c r="E104" s="5" t="str">
        <f>E103</f>
        <v>H&amp;M</v>
      </c>
      <c r="F104" s="5" t="str">
        <f>F103</f>
        <v>N</v>
      </c>
      <c r="G104" s="1">
        <f>G103</f>
        <v>0</v>
      </c>
      <c r="H104" s="1" t="str">
        <f>H103</f>
        <v>N</v>
      </c>
      <c r="I104" s="1">
        <f>I103</f>
        <v>0</v>
      </c>
      <c r="J104" s="16">
        <f>J103</f>
        <v>22</v>
      </c>
      <c r="K104" s="6">
        <f>K103</f>
        <v>32</v>
      </c>
      <c r="L104" s="6">
        <f>L103</f>
        <v>5.9119999999999999</v>
      </c>
      <c r="M104" s="6" t="str">
        <f>M103</f>
        <v>LIMA RX SHORTS-STREET S.7</v>
      </c>
      <c r="N104" s="6" t="str">
        <f>N103</f>
        <v>426311-5957 REG</v>
      </c>
      <c r="O104" s="6" t="str">
        <f>O103</f>
        <v>93-112 GREEN DARK</v>
      </c>
      <c r="P104" s="7" t="str">
        <f>P103</f>
        <v>L-MJL2210WO000076</v>
      </c>
      <c r="Q104" s="6" t="str">
        <f>Q103</f>
        <v>FJY130BC100-0165</v>
      </c>
      <c r="R104" s="6" t="str">
        <f>R103</f>
        <v>(LINING)</v>
      </c>
      <c r="S104" s="6" t="str">
        <f>S103</f>
        <v>100% BCI CottonJersey</v>
      </c>
      <c r="T104" s="6">
        <f>T103</f>
        <v>68</v>
      </c>
      <c r="U104" s="6">
        <f>U103</f>
        <v>130</v>
      </c>
      <c r="V104" s="6">
        <f>V103</f>
        <v>4.2999999999999997E-2</v>
      </c>
      <c r="W104" s="6">
        <f>W103</f>
        <v>3.9E-2</v>
      </c>
      <c r="X104" s="6" t="str">
        <f>X103</f>
        <v>L201 REV</v>
      </c>
      <c r="Y104" s="8">
        <f>Y103</f>
        <v>44858</v>
      </c>
      <c r="Z104" s="6" t="str">
        <f>Z103</f>
        <v>S1</v>
      </c>
      <c r="AA104" s="6">
        <f>AA103</f>
        <v>2</v>
      </c>
      <c r="AB104" s="6">
        <f>AB103</f>
        <v>41</v>
      </c>
      <c r="AC104" s="6">
        <f>AC103</f>
        <v>1312</v>
      </c>
      <c r="AD104" s="5">
        <f>AD103</f>
        <v>242</v>
      </c>
      <c r="AE104" s="6">
        <f>AE103</f>
        <v>51</v>
      </c>
    </row>
    <row r="105" spans="2:31">
      <c r="B105" t="s">
        <v>117</v>
      </c>
      <c r="C105" s="18" t="str">
        <f>IF(RIGHT(B105,2)="()",MID(B105,1,LEN(B105)-2),IF(MID(RIGHT(B105,4),1,1)="(",MID(B105,1,LEN(B105)-4),MID(B105,1,LEN(B105)-3)))</f>
        <v>S</v>
      </c>
      <c r="D105" s="18" t="str">
        <f>IF(RIGHT(B105, 2)="()", 0, IF(MID(B105, LEN(B105)-3, 1)="(", MID(B105, LEN(B105)-2, 2), MID(B105, LEN(B105)-1, 1)))</f>
        <v>12</v>
      </c>
      <c r="E105" s="1" t="s">
        <v>0</v>
      </c>
      <c r="F105" s="1" t="s">
        <v>15</v>
      </c>
      <c r="G105" s="1">
        <v>0</v>
      </c>
      <c r="H105" s="1" t="s">
        <v>15</v>
      </c>
      <c r="I105" s="1">
        <v>0</v>
      </c>
      <c r="J105" s="15">
        <v>23</v>
      </c>
      <c r="K105" s="2">
        <v>32</v>
      </c>
      <c r="L105" s="2">
        <v>5.9119999999999999</v>
      </c>
      <c r="M105" s="2" t="s">
        <v>3</v>
      </c>
      <c r="N105" s="2" t="s">
        <v>4</v>
      </c>
      <c r="O105" s="2" t="s">
        <v>31</v>
      </c>
      <c r="P105" s="3" t="s">
        <v>32</v>
      </c>
      <c r="Q105" s="2" t="s">
        <v>36</v>
      </c>
      <c r="R105" s="2" t="s">
        <v>17</v>
      </c>
      <c r="S105" s="2" t="s">
        <v>18</v>
      </c>
      <c r="T105" s="2">
        <v>68</v>
      </c>
      <c r="U105" s="2">
        <v>130</v>
      </c>
      <c r="V105" s="2">
        <v>4.2999999999999997E-2</v>
      </c>
      <c r="W105" s="2">
        <v>3.9E-2</v>
      </c>
      <c r="X105" s="2" t="s">
        <v>19</v>
      </c>
      <c r="Y105" s="4">
        <v>44858</v>
      </c>
      <c r="Z105" s="2" t="s">
        <v>13</v>
      </c>
      <c r="AA105" s="2">
        <v>3</v>
      </c>
      <c r="AB105" s="2">
        <v>41</v>
      </c>
      <c r="AC105" s="2">
        <v>1312</v>
      </c>
      <c r="AD105" s="1">
        <v>242</v>
      </c>
      <c r="AE105" s="2">
        <v>51</v>
      </c>
    </row>
    <row r="106" spans="2:31">
      <c r="B106" t="s">
        <v>118</v>
      </c>
      <c r="C106" s="18" t="str">
        <f>IF(RIGHT(B106,2)="()",MID(B106,1,LEN(B106)-2),IF(MID(RIGHT(B106,4),1,1)="(",MID(B106,1,LEN(B106)-4),MID(B106,1,LEN(B106)-3)))</f>
        <v>M</v>
      </c>
      <c r="D106" s="18" t="str">
        <f>IF(RIGHT(B106, 2)="()", 0, IF(MID(B106, LEN(B106)-3, 1)="(", MID(B106, LEN(B106)-2, 2), MID(B106, LEN(B106)-1, 1)))</f>
        <v>12</v>
      </c>
      <c r="E106" s="1" t="str">
        <f>E105</f>
        <v>H&amp;M</v>
      </c>
      <c r="F106" s="1" t="str">
        <f>F105</f>
        <v>N</v>
      </c>
      <c r="G106" s="1">
        <f>G105</f>
        <v>0</v>
      </c>
      <c r="H106" s="1" t="str">
        <f>H105</f>
        <v>N</v>
      </c>
      <c r="I106" s="1">
        <f>I105</f>
        <v>0</v>
      </c>
      <c r="J106" s="15">
        <f>J105</f>
        <v>23</v>
      </c>
      <c r="K106" s="2">
        <f>K105</f>
        <v>32</v>
      </c>
      <c r="L106" s="2">
        <f>L105</f>
        <v>5.9119999999999999</v>
      </c>
      <c r="M106" s="2" t="str">
        <f>M105</f>
        <v>LIMA RX SHORTS-STREET S.7</v>
      </c>
      <c r="N106" s="2" t="str">
        <f>N105</f>
        <v>426311-5957 REG</v>
      </c>
      <c r="O106" s="2" t="str">
        <f>O105</f>
        <v>93-112 GREEN DARK</v>
      </c>
      <c r="P106" s="3" t="str">
        <f>P105</f>
        <v>L-MJL2210WO000076</v>
      </c>
      <c r="Q106" s="2" t="str">
        <f>Q105</f>
        <v>FJY130BC100-0165</v>
      </c>
      <c r="R106" s="2" t="str">
        <f>R105</f>
        <v>(LINING)</v>
      </c>
      <c r="S106" s="2" t="str">
        <f>S105</f>
        <v>100% BCI CottonJersey</v>
      </c>
      <c r="T106" s="2">
        <f>T105</f>
        <v>68</v>
      </c>
      <c r="U106" s="2">
        <f>U105</f>
        <v>130</v>
      </c>
      <c r="V106" s="2">
        <f>V105</f>
        <v>4.2999999999999997E-2</v>
      </c>
      <c r="W106" s="2">
        <f>W105</f>
        <v>3.9E-2</v>
      </c>
      <c r="X106" s="2" t="str">
        <f>X105</f>
        <v>L201 REV</v>
      </c>
      <c r="Y106" s="4">
        <f>Y105</f>
        <v>44858</v>
      </c>
      <c r="Z106" s="2" t="str">
        <f>Z105</f>
        <v>S1</v>
      </c>
      <c r="AA106" s="2">
        <f>AA105</f>
        <v>3</v>
      </c>
      <c r="AB106" s="2">
        <f>AB105</f>
        <v>41</v>
      </c>
      <c r="AC106" s="2">
        <f>AC105</f>
        <v>1312</v>
      </c>
      <c r="AD106" s="1">
        <f>AD105</f>
        <v>242</v>
      </c>
      <c r="AE106" s="2">
        <f>AE105</f>
        <v>51</v>
      </c>
    </row>
    <row r="107" spans="2:31">
      <c r="B107" t="s">
        <v>119</v>
      </c>
      <c r="C107" s="18" t="str">
        <f>IF(RIGHT(B107,2)="()",MID(B107,1,LEN(B107)-2),IF(MID(RIGHT(B107,4),1,1)="(",MID(B107,1,LEN(B107)-4),MID(B107,1,LEN(B107)-3)))</f>
        <v>L</v>
      </c>
      <c r="D107" s="18" t="str">
        <f>IF(RIGHT(B107, 2)="()", 0, IF(MID(B107, LEN(B107)-3, 1)="(", MID(B107, LEN(B107)-2, 2), MID(B107, LEN(B107)-1, 1)))</f>
        <v>4</v>
      </c>
      <c r="E107" s="1" t="str">
        <f>E106</f>
        <v>H&amp;M</v>
      </c>
      <c r="F107" s="1" t="str">
        <f>F106</f>
        <v>N</v>
      </c>
      <c r="G107" s="1">
        <f>G106</f>
        <v>0</v>
      </c>
      <c r="H107" s="1" t="str">
        <f>H106</f>
        <v>N</v>
      </c>
      <c r="I107" s="1">
        <f>I106</f>
        <v>0</v>
      </c>
      <c r="J107" s="15">
        <f>J106</f>
        <v>23</v>
      </c>
      <c r="K107" s="2">
        <f>K106</f>
        <v>32</v>
      </c>
      <c r="L107" s="2">
        <f>L106</f>
        <v>5.9119999999999999</v>
      </c>
      <c r="M107" s="2" t="str">
        <f>M106</f>
        <v>LIMA RX SHORTS-STREET S.7</v>
      </c>
      <c r="N107" s="2" t="str">
        <f>N106</f>
        <v>426311-5957 REG</v>
      </c>
      <c r="O107" s="2" t="str">
        <f>O106</f>
        <v>93-112 GREEN DARK</v>
      </c>
      <c r="P107" s="3" t="str">
        <f>P106</f>
        <v>L-MJL2210WO000076</v>
      </c>
      <c r="Q107" s="2" t="str">
        <f>Q106</f>
        <v>FJY130BC100-0165</v>
      </c>
      <c r="R107" s="2" t="str">
        <f>R106</f>
        <v>(LINING)</v>
      </c>
      <c r="S107" s="2" t="str">
        <f>S106</f>
        <v>100% BCI CottonJersey</v>
      </c>
      <c r="T107" s="2">
        <f>T106</f>
        <v>68</v>
      </c>
      <c r="U107" s="2">
        <f>U106</f>
        <v>130</v>
      </c>
      <c r="V107" s="2">
        <f>V106</f>
        <v>4.2999999999999997E-2</v>
      </c>
      <c r="W107" s="2">
        <f>W106</f>
        <v>3.9E-2</v>
      </c>
      <c r="X107" s="2" t="str">
        <f>X106</f>
        <v>L201 REV</v>
      </c>
      <c r="Y107" s="4">
        <f>Y106</f>
        <v>44858</v>
      </c>
      <c r="Z107" s="2" t="str">
        <f>Z106</f>
        <v>S1</v>
      </c>
      <c r="AA107" s="2">
        <f>AA106</f>
        <v>3</v>
      </c>
      <c r="AB107" s="2">
        <f>AB106</f>
        <v>41</v>
      </c>
      <c r="AC107" s="2">
        <f>AC106</f>
        <v>1312</v>
      </c>
      <c r="AD107" s="1">
        <f>AD106</f>
        <v>242</v>
      </c>
      <c r="AE107" s="2">
        <f>AE106</f>
        <v>51</v>
      </c>
    </row>
    <row r="108" spans="2:31">
      <c r="B108" t="s">
        <v>120</v>
      </c>
      <c r="C108" s="18" t="str">
        <f>IF(RIGHT(B108,2)="()",MID(B108,1,LEN(B108)-2),IF(MID(RIGHT(B108,4),1,1)="(",MID(B108,1,LEN(B108)-4),MID(B108,1,LEN(B108)-3)))</f>
        <v>XL</v>
      </c>
      <c r="D108" s="18" t="str">
        <f>IF(RIGHT(B108, 2)="()", 0, IF(MID(B108, LEN(B108)-3, 1)="(", MID(B108, LEN(B108)-2, 2), MID(B108, LEN(B108)-1, 1)))</f>
        <v>2</v>
      </c>
      <c r="E108" s="1" t="str">
        <f>E107</f>
        <v>H&amp;M</v>
      </c>
      <c r="F108" s="1" t="str">
        <f>F107</f>
        <v>N</v>
      </c>
      <c r="G108" s="1">
        <f>G107</f>
        <v>0</v>
      </c>
      <c r="H108" s="1" t="str">
        <f>H107</f>
        <v>N</v>
      </c>
      <c r="I108" s="1">
        <f>I107</f>
        <v>0</v>
      </c>
      <c r="J108" s="15">
        <f>J107</f>
        <v>23</v>
      </c>
      <c r="K108" s="2">
        <f>K107</f>
        <v>32</v>
      </c>
      <c r="L108" s="2">
        <f>L107</f>
        <v>5.9119999999999999</v>
      </c>
      <c r="M108" s="2" t="str">
        <f>M107</f>
        <v>LIMA RX SHORTS-STREET S.7</v>
      </c>
      <c r="N108" s="2" t="str">
        <f>N107</f>
        <v>426311-5957 REG</v>
      </c>
      <c r="O108" s="2" t="str">
        <f>O107</f>
        <v>93-112 GREEN DARK</v>
      </c>
      <c r="P108" s="3" t="str">
        <f>P107</f>
        <v>L-MJL2210WO000076</v>
      </c>
      <c r="Q108" s="2" t="str">
        <f>Q107</f>
        <v>FJY130BC100-0165</v>
      </c>
      <c r="R108" s="2" t="str">
        <f>R107</f>
        <v>(LINING)</v>
      </c>
      <c r="S108" s="2" t="str">
        <f>S107</f>
        <v>100% BCI CottonJersey</v>
      </c>
      <c r="T108" s="2">
        <f>T107</f>
        <v>68</v>
      </c>
      <c r="U108" s="2">
        <f>U107</f>
        <v>130</v>
      </c>
      <c r="V108" s="2">
        <f>V107</f>
        <v>4.2999999999999997E-2</v>
      </c>
      <c r="W108" s="2">
        <f>W107</f>
        <v>3.9E-2</v>
      </c>
      <c r="X108" s="2" t="str">
        <f>X107</f>
        <v>L201 REV</v>
      </c>
      <c r="Y108" s="4">
        <f>Y107</f>
        <v>44858</v>
      </c>
      <c r="Z108" s="2" t="str">
        <f>Z107</f>
        <v>S1</v>
      </c>
      <c r="AA108" s="2">
        <f>AA107</f>
        <v>3</v>
      </c>
      <c r="AB108" s="2">
        <f>AB107</f>
        <v>41</v>
      </c>
      <c r="AC108" s="2">
        <f>AC107</f>
        <v>1312</v>
      </c>
      <c r="AD108" s="1">
        <f>AD107</f>
        <v>242</v>
      </c>
      <c r="AE108" s="2">
        <f>AE107</f>
        <v>51</v>
      </c>
    </row>
    <row r="109" spans="2:31">
      <c r="B109" t="s">
        <v>121</v>
      </c>
      <c r="C109" s="18" t="str">
        <f>IF(RIGHT(B109,2)="()",MID(B109,1,LEN(B109)-2),IF(MID(RIGHT(B109,4),1,1)="(",MID(B109,1,LEN(B109)-4),MID(B109,1,LEN(B109)-3)))</f>
        <v>XXL</v>
      </c>
      <c r="D109" s="18" t="str">
        <f>IF(RIGHT(B109, 2)="()", 0, IF(MID(B109, LEN(B109)-3, 1)="(", MID(B109, LEN(B109)-2, 2), MID(B109, LEN(B109)-1, 1)))</f>
        <v>2</v>
      </c>
      <c r="E109" s="1" t="str">
        <f>E108</f>
        <v>H&amp;M</v>
      </c>
      <c r="F109" s="1" t="str">
        <f>F108</f>
        <v>N</v>
      </c>
      <c r="G109" s="1">
        <f>G108</f>
        <v>0</v>
      </c>
      <c r="H109" s="1" t="str">
        <f>H108</f>
        <v>N</v>
      </c>
      <c r="I109" s="1">
        <f>I108</f>
        <v>0</v>
      </c>
      <c r="J109" s="15">
        <f>J108</f>
        <v>23</v>
      </c>
      <c r="K109" s="2">
        <f>K108</f>
        <v>32</v>
      </c>
      <c r="L109" s="2">
        <f>L108</f>
        <v>5.9119999999999999</v>
      </c>
      <c r="M109" s="2" t="str">
        <f>M108</f>
        <v>LIMA RX SHORTS-STREET S.7</v>
      </c>
      <c r="N109" s="2" t="str">
        <f>N108</f>
        <v>426311-5957 REG</v>
      </c>
      <c r="O109" s="2" t="str">
        <f>O108</f>
        <v>93-112 GREEN DARK</v>
      </c>
      <c r="P109" s="3" t="str">
        <f>P108</f>
        <v>L-MJL2210WO000076</v>
      </c>
      <c r="Q109" s="2" t="str">
        <f>Q108</f>
        <v>FJY130BC100-0165</v>
      </c>
      <c r="R109" s="2" t="str">
        <f>R108</f>
        <v>(LINING)</v>
      </c>
      <c r="S109" s="2" t="str">
        <f>S108</f>
        <v>100% BCI CottonJersey</v>
      </c>
      <c r="T109" s="2">
        <f>T108</f>
        <v>68</v>
      </c>
      <c r="U109" s="2">
        <f>U108</f>
        <v>130</v>
      </c>
      <c r="V109" s="2">
        <f>V108</f>
        <v>4.2999999999999997E-2</v>
      </c>
      <c r="W109" s="2">
        <f>W108</f>
        <v>3.9E-2</v>
      </c>
      <c r="X109" s="2" t="str">
        <f>X108</f>
        <v>L201 REV</v>
      </c>
      <c r="Y109" s="4">
        <f>Y108</f>
        <v>44858</v>
      </c>
      <c r="Z109" s="2" t="str">
        <f>Z108</f>
        <v>S1</v>
      </c>
      <c r="AA109" s="2">
        <f>AA108</f>
        <v>3</v>
      </c>
      <c r="AB109" s="2">
        <f>AB108</f>
        <v>41</v>
      </c>
      <c r="AC109" s="2">
        <f>AC108</f>
        <v>1312</v>
      </c>
      <c r="AD109" s="1">
        <f>AD108</f>
        <v>242</v>
      </c>
      <c r="AE109" s="2">
        <f>AE108</f>
        <v>51</v>
      </c>
    </row>
    <row r="110" spans="2:31">
      <c r="B110" t="s">
        <v>112</v>
      </c>
      <c r="C110" s="18" t="str">
        <f>IF(RIGHT(B110,2)="()",MID(B110,1,LEN(B110)-2),IF(MID(RIGHT(B110,4),1,1)="(",MID(B110,1,LEN(B110)-4),MID(B110,1,LEN(B110)-3)))</f>
        <v>S</v>
      </c>
      <c r="D110" s="18" t="str">
        <f>IF(RIGHT(B110, 2)="()", 0, IF(MID(B110, LEN(B110)-3, 1)="(", MID(B110, LEN(B110)-2, 2), MID(B110, LEN(B110)-1, 1)))</f>
        <v>10</v>
      </c>
      <c r="E110" s="5" t="s">
        <v>0</v>
      </c>
      <c r="F110" s="5" t="s">
        <v>15</v>
      </c>
      <c r="G110" s="1">
        <v>0</v>
      </c>
      <c r="H110" s="1" t="s">
        <v>15</v>
      </c>
      <c r="I110" s="1">
        <v>0</v>
      </c>
      <c r="J110" s="16">
        <v>24</v>
      </c>
      <c r="K110" s="6">
        <v>26</v>
      </c>
      <c r="L110" s="6">
        <v>4.7889999999999997</v>
      </c>
      <c r="M110" s="6" t="s">
        <v>3</v>
      </c>
      <c r="N110" s="6" t="s">
        <v>4</v>
      </c>
      <c r="O110" s="6" t="s">
        <v>31</v>
      </c>
      <c r="P110" s="7" t="s">
        <v>32</v>
      </c>
      <c r="Q110" s="6" t="s">
        <v>36</v>
      </c>
      <c r="R110" s="6" t="s">
        <v>17</v>
      </c>
      <c r="S110" s="6" t="s">
        <v>18</v>
      </c>
      <c r="T110" s="6">
        <v>68</v>
      </c>
      <c r="U110" s="6">
        <v>130</v>
      </c>
      <c r="V110" s="6">
        <v>4.2999999999999997E-2</v>
      </c>
      <c r="W110" s="6">
        <v>3.9E-2</v>
      </c>
      <c r="X110" s="6" t="s">
        <v>37</v>
      </c>
      <c r="Y110" s="8">
        <v>44858</v>
      </c>
      <c r="Z110" s="6" t="s">
        <v>11</v>
      </c>
      <c r="AA110" s="6">
        <v>4</v>
      </c>
      <c r="AB110" s="6">
        <v>25</v>
      </c>
      <c r="AC110" s="6">
        <v>650</v>
      </c>
      <c r="AD110" s="5">
        <v>120</v>
      </c>
      <c r="AE110" s="6">
        <v>25</v>
      </c>
    </row>
    <row r="111" spans="2:31">
      <c r="B111" t="s">
        <v>115</v>
      </c>
      <c r="C111" s="18" t="str">
        <f>IF(RIGHT(B111,2)="()",MID(B111,1,LEN(B111)-2),IF(MID(RIGHT(B111,4),1,1)="(",MID(B111,1,LEN(B111)-4),MID(B111,1,LEN(B111)-3)))</f>
        <v>M</v>
      </c>
      <c r="D111" s="18" t="str">
        <f>IF(RIGHT(B111, 2)="()", 0, IF(MID(B111, LEN(B111)-3, 1)="(", MID(B111, LEN(B111)-2, 2), MID(B111, LEN(B111)-1, 1)))</f>
        <v>8</v>
      </c>
      <c r="E111" s="5" t="str">
        <f>E110</f>
        <v>H&amp;M</v>
      </c>
      <c r="F111" s="5" t="str">
        <f>F110</f>
        <v>N</v>
      </c>
      <c r="G111" s="1">
        <f>G110</f>
        <v>0</v>
      </c>
      <c r="H111" s="1" t="str">
        <f>H110</f>
        <v>N</v>
      </c>
      <c r="I111" s="1">
        <f>I110</f>
        <v>0</v>
      </c>
      <c r="J111" s="16">
        <f>J110</f>
        <v>24</v>
      </c>
      <c r="K111" s="6">
        <f>K110</f>
        <v>26</v>
      </c>
      <c r="L111" s="6">
        <f>L110</f>
        <v>4.7889999999999997</v>
      </c>
      <c r="M111" s="6" t="str">
        <f>M110</f>
        <v>LIMA RX SHORTS-STREET S.7</v>
      </c>
      <c r="N111" s="6" t="str">
        <f>N110</f>
        <v>426311-5957 REG</v>
      </c>
      <c r="O111" s="6" t="str">
        <f>O110</f>
        <v>93-112 GREEN DARK</v>
      </c>
      <c r="P111" s="7" t="str">
        <f>P110</f>
        <v>L-MJL2210WO000076</v>
      </c>
      <c r="Q111" s="6" t="str">
        <f>Q110</f>
        <v>FJY130BC100-0165</v>
      </c>
      <c r="R111" s="6" t="str">
        <f>R110</f>
        <v>(LINING)</v>
      </c>
      <c r="S111" s="6" t="str">
        <f>S110</f>
        <v>100% BCI CottonJersey</v>
      </c>
      <c r="T111" s="6">
        <f>T110</f>
        <v>68</v>
      </c>
      <c r="U111" s="6">
        <f>U110</f>
        <v>130</v>
      </c>
      <c r="V111" s="6">
        <f>V110</f>
        <v>4.2999999999999997E-2</v>
      </c>
      <c r="W111" s="6">
        <f>W110</f>
        <v>3.9E-2</v>
      </c>
      <c r="X111" s="6" t="str">
        <f>X110</f>
        <v>L203 REV</v>
      </c>
      <c r="Y111" s="8">
        <f>Y110</f>
        <v>44858</v>
      </c>
      <c r="Z111" s="6" t="str">
        <f>Z110</f>
        <v>S1-2</v>
      </c>
      <c r="AA111" s="6">
        <f>AA110</f>
        <v>4</v>
      </c>
      <c r="AB111" s="6">
        <f>AB110</f>
        <v>25</v>
      </c>
      <c r="AC111" s="6">
        <f>AC110</f>
        <v>650</v>
      </c>
      <c r="AD111" s="5">
        <f>AD110</f>
        <v>120</v>
      </c>
      <c r="AE111" s="6">
        <f>AE110</f>
        <v>25</v>
      </c>
    </row>
    <row r="112" spans="2:31">
      <c r="B112" t="s">
        <v>116</v>
      </c>
      <c r="C112" s="18" t="str">
        <f>IF(RIGHT(B112,2)="()",MID(B112,1,LEN(B112)-2),IF(MID(RIGHT(B112,4),1,1)="(",MID(B112,1,LEN(B112)-4),MID(B112,1,LEN(B112)-3)))</f>
        <v>L</v>
      </c>
      <c r="D112" s="18" t="str">
        <f>IF(RIGHT(B112, 2)="()", 0, IF(MID(B112, LEN(B112)-3, 1)="(", MID(B112, LEN(B112)-2, 2), MID(B112, LEN(B112)-1, 1)))</f>
        <v>8</v>
      </c>
      <c r="E112" s="5" t="str">
        <f>E111</f>
        <v>H&amp;M</v>
      </c>
      <c r="F112" s="5" t="str">
        <f>F111</f>
        <v>N</v>
      </c>
      <c r="G112" s="1">
        <f>G111</f>
        <v>0</v>
      </c>
      <c r="H112" s="1" t="str">
        <f>H111</f>
        <v>N</v>
      </c>
      <c r="I112" s="1">
        <f>I111</f>
        <v>0</v>
      </c>
      <c r="J112" s="16">
        <f>J111</f>
        <v>24</v>
      </c>
      <c r="K112" s="6">
        <f>K111</f>
        <v>26</v>
      </c>
      <c r="L112" s="6">
        <f>L111</f>
        <v>4.7889999999999997</v>
      </c>
      <c r="M112" s="6" t="str">
        <f>M111</f>
        <v>LIMA RX SHORTS-STREET S.7</v>
      </c>
      <c r="N112" s="6" t="str">
        <f>N111</f>
        <v>426311-5957 REG</v>
      </c>
      <c r="O112" s="6" t="str">
        <f>O111</f>
        <v>93-112 GREEN DARK</v>
      </c>
      <c r="P112" s="7" t="str">
        <f>P111</f>
        <v>L-MJL2210WO000076</v>
      </c>
      <c r="Q112" s="6" t="str">
        <f>Q111</f>
        <v>FJY130BC100-0165</v>
      </c>
      <c r="R112" s="6" t="str">
        <f>R111</f>
        <v>(LINING)</v>
      </c>
      <c r="S112" s="6" t="str">
        <f>S111</f>
        <v>100% BCI CottonJersey</v>
      </c>
      <c r="T112" s="6">
        <f>T111</f>
        <v>68</v>
      </c>
      <c r="U112" s="6">
        <f>U111</f>
        <v>130</v>
      </c>
      <c r="V112" s="6">
        <f>V111</f>
        <v>4.2999999999999997E-2</v>
      </c>
      <c r="W112" s="6">
        <f>W111</f>
        <v>3.9E-2</v>
      </c>
      <c r="X112" s="6" t="str">
        <f>X111</f>
        <v>L203 REV</v>
      </c>
      <c r="Y112" s="8">
        <f>Y111</f>
        <v>44858</v>
      </c>
      <c r="Z112" s="6" t="str">
        <f>Z111</f>
        <v>S1-2</v>
      </c>
      <c r="AA112" s="6">
        <f>AA111</f>
        <v>4</v>
      </c>
      <c r="AB112" s="6">
        <f>AB111</f>
        <v>25</v>
      </c>
      <c r="AC112" s="6">
        <f>AC111</f>
        <v>650</v>
      </c>
      <c r="AD112" s="5">
        <f>AD111</f>
        <v>120</v>
      </c>
      <c r="AE112" s="6">
        <f>AE111</f>
        <v>25</v>
      </c>
    </row>
    <row r="113" spans="2:31">
      <c r="B113" t="s">
        <v>110</v>
      </c>
      <c r="C113" s="18" t="str">
        <f>IF(RIGHT(B113,2)="()",MID(B113,1,LEN(B113)-2),IF(MID(RIGHT(B113,4),1,1)="(",MID(B113,1,LEN(B113)-4),MID(B113,1,LEN(B113)-3)))</f>
        <v>XL</v>
      </c>
      <c r="D113" s="18" t="str">
        <f>IF(RIGHT(B113, 2)="()", 0, IF(MID(B113, LEN(B113)-3, 1)="(", MID(B113, LEN(B113)-2, 2), MID(B113, LEN(B113)-1, 1)))</f>
        <v>0</v>
      </c>
      <c r="E113" s="5" t="str">
        <f>E112</f>
        <v>H&amp;M</v>
      </c>
      <c r="F113" s="5" t="str">
        <f>F112</f>
        <v>N</v>
      </c>
      <c r="G113" s="1">
        <f>G112</f>
        <v>0</v>
      </c>
      <c r="H113" s="1" t="str">
        <f>H112</f>
        <v>N</v>
      </c>
      <c r="I113" s="1">
        <f>I112</f>
        <v>0</v>
      </c>
      <c r="J113" s="16">
        <f>J112</f>
        <v>24</v>
      </c>
      <c r="K113" s="6">
        <f>K112</f>
        <v>26</v>
      </c>
      <c r="L113" s="6">
        <f>L112</f>
        <v>4.7889999999999997</v>
      </c>
      <c r="M113" s="6" t="str">
        <f>M112</f>
        <v>LIMA RX SHORTS-STREET S.7</v>
      </c>
      <c r="N113" s="6" t="str">
        <f>N112</f>
        <v>426311-5957 REG</v>
      </c>
      <c r="O113" s="6" t="str">
        <f>O112</f>
        <v>93-112 GREEN DARK</v>
      </c>
      <c r="P113" s="7" t="str">
        <f>P112</f>
        <v>L-MJL2210WO000076</v>
      </c>
      <c r="Q113" s="6" t="str">
        <f>Q112</f>
        <v>FJY130BC100-0165</v>
      </c>
      <c r="R113" s="6" t="str">
        <f>R112</f>
        <v>(LINING)</v>
      </c>
      <c r="S113" s="6" t="str">
        <f>S112</f>
        <v>100% BCI CottonJersey</v>
      </c>
      <c r="T113" s="6">
        <f>T112</f>
        <v>68</v>
      </c>
      <c r="U113" s="6">
        <f>U112</f>
        <v>130</v>
      </c>
      <c r="V113" s="6">
        <f>V112</f>
        <v>4.2999999999999997E-2</v>
      </c>
      <c r="W113" s="6">
        <f>W112</f>
        <v>3.9E-2</v>
      </c>
      <c r="X113" s="6" t="str">
        <f>X112</f>
        <v>L203 REV</v>
      </c>
      <c r="Y113" s="8">
        <f>Y112</f>
        <v>44858</v>
      </c>
      <c r="Z113" s="6" t="str">
        <f>Z112</f>
        <v>S1-2</v>
      </c>
      <c r="AA113" s="6">
        <f>AA112</f>
        <v>4</v>
      </c>
      <c r="AB113" s="6">
        <f>AB112</f>
        <v>25</v>
      </c>
      <c r="AC113" s="6">
        <f>AC112</f>
        <v>650</v>
      </c>
      <c r="AD113" s="5">
        <f>AD112</f>
        <v>120</v>
      </c>
      <c r="AE113" s="6">
        <f>AE112</f>
        <v>25</v>
      </c>
    </row>
    <row r="114" spans="2:31">
      <c r="B114" t="s">
        <v>111</v>
      </c>
      <c r="C114" s="18" t="str">
        <f>IF(RIGHT(B114,2)="()",MID(B114,1,LEN(B114)-2),IF(MID(RIGHT(B114,4),1,1)="(",MID(B114,1,LEN(B114)-4),MID(B114,1,LEN(B114)-3)))</f>
        <v>XXL</v>
      </c>
      <c r="D114" s="18" t="str">
        <f>IF(RIGHT(B114, 2)="()", 0, IF(MID(B114, LEN(B114)-3, 1)="(", MID(B114, LEN(B114)-2, 2), MID(B114, LEN(B114)-1, 1)))</f>
        <v>0</v>
      </c>
      <c r="E114" s="5" t="str">
        <f>E113</f>
        <v>H&amp;M</v>
      </c>
      <c r="F114" s="5" t="str">
        <f>F113</f>
        <v>N</v>
      </c>
      <c r="G114" s="1">
        <f>G113</f>
        <v>0</v>
      </c>
      <c r="H114" s="1" t="str">
        <f>H113</f>
        <v>N</v>
      </c>
      <c r="I114" s="1">
        <f>I113</f>
        <v>0</v>
      </c>
      <c r="J114" s="16">
        <f>J113</f>
        <v>24</v>
      </c>
      <c r="K114" s="6">
        <f>K113</f>
        <v>26</v>
      </c>
      <c r="L114" s="6">
        <f>L113</f>
        <v>4.7889999999999997</v>
      </c>
      <c r="M114" s="6" t="str">
        <f>M113</f>
        <v>LIMA RX SHORTS-STREET S.7</v>
      </c>
      <c r="N114" s="6" t="str">
        <f>N113</f>
        <v>426311-5957 REG</v>
      </c>
      <c r="O114" s="6" t="str">
        <f>O113</f>
        <v>93-112 GREEN DARK</v>
      </c>
      <c r="P114" s="7" t="str">
        <f>P113</f>
        <v>L-MJL2210WO000076</v>
      </c>
      <c r="Q114" s="6" t="str">
        <f>Q113</f>
        <v>FJY130BC100-0165</v>
      </c>
      <c r="R114" s="6" t="str">
        <f>R113</f>
        <v>(LINING)</v>
      </c>
      <c r="S114" s="6" t="str">
        <f>S113</f>
        <v>100% BCI CottonJersey</v>
      </c>
      <c r="T114" s="6">
        <f>T113</f>
        <v>68</v>
      </c>
      <c r="U114" s="6">
        <f>U113</f>
        <v>130</v>
      </c>
      <c r="V114" s="6">
        <f>V113</f>
        <v>4.2999999999999997E-2</v>
      </c>
      <c r="W114" s="6">
        <f>W113</f>
        <v>3.9E-2</v>
      </c>
      <c r="X114" s="6" t="str">
        <f>X113</f>
        <v>L203 REV</v>
      </c>
      <c r="Y114" s="8">
        <f>Y113</f>
        <v>44858</v>
      </c>
      <c r="Z114" s="6" t="str">
        <f>Z113</f>
        <v>S1-2</v>
      </c>
      <c r="AA114" s="6">
        <f>AA113</f>
        <v>4</v>
      </c>
      <c r="AB114" s="6">
        <f>AB113</f>
        <v>25</v>
      </c>
      <c r="AC114" s="6">
        <f>AC113</f>
        <v>650</v>
      </c>
      <c r="AD114" s="5">
        <f>AD113</f>
        <v>120</v>
      </c>
      <c r="AE114" s="6">
        <f>AE113</f>
        <v>25</v>
      </c>
    </row>
    <row r="115" spans="2:31">
      <c r="B115" t="s">
        <v>112</v>
      </c>
      <c r="C115" s="18" t="str">
        <f>IF(RIGHT(B115,2)="()",MID(B115,1,LEN(B115)-2),IF(MID(RIGHT(B115,4),1,1)="(",MID(B115,1,LEN(B115)-4),MID(B115,1,LEN(B115)-3)))</f>
        <v>S</v>
      </c>
      <c r="D115" s="18" t="str">
        <f>IF(RIGHT(B115, 2)="()", 0, IF(MID(B115, LEN(B115)-3, 1)="(", MID(B115, LEN(B115)-2, 2), MID(B115, LEN(B115)-1, 1)))</f>
        <v>10</v>
      </c>
      <c r="E115" s="1" t="s">
        <v>0</v>
      </c>
      <c r="F115" s="1" t="s">
        <v>15</v>
      </c>
      <c r="G115" s="1">
        <v>0</v>
      </c>
      <c r="H115" s="1" t="s">
        <v>15</v>
      </c>
      <c r="I115" s="1">
        <v>0</v>
      </c>
      <c r="J115" s="15">
        <v>25</v>
      </c>
      <c r="K115" s="2">
        <v>32</v>
      </c>
      <c r="L115" s="2">
        <v>6.0039999999999996</v>
      </c>
      <c r="M115" s="2" t="s">
        <v>3</v>
      </c>
      <c r="N115" s="2" t="s">
        <v>4</v>
      </c>
      <c r="O115" s="2" t="s">
        <v>31</v>
      </c>
      <c r="P115" s="3" t="s">
        <v>32</v>
      </c>
      <c r="Q115" s="2" t="s">
        <v>36</v>
      </c>
      <c r="R115" s="2" t="s">
        <v>17</v>
      </c>
      <c r="S115" s="2" t="s">
        <v>18</v>
      </c>
      <c r="T115" s="2">
        <v>68</v>
      </c>
      <c r="U115" s="2">
        <v>130</v>
      </c>
      <c r="V115" s="2">
        <v>4.2999999999999997E-2</v>
      </c>
      <c r="W115" s="2">
        <v>0.04</v>
      </c>
      <c r="X115" s="2" t="s">
        <v>20</v>
      </c>
      <c r="Y115" s="4">
        <v>44872</v>
      </c>
      <c r="Z115" s="2" t="s">
        <v>14</v>
      </c>
      <c r="AA115" s="2">
        <v>5</v>
      </c>
      <c r="AB115" s="2">
        <v>20</v>
      </c>
      <c r="AC115" s="2">
        <v>640</v>
      </c>
      <c r="AD115" s="1">
        <v>120</v>
      </c>
      <c r="AE115" s="2">
        <v>25</v>
      </c>
    </row>
    <row r="116" spans="2:31">
      <c r="B116" t="s">
        <v>113</v>
      </c>
      <c r="C116" s="18" t="str">
        <f>IF(RIGHT(B116,2)="()",MID(B116,1,LEN(B116)-2),IF(MID(RIGHT(B116,4),1,1)="(",MID(B116,1,LEN(B116)-4),MID(B116,1,LEN(B116)-3)))</f>
        <v>M</v>
      </c>
      <c r="D116" s="18" t="str">
        <f>IF(RIGHT(B116, 2)="()", 0, IF(MID(B116, LEN(B116)-3, 1)="(", MID(B116, LEN(B116)-2, 2), MID(B116, LEN(B116)-1, 1)))</f>
        <v>10</v>
      </c>
      <c r="E116" s="1" t="str">
        <f>E115</f>
        <v>H&amp;M</v>
      </c>
      <c r="F116" s="1" t="str">
        <f>F115</f>
        <v>N</v>
      </c>
      <c r="G116" s="1">
        <f>G115</f>
        <v>0</v>
      </c>
      <c r="H116" s="1" t="str">
        <f>H115</f>
        <v>N</v>
      </c>
      <c r="I116" s="1">
        <f>I115</f>
        <v>0</v>
      </c>
      <c r="J116" s="15">
        <f>J115</f>
        <v>25</v>
      </c>
      <c r="K116" s="2">
        <f>K115</f>
        <v>32</v>
      </c>
      <c r="L116" s="2">
        <f>L115</f>
        <v>6.0039999999999996</v>
      </c>
      <c r="M116" s="2" t="str">
        <f>M115</f>
        <v>LIMA RX SHORTS-STREET S.7</v>
      </c>
      <c r="N116" s="2" t="str">
        <f>N115</f>
        <v>426311-5957 REG</v>
      </c>
      <c r="O116" s="2" t="str">
        <f>O115</f>
        <v>93-112 GREEN DARK</v>
      </c>
      <c r="P116" s="3" t="str">
        <f>P115</f>
        <v>L-MJL2210WO000076</v>
      </c>
      <c r="Q116" s="2" t="str">
        <f>Q115</f>
        <v>FJY130BC100-0165</v>
      </c>
      <c r="R116" s="2" t="str">
        <f>R115</f>
        <v>(LINING)</v>
      </c>
      <c r="S116" s="2" t="str">
        <f>S115</f>
        <v>100% BCI CottonJersey</v>
      </c>
      <c r="T116" s="2">
        <f>T115</f>
        <v>68</v>
      </c>
      <c r="U116" s="2">
        <f>U115</f>
        <v>130</v>
      </c>
      <c r="V116" s="2">
        <f>V115</f>
        <v>4.2999999999999997E-2</v>
      </c>
      <c r="W116" s="2">
        <f>W115</f>
        <v>0.04</v>
      </c>
      <c r="X116" s="2" t="str">
        <f>X115</f>
        <v>L202 REV</v>
      </c>
      <c r="Y116" s="4">
        <f>Y115</f>
        <v>44872</v>
      </c>
      <c r="Z116" s="2" t="str">
        <f>Z115</f>
        <v>S3</v>
      </c>
      <c r="AA116" s="2">
        <f>AA115</f>
        <v>5</v>
      </c>
      <c r="AB116" s="2">
        <f>AB115</f>
        <v>20</v>
      </c>
      <c r="AC116" s="2">
        <f>AC115</f>
        <v>640</v>
      </c>
      <c r="AD116" s="1">
        <f>AD115</f>
        <v>120</v>
      </c>
      <c r="AE116" s="2">
        <f>AE115</f>
        <v>25</v>
      </c>
    </row>
    <row r="117" spans="2:31">
      <c r="B117" t="s">
        <v>109</v>
      </c>
      <c r="C117" s="18" t="str">
        <f>IF(RIGHT(B117,2)="()",MID(B117,1,LEN(B117)-2),IF(MID(RIGHT(B117,4),1,1)="(",MID(B117,1,LEN(B117)-4),MID(B117,1,LEN(B117)-3)))</f>
        <v>L</v>
      </c>
      <c r="D117" s="18" t="str">
        <f>IF(RIGHT(B117, 2)="()", 0, IF(MID(B117, LEN(B117)-3, 1)="(", MID(B117, LEN(B117)-2, 2), MID(B117, LEN(B117)-1, 1)))</f>
        <v>6</v>
      </c>
      <c r="E117" s="1" t="str">
        <f>E116</f>
        <v>H&amp;M</v>
      </c>
      <c r="F117" s="1" t="str">
        <f>F116</f>
        <v>N</v>
      </c>
      <c r="G117" s="1">
        <f>G116</f>
        <v>0</v>
      </c>
      <c r="H117" s="1" t="str">
        <f>H116</f>
        <v>N</v>
      </c>
      <c r="I117" s="1">
        <f>I116</f>
        <v>0</v>
      </c>
      <c r="J117" s="15">
        <f>J116</f>
        <v>25</v>
      </c>
      <c r="K117" s="2">
        <f>K116</f>
        <v>32</v>
      </c>
      <c r="L117" s="2">
        <f>L116</f>
        <v>6.0039999999999996</v>
      </c>
      <c r="M117" s="2" t="str">
        <f>M116</f>
        <v>LIMA RX SHORTS-STREET S.7</v>
      </c>
      <c r="N117" s="2" t="str">
        <f>N116</f>
        <v>426311-5957 REG</v>
      </c>
      <c r="O117" s="2" t="str">
        <f>O116</f>
        <v>93-112 GREEN DARK</v>
      </c>
      <c r="P117" s="3" t="str">
        <f>P116</f>
        <v>L-MJL2210WO000076</v>
      </c>
      <c r="Q117" s="2" t="str">
        <f>Q116</f>
        <v>FJY130BC100-0165</v>
      </c>
      <c r="R117" s="2" t="str">
        <f>R116</f>
        <v>(LINING)</v>
      </c>
      <c r="S117" s="2" t="str">
        <f>S116</f>
        <v>100% BCI CottonJersey</v>
      </c>
      <c r="T117" s="2">
        <f>T116</f>
        <v>68</v>
      </c>
      <c r="U117" s="2">
        <f>U116</f>
        <v>130</v>
      </c>
      <c r="V117" s="2">
        <f>V116</f>
        <v>4.2999999999999997E-2</v>
      </c>
      <c r="W117" s="2">
        <f>W116</f>
        <v>0.04</v>
      </c>
      <c r="X117" s="2" t="str">
        <f>X116</f>
        <v>L202 REV</v>
      </c>
      <c r="Y117" s="4">
        <f>Y116</f>
        <v>44872</v>
      </c>
      <c r="Z117" s="2" t="str">
        <f>Z116</f>
        <v>S3</v>
      </c>
      <c r="AA117" s="2">
        <f>AA116</f>
        <v>5</v>
      </c>
      <c r="AB117" s="2">
        <f>AB116</f>
        <v>20</v>
      </c>
      <c r="AC117" s="2">
        <f>AC116</f>
        <v>640</v>
      </c>
      <c r="AD117" s="1">
        <f>AD116</f>
        <v>120</v>
      </c>
      <c r="AE117" s="2">
        <f>AE116</f>
        <v>25</v>
      </c>
    </row>
    <row r="118" spans="2:31">
      <c r="B118" t="s">
        <v>114</v>
      </c>
      <c r="C118" s="18" t="str">
        <f>IF(RIGHT(B118,2)="()",MID(B118,1,LEN(B118)-2),IF(MID(RIGHT(B118,4),1,1)="(",MID(B118,1,LEN(B118)-4),MID(B118,1,LEN(B118)-3)))</f>
        <v>XL</v>
      </c>
      <c r="D118" s="18" t="str">
        <f>IF(RIGHT(B118, 2)="()", 0, IF(MID(B118, LEN(B118)-3, 1)="(", MID(B118, LEN(B118)-2, 2), MID(B118, LEN(B118)-1, 1)))</f>
        <v>6</v>
      </c>
      <c r="E118" s="1" t="str">
        <f>E117</f>
        <v>H&amp;M</v>
      </c>
      <c r="F118" s="1" t="str">
        <f>F117</f>
        <v>N</v>
      </c>
      <c r="G118" s="1">
        <f>G117</f>
        <v>0</v>
      </c>
      <c r="H118" s="1" t="str">
        <f>H117</f>
        <v>N</v>
      </c>
      <c r="I118" s="1">
        <f>I117</f>
        <v>0</v>
      </c>
      <c r="J118" s="15">
        <f>J117</f>
        <v>25</v>
      </c>
      <c r="K118" s="2">
        <f>K117</f>
        <v>32</v>
      </c>
      <c r="L118" s="2">
        <f>L117</f>
        <v>6.0039999999999996</v>
      </c>
      <c r="M118" s="2" t="str">
        <f>M117</f>
        <v>LIMA RX SHORTS-STREET S.7</v>
      </c>
      <c r="N118" s="2" t="str">
        <f>N117</f>
        <v>426311-5957 REG</v>
      </c>
      <c r="O118" s="2" t="str">
        <f>O117</f>
        <v>93-112 GREEN DARK</v>
      </c>
      <c r="P118" s="3" t="str">
        <f>P117</f>
        <v>L-MJL2210WO000076</v>
      </c>
      <c r="Q118" s="2" t="str">
        <f>Q117</f>
        <v>FJY130BC100-0165</v>
      </c>
      <c r="R118" s="2" t="str">
        <f>R117</f>
        <v>(LINING)</v>
      </c>
      <c r="S118" s="2" t="str">
        <f>S117</f>
        <v>100% BCI CottonJersey</v>
      </c>
      <c r="T118" s="2">
        <f>T117</f>
        <v>68</v>
      </c>
      <c r="U118" s="2">
        <f>U117</f>
        <v>130</v>
      </c>
      <c r="V118" s="2">
        <f>V117</f>
        <v>4.2999999999999997E-2</v>
      </c>
      <c r="W118" s="2">
        <f>W117</f>
        <v>0.04</v>
      </c>
      <c r="X118" s="2" t="str">
        <f>X117</f>
        <v>L202 REV</v>
      </c>
      <c r="Y118" s="4">
        <f>Y117</f>
        <v>44872</v>
      </c>
      <c r="Z118" s="2" t="str">
        <f>Z117</f>
        <v>S3</v>
      </c>
      <c r="AA118" s="2">
        <f>AA117</f>
        <v>5</v>
      </c>
      <c r="AB118" s="2">
        <f>AB117</f>
        <v>20</v>
      </c>
      <c r="AC118" s="2">
        <f>AC117</f>
        <v>640</v>
      </c>
      <c r="AD118" s="1">
        <f>AD117</f>
        <v>120</v>
      </c>
      <c r="AE118" s="2">
        <f>AE117</f>
        <v>25</v>
      </c>
    </row>
    <row r="119" spans="2:31">
      <c r="B119" t="s">
        <v>111</v>
      </c>
      <c r="C119" s="18" t="str">
        <f>IF(RIGHT(B119,2)="()",MID(B119,1,LEN(B119)-2),IF(MID(RIGHT(B119,4),1,1)="(",MID(B119,1,LEN(B119)-4),MID(B119,1,LEN(B119)-3)))</f>
        <v>XXL</v>
      </c>
      <c r="D119" s="18" t="str">
        <f>IF(RIGHT(B119, 2)="()", 0, IF(MID(B119, LEN(B119)-3, 1)="(", MID(B119, LEN(B119)-2, 2), MID(B119, LEN(B119)-1, 1)))</f>
        <v>0</v>
      </c>
      <c r="E119" s="1" t="str">
        <f>E118</f>
        <v>H&amp;M</v>
      </c>
      <c r="F119" s="1" t="str">
        <f>F118</f>
        <v>N</v>
      </c>
      <c r="G119" s="1">
        <f>G118</f>
        <v>0</v>
      </c>
      <c r="H119" s="1" t="str">
        <f>H118</f>
        <v>N</v>
      </c>
      <c r="I119" s="1">
        <f>I118</f>
        <v>0</v>
      </c>
      <c r="J119" s="15">
        <f>J118</f>
        <v>25</v>
      </c>
      <c r="K119" s="2">
        <f>K118</f>
        <v>32</v>
      </c>
      <c r="L119" s="2">
        <f>L118</f>
        <v>6.0039999999999996</v>
      </c>
      <c r="M119" s="2" t="str">
        <f>M118</f>
        <v>LIMA RX SHORTS-STREET S.7</v>
      </c>
      <c r="N119" s="2" t="str">
        <f>N118</f>
        <v>426311-5957 REG</v>
      </c>
      <c r="O119" s="2" t="str">
        <f>O118</f>
        <v>93-112 GREEN DARK</v>
      </c>
      <c r="P119" s="3" t="str">
        <f>P118</f>
        <v>L-MJL2210WO000076</v>
      </c>
      <c r="Q119" s="2" t="str">
        <f>Q118</f>
        <v>FJY130BC100-0165</v>
      </c>
      <c r="R119" s="2" t="str">
        <f>R118</f>
        <v>(LINING)</v>
      </c>
      <c r="S119" s="2" t="str">
        <f>S118</f>
        <v>100% BCI CottonJersey</v>
      </c>
      <c r="T119" s="2">
        <f>T118</f>
        <v>68</v>
      </c>
      <c r="U119" s="2">
        <f>U118</f>
        <v>130</v>
      </c>
      <c r="V119" s="2">
        <f>V118</f>
        <v>4.2999999999999997E-2</v>
      </c>
      <c r="W119" s="2">
        <f>W118</f>
        <v>0.04</v>
      </c>
      <c r="X119" s="2" t="str">
        <f>X118</f>
        <v>L202 REV</v>
      </c>
      <c r="Y119" s="4">
        <f>Y118</f>
        <v>44872</v>
      </c>
      <c r="Z119" s="2" t="str">
        <f>Z118</f>
        <v>S3</v>
      </c>
      <c r="AA119" s="2">
        <f>AA118</f>
        <v>5</v>
      </c>
      <c r="AB119" s="2">
        <f>AB118</f>
        <v>20</v>
      </c>
      <c r="AC119" s="2">
        <f>AC118</f>
        <v>640</v>
      </c>
      <c r="AD119" s="1">
        <f>AD118</f>
        <v>120</v>
      </c>
      <c r="AE119" s="2">
        <f>AE118</f>
        <v>25</v>
      </c>
    </row>
    <row r="120" spans="2:31">
      <c r="B120" t="s">
        <v>107</v>
      </c>
      <c r="C120" s="18" t="str">
        <f>IF(RIGHT(B120,2)="()",MID(B120,1,LEN(B120)-2),IF(MID(RIGHT(B120,4),1,1)="(",MID(B120,1,LEN(B120)-4),MID(B120,1,LEN(B120)-3)))</f>
        <v>S</v>
      </c>
      <c r="D120" s="18" t="str">
        <f>IF(RIGHT(B120, 2)="()", 0, IF(MID(B120, LEN(B120)-3, 1)="(", MID(B120, LEN(B120)-2, 2), MID(B120, LEN(B120)-1, 1)))</f>
        <v>0</v>
      </c>
      <c r="E120" s="5" t="s">
        <v>0</v>
      </c>
      <c r="F120" s="5" t="s">
        <v>15</v>
      </c>
      <c r="G120" s="1">
        <v>0</v>
      </c>
      <c r="H120" s="1" t="s">
        <v>15</v>
      </c>
      <c r="I120" s="1">
        <v>0</v>
      </c>
      <c r="J120" s="16">
        <v>26</v>
      </c>
      <c r="K120" s="6">
        <v>6</v>
      </c>
      <c r="L120" s="6">
        <v>1.306</v>
      </c>
      <c r="M120" s="6" t="s">
        <v>3</v>
      </c>
      <c r="N120" s="6" t="s">
        <v>4</v>
      </c>
      <c r="O120" s="6" t="s">
        <v>31</v>
      </c>
      <c r="P120" s="7" t="s">
        <v>32</v>
      </c>
      <c r="Q120" s="6" t="s">
        <v>36</v>
      </c>
      <c r="R120" s="6" t="s">
        <v>17</v>
      </c>
      <c r="S120" s="6" t="s">
        <v>18</v>
      </c>
      <c r="T120" s="6">
        <v>68</v>
      </c>
      <c r="U120" s="6">
        <v>130</v>
      </c>
      <c r="V120" s="6">
        <v>4.2999999999999997E-2</v>
      </c>
      <c r="W120" s="6">
        <v>4.5999999999999999E-2</v>
      </c>
      <c r="X120" s="6" t="s">
        <v>38</v>
      </c>
      <c r="Y120" s="8">
        <v>44872</v>
      </c>
      <c r="Z120" s="6" t="s">
        <v>14</v>
      </c>
      <c r="AA120" s="6">
        <v>6</v>
      </c>
      <c r="AB120" s="6">
        <v>4</v>
      </c>
      <c r="AC120" s="6">
        <v>24</v>
      </c>
      <c r="AD120" s="5">
        <v>5</v>
      </c>
      <c r="AE120" s="6">
        <v>1</v>
      </c>
    </row>
    <row r="121" spans="2:31">
      <c r="B121" t="s">
        <v>108</v>
      </c>
      <c r="C121" s="18" t="str">
        <f>IF(RIGHT(B121,2)="()",MID(B121,1,LEN(B121)-2),IF(MID(RIGHT(B121,4),1,1)="(",MID(B121,1,LEN(B121)-4),MID(B121,1,LEN(B121)-3)))</f>
        <v>M</v>
      </c>
      <c r="D121" s="18" t="str">
        <f>IF(RIGHT(B121, 2)="()", 0, IF(MID(B121, LEN(B121)-3, 1)="(", MID(B121, LEN(B121)-2, 2), MID(B121, LEN(B121)-1, 1)))</f>
        <v>0</v>
      </c>
      <c r="E121" s="5" t="str">
        <f>E120</f>
        <v>H&amp;M</v>
      </c>
      <c r="F121" s="5" t="str">
        <f>F120</f>
        <v>N</v>
      </c>
      <c r="G121" s="1">
        <f>G120</f>
        <v>0</v>
      </c>
      <c r="H121" s="1" t="str">
        <f>H120</f>
        <v>N</v>
      </c>
      <c r="I121" s="1">
        <f>I120</f>
        <v>0</v>
      </c>
      <c r="J121" s="16">
        <f>J120</f>
        <v>26</v>
      </c>
      <c r="K121" s="6">
        <f>K120</f>
        <v>6</v>
      </c>
      <c r="L121" s="6">
        <f>L120</f>
        <v>1.306</v>
      </c>
      <c r="M121" s="6" t="str">
        <f>M120</f>
        <v>LIMA RX SHORTS-STREET S.7</v>
      </c>
      <c r="N121" s="6" t="str">
        <f>N120</f>
        <v>426311-5957 REG</v>
      </c>
      <c r="O121" s="6" t="str">
        <f>O120</f>
        <v>93-112 GREEN DARK</v>
      </c>
      <c r="P121" s="7" t="str">
        <f>P120</f>
        <v>L-MJL2210WO000076</v>
      </c>
      <c r="Q121" s="6" t="str">
        <f>Q120</f>
        <v>FJY130BC100-0165</v>
      </c>
      <c r="R121" s="6" t="str">
        <f>R120</f>
        <v>(LINING)</v>
      </c>
      <c r="S121" s="6" t="str">
        <f>S120</f>
        <v>100% BCI CottonJersey</v>
      </c>
      <c r="T121" s="6">
        <f>T120</f>
        <v>68</v>
      </c>
      <c r="U121" s="6">
        <f>U120</f>
        <v>130</v>
      </c>
      <c r="V121" s="6">
        <f>V120</f>
        <v>4.2999999999999997E-2</v>
      </c>
      <c r="W121" s="6">
        <f>W120</f>
        <v>4.5999999999999999E-2</v>
      </c>
      <c r="X121" s="6" t="str">
        <f>X120</f>
        <v>L204 REV</v>
      </c>
      <c r="Y121" s="8">
        <f>Y120</f>
        <v>44872</v>
      </c>
      <c r="Z121" s="6" t="str">
        <f>Z120</f>
        <v>S3</v>
      </c>
      <c r="AA121" s="6">
        <f>AA120</f>
        <v>6</v>
      </c>
      <c r="AB121" s="6">
        <f>AB120</f>
        <v>4</v>
      </c>
      <c r="AC121" s="6">
        <f>AC120</f>
        <v>24</v>
      </c>
      <c r="AD121" s="5">
        <f>AD120</f>
        <v>5</v>
      </c>
      <c r="AE121" s="6">
        <f>AE120</f>
        <v>1</v>
      </c>
    </row>
    <row r="122" spans="2:31">
      <c r="B122" t="s">
        <v>109</v>
      </c>
      <c r="C122" s="18" t="str">
        <f>IF(RIGHT(B122,2)="()",MID(B122,1,LEN(B122)-2),IF(MID(RIGHT(B122,4),1,1)="(",MID(B122,1,LEN(B122)-4),MID(B122,1,LEN(B122)-3)))</f>
        <v>L</v>
      </c>
      <c r="D122" s="18" t="str">
        <f>IF(RIGHT(B122, 2)="()", 0, IF(MID(B122, LEN(B122)-3, 1)="(", MID(B122, LEN(B122)-2, 2), MID(B122, LEN(B122)-1, 1)))</f>
        <v>6</v>
      </c>
      <c r="E122" s="5" t="str">
        <f>E121</f>
        <v>H&amp;M</v>
      </c>
      <c r="F122" s="5" t="str">
        <f>F121</f>
        <v>N</v>
      </c>
      <c r="G122" s="1">
        <f>G121</f>
        <v>0</v>
      </c>
      <c r="H122" s="1" t="str">
        <f>H121</f>
        <v>N</v>
      </c>
      <c r="I122" s="1">
        <f>I121</f>
        <v>0</v>
      </c>
      <c r="J122" s="16">
        <f>J121</f>
        <v>26</v>
      </c>
      <c r="K122" s="6">
        <f>K121</f>
        <v>6</v>
      </c>
      <c r="L122" s="6">
        <f>L121</f>
        <v>1.306</v>
      </c>
      <c r="M122" s="6" t="str">
        <f>M121</f>
        <v>LIMA RX SHORTS-STREET S.7</v>
      </c>
      <c r="N122" s="6" t="str">
        <f>N121</f>
        <v>426311-5957 REG</v>
      </c>
      <c r="O122" s="6" t="str">
        <f>O121</f>
        <v>93-112 GREEN DARK</v>
      </c>
      <c r="P122" s="7" t="str">
        <f>P121</f>
        <v>L-MJL2210WO000076</v>
      </c>
      <c r="Q122" s="6" t="str">
        <f>Q121</f>
        <v>FJY130BC100-0165</v>
      </c>
      <c r="R122" s="6" t="str">
        <f>R121</f>
        <v>(LINING)</v>
      </c>
      <c r="S122" s="6" t="str">
        <f>S121</f>
        <v>100% BCI CottonJersey</v>
      </c>
      <c r="T122" s="6">
        <f>T121</f>
        <v>68</v>
      </c>
      <c r="U122" s="6">
        <f>U121</f>
        <v>130</v>
      </c>
      <c r="V122" s="6">
        <f>V121</f>
        <v>4.2999999999999997E-2</v>
      </c>
      <c r="W122" s="6">
        <f>W121</f>
        <v>4.5999999999999999E-2</v>
      </c>
      <c r="X122" s="6" t="str">
        <f>X121</f>
        <v>L204 REV</v>
      </c>
      <c r="Y122" s="8">
        <f>Y121</f>
        <v>44872</v>
      </c>
      <c r="Z122" s="6" t="str">
        <f>Z121</f>
        <v>S3</v>
      </c>
      <c r="AA122" s="6">
        <f>AA121</f>
        <v>6</v>
      </c>
      <c r="AB122" s="6">
        <f>AB121</f>
        <v>4</v>
      </c>
      <c r="AC122" s="6">
        <f>AC121</f>
        <v>24</v>
      </c>
      <c r="AD122" s="5">
        <f>AD121</f>
        <v>5</v>
      </c>
      <c r="AE122" s="6">
        <f>AE121</f>
        <v>1</v>
      </c>
    </row>
    <row r="123" spans="2:31">
      <c r="B123" t="s">
        <v>110</v>
      </c>
      <c r="C123" s="18" t="str">
        <f>IF(RIGHT(B123,2)="()",MID(B123,1,LEN(B123)-2),IF(MID(RIGHT(B123,4),1,1)="(",MID(B123,1,LEN(B123)-4),MID(B123,1,LEN(B123)-3)))</f>
        <v>XL</v>
      </c>
      <c r="D123" s="18" t="str">
        <f>IF(RIGHT(B123, 2)="()", 0, IF(MID(B123, LEN(B123)-3, 1)="(", MID(B123, LEN(B123)-2, 2), MID(B123, LEN(B123)-1, 1)))</f>
        <v>0</v>
      </c>
      <c r="E123" s="5" t="str">
        <f>E122</f>
        <v>H&amp;M</v>
      </c>
      <c r="F123" s="5" t="str">
        <f>F122</f>
        <v>N</v>
      </c>
      <c r="G123" s="1">
        <f>G122</f>
        <v>0</v>
      </c>
      <c r="H123" s="1" t="str">
        <f>H122</f>
        <v>N</v>
      </c>
      <c r="I123" s="1">
        <f>I122</f>
        <v>0</v>
      </c>
      <c r="J123" s="16">
        <f>J122</f>
        <v>26</v>
      </c>
      <c r="K123" s="6">
        <f>K122</f>
        <v>6</v>
      </c>
      <c r="L123" s="6">
        <f>L122</f>
        <v>1.306</v>
      </c>
      <c r="M123" s="6" t="str">
        <f>M122</f>
        <v>LIMA RX SHORTS-STREET S.7</v>
      </c>
      <c r="N123" s="6" t="str">
        <f>N122</f>
        <v>426311-5957 REG</v>
      </c>
      <c r="O123" s="6" t="str">
        <f>O122</f>
        <v>93-112 GREEN DARK</v>
      </c>
      <c r="P123" s="7" t="str">
        <f>P122</f>
        <v>L-MJL2210WO000076</v>
      </c>
      <c r="Q123" s="6" t="str">
        <f>Q122</f>
        <v>FJY130BC100-0165</v>
      </c>
      <c r="R123" s="6" t="str">
        <f>R122</f>
        <v>(LINING)</v>
      </c>
      <c r="S123" s="6" t="str">
        <f>S122</f>
        <v>100% BCI CottonJersey</v>
      </c>
      <c r="T123" s="6">
        <f>T122</f>
        <v>68</v>
      </c>
      <c r="U123" s="6">
        <f>U122</f>
        <v>130</v>
      </c>
      <c r="V123" s="6">
        <f>V122</f>
        <v>4.2999999999999997E-2</v>
      </c>
      <c r="W123" s="6">
        <f>W122</f>
        <v>4.5999999999999999E-2</v>
      </c>
      <c r="X123" s="6" t="str">
        <f>X122</f>
        <v>L204 REV</v>
      </c>
      <c r="Y123" s="8">
        <f>Y122</f>
        <v>44872</v>
      </c>
      <c r="Z123" s="6" t="str">
        <f>Z122</f>
        <v>S3</v>
      </c>
      <c r="AA123" s="6">
        <f>AA122</f>
        <v>6</v>
      </c>
      <c r="AB123" s="6">
        <f>AB122</f>
        <v>4</v>
      </c>
      <c r="AC123" s="6">
        <f>AC122</f>
        <v>24</v>
      </c>
      <c r="AD123" s="5">
        <f>AD122</f>
        <v>5</v>
      </c>
      <c r="AE123" s="6">
        <f>AE122</f>
        <v>1</v>
      </c>
    </row>
    <row r="124" spans="2:31">
      <c r="B124" t="s">
        <v>111</v>
      </c>
      <c r="C124" s="18" t="str">
        <f>IF(RIGHT(B124,2)="()",MID(B124,1,LEN(B124)-2),IF(MID(RIGHT(B124,4),1,1)="(",MID(B124,1,LEN(B124)-4),MID(B124,1,LEN(B124)-3)))</f>
        <v>XXL</v>
      </c>
      <c r="D124" s="18" t="str">
        <f>IF(RIGHT(B124, 2)="()", 0, IF(MID(B124, LEN(B124)-3, 1)="(", MID(B124, LEN(B124)-2, 2), MID(B124, LEN(B124)-1, 1)))</f>
        <v>0</v>
      </c>
      <c r="E124" s="5" t="str">
        <f>E123</f>
        <v>H&amp;M</v>
      </c>
      <c r="F124" s="5" t="str">
        <f>F123</f>
        <v>N</v>
      </c>
      <c r="G124" s="1">
        <f>G123</f>
        <v>0</v>
      </c>
      <c r="H124" s="1" t="str">
        <f>H123</f>
        <v>N</v>
      </c>
      <c r="I124" s="1">
        <f>I123</f>
        <v>0</v>
      </c>
      <c r="J124" s="16">
        <f>J123</f>
        <v>26</v>
      </c>
      <c r="K124" s="6">
        <f>K123</f>
        <v>6</v>
      </c>
      <c r="L124" s="6">
        <f>L123</f>
        <v>1.306</v>
      </c>
      <c r="M124" s="6" t="str">
        <f>M123</f>
        <v>LIMA RX SHORTS-STREET S.7</v>
      </c>
      <c r="N124" s="6" t="str">
        <f>N123</f>
        <v>426311-5957 REG</v>
      </c>
      <c r="O124" s="6" t="str">
        <f>O123</f>
        <v>93-112 GREEN DARK</v>
      </c>
      <c r="P124" s="7" t="str">
        <f>P123</f>
        <v>L-MJL2210WO000076</v>
      </c>
      <c r="Q124" s="6" t="str">
        <f>Q123</f>
        <v>FJY130BC100-0165</v>
      </c>
      <c r="R124" s="6" t="str">
        <f>R123</f>
        <v>(LINING)</v>
      </c>
      <c r="S124" s="6" t="str">
        <f>S123</f>
        <v>100% BCI CottonJersey</v>
      </c>
      <c r="T124" s="6">
        <f>T123</f>
        <v>68</v>
      </c>
      <c r="U124" s="6">
        <f>U123</f>
        <v>130</v>
      </c>
      <c r="V124" s="6">
        <f>V123</f>
        <v>4.2999999999999997E-2</v>
      </c>
      <c r="W124" s="6">
        <f>W123</f>
        <v>4.5999999999999999E-2</v>
      </c>
      <c r="X124" s="6" t="str">
        <f>X123</f>
        <v>L204 REV</v>
      </c>
      <c r="Y124" s="8">
        <f>Y123</f>
        <v>44872</v>
      </c>
      <c r="Z124" s="6" t="str">
        <f>Z123</f>
        <v>S3</v>
      </c>
      <c r="AA124" s="6">
        <f>AA123</f>
        <v>6</v>
      </c>
      <c r="AB124" s="6">
        <f>AB123</f>
        <v>4</v>
      </c>
      <c r="AC124" s="6">
        <f>AC123</f>
        <v>24</v>
      </c>
      <c r="AD124" s="5">
        <f>AD123</f>
        <v>5</v>
      </c>
      <c r="AE124" s="6">
        <f>AE123</f>
        <v>1</v>
      </c>
    </row>
    <row r="125" spans="2:31">
      <c r="B125" t="s">
        <v>102</v>
      </c>
      <c r="C125" s="18" t="str">
        <f>IF(RIGHT(B125,2)="()",MID(B125,1,LEN(B125)-2),IF(MID(RIGHT(B125,4),1,1)="(",MID(B125,1,LEN(B125)-4),MID(B125,1,LEN(B125)-3)))</f>
        <v>S</v>
      </c>
      <c r="D125" s="18" t="str">
        <f>IF(RIGHT(B125, 2)="()", 0, IF(MID(B125, LEN(B125)-3, 1)="(", MID(B125, LEN(B125)-2, 2), MID(B125, LEN(B125)-1, 1)))</f>
        <v>44</v>
      </c>
      <c r="E125" s="1" t="s">
        <v>0</v>
      </c>
      <c r="F125" s="1" t="s">
        <v>15</v>
      </c>
      <c r="G125" s="1">
        <v>0</v>
      </c>
      <c r="H125" s="1" t="s">
        <v>15</v>
      </c>
      <c r="I125" s="1">
        <v>0</v>
      </c>
      <c r="J125" s="15">
        <v>27</v>
      </c>
      <c r="K125" s="2">
        <v>126</v>
      </c>
      <c r="L125" s="2">
        <v>3.403</v>
      </c>
      <c r="M125" s="2" t="s">
        <v>3</v>
      </c>
      <c r="N125" s="2" t="s">
        <v>4</v>
      </c>
      <c r="O125" s="2" t="s">
        <v>31</v>
      </c>
      <c r="P125" s="3" t="s">
        <v>32</v>
      </c>
      <c r="Q125" s="2" t="s">
        <v>77</v>
      </c>
      <c r="R125" s="2" t="s">
        <v>21</v>
      </c>
      <c r="S125" s="2" t="s">
        <v>21</v>
      </c>
      <c r="T125" s="2">
        <v>59</v>
      </c>
      <c r="U125" s="2">
        <v>0</v>
      </c>
      <c r="V125" s="2">
        <v>4.0000000000000001E-3</v>
      </c>
      <c r="W125" s="2">
        <v>0</v>
      </c>
      <c r="X125" s="2" t="s">
        <v>22</v>
      </c>
      <c r="Y125" s="4">
        <v>44858</v>
      </c>
      <c r="Z125" s="2" t="s">
        <v>23</v>
      </c>
      <c r="AA125" s="2">
        <v>1</v>
      </c>
      <c r="AB125" s="2">
        <v>42</v>
      </c>
      <c r="AC125" s="2">
        <v>5292</v>
      </c>
      <c r="AD125" s="1">
        <v>143</v>
      </c>
      <c r="AE125" s="9">
        <v>0</v>
      </c>
    </row>
    <row r="126" spans="2:31">
      <c r="B126" t="s">
        <v>103</v>
      </c>
      <c r="C126" s="18" t="str">
        <f>IF(RIGHT(B126,2)="()",MID(B126,1,LEN(B126)-2),IF(MID(RIGHT(B126,4),1,1)="(",MID(B126,1,LEN(B126)-4),MID(B126,1,LEN(B126)-3)))</f>
        <v>M</v>
      </c>
      <c r="D126" s="18" t="str">
        <f>IF(RIGHT(B126, 2)="()", 0, IF(MID(B126, LEN(B126)-3, 1)="(", MID(B126, LEN(B126)-2, 2), MID(B126, LEN(B126)-1, 1)))</f>
        <v>43</v>
      </c>
      <c r="E126" s="1" t="str">
        <f>E125</f>
        <v>H&amp;M</v>
      </c>
      <c r="F126" s="1" t="str">
        <f>F125</f>
        <v>N</v>
      </c>
      <c r="G126" s="1">
        <f>G125</f>
        <v>0</v>
      </c>
      <c r="H126" s="1" t="str">
        <f>H125</f>
        <v>N</v>
      </c>
      <c r="I126" s="1">
        <f>I125</f>
        <v>0</v>
      </c>
      <c r="J126" s="15">
        <f>J125</f>
        <v>27</v>
      </c>
      <c r="K126" s="2">
        <f>K125</f>
        <v>126</v>
      </c>
      <c r="L126" s="2">
        <f>L125</f>
        <v>3.403</v>
      </c>
      <c r="M126" s="2" t="str">
        <f>M125</f>
        <v>LIMA RX SHORTS-STREET S.7</v>
      </c>
      <c r="N126" s="2" t="str">
        <f>N125</f>
        <v>426311-5957 REG</v>
      </c>
      <c r="O126" s="2" t="str">
        <f>O125</f>
        <v>93-112 GREEN DARK</v>
      </c>
      <c r="P126" s="3" t="str">
        <f>P125</f>
        <v>L-MJL2210WO000076</v>
      </c>
      <c r="Q126" s="2" t="str">
        <f>Q125</f>
        <v>-</v>
      </c>
      <c r="R126" s="2" t="str">
        <f>R125</f>
        <v>INTERLINING</v>
      </c>
      <c r="S126" s="2" t="str">
        <f>S125</f>
        <v>INTERLINING</v>
      </c>
      <c r="T126" s="2">
        <f>T125</f>
        <v>59</v>
      </c>
      <c r="U126" s="2">
        <f>U125</f>
        <v>0</v>
      </c>
      <c r="V126" s="2">
        <f>V125</f>
        <v>4.0000000000000001E-3</v>
      </c>
      <c r="W126" s="2">
        <f>W125</f>
        <v>0</v>
      </c>
      <c r="X126" s="2" t="str">
        <f>X125</f>
        <v>IL01</v>
      </c>
      <c r="Y126" s="4">
        <f>Y125</f>
        <v>44858</v>
      </c>
      <c r="Z126" s="2" t="str">
        <f>Z125</f>
        <v>S1-3</v>
      </c>
      <c r="AA126" s="2">
        <f>AA125</f>
        <v>1</v>
      </c>
      <c r="AB126" s="2">
        <f>AB125</f>
        <v>42</v>
      </c>
      <c r="AC126" s="2">
        <f>AC125</f>
        <v>5292</v>
      </c>
      <c r="AD126" s="1">
        <f>AD125</f>
        <v>143</v>
      </c>
      <c r="AE126" s="9">
        <f>AE125</f>
        <v>0</v>
      </c>
    </row>
    <row r="127" spans="2:31">
      <c r="B127" t="s">
        <v>104</v>
      </c>
      <c r="C127" s="18" t="str">
        <f>IF(RIGHT(B127,2)="()",MID(B127,1,LEN(B127)-2),IF(MID(RIGHT(B127,4),1,1)="(",MID(B127,1,LEN(B127)-4),MID(B127,1,LEN(B127)-3)))</f>
        <v>L</v>
      </c>
      <c r="D127" s="18" t="str">
        <f>IF(RIGHT(B127, 2)="()", 0, IF(MID(B127, LEN(B127)-3, 1)="(", MID(B127, LEN(B127)-2, 2), MID(B127, LEN(B127)-1, 1)))</f>
        <v>22</v>
      </c>
      <c r="E127" s="1" t="str">
        <f>E126</f>
        <v>H&amp;M</v>
      </c>
      <c r="F127" s="1" t="str">
        <f>F126</f>
        <v>N</v>
      </c>
      <c r="G127" s="1">
        <f>G126</f>
        <v>0</v>
      </c>
      <c r="H127" s="1" t="str">
        <f>H126</f>
        <v>N</v>
      </c>
      <c r="I127" s="1">
        <f>I126</f>
        <v>0</v>
      </c>
      <c r="J127" s="15">
        <f>J126</f>
        <v>27</v>
      </c>
      <c r="K127" s="2">
        <f>K126</f>
        <v>126</v>
      </c>
      <c r="L127" s="2">
        <f>L126</f>
        <v>3.403</v>
      </c>
      <c r="M127" s="2" t="str">
        <f>M126</f>
        <v>LIMA RX SHORTS-STREET S.7</v>
      </c>
      <c r="N127" s="2" t="str">
        <f>N126</f>
        <v>426311-5957 REG</v>
      </c>
      <c r="O127" s="2" t="str">
        <f>O126</f>
        <v>93-112 GREEN DARK</v>
      </c>
      <c r="P127" s="3" t="str">
        <f>P126</f>
        <v>L-MJL2210WO000076</v>
      </c>
      <c r="Q127" s="2" t="str">
        <f>Q126</f>
        <v>-</v>
      </c>
      <c r="R127" s="2" t="str">
        <f>R126</f>
        <v>INTERLINING</v>
      </c>
      <c r="S127" s="2" t="str">
        <f>S126</f>
        <v>INTERLINING</v>
      </c>
      <c r="T127" s="2">
        <f>T126</f>
        <v>59</v>
      </c>
      <c r="U127" s="2">
        <f>U126</f>
        <v>0</v>
      </c>
      <c r="V127" s="2">
        <f>V126</f>
        <v>4.0000000000000001E-3</v>
      </c>
      <c r="W127" s="2">
        <f>W126</f>
        <v>0</v>
      </c>
      <c r="X127" s="2" t="str">
        <f>X126</f>
        <v>IL01</v>
      </c>
      <c r="Y127" s="4">
        <f>Y126</f>
        <v>44858</v>
      </c>
      <c r="Z127" s="2" t="str">
        <f>Z126</f>
        <v>S1-3</v>
      </c>
      <c r="AA127" s="2">
        <f>AA126</f>
        <v>1</v>
      </c>
      <c r="AB127" s="2">
        <f>AB126</f>
        <v>42</v>
      </c>
      <c r="AC127" s="2">
        <f>AC126</f>
        <v>5292</v>
      </c>
      <c r="AD127" s="1">
        <f>AD126</f>
        <v>143</v>
      </c>
      <c r="AE127" s="9">
        <f>AE126</f>
        <v>0</v>
      </c>
    </row>
    <row r="128" spans="2:31">
      <c r="B128" t="s">
        <v>105</v>
      </c>
      <c r="C128" s="18" t="str">
        <f>IF(RIGHT(B128,2)="()",MID(B128,1,LEN(B128)-2),IF(MID(RIGHT(B128,4),1,1)="(",MID(B128,1,LEN(B128)-4),MID(B128,1,LEN(B128)-3)))</f>
        <v>XL</v>
      </c>
      <c r="D128" s="18" t="str">
        <f>IF(RIGHT(B128, 2)="()", 0, IF(MID(B128, LEN(B128)-3, 1)="(", MID(B128, LEN(B128)-2, 2), MID(B128, LEN(B128)-1, 1)))</f>
        <v>13</v>
      </c>
      <c r="E128" s="1" t="str">
        <f>E127</f>
        <v>H&amp;M</v>
      </c>
      <c r="F128" s="1" t="str">
        <f>F127</f>
        <v>N</v>
      </c>
      <c r="G128" s="1">
        <f>G127</f>
        <v>0</v>
      </c>
      <c r="H128" s="1" t="str">
        <f>H127</f>
        <v>N</v>
      </c>
      <c r="I128" s="1">
        <f>I127</f>
        <v>0</v>
      </c>
      <c r="J128" s="15">
        <f>J127</f>
        <v>27</v>
      </c>
      <c r="K128" s="2">
        <f>K127</f>
        <v>126</v>
      </c>
      <c r="L128" s="2">
        <f>L127</f>
        <v>3.403</v>
      </c>
      <c r="M128" s="2" t="str">
        <f>M127</f>
        <v>LIMA RX SHORTS-STREET S.7</v>
      </c>
      <c r="N128" s="2" t="str">
        <f>N127</f>
        <v>426311-5957 REG</v>
      </c>
      <c r="O128" s="2" t="str">
        <f>O127</f>
        <v>93-112 GREEN DARK</v>
      </c>
      <c r="P128" s="3" t="str">
        <f>P127</f>
        <v>L-MJL2210WO000076</v>
      </c>
      <c r="Q128" s="2" t="str">
        <f>Q127</f>
        <v>-</v>
      </c>
      <c r="R128" s="2" t="str">
        <f>R127</f>
        <v>INTERLINING</v>
      </c>
      <c r="S128" s="2" t="str">
        <f>S127</f>
        <v>INTERLINING</v>
      </c>
      <c r="T128" s="2">
        <f>T127</f>
        <v>59</v>
      </c>
      <c r="U128" s="2">
        <f>U127</f>
        <v>0</v>
      </c>
      <c r="V128" s="2">
        <f>V127</f>
        <v>4.0000000000000001E-3</v>
      </c>
      <c r="W128" s="2">
        <f>W127</f>
        <v>0</v>
      </c>
      <c r="X128" s="2" t="str">
        <f>X127</f>
        <v>IL01</v>
      </c>
      <c r="Y128" s="4">
        <f>Y127</f>
        <v>44858</v>
      </c>
      <c r="Z128" s="2" t="str">
        <f>Z127</f>
        <v>S1-3</v>
      </c>
      <c r="AA128" s="2">
        <f>AA127</f>
        <v>1</v>
      </c>
      <c r="AB128" s="2">
        <f>AB127</f>
        <v>42</v>
      </c>
      <c r="AC128" s="2">
        <f>AC127</f>
        <v>5292</v>
      </c>
      <c r="AD128" s="1">
        <f>AD127</f>
        <v>143</v>
      </c>
      <c r="AE128" s="9">
        <f>AE127</f>
        <v>0</v>
      </c>
    </row>
    <row r="129" spans="2:31">
      <c r="B129" t="s">
        <v>106</v>
      </c>
      <c r="C129" s="18" t="str">
        <f>IF(RIGHT(B129,2)="()",MID(B129,1,LEN(B129)-2),IF(MID(RIGHT(B129,4),1,1)="(",MID(B129,1,LEN(B129)-4),MID(B129,1,LEN(B129)-3)))</f>
        <v>XXL</v>
      </c>
      <c r="D129" s="18" t="str">
        <f>IF(RIGHT(B129, 2)="()", 0, IF(MID(B129, LEN(B129)-3, 1)="(", MID(B129, LEN(B129)-2, 2), MID(B129, LEN(B129)-1, 1)))</f>
        <v>4</v>
      </c>
      <c r="E129" s="1" t="str">
        <f>E128</f>
        <v>H&amp;M</v>
      </c>
      <c r="F129" s="1" t="str">
        <f>F128</f>
        <v>N</v>
      </c>
      <c r="G129" s="1">
        <f>G128</f>
        <v>0</v>
      </c>
      <c r="H129" s="1" t="str">
        <f>H128</f>
        <v>N</v>
      </c>
      <c r="I129" s="1">
        <f>I128</f>
        <v>0</v>
      </c>
      <c r="J129" s="15">
        <f>J128</f>
        <v>27</v>
      </c>
      <c r="K129" s="2">
        <f>K128</f>
        <v>126</v>
      </c>
      <c r="L129" s="2">
        <f>L128</f>
        <v>3.403</v>
      </c>
      <c r="M129" s="2" t="str">
        <f>M128</f>
        <v>LIMA RX SHORTS-STREET S.7</v>
      </c>
      <c r="N129" s="2" t="str">
        <f>N128</f>
        <v>426311-5957 REG</v>
      </c>
      <c r="O129" s="2" t="str">
        <f>O128</f>
        <v>93-112 GREEN DARK</v>
      </c>
      <c r="P129" s="3" t="str">
        <f>P128</f>
        <v>L-MJL2210WO000076</v>
      </c>
      <c r="Q129" s="2" t="str">
        <f>Q128</f>
        <v>-</v>
      </c>
      <c r="R129" s="2" t="str">
        <f>R128</f>
        <v>INTERLINING</v>
      </c>
      <c r="S129" s="2" t="str">
        <f>S128</f>
        <v>INTERLINING</v>
      </c>
      <c r="T129" s="2">
        <f>T128</f>
        <v>59</v>
      </c>
      <c r="U129" s="2">
        <f>U128</f>
        <v>0</v>
      </c>
      <c r="V129" s="2">
        <f>V128</f>
        <v>4.0000000000000001E-3</v>
      </c>
      <c r="W129" s="2">
        <f>W128</f>
        <v>0</v>
      </c>
      <c r="X129" s="2" t="str">
        <f>X128</f>
        <v>IL01</v>
      </c>
      <c r="Y129" s="4">
        <f>Y128</f>
        <v>44858</v>
      </c>
      <c r="Z129" s="2" t="str">
        <f>Z128</f>
        <v>S1-3</v>
      </c>
      <c r="AA129" s="2">
        <f>AA128</f>
        <v>1</v>
      </c>
      <c r="AB129" s="2">
        <f>AB128</f>
        <v>42</v>
      </c>
      <c r="AC129" s="2">
        <f>AC128</f>
        <v>5292</v>
      </c>
      <c r="AD129" s="1">
        <f>AD128</f>
        <v>143</v>
      </c>
      <c r="AE129" s="9">
        <f>AE128</f>
        <v>0</v>
      </c>
    </row>
    <row r="130" spans="2:31">
      <c r="B130" t="s">
        <v>96</v>
      </c>
      <c r="C130" s="18" t="str">
        <f>IF(RIGHT(B130,2)="()",MID(B130,1,LEN(B130)-2),IF(MID(RIGHT(B130,4),1,1)="(",MID(B130,1,LEN(B130)-4),MID(B130,1,LEN(B130)-3)))</f>
        <v>S/S</v>
      </c>
      <c r="D130" s="18" t="str">
        <f>IF(RIGHT(B130, 2)="()", 0, IF(MID(B130, LEN(B130)-3, 1)="(", MID(B130, LEN(B130)-2, 2), MID(B130, LEN(B130)-1, 1)))</f>
        <v>5</v>
      </c>
      <c r="E130" s="5" t="s">
        <v>0</v>
      </c>
      <c r="F130" s="5" t="s">
        <v>1</v>
      </c>
      <c r="G130" s="5" t="s">
        <v>2</v>
      </c>
      <c r="H130" s="1" t="s">
        <v>15</v>
      </c>
      <c r="I130" s="1">
        <v>0</v>
      </c>
      <c r="J130" s="16">
        <v>28</v>
      </c>
      <c r="K130" s="6">
        <v>16</v>
      </c>
      <c r="L130" s="6">
        <v>9.6850000000000005</v>
      </c>
      <c r="M130" s="6" t="s">
        <v>3</v>
      </c>
      <c r="N130" s="6" t="s">
        <v>24</v>
      </c>
      <c r="O130" s="6" t="s">
        <v>31</v>
      </c>
      <c r="P130" s="7" t="s">
        <v>39</v>
      </c>
      <c r="Q130" s="6" t="s">
        <v>33</v>
      </c>
      <c r="R130" s="6" t="s">
        <v>8</v>
      </c>
      <c r="S130" s="6" t="s">
        <v>9</v>
      </c>
      <c r="T130" s="6">
        <v>68</v>
      </c>
      <c r="U130" s="6">
        <v>280</v>
      </c>
      <c r="V130" s="6">
        <v>0.308</v>
      </c>
      <c r="W130" s="6">
        <v>0.28000000000000003</v>
      </c>
      <c r="X130" s="6" t="s">
        <v>26</v>
      </c>
      <c r="Y130" s="8">
        <v>44879</v>
      </c>
      <c r="Z130" s="6" t="s">
        <v>13</v>
      </c>
      <c r="AA130" s="6">
        <v>1</v>
      </c>
      <c r="AB130" s="6">
        <v>80</v>
      </c>
      <c r="AC130" s="6">
        <v>1280</v>
      </c>
      <c r="AD130" s="5">
        <v>775</v>
      </c>
      <c r="AE130" s="6">
        <v>353</v>
      </c>
    </row>
    <row r="131" spans="2:31">
      <c r="B131" t="s">
        <v>97</v>
      </c>
      <c r="C131" s="18" t="str">
        <f>IF(RIGHT(B131,2)="()",MID(B131,1,LEN(B131)-2),IF(MID(RIGHT(B131,4),1,1)="(",MID(B131,1,LEN(B131)-4),MID(B131,1,LEN(B131)-3)))</f>
        <v>M/S</v>
      </c>
      <c r="D131" s="18" t="str">
        <f>IF(RIGHT(B131, 2)="()", 0, IF(MID(B131, LEN(B131)-3, 1)="(", MID(B131, LEN(B131)-2, 2), MID(B131, LEN(B131)-1, 1)))</f>
        <v>5</v>
      </c>
      <c r="E131" s="5" t="str">
        <f>E130</f>
        <v>H&amp;M</v>
      </c>
      <c r="F131" s="5" t="str">
        <f>F130</f>
        <v>Y</v>
      </c>
      <c r="G131" s="5" t="str">
        <f>G130</f>
        <v>BODY FRONT LEFT</v>
      </c>
      <c r="H131" s="1" t="str">
        <f>H130</f>
        <v>N</v>
      </c>
      <c r="I131" s="1">
        <f>I130</f>
        <v>0</v>
      </c>
      <c r="J131" s="16">
        <f>J130</f>
        <v>28</v>
      </c>
      <c r="K131" s="6">
        <f>K130</f>
        <v>16</v>
      </c>
      <c r="L131" s="6">
        <f>L130</f>
        <v>9.6850000000000005</v>
      </c>
      <c r="M131" s="6" t="str">
        <f>M130</f>
        <v>LIMA RX SHORTS-STREET S.7</v>
      </c>
      <c r="N131" s="6" t="str">
        <f>N130</f>
        <v>426311-5957 PETITIE</v>
      </c>
      <c r="O131" s="6" t="str">
        <f>O130</f>
        <v>93-112 GREEN DARK</v>
      </c>
      <c r="P131" s="7" t="str">
        <f>P130</f>
        <v>L-MJL2210WO000077</v>
      </c>
      <c r="Q131" s="6" t="str">
        <f>Q130</f>
        <v>FT280BC100-0006</v>
      </c>
      <c r="R131" s="6" t="str">
        <f>R130</f>
        <v xml:space="preserve">BODY </v>
      </c>
      <c r="S131" s="6" t="str">
        <f>S130</f>
        <v>100% BCI CottonTerry</v>
      </c>
      <c r="T131" s="6">
        <f>T130</f>
        <v>68</v>
      </c>
      <c r="U131" s="6">
        <f>U130</f>
        <v>280</v>
      </c>
      <c r="V131" s="6">
        <f>V130</f>
        <v>0.308</v>
      </c>
      <c r="W131" s="6">
        <f>W130</f>
        <v>0.28000000000000003</v>
      </c>
      <c r="X131" s="6" t="str">
        <f>X130</f>
        <v>BP01 REV</v>
      </c>
      <c r="Y131" s="8">
        <f>Y130</f>
        <v>44879</v>
      </c>
      <c r="Z131" s="6" t="str">
        <f>Z130</f>
        <v>S1</v>
      </c>
      <c r="AA131" s="6">
        <f>AA130</f>
        <v>1</v>
      </c>
      <c r="AB131" s="6">
        <f>AB130</f>
        <v>80</v>
      </c>
      <c r="AC131" s="6">
        <f>AC130</f>
        <v>1280</v>
      </c>
      <c r="AD131" s="5">
        <f>AD130</f>
        <v>775</v>
      </c>
      <c r="AE131" s="6">
        <f>AE130</f>
        <v>353</v>
      </c>
    </row>
    <row r="132" spans="2:31">
      <c r="B132" t="s">
        <v>98</v>
      </c>
      <c r="C132" s="18" t="str">
        <f>IF(RIGHT(B132,2)="()",MID(B132,1,LEN(B132)-2),IF(MID(RIGHT(B132,4),1,1)="(",MID(B132,1,LEN(B132)-4),MID(B132,1,LEN(B132)-3)))</f>
        <v>L/S</v>
      </c>
      <c r="D132" s="18" t="str">
        <f>IF(RIGHT(B132, 2)="()", 0, IF(MID(B132, LEN(B132)-3, 1)="(", MID(B132, LEN(B132)-2, 2), MID(B132, LEN(B132)-1, 1)))</f>
        <v>3</v>
      </c>
      <c r="E132" s="5" t="str">
        <f>E131</f>
        <v>H&amp;M</v>
      </c>
      <c r="F132" s="5" t="str">
        <f>F131</f>
        <v>Y</v>
      </c>
      <c r="G132" s="5" t="str">
        <f>G131</f>
        <v>BODY FRONT LEFT</v>
      </c>
      <c r="H132" s="1" t="str">
        <f>H131</f>
        <v>N</v>
      </c>
      <c r="I132" s="1">
        <f>I131</f>
        <v>0</v>
      </c>
      <c r="J132" s="16">
        <f>J131</f>
        <v>28</v>
      </c>
      <c r="K132" s="6">
        <f>K131</f>
        <v>16</v>
      </c>
      <c r="L132" s="6">
        <f>L131</f>
        <v>9.6850000000000005</v>
      </c>
      <c r="M132" s="6" t="str">
        <f>M131</f>
        <v>LIMA RX SHORTS-STREET S.7</v>
      </c>
      <c r="N132" s="6" t="str">
        <f>N131</f>
        <v>426311-5957 PETITIE</v>
      </c>
      <c r="O132" s="6" t="str">
        <f>O131</f>
        <v>93-112 GREEN DARK</v>
      </c>
      <c r="P132" s="7" t="str">
        <f>P131</f>
        <v>L-MJL2210WO000077</v>
      </c>
      <c r="Q132" s="6" t="str">
        <f>Q131</f>
        <v>FT280BC100-0006</v>
      </c>
      <c r="R132" s="6" t="str">
        <f>R131</f>
        <v xml:space="preserve">BODY </v>
      </c>
      <c r="S132" s="6" t="str">
        <f>S131</f>
        <v>100% BCI CottonTerry</v>
      </c>
      <c r="T132" s="6">
        <f>T131</f>
        <v>68</v>
      </c>
      <c r="U132" s="6">
        <f>U131</f>
        <v>280</v>
      </c>
      <c r="V132" s="6">
        <f>V131</f>
        <v>0.308</v>
      </c>
      <c r="W132" s="6">
        <f>W131</f>
        <v>0.28000000000000003</v>
      </c>
      <c r="X132" s="6" t="str">
        <f>X131</f>
        <v>BP01 REV</v>
      </c>
      <c r="Y132" s="8">
        <f>Y131</f>
        <v>44879</v>
      </c>
      <c r="Z132" s="6" t="str">
        <f>Z131</f>
        <v>S1</v>
      </c>
      <c r="AA132" s="6">
        <f>AA131</f>
        <v>1</v>
      </c>
      <c r="AB132" s="6">
        <f>AB131</f>
        <v>80</v>
      </c>
      <c r="AC132" s="6">
        <f>AC131</f>
        <v>1280</v>
      </c>
      <c r="AD132" s="5">
        <f>AD131</f>
        <v>775</v>
      </c>
      <c r="AE132" s="6">
        <f>AE131</f>
        <v>353</v>
      </c>
    </row>
    <row r="133" spans="2:31">
      <c r="B133" t="s">
        <v>99</v>
      </c>
      <c r="C133" s="18" t="str">
        <f>IF(RIGHT(B133,2)="()",MID(B133,1,LEN(B133)-2),IF(MID(RIGHT(B133,4),1,1)="(",MID(B133,1,LEN(B133)-4),MID(B133,1,LEN(B133)-3)))</f>
        <v>XL/S</v>
      </c>
      <c r="D133" s="18" t="str">
        <f>IF(RIGHT(B133, 2)="()", 0, IF(MID(B133, LEN(B133)-3, 1)="(", MID(B133, LEN(B133)-2, 2), MID(B133, LEN(B133)-1, 1)))</f>
        <v>3</v>
      </c>
      <c r="E133" s="5" t="str">
        <f>E132</f>
        <v>H&amp;M</v>
      </c>
      <c r="F133" s="5" t="str">
        <f>F132</f>
        <v>Y</v>
      </c>
      <c r="G133" s="5" t="str">
        <f>G132</f>
        <v>BODY FRONT LEFT</v>
      </c>
      <c r="H133" s="1" t="str">
        <f>H132</f>
        <v>N</v>
      </c>
      <c r="I133" s="1">
        <f>I132</f>
        <v>0</v>
      </c>
      <c r="J133" s="16">
        <f>J132</f>
        <v>28</v>
      </c>
      <c r="K133" s="6">
        <f>K132</f>
        <v>16</v>
      </c>
      <c r="L133" s="6">
        <f>L132</f>
        <v>9.6850000000000005</v>
      </c>
      <c r="M133" s="6" t="str">
        <f>M132</f>
        <v>LIMA RX SHORTS-STREET S.7</v>
      </c>
      <c r="N133" s="6" t="str">
        <f>N132</f>
        <v>426311-5957 PETITIE</v>
      </c>
      <c r="O133" s="6" t="str">
        <f>O132</f>
        <v>93-112 GREEN DARK</v>
      </c>
      <c r="P133" s="7" t="str">
        <f>P132</f>
        <v>L-MJL2210WO000077</v>
      </c>
      <c r="Q133" s="6" t="str">
        <f>Q132</f>
        <v>FT280BC100-0006</v>
      </c>
      <c r="R133" s="6" t="str">
        <f>R132</f>
        <v xml:space="preserve">BODY </v>
      </c>
      <c r="S133" s="6" t="str">
        <f>S132</f>
        <v>100% BCI CottonTerry</v>
      </c>
      <c r="T133" s="6">
        <f>T132</f>
        <v>68</v>
      </c>
      <c r="U133" s="6">
        <f>U132</f>
        <v>280</v>
      </c>
      <c r="V133" s="6">
        <f>V132</f>
        <v>0.308</v>
      </c>
      <c r="W133" s="6">
        <f>W132</f>
        <v>0.28000000000000003</v>
      </c>
      <c r="X133" s="6" t="str">
        <f>X132</f>
        <v>BP01 REV</v>
      </c>
      <c r="Y133" s="8">
        <f>Y132</f>
        <v>44879</v>
      </c>
      <c r="Z133" s="6" t="str">
        <f>Z132</f>
        <v>S1</v>
      </c>
      <c r="AA133" s="6">
        <f>AA132</f>
        <v>1</v>
      </c>
      <c r="AB133" s="6">
        <f>AB132</f>
        <v>80</v>
      </c>
      <c r="AC133" s="6">
        <f>AC132</f>
        <v>1280</v>
      </c>
      <c r="AD133" s="5">
        <f>AD132</f>
        <v>775</v>
      </c>
      <c r="AE133" s="6">
        <f>AE132</f>
        <v>353</v>
      </c>
    </row>
    <row r="134" spans="2:31">
      <c r="B134" t="s">
        <v>96</v>
      </c>
      <c r="C134" s="18" t="str">
        <f>IF(RIGHT(B134,2)="()",MID(B134,1,LEN(B134)-2),IF(MID(RIGHT(B134,4),1,1)="(",MID(B134,1,LEN(B134)-4),MID(B134,1,LEN(B134)-3)))</f>
        <v>S/S</v>
      </c>
      <c r="D134" s="18" t="str">
        <f>IF(RIGHT(B134, 2)="()", 0, IF(MID(B134, LEN(B134)-3, 1)="(", MID(B134, LEN(B134)-2, 2), MID(B134, LEN(B134)-1, 1)))</f>
        <v>5</v>
      </c>
      <c r="E134" s="1" t="s">
        <v>0</v>
      </c>
      <c r="F134" s="1" t="s">
        <v>1</v>
      </c>
      <c r="G134" s="1" t="s">
        <v>2</v>
      </c>
      <c r="H134" s="1" t="s">
        <v>15</v>
      </c>
      <c r="I134" s="1">
        <v>0</v>
      </c>
      <c r="J134" s="15">
        <v>29</v>
      </c>
      <c r="K134" s="2">
        <v>16</v>
      </c>
      <c r="L134" s="2">
        <v>9.6850000000000005</v>
      </c>
      <c r="M134" s="2" t="s">
        <v>3</v>
      </c>
      <c r="N134" s="2" t="s">
        <v>24</v>
      </c>
      <c r="O134" s="2" t="s">
        <v>31</v>
      </c>
      <c r="P134" s="3" t="s">
        <v>40</v>
      </c>
      <c r="Q134" s="2" t="s">
        <v>33</v>
      </c>
      <c r="R134" s="2" t="s">
        <v>8</v>
      </c>
      <c r="S134" s="2" t="s">
        <v>9</v>
      </c>
      <c r="T134" s="2">
        <v>68</v>
      </c>
      <c r="U134" s="2">
        <v>280</v>
      </c>
      <c r="V134" s="2">
        <v>0.308</v>
      </c>
      <c r="W134" s="2">
        <v>0.28000000000000003</v>
      </c>
      <c r="X134" s="2" t="s">
        <v>26</v>
      </c>
      <c r="Y134" s="4">
        <v>44879</v>
      </c>
      <c r="Z134" s="2" t="s">
        <v>11</v>
      </c>
      <c r="AA134" s="2">
        <v>2</v>
      </c>
      <c r="AB134" s="2">
        <v>80</v>
      </c>
      <c r="AC134" s="2">
        <v>1280</v>
      </c>
      <c r="AD134" s="1">
        <v>775</v>
      </c>
      <c r="AE134" s="2">
        <v>353</v>
      </c>
    </row>
    <row r="135" spans="2:31">
      <c r="B135" t="s">
        <v>97</v>
      </c>
      <c r="C135" s="18" t="str">
        <f>IF(RIGHT(B135,2)="()",MID(B135,1,LEN(B135)-2),IF(MID(RIGHT(B135,4),1,1)="(",MID(B135,1,LEN(B135)-4),MID(B135,1,LEN(B135)-3)))</f>
        <v>M/S</v>
      </c>
      <c r="D135" s="18" t="str">
        <f>IF(RIGHT(B135, 2)="()", 0, IF(MID(B135, LEN(B135)-3, 1)="(", MID(B135, LEN(B135)-2, 2), MID(B135, LEN(B135)-1, 1)))</f>
        <v>5</v>
      </c>
      <c r="E135" s="1" t="str">
        <f>E134</f>
        <v>H&amp;M</v>
      </c>
      <c r="F135" s="1" t="str">
        <f>F134</f>
        <v>Y</v>
      </c>
      <c r="G135" s="1" t="str">
        <f>G134</f>
        <v>BODY FRONT LEFT</v>
      </c>
      <c r="H135" s="1" t="str">
        <f>H134</f>
        <v>N</v>
      </c>
      <c r="I135" s="1">
        <f>I134</f>
        <v>0</v>
      </c>
      <c r="J135" s="15">
        <f>J134</f>
        <v>29</v>
      </c>
      <c r="K135" s="2">
        <f>K134</f>
        <v>16</v>
      </c>
      <c r="L135" s="2">
        <f>L134</f>
        <v>9.6850000000000005</v>
      </c>
      <c r="M135" s="2" t="str">
        <f>M134</f>
        <v>LIMA RX SHORTS-STREET S.7</v>
      </c>
      <c r="N135" s="2" t="str">
        <f>N134</f>
        <v>426311-5957 PETITIE</v>
      </c>
      <c r="O135" s="2" t="str">
        <f>O134</f>
        <v>93-112 GREEN DARK</v>
      </c>
      <c r="P135" s="3" t="str">
        <f>P134</f>
        <v>L-MJL2210WO000077/82</v>
      </c>
      <c r="Q135" s="2" t="str">
        <f>Q134</f>
        <v>FT280BC100-0006</v>
      </c>
      <c r="R135" s="2" t="str">
        <f>R134</f>
        <v xml:space="preserve">BODY </v>
      </c>
      <c r="S135" s="2" t="str">
        <f>S134</f>
        <v>100% BCI CottonTerry</v>
      </c>
      <c r="T135" s="2">
        <f>T134</f>
        <v>68</v>
      </c>
      <c r="U135" s="2">
        <f>U134</f>
        <v>280</v>
      </c>
      <c r="V135" s="2">
        <f>V134</f>
        <v>0.308</v>
      </c>
      <c r="W135" s="2">
        <f>W134</f>
        <v>0.28000000000000003</v>
      </c>
      <c r="X135" s="2" t="str">
        <f>X134</f>
        <v>BP01 REV</v>
      </c>
      <c r="Y135" s="4">
        <f>Y134</f>
        <v>44879</v>
      </c>
      <c r="Z135" s="2" t="str">
        <f>Z134</f>
        <v>S1-2</v>
      </c>
      <c r="AA135" s="2">
        <f>AA134</f>
        <v>2</v>
      </c>
      <c r="AB135" s="2">
        <f>AB134</f>
        <v>80</v>
      </c>
      <c r="AC135" s="2">
        <f>AC134</f>
        <v>1280</v>
      </c>
      <c r="AD135" s="1">
        <f>AD134</f>
        <v>775</v>
      </c>
      <c r="AE135" s="2">
        <f>AE134</f>
        <v>353</v>
      </c>
    </row>
    <row r="136" spans="2:31">
      <c r="B136" t="s">
        <v>98</v>
      </c>
      <c r="C136" s="18" t="str">
        <f>IF(RIGHT(B136,2)="()",MID(B136,1,LEN(B136)-2),IF(MID(RIGHT(B136,4),1,1)="(",MID(B136,1,LEN(B136)-4),MID(B136,1,LEN(B136)-3)))</f>
        <v>L/S</v>
      </c>
      <c r="D136" s="18" t="str">
        <f>IF(RIGHT(B136, 2)="()", 0, IF(MID(B136, LEN(B136)-3, 1)="(", MID(B136, LEN(B136)-2, 2), MID(B136, LEN(B136)-1, 1)))</f>
        <v>3</v>
      </c>
      <c r="E136" s="1" t="str">
        <f>E135</f>
        <v>H&amp;M</v>
      </c>
      <c r="F136" s="1" t="str">
        <f>F135</f>
        <v>Y</v>
      </c>
      <c r="G136" s="1" t="str">
        <f>G135</f>
        <v>BODY FRONT LEFT</v>
      </c>
      <c r="H136" s="1" t="str">
        <f>H135</f>
        <v>N</v>
      </c>
      <c r="I136" s="1">
        <f>I135</f>
        <v>0</v>
      </c>
      <c r="J136" s="15">
        <f>J135</f>
        <v>29</v>
      </c>
      <c r="K136" s="2">
        <f>K135</f>
        <v>16</v>
      </c>
      <c r="L136" s="2">
        <f>L135</f>
        <v>9.6850000000000005</v>
      </c>
      <c r="M136" s="2" t="str">
        <f>M135</f>
        <v>LIMA RX SHORTS-STREET S.7</v>
      </c>
      <c r="N136" s="2" t="str">
        <f>N135</f>
        <v>426311-5957 PETITIE</v>
      </c>
      <c r="O136" s="2" t="str">
        <f>O135</f>
        <v>93-112 GREEN DARK</v>
      </c>
      <c r="P136" s="3" t="str">
        <f>P135</f>
        <v>L-MJL2210WO000077/82</v>
      </c>
      <c r="Q136" s="2" t="str">
        <f>Q135</f>
        <v>FT280BC100-0006</v>
      </c>
      <c r="R136" s="2" t="str">
        <f>R135</f>
        <v xml:space="preserve">BODY </v>
      </c>
      <c r="S136" s="2" t="str">
        <f>S135</f>
        <v>100% BCI CottonTerry</v>
      </c>
      <c r="T136" s="2">
        <f>T135</f>
        <v>68</v>
      </c>
      <c r="U136" s="2">
        <f>U135</f>
        <v>280</v>
      </c>
      <c r="V136" s="2">
        <f>V135</f>
        <v>0.308</v>
      </c>
      <c r="W136" s="2">
        <f>W135</f>
        <v>0.28000000000000003</v>
      </c>
      <c r="X136" s="2" t="str">
        <f>X135</f>
        <v>BP01 REV</v>
      </c>
      <c r="Y136" s="4">
        <f>Y135</f>
        <v>44879</v>
      </c>
      <c r="Z136" s="2" t="str">
        <f>Z135</f>
        <v>S1-2</v>
      </c>
      <c r="AA136" s="2">
        <f>AA135</f>
        <v>2</v>
      </c>
      <c r="AB136" s="2">
        <f>AB135</f>
        <v>80</v>
      </c>
      <c r="AC136" s="2">
        <f>AC135</f>
        <v>1280</v>
      </c>
      <c r="AD136" s="1">
        <f>AD135</f>
        <v>775</v>
      </c>
      <c r="AE136" s="2">
        <f>AE135</f>
        <v>353</v>
      </c>
    </row>
    <row r="137" spans="2:31">
      <c r="B137" t="s">
        <v>99</v>
      </c>
      <c r="C137" s="18" t="str">
        <f>IF(RIGHT(B137,2)="()",MID(B137,1,LEN(B137)-2),IF(MID(RIGHT(B137,4),1,1)="(",MID(B137,1,LEN(B137)-4),MID(B137,1,LEN(B137)-3)))</f>
        <v>XL/S</v>
      </c>
      <c r="D137" s="18" t="str">
        <f>IF(RIGHT(B137, 2)="()", 0, IF(MID(B137, LEN(B137)-3, 1)="(", MID(B137, LEN(B137)-2, 2), MID(B137, LEN(B137)-1, 1)))</f>
        <v>3</v>
      </c>
      <c r="E137" s="1" t="str">
        <f>E136</f>
        <v>H&amp;M</v>
      </c>
      <c r="F137" s="1" t="str">
        <f>F136</f>
        <v>Y</v>
      </c>
      <c r="G137" s="1" t="str">
        <f>G136</f>
        <v>BODY FRONT LEFT</v>
      </c>
      <c r="H137" s="1" t="str">
        <f>H136</f>
        <v>N</v>
      </c>
      <c r="I137" s="1">
        <f>I136</f>
        <v>0</v>
      </c>
      <c r="J137" s="15">
        <f>J136</f>
        <v>29</v>
      </c>
      <c r="K137" s="2">
        <f>K136</f>
        <v>16</v>
      </c>
      <c r="L137" s="2">
        <f>L136</f>
        <v>9.6850000000000005</v>
      </c>
      <c r="M137" s="2" t="str">
        <f>M136</f>
        <v>LIMA RX SHORTS-STREET S.7</v>
      </c>
      <c r="N137" s="2" t="str">
        <f>N136</f>
        <v>426311-5957 PETITIE</v>
      </c>
      <c r="O137" s="2" t="str">
        <f>O136</f>
        <v>93-112 GREEN DARK</v>
      </c>
      <c r="P137" s="3" t="str">
        <f>P136</f>
        <v>L-MJL2210WO000077/82</v>
      </c>
      <c r="Q137" s="2" t="str">
        <f>Q136</f>
        <v>FT280BC100-0006</v>
      </c>
      <c r="R137" s="2" t="str">
        <f>R136</f>
        <v xml:space="preserve">BODY </v>
      </c>
      <c r="S137" s="2" t="str">
        <f>S136</f>
        <v>100% BCI CottonTerry</v>
      </c>
      <c r="T137" s="2">
        <f>T136</f>
        <v>68</v>
      </c>
      <c r="U137" s="2">
        <f>U136</f>
        <v>280</v>
      </c>
      <c r="V137" s="2">
        <f>V136</f>
        <v>0.308</v>
      </c>
      <c r="W137" s="2">
        <f>W136</f>
        <v>0.28000000000000003</v>
      </c>
      <c r="X137" s="2" t="str">
        <f>X136</f>
        <v>BP01 REV</v>
      </c>
      <c r="Y137" s="4">
        <f>Y136</f>
        <v>44879</v>
      </c>
      <c r="Z137" s="2" t="str">
        <f>Z136</f>
        <v>S1-2</v>
      </c>
      <c r="AA137" s="2">
        <f>AA136</f>
        <v>2</v>
      </c>
      <c r="AB137" s="2">
        <f>AB136</f>
        <v>80</v>
      </c>
      <c r="AC137" s="2">
        <f>AC136</f>
        <v>1280</v>
      </c>
      <c r="AD137" s="1">
        <f>AD136</f>
        <v>775</v>
      </c>
      <c r="AE137" s="2">
        <f>AE136</f>
        <v>353</v>
      </c>
    </row>
    <row r="138" spans="2:31">
      <c r="B138" t="s">
        <v>100</v>
      </c>
      <c r="C138" s="18" t="str">
        <f>IF(RIGHT(B138,2)="()",MID(B138,1,LEN(B138)-2),IF(MID(RIGHT(B138,4),1,1)="(",MID(B138,1,LEN(B138)-4),MID(B138,1,LEN(B138)-3)))</f>
        <v>S/S</v>
      </c>
      <c r="D138" s="18" t="str">
        <f>IF(RIGHT(B138, 2)="()", 0, IF(MID(B138, LEN(B138)-3, 1)="(", MID(B138, LEN(B138)-2, 2), MID(B138, LEN(B138)-1, 1)))</f>
        <v>8</v>
      </c>
      <c r="E138" s="5" t="s">
        <v>0</v>
      </c>
      <c r="F138" s="5" t="s">
        <v>1</v>
      </c>
      <c r="G138" s="5" t="s">
        <v>2</v>
      </c>
      <c r="H138" s="1" t="s">
        <v>15</v>
      </c>
      <c r="I138" s="1">
        <v>0</v>
      </c>
      <c r="J138" s="16">
        <v>30</v>
      </c>
      <c r="K138" s="6">
        <v>14</v>
      </c>
      <c r="L138" s="6">
        <v>8.0679999999999996</v>
      </c>
      <c r="M138" s="6" t="s">
        <v>3</v>
      </c>
      <c r="N138" s="6" t="s">
        <v>24</v>
      </c>
      <c r="O138" s="6" t="s">
        <v>31</v>
      </c>
      <c r="P138" s="7" t="s">
        <v>40</v>
      </c>
      <c r="Q138" s="6" t="s">
        <v>33</v>
      </c>
      <c r="R138" s="6" t="s">
        <v>8</v>
      </c>
      <c r="S138" s="6" t="s">
        <v>9</v>
      </c>
      <c r="T138" s="6">
        <v>68</v>
      </c>
      <c r="U138" s="6">
        <v>280</v>
      </c>
      <c r="V138" s="6">
        <v>0.308</v>
      </c>
      <c r="W138" s="6">
        <v>0.26</v>
      </c>
      <c r="X138" s="6" t="s">
        <v>28</v>
      </c>
      <c r="Y138" s="8">
        <v>44900</v>
      </c>
      <c r="Z138" s="6" t="s">
        <v>41</v>
      </c>
      <c r="AA138" s="6">
        <v>3</v>
      </c>
      <c r="AB138" s="6">
        <v>62</v>
      </c>
      <c r="AC138" s="6">
        <v>868</v>
      </c>
      <c r="AD138" s="5">
        <v>500</v>
      </c>
      <c r="AE138" s="6">
        <v>228</v>
      </c>
    </row>
    <row r="139" spans="2:31">
      <c r="B139" t="s">
        <v>93</v>
      </c>
      <c r="C139" s="18" t="str">
        <f>IF(RIGHT(B139,2)="()",MID(B139,1,LEN(B139)-2),IF(MID(RIGHT(B139,4),1,1)="(",MID(B139,1,LEN(B139)-4),MID(B139,1,LEN(B139)-3)))</f>
        <v>M/S</v>
      </c>
      <c r="D139" s="18" t="str">
        <f>IF(RIGHT(B139, 2)="()", 0, IF(MID(B139, LEN(B139)-3, 1)="(", MID(B139, LEN(B139)-2, 2), MID(B139, LEN(B139)-1, 1)))</f>
        <v>4</v>
      </c>
      <c r="E139" s="5" t="str">
        <f>E138</f>
        <v>H&amp;M</v>
      </c>
      <c r="F139" s="5" t="str">
        <f>F138</f>
        <v>Y</v>
      </c>
      <c r="G139" s="5" t="str">
        <f>G138</f>
        <v>BODY FRONT LEFT</v>
      </c>
      <c r="H139" s="1" t="str">
        <f>H138</f>
        <v>N</v>
      </c>
      <c r="I139" s="1">
        <f>I138</f>
        <v>0</v>
      </c>
      <c r="J139" s="16">
        <f>J138</f>
        <v>30</v>
      </c>
      <c r="K139" s="6">
        <f>K138</f>
        <v>14</v>
      </c>
      <c r="L139" s="6">
        <f>L138</f>
        <v>8.0679999999999996</v>
      </c>
      <c r="M139" s="6" t="str">
        <f>M138</f>
        <v>LIMA RX SHORTS-STREET S.7</v>
      </c>
      <c r="N139" s="6" t="str">
        <f>N138</f>
        <v>426311-5957 PETITIE</v>
      </c>
      <c r="O139" s="6" t="str">
        <f>O138</f>
        <v>93-112 GREEN DARK</v>
      </c>
      <c r="P139" s="7" t="str">
        <f>P138</f>
        <v>L-MJL2210WO000077/82</v>
      </c>
      <c r="Q139" s="6" t="str">
        <f>Q138</f>
        <v>FT280BC100-0006</v>
      </c>
      <c r="R139" s="6" t="str">
        <f>R138</f>
        <v xml:space="preserve">BODY </v>
      </c>
      <c r="S139" s="6" t="str">
        <f>S138</f>
        <v>100% BCI CottonTerry</v>
      </c>
      <c r="T139" s="6">
        <f>T138</f>
        <v>68</v>
      </c>
      <c r="U139" s="6">
        <f>U138</f>
        <v>280</v>
      </c>
      <c r="V139" s="6">
        <f>V138</f>
        <v>0.308</v>
      </c>
      <c r="W139" s="6">
        <f>W138</f>
        <v>0.26</v>
      </c>
      <c r="X139" s="6" t="str">
        <f>X138</f>
        <v>BP02 REV</v>
      </c>
      <c r="Y139" s="8">
        <f>Y138</f>
        <v>44900</v>
      </c>
      <c r="Z139" s="6" t="str">
        <f>Z138</f>
        <v>S2</v>
      </c>
      <c r="AA139" s="6">
        <f>AA138</f>
        <v>3</v>
      </c>
      <c r="AB139" s="6">
        <f>AB138</f>
        <v>62</v>
      </c>
      <c r="AC139" s="6">
        <f>AC138</f>
        <v>868</v>
      </c>
      <c r="AD139" s="5">
        <f>AD138</f>
        <v>500</v>
      </c>
      <c r="AE139" s="6">
        <f>AE138</f>
        <v>228</v>
      </c>
    </row>
    <row r="140" spans="2:31">
      <c r="B140" t="s">
        <v>101</v>
      </c>
      <c r="C140" s="18" t="str">
        <f>IF(RIGHT(B140,2)="()",MID(B140,1,LEN(B140)-2),IF(MID(RIGHT(B140,4),1,1)="(",MID(B140,1,LEN(B140)-4),MID(B140,1,LEN(B140)-3)))</f>
        <v>L/S</v>
      </c>
      <c r="D140" s="18" t="str">
        <f>IF(RIGHT(B140, 2)="()", 0, IF(MID(B140, LEN(B140)-3, 1)="(", MID(B140, LEN(B140)-2, 2), MID(B140, LEN(B140)-1, 1)))</f>
        <v>2</v>
      </c>
      <c r="E140" s="5" t="str">
        <f>E139</f>
        <v>H&amp;M</v>
      </c>
      <c r="F140" s="5" t="str">
        <f>F139</f>
        <v>Y</v>
      </c>
      <c r="G140" s="5" t="str">
        <f>G139</f>
        <v>BODY FRONT LEFT</v>
      </c>
      <c r="H140" s="1" t="str">
        <f>H139</f>
        <v>N</v>
      </c>
      <c r="I140" s="1">
        <f>I139</f>
        <v>0</v>
      </c>
      <c r="J140" s="16">
        <f>J139</f>
        <v>30</v>
      </c>
      <c r="K140" s="6">
        <f>K139</f>
        <v>14</v>
      </c>
      <c r="L140" s="6">
        <f>L139</f>
        <v>8.0679999999999996</v>
      </c>
      <c r="M140" s="6" t="str">
        <f>M139</f>
        <v>LIMA RX SHORTS-STREET S.7</v>
      </c>
      <c r="N140" s="6" t="str">
        <f>N139</f>
        <v>426311-5957 PETITIE</v>
      </c>
      <c r="O140" s="6" t="str">
        <f>O139</f>
        <v>93-112 GREEN DARK</v>
      </c>
      <c r="P140" s="7" t="str">
        <f>P139</f>
        <v>L-MJL2210WO000077/82</v>
      </c>
      <c r="Q140" s="6" t="str">
        <f>Q139</f>
        <v>FT280BC100-0006</v>
      </c>
      <c r="R140" s="6" t="str">
        <f>R139</f>
        <v xml:space="preserve">BODY </v>
      </c>
      <c r="S140" s="6" t="str">
        <f>S139</f>
        <v>100% BCI CottonTerry</v>
      </c>
      <c r="T140" s="6">
        <f>T139</f>
        <v>68</v>
      </c>
      <c r="U140" s="6">
        <f>U139</f>
        <v>280</v>
      </c>
      <c r="V140" s="6">
        <f>V139</f>
        <v>0.308</v>
      </c>
      <c r="W140" s="6">
        <f>W139</f>
        <v>0.26</v>
      </c>
      <c r="X140" s="6" t="str">
        <f>X139</f>
        <v>BP02 REV</v>
      </c>
      <c r="Y140" s="8">
        <f>Y139</f>
        <v>44900</v>
      </c>
      <c r="Z140" s="6" t="str">
        <f>Z139</f>
        <v>S2</v>
      </c>
      <c r="AA140" s="6">
        <f>AA139</f>
        <v>3</v>
      </c>
      <c r="AB140" s="6">
        <f>AB139</f>
        <v>62</v>
      </c>
      <c r="AC140" s="6">
        <f>AC139</f>
        <v>868</v>
      </c>
      <c r="AD140" s="5">
        <f>AD139</f>
        <v>500</v>
      </c>
      <c r="AE140" s="6">
        <f>AE139</f>
        <v>228</v>
      </c>
    </row>
    <row r="141" spans="2:31">
      <c r="B141" t="s">
        <v>95</v>
      </c>
      <c r="C141" s="18" t="str">
        <f>IF(RIGHT(B141,2)="()",MID(B141,1,LEN(B141)-2),IF(MID(RIGHT(B141,4),1,1)="(",MID(B141,1,LEN(B141)-4),MID(B141,1,LEN(B141)-3)))</f>
        <v>XL/S</v>
      </c>
      <c r="D141" s="18">
        <f>IF(RIGHT(B141, 2)="()", 0, IF(MID(B141, LEN(B141)-3, 1)="(", MID(B141, LEN(B141)-2, 2), MID(B141, LEN(B141)-1, 1)))</f>
        <v>0</v>
      </c>
      <c r="E141" s="5" t="str">
        <f>E140</f>
        <v>H&amp;M</v>
      </c>
      <c r="F141" s="5" t="str">
        <f>F140</f>
        <v>Y</v>
      </c>
      <c r="G141" s="5" t="str">
        <f>G140</f>
        <v>BODY FRONT LEFT</v>
      </c>
      <c r="H141" s="1" t="str">
        <f>H140</f>
        <v>N</v>
      </c>
      <c r="I141" s="1">
        <f>I140</f>
        <v>0</v>
      </c>
      <c r="J141" s="16">
        <f>J140</f>
        <v>30</v>
      </c>
      <c r="K141" s="6">
        <f>K140</f>
        <v>14</v>
      </c>
      <c r="L141" s="6">
        <f>L140</f>
        <v>8.0679999999999996</v>
      </c>
      <c r="M141" s="6" t="str">
        <f>M140</f>
        <v>LIMA RX SHORTS-STREET S.7</v>
      </c>
      <c r="N141" s="6" t="str">
        <f>N140</f>
        <v>426311-5957 PETITIE</v>
      </c>
      <c r="O141" s="6" t="str">
        <f>O140</f>
        <v>93-112 GREEN DARK</v>
      </c>
      <c r="P141" s="7" t="str">
        <f>P140</f>
        <v>L-MJL2210WO000077/82</v>
      </c>
      <c r="Q141" s="6" t="str">
        <f>Q140</f>
        <v>FT280BC100-0006</v>
      </c>
      <c r="R141" s="6" t="str">
        <f>R140</f>
        <v xml:space="preserve">BODY </v>
      </c>
      <c r="S141" s="6" t="str">
        <f>S140</f>
        <v>100% BCI CottonTerry</v>
      </c>
      <c r="T141" s="6">
        <f>T140</f>
        <v>68</v>
      </c>
      <c r="U141" s="6">
        <f>U140</f>
        <v>280</v>
      </c>
      <c r="V141" s="6">
        <f>V140</f>
        <v>0.308</v>
      </c>
      <c r="W141" s="6">
        <f>W140</f>
        <v>0.26</v>
      </c>
      <c r="X141" s="6" t="str">
        <f>X140</f>
        <v>BP02 REV</v>
      </c>
      <c r="Y141" s="8">
        <f>Y140</f>
        <v>44900</v>
      </c>
      <c r="Z141" s="6" t="str">
        <f>Z140</f>
        <v>S2</v>
      </c>
      <c r="AA141" s="6">
        <f>AA140</f>
        <v>3</v>
      </c>
      <c r="AB141" s="6">
        <f>AB140</f>
        <v>62</v>
      </c>
      <c r="AC141" s="6">
        <f>AC140</f>
        <v>868</v>
      </c>
      <c r="AD141" s="5">
        <f>AD140</f>
        <v>500</v>
      </c>
      <c r="AE141" s="6">
        <f>AE140</f>
        <v>228</v>
      </c>
    </row>
    <row r="142" spans="2:31">
      <c r="B142" t="s">
        <v>96</v>
      </c>
      <c r="C142" s="18" t="str">
        <f>IF(RIGHT(B142,2)="()",MID(B142,1,LEN(B142)-2),IF(MID(RIGHT(B142,4),1,1)="(",MID(B142,1,LEN(B142)-4),MID(B142,1,LEN(B142)-3)))</f>
        <v>S/S</v>
      </c>
      <c r="D142" s="18" t="str">
        <f>IF(RIGHT(B142, 2)="()", 0, IF(MID(B142, LEN(B142)-3, 1)="(", MID(B142, LEN(B142)-2, 2), MID(B142, LEN(B142)-1, 1)))</f>
        <v>5</v>
      </c>
      <c r="E142" s="1" t="s">
        <v>0</v>
      </c>
      <c r="F142" s="1" t="s">
        <v>1</v>
      </c>
      <c r="G142" s="1" t="s">
        <v>2</v>
      </c>
      <c r="H142" s="1" t="s">
        <v>15</v>
      </c>
      <c r="I142" s="1">
        <v>0</v>
      </c>
      <c r="J142" s="15">
        <v>31</v>
      </c>
      <c r="K142" s="2">
        <v>16</v>
      </c>
      <c r="L142" s="2">
        <v>9.6850000000000005</v>
      </c>
      <c r="M142" s="2" t="s">
        <v>3</v>
      </c>
      <c r="N142" s="2" t="s">
        <v>24</v>
      </c>
      <c r="O142" s="2" t="s">
        <v>31</v>
      </c>
      <c r="P142" s="3" t="s">
        <v>42</v>
      </c>
      <c r="Q142" s="2" t="s">
        <v>33</v>
      </c>
      <c r="R142" s="2" t="s">
        <v>8</v>
      </c>
      <c r="S142" s="2" t="s">
        <v>9</v>
      </c>
      <c r="T142" s="2">
        <v>68</v>
      </c>
      <c r="U142" s="2">
        <v>280</v>
      </c>
      <c r="V142" s="2">
        <v>0.308</v>
      </c>
      <c r="W142" s="2">
        <v>0.28000000000000003</v>
      </c>
      <c r="X142" s="2" t="s">
        <v>26</v>
      </c>
      <c r="Y142" s="4">
        <v>44907</v>
      </c>
      <c r="Z142" s="2" t="s">
        <v>43</v>
      </c>
      <c r="AA142" s="2">
        <v>4</v>
      </c>
      <c r="AB142" s="2">
        <v>72</v>
      </c>
      <c r="AC142" s="2">
        <v>1152</v>
      </c>
      <c r="AD142" s="1">
        <v>697</v>
      </c>
      <c r="AE142" s="2">
        <v>317</v>
      </c>
    </row>
    <row r="143" spans="2:31">
      <c r="B143" t="s">
        <v>97</v>
      </c>
      <c r="C143" s="18" t="str">
        <f>IF(RIGHT(B143,2)="()",MID(B143,1,LEN(B143)-2),IF(MID(RIGHT(B143,4),1,1)="(",MID(B143,1,LEN(B143)-4),MID(B143,1,LEN(B143)-3)))</f>
        <v>M/S</v>
      </c>
      <c r="D143" s="18" t="str">
        <f>IF(RIGHT(B143, 2)="()", 0, IF(MID(B143, LEN(B143)-3, 1)="(", MID(B143, LEN(B143)-2, 2), MID(B143, LEN(B143)-1, 1)))</f>
        <v>5</v>
      </c>
      <c r="E143" s="1" t="str">
        <f>E142</f>
        <v>H&amp;M</v>
      </c>
      <c r="F143" s="1" t="str">
        <f>F142</f>
        <v>Y</v>
      </c>
      <c r="G143" s="1" t="str">
        <f>G142</f>
        <v>BODY FRONT LEFT</v>
      </c>
      <c r="H143" s="1" t="str">
        <f>H142</f>
        <v>N</v>
      </c>
      <c r="I143" s="1">
        <f>I142</f>
        <v>0</v>
      </c>
      <c r="J143" s="15">
        <f>J142</f>
        <v>31</v>
      </c>
      <c r="K143" s="2">
        <f>K142</f>
        <v>16</v>
      </c>
      <c r="L143" s="2">
        <f>L142</f>
        <v>9.6850000000000005</v>
      </c>
      <c r="M143" s="2" t="str">
        <f>M142</f>
        <v>LIMA RX SHORTS-STREET S.7</v>
      </c>
      <c r="N143" s="2" t="str">
        <f>N142</f>
        <v>426311-5957 PETITIE</v>
      </c>
      <c r="O143" s="2" t="str">
        <f>O142</f>
        <v>93-112 GREEN DARK</v>
      </c>
      <c r="P143" s="3" t="str">
        <f>P142</f>
        <v>L-MJL2210WO000082</v>
      </c>
      <c r="Q143" s="2" t="str">
        <f>Q142</f>
        <v>FT280BC100-0006</v>
      </c>
      <c r="R143" s="2" t="str">
        <f>R142</f>
        <v xml:space="preserve">BODY </v>
      </c>
      <c r="S143" s="2" t="str">
        <f>S142</f>
        <v>100% BCI CottonTerry</v>
      </c>
      <c r="T143" s="2">
        <f>T142</f>
        <v>68</v>
      </c>
      <c r="U143" s="2">
        <f>U142</f>
        <v>280</v>
      </c>
      <c r="V143" s="2">
        <f>V142</f>
        <v>0.308</v>
      </c>
      <c r="W143" s="2">
        <f>W142</f>
        <v>0.28000000000000003</v>
      </c>
      <c r="X143" s="2" t="str">
        <f>X142</f>
        <v>BP01 REV</v>
      </c>
      <c r="Y143" s="4">
        <f>Y142</f>
        <v>44907</v>
      </c>
      <c r="Z143" s="2" t="str">
        <f>Z142</f>
        <v>S3-4</v>
      </c>
      <c r="AA143" s="2">
        <f>AA142</f>
        <v>4</v>
      </c>
      <c r="AB143" s="2">
        <f>AB142</f>
        <v>72</v>
      </c>
      <c r="AC143" s="2">
        <f>AC142</f>
        <v>1152</v>
      </c>
      <c r="AD143" s="1">
        <f>AD142</f>
        <v>697</v>
      </c>
      <c r="AE143" s="2">
        <f>AE142</f>
        <v>317</v>
      </c>
    </row>
    <row r="144" spans="2:31">
      <c r="B144" t="s">
        <v>98</v>
      </c>
      <c r="C144" s="18" t="str">
        <f>IF(RIGHT(B144,2)="()",MID(B144,1,LEN(B144)-2),IF(MID(RIGHT(B144,4),1,1)="(",MID(B144,1,LEN(B144)-4),MID(B144,1,LEN(B144)-3)))</f>
        <v>L/S</v>
      </c>
      <c r="D144" s="18" t="str">
        <f>IF(RIGHT(B144, 2)="()", 0, IF(MID(B144, LEN(B144)-3, 1)="(", MID(B144, LEN(B144)-2, 2), MID(B144, LEN(B144)-1, 1)))</f>
        <v>3</v>
      </c>
      <c r="E144" s="1" t="str">
        <f>E143</f>
        <v>H&amp;M</v>
      </c>
      <c r="F144" s="1" t="str">
        <f>F143</f>
        <v>Y</v>
      </c>
      <c r="G144" s="1" t="str">
        <f>G143</f>
        <v>BODY FRONT LEFT</v>
      </c>
      <c r="H144" s="1" t="str">
        <f>H143</f>
        <v>N</v>
      </c>
      <c r="I144" s="1">
        <f>I143</f>
        <v>0</v>
      </c>
      <c r="J144" s="15">
        <f>J143</f>
        <v>31</v>
      </c>
      <c r="K144" s="2">
        <f>K143</f>
        <v>16</v>
      </c>
      <c r="L144" s="2">
        <f>L143</f>
        <v>9.6850000000000005</v>
      </c>
      <c r="M144" s="2" t="str">
        <f>M143</f>
        <v>LIMA RX SHORTS-STREET S.7</v>
      </c>
      <c r="N144" s="2" t="str">
        <f>N143</f>
        <v>426311-5957 PETITIE</v>
      </c>
      <c r="O144" s="2" t="str">
        <f>O143</f>
        <v>93-112 GREEN DARK</v>
      </c>
      <c r="P144" s="3" t="str">
        <f>P143</f>
        <v>L-MJL2210WO000082</v>
      </c>
      <c r="Q144" s="2" t="str">
        <f>Q143</f>
        <v>FT280BC100-0006</v>
      </c>
      <c r="R144" s="2" t="str">
        <f>R143</f>
        <v xml:space="preserve">BODY </v>
      </c>
      <c r="S144" s="2" t="str">
        <f>S143</f>
        <v>100% BCI CottonTerry</v>
      </c>
      <c r="T144" s="2">
        <f>T143</f>
        <v>68</v>
      </c>
      <c r="U144" s="2">
        <f>U143</f>
        <v>280</v>
      </c>
      <c r="V144" s="2">
        <f>V143</f>
        <v>0.308</v>
      </c>
      <c r="W144" s="2">
        <f>W143</f>
        <v>0.28000000000000003</v>
      </c>
      <c r="X144" s="2" t="str">
        <f>X143</f>
        <v>BP01 REV</v>
      </c>
      <c r="Y144" s="4">
        <f>Y143</f>
        <v>44907</v>
      </c>
      <c r="Z144" s="2" t="str">
        <f>Z143</f>
        <v>S3-4</v>
      </c>
      <c r="AA144" s="2">
        <f>AA143</f>
        <v>4</v>
      </c>
      <c r="AB144" s="2">
        <f>AB143</f>
        <v>72</v>
      </c>
      <c r="AC144" s="2">
        <f>AC143</f>
        <v>1152</v>
      </c>
      <c r="AD144" s="1">
        <f>AD143</f>
        <v>697</v>
      </c>
      <c r="AE144" s="2">
        <f>AE143</f>
        <v>317</v>
      </c>
    </row>
    <row r="145" spans="2:31">
      <c r="B145" t="s">
        <v>99</v>
      </c>
      <c r="C145" s="18" t="str">
        <f>IF(RIGHT(B145,2)="()",MID(B145,1,LEN(B145)-2),IF(MID(RIGHT(B145,4),1,1)="(",MID(B145,1,LEN(B145)-4),MID(B145,1,LEN(B145)-3)))</f>
        <v>XL/S</v>
      </c>
      <c r="D145" s="18" t="str">
        <f>IF(RIGHT(B145, 2)="()", 0, IF(MID(B145, LEN(B145)-3, 1)="(", MID(B145, LEN(B145)-2, 2), MID(B145, LEN(B145)-1, 1)))</f>
        <v>3</v>
      </c>
      <c r="E145" s="1" t="str">
        <f>E144</f>
        <v>H&amp;M</v>
      </c>
      <c r="F145" s="1" t="str">
        <f>F144</f>
        <v>Y</v>
      </c>
      <c r="G145" s="1" t="str">
        <f>G144</f>
        <v>BODY FRONT LEFT</v>
      </c>
      <c r="H145" s="1" t="str">
        <f>H144</f>
        <v>N</v>
      </c>
      <c r="I145" s="1">
        <f>I144</f>
        <v>0</v>
      </c>
      <c r="J145" s="15">
        <f>J144</f>
        <v>31</v>
      </c>
      <c r="K145" s="2">
        <f>K144</f>
        <v>16</v>
      </c>
      <c r="L145" s="2">
        <f>L144</f>
        <v>9.6850000000000005</v>
      </c>
      <c r="M145" s="2" t="str">
        <f>M144</f>
        <v>LIMA RX SHORTS-STREET S.7</v>
      </c>
      <c r="N145" s="2" t="str">
        <f>N144</f>
        <v>426311-5957 PETITIE</v>
      </c>
      <c r="O145" s="2" t="str">
        <f>O144</f>
        <v>93-112 GREEN DARK</v>
      </c>
      <c r="P145" s="3" t="str">
        <f>P144</f>
        <v>L-MJL2210WO000082</v>
      </c>
      <c r="Q145" s="2" t="str">
        <f>Q144</f>
        <v>FT280BC100-0006</v>
      </c>
      <c r="R145" s="2" t="str">
        <f>R144</f>
        <v xml:space="preserve">BODY </v>
      </c>
      <c r="S145" s="2" t="str">
        <f>S144</f>
        <v>100% BCI CottonTerry</v>
      </c>
      <c r="T145" s="2">
        <f>T144</f>
        <v>68</v>
      </c>
      <c r="U145" s="2">
        <f>U144</f>
        <v>280</v>
      </c>
      <c r="V145" s="2">
        <f>V144</f>
        <v>0.308</v>
      </c>
      <c r="W145" s="2">
        <f>W144</f>
        <v>0.28000000000000003</v>
      </c>
      <c r="X145" s="2" t="str">
        <f>X144</f>
        <v>BP01 REV</v>
      </c>
      <c r="Y145" s="4">
        <f>Y144</f>
        <v>44907</v>
      </c>
      <c r="Z145" s="2" t="str">
        <f>Z144</f>
        <v>S3-4</v>
      </c>
      <c r="AA145" s="2">
        <f>AA144</f>
        <v>4</v>
      </c>
      <c r="AB145" s="2">
        <f>AB144</f>
        <v>72</v>
      </c>
      <c r="AC145" s="2">
        <f>AC144</f>
        <v>1152</v>
      </c>
      <c r="AD145" s="1">
        <f>AD144</f>
        <v>697</v>
      </c>
      <c r="AE145" s="2">
        <f>AE144</f>
        <v>317</v>
      </c>
    </row>
    <row r="146" spans="2:31">
      <c r="B146" t="s">
        <v>92</v>
      </c>
      <c r="C146" s="18" t="str">
        <f>IF(RIGHT(B146,2)="()",MID(B146,1,LEN(B146)-2),IF(MID(RIGHT(B146,4),1,1)="(",MID(B146,1,LEN(B146)-4),MID(B146,1,LEN(B146)-3)))</f>
        <v>S/S</v>
      </c>
      <c r="D146" s="18" t="str">
        <f>IF(RIGHT(B146, 2)="()", 0, IF(MID(B146, LEN(B146)-3, 1)="(", MID(B146, LEN(B146)-2, 2), MID(B146, LEN(B146)-1, 1)))</f>
        <v>2</v>
      </c>
      <c r="E146" s="5" t="s">
        <v>0</v>
      </c>
      <c r="F146" s="5" t="s">
        <v>1</v>
      </c>
      <c r="G146" s="5" t="s">
        <v>2</v>
      </c>
      <c r="H146" s="1" t="s">
        <v>15</v>
      </c>
      <c r="I146" s="1">
        <v>0</v>
      </c>
      <c r="J146" s="16">
        <v>32</v>
      </c>
      <c r="K146" s="6">
        <v>6</v>
      </c>
      <c r="L146" s="6">
        <v>3.5249999999999999</v>
      </c>
      <c r="M146" s="6" t="s">
        <v>3</v>
      </c>
      <c r="N146" s="6" t="s">
        <v>24</v>
      </c>
      <c r="O146" s="6" t="s">
        <v>31</v>
      </c>
      <c r="P146" s="7" t="s">
        <v>42</v>
      </c>
      <c r="Q146" s="6" t="s">
        <v>33</v>
      </c>
      <c r="R146" s="6" t="s">
        <v>8</v>
      </c>
      <c r="S146" s="6" t="s">
        <v>9</v>
      </c>
      <c r="T146" s="6">
        <v>68</v>
      </c>
      <c r="U146" s="6">
        <v>280</v>
      </c>
      <c r="V146" s="6">
        <v>0.308</v>
      </c>
      <c r="W146" s="6">
        <v>0.27</v>
      </c>
      <c r="X146" s="6" t="s">
        <v>44</v>
      </c>
      <c r="Y146" s="8">
        <v>44921</v>
      </c>
      <c r="Z146" s="6" t="s">
        <v>45</v>
      </c>
      <c r="AA146" s="6">
        <v>5</v>
      </c>
      <c r="AB146" s="6">
        <v>10</v>
      </c>
      <c r="AC146" s="6">
        <v>60</v>
      </c>
      <c r="AD146" s="5">
        <v>35</v>
      </c>
      <c r="AE146" s="6">
        <v>16</v>
      </c>
    </row>
    <row r="147" spans="2:31">
      <c r="B147" t="s">
        <v>93</v>
      </c>
      <c r="C147" s="18" t="str">
        <f>IF(RIGHT(B147,2)="()",MID(B147,1,LEN(B147)-2),IF(MID(RIGHT(B147,4),1,1)="(",MID(B147,1,LEN(B147)-4),MID(B147,1,LEN(B147)-3)))</f>
        <v>M/S</v>
      </c>
      <c r="D147" s="18" t="str">
        <f>IF(RIGHT(B147, 2)="()", 0, IF(MID(B147, LEN(B147)-3, 1)="(", MID(B147, LEN(B147)-2, 2), MID(B147, LEN(B147)-1, 1)))</f>
        <v>4</v>
      </c>
      <c r="E147" s="5" t="str">
        <f>E146</f>
        <v>H&amp;M</v>
      </c>
      <c r="F147" s="5" t="str">
        <f>F146</f>
        <v>Y</v>
      </c>
      <c r="G147" s="5" t="str">
        <f>G146</f>
        <v>BODY FRONT LEFT</v>
      </c>
      <c r="H147" s="1" t="str">
        <f>H146</f>
        <v>N</v>
      </c>
      <c r="I147" s="1">
        <f>I146</f>
        <v>0</v>
      </c>
      <c r="J147" s="16">
        <f>J146</f>
        <v>32</v>
      </c>
      <c r="K147" s="6">
        <f>K146</f>
        <v>6</v>
      </c>
      <c r="L147" s="6">
        <f>L146</f>
        <v>3.5249999999999999</v>
      </c>
      <c r="M147" s="6" t="str">
        <f>M146</f>
        <v>LIMA RX SHORTS-STREET S.7</v>
      </c>
      <c r="N147" s="6" t="str">
        <f>N146</f>
        <v>426311-5957 PETITIE</v>
      </c>
      <c r="O147" s="6" t="str">
        <f>O146</f>
        <v>93-112 GREEN DARK</v>
      </c>
      <c r="P147" s="7" t="str">
        <f>P146</f>
        <v>L-MJL2210WO000082</v>
      </c>
      <c r="Q147" s="6" t="str">
        <f>Q146</f>
        <v>FT280BC100-0006</v>
      </c>
      <c r="R147" s="6" t="str">
        <f>R146</f>
        <v xml:space="preserve">BODY </v>
      </c>
      <c r="S147" s="6" t="str">
        <f>S146</f>
        <v>100% BCI CottonTerry</v>
      </c>
      <c r="T147" s="6">
        <f>T146</f>
        <v>68</v>
      </c>
      <c r="U147" s="6">
        <f>U146</f>
        <v>280</v>
      </c>
      <c r="V147" s="6">
        <f>V146</f>
        <v>0.308</v>
      </c>
      <c r="W147" s="6">
        <f>W146</f>
        <v>0.27</v>
      </c>
      <c r="X147" s="6" t="str">
        <f>X146</f>
        <v>BP03 REV</v>
      </c>
      <c r="Y147" s="8">
        <f>Y146</f>
        <v>44921</v>
      </c>
      <c r="Z147" s="6" t="str">
        <f>Z146</f>
        <v>S4</v>
      </c>
      <c r="AA147" s="6">
        <f>AA146</f>
        <v>5</v>
      </c>
      <c r="AB147" s="6">
        <f>AB146</f>
        <v>10</v>
      </c>
      <c r="AC147" s="6">
        <f>AC146</f>
        <v>60</v>
      </c>
      <c r="AD147" s="5">
        <f>AD146</f>
        <v>35</v>
      </c>
      <c r="AE147" s="6">
        <f>AE146</f>
        <v>16</v>
      </c>
    </row>
    <row r="148" spans="2:31">
      <c r="B148" t="s">
        <v>94</v>
      </c>
      <c r="C148" s="18" t="str">
        <f>IF(RIGHT(B148,2)="()",MID(B148,1,LEN(B148)-2),IF(MID(RIGHT(B148,4),1,1)="(",MID(B148,1,LEN(B148)-4),MID(B148,1,LEN(B148)-3)))</f>
        <v>L/S</v>
      </c>
      <c r="D148" s="18">
        <f>IF(RIGHT(B148, 2)="()", 0, IF(MID(B148, LEN(B148)-3, 1)="(", MID(B148, LEN(B148)-2, 2), MID(B148, LEN(B148)-1, 1)))</f>
        <v>0</v>
      </c>
      <c r="E148" s="5" t="str">
        <f>E147</f>
        <v>H&amp;M</v>
      </c>
      <c r="F148" s="5" t="str">
        <f>F147</f>
        <v>Y</v>
      </c>
      <c r="G148" s="5" t="str">
        <f>G147</f>
        <v>BODY FRONT LEFT</v>
      </c>
      <c r="H148" s="1" t="str">
        <f>H147</f>
        <v>N</v>
      </c>
      <c r="I148" s="1">
        <f>I147</f>
        <v>0</v>
      </c>
      <c r="J148" s="16">
        <f>J147</f>
        <v>32</v>
      </c>
      <c r="K148" s="6">
        <f>K147</f>
        <v>6</v>
      </c>
      <c r="L148" s="6">
        <f>L147</f>
        <v>3.5249999999999999</v>
      </c>
      <c r="M148" s="6" t="str">
        <f>M147</f>
        <v>LIMA RX SHORTS-STREET S.7</v>
      </c>
      <c r="N148" s="6" t="str">
        <f>N147</f>
        <v>426311-5957 PETITIE</v>
      </c>
      <c r="O148" s="6" t="str">
        <f>O147</f>
        <v>93-112 GREEN DARK</v>
      </c>
      <c r="P148" s="7" t="str">
        <f>P147</f>
        <v>L-MJL2210WO000082</v>
      </c>
      <c r="Q148" s="6" t="str">
        <f>Q147</f>
        <v>FT280BC100-0006</v>
      </c>
      <c r="R148" s="6" t="str">
        <f>R147</f>
        <v xml:space="preserve">BODY </v>
      </c>
      <c r="S148" s="6" t="str">
        <f>S147</f>
        <v>100% BCI CottonTerry</v>
      </c>
      <c r="T148" s="6">
        <f>T147</f>
        <v>68</v>
      </c>
      <c r="U148" s="6">
        <f>U147</f>
        <v>280</v>
      </c>
      <c r="V148" s="6">
        <f>V147</f>
        <v>0.308</v>
      </c>
      <c r="W148" s="6">
        <f>W147</f>
        <v>0.27</v>
      </c>
      <c r="X148" s="6" t="str">
        <f>X147</f>
        <v>BP03 REV</v>
      </c>
      <c r="Y148" s="8">
        <f>Y147</f>
        <v>44921</v>
      </c>
      <c r="Z148" s="6" t="str">
        <f>Z147</f>
        <v>S4</v>
      </c>
      <c r="AA148" s="6">
        <f>AA147</f>
        <v>5</v>
      </c>
      <c r="AB148" s="6">
        <f>AB147</f>
        <v>10</v>
      </c>
      <c r="AC148" s="6">
        <f>AC147</f>
        <v>60</v>
      </c>
      <c r="AD148" s="5">
        <f>AD147</f>
        <v>35</v>
      </c>
      <c r="AE148" s="6">
        <f>AE147</f>
        <v>16</v>
      </c>
    </row>
    <row r="149" spans="2:31">
      <c r="B149" t="s">
        <v>95</v>
      </c>
      <c r="C149" s="18" t="str">
        <f>IF(RIGHT(B149,2)="()",MID(B149,1,LEN(B149)-2),IF(MID(RIGHT(B149,4),1,1)="(",MID(B149,1,LEN(B149)-4),MID(B149,1,LEN(B149)-3)))</f>
        <v>XL/S</v>
      </c>
      <c r="D149" s="18">
        <f>IF(RIGHT(B149, 2)="()", 0, IF(MID(B149, LEN(B149)-3, 1)="(", MID(B149, LEN(B149)-2, 2), MID(B149, LEN(B149)-1, 1)))</f>
        <v>0</v>
      </c>
      <c r="E149" s="5" t="str">
        <f>E148</f>
        <v>H&amp;M</v>
      </c>
      <c r="F149" s="5" t="str">
        <f>F148</f>
        <v>Y</v>
      </c>
      <c r="G149" s="5" t="str">
        <f>G148</f>
        <v>BODY FRONT LEFT</v>
      </c>
      <c r="H149" s="1" t="str">
        <f>H148</f>
        <v>N</v>
      </c>
      <c r="I149" s="1">
        <f>I148</f>
        <v>0</v>
      </c>
      <c r="J149" s="16">
        <f>J148</f>
        <v>32</v>
      </c>
      <c r="K149" s="6">
        <f>K148</f>
        <v>6</v>
      </c>
      <c r="L149" s="6">
        <f>L148</f>
        <v>3.5249999999999999</v>
      </c>
      <c r="M149" s="6" t="str">
        <f>M148</f>
        <v>LIMA RX SHORTS-STREET S.7</v>
      </c>
      <c r="N149" s="6" t="str">
        <f>N148</f>
        <v>426311-5957 PETITIE</v>
      </c>
      <c r="O149" s="6" t="str">
        <f>O148</f>
        <v>93-112 GREEN DARK</v>
      </c>
      <c r="P149" s="7" t="str">
        <f>P148</f>
        <v>L-MJL2210WO000082</v>
      </c>
      <c r="Q149" s="6" t="str">
        <f>Q148</f>
        <v>FT280BC100-0006</v>
      </c>
      <c r="R149" s="6" t="str">
        <f>R148</f>
        <v xml:space="preserve">BODY </v>
      </c>
      <c r="S149" s="6" t="str">
        <f>S148</f>
        <v>100% BCI CottonTerry</v>
      </c>
      <c r="T149" s="6">
        <f>T148</f>
        <v>68</v>
      </c>
      <c r="U149" s="6">
        <f>U148</f>
        <v>280</v>
      </c>
      <c r="V149" s="6">
        <f>V148</f>
        <v>0.308</v>
      </c>
      <c r="W149" s="6">
        <f>W148</f>
        <v>0.27</v>
      </c>
      <c r="X149" s="6" t="str">
        <f>X148</f>
        <v>BP03 REV</v>
      </c>
      <c r="Y149" s="8">
        <f>Y148</f>
        <v>44921</v>
      </c>
      <c r="Z149" s="6" t="str">
        <f>Z148</f>
        <v>S4</v>
      </c>
      <c r="AA149" s="6">
        <f>AA148</f>
        <v>5</v>
      </c>
      <c r="AB149" s="6">
        <f>AB148</f>
        <v>10</v>
      </c>
      <c r="AC149" s="6">
        <f>AC148</f>
        <v>60</v>
      </c>
      <c r="AD149" s="5">
        <f>AD148</f>
        <v>35</v>
      </c>
      <c r="AE149" s="6">
        <f>AE148</f>
        <v>16</v>
      </c>
    </row>
    <row r="150" spans="2:31">
      <c r="B150" t="s">
        <v>86</v>
      </c>
      <c r="C150" s="18" t="str">
        <f>IF(RIGHT(B150,2)="()",MID(B150,1,LEN(B150)-2),IF(MID(RIGHT(B150,4),1,1)="(",MID(B150,1,LEN(B150)-4),MID(B150,1,LEN(B150)-3)))</f>
        <v>S/S</v>
      </c>
      <c r="D150" s="18" t="str">
        <f>IF(RIGHT(B150, 2)="()", 0, IF(MID(B150, LEN(B150)-3, 1)="(", MID(B150, LEN(B150)-2, 2), MID(B150, LEN(B150)-1, 1)))</f>
        <v>10</v>
      </c>
      <c r="E150" s="1" t="s">
        <v>0</v>
      </c>
      <c r="F150" s="1" t="s">
        <v>15</v>
      </c>
      <c r="G150" s="1">
        <v>0</v>
      </c>
      <c r="H150" s="1" t="s">
        <v>15</v>
      </c>
      <c r="I150" s="1">
        <v>0</v>
      </c>
      <c r="J150" s="15">
        <v>33</v>
      </c>
      <c r="K150" s="2">
        <v>32</v>
      </c>
      <c r="L150" s="2">
        <v>5.9690000000000003</v>
      </c>
      <c r="M150" s="2" t="s">
        <v>3</v>
      </c>
      <c r="N150" s="2" t="s">
        <v>24</v>
      </c>
      <c r="O150" s="2" t="s">
        <v>31</v>
      </c>
      <c r="P150" s="3" t="s">
        <v>39</v>
      </c>
      <c r="Q150" s="2" t="s">
        <v>36</v>
      </c>
      <c r="R150" s="2" t="s">
        <v>17</v>
      </c>
      <c r="S150" s="2" t="s">
        <v>18</v>
      </c>
      <c r="T150" s="2">
        <v>68</v>
      </c>
      <c r="U150" s="2">
        <v>130</v>
      </c>
      <c r="V150" s="2">
        <v>4.2999999999999997E-2</v>
      </c>
      <c r="W150" s="2">
        <v>3.9E-2</v>
      </c>
      <c r="X150" s="2" t="s">
        <v>46</v>
      </c>
      <c r="Y150" s="4">
        <v>44879</v>
      </c>
      <c r="Z150" s="2" t="s">
        <v>13</v>
      </c>
      <c r="AA150" s="2">
        <v>1</v>
      </c>
      <c r="AB150" s="2">
        <v>40</v>
      </c>
      <c r="AC150" s="2">
        <v>1280</v>
      </c>
      <c r="AD150" s="1">
        <v>239</v>
      </c>
      <c r="AE150" s="2">
        <v>50</v>
      </c>
    </row>
    <row r="151" spans="2:31">
      <c r="B151" t="s">
        <v>87</v>
      </c>
      <c r="C151" s="18" t="str">
        <f>IF(RIGHT(B151,2)="()",MID(B151,1,LEN(B151)-2),IF(MID(RIGHT(B151,4),1,1)="(",MID(B151,1,LEN(B151)-4),MID(B151,1,LEN(B151)-3)))</f>
        <v>M/S</v>
      </c>
      <c r="D151" s="18" t="str">
        <f>IF(RIGHT(B151, 2)="()", 0, IF(MID(B151, LEN(B151)-3, 1)="(", MID(B151, LEN(B151)-2, 2), MID(B151, LEN(B151)-1, 1)))</f>
        <v>10</v>
      </c>
      <c r="E151" s="1" t="str">
        <f>E150</f>
        <v>H&amp;M</v>
      </c>
      <c r="F151" s="1" t="str">
        <f>F150</f>
        <v>N</v>
      </c>
      <c r="G151" s="1">
        <f>G150</f>
        <v>0</v>
      </c>
      <c r="H151" s="1" t="str">
        <f>H150</f>
        <v>N</v>
      </c>
      <c r="I151" s="1">
        <f>I150</f>
        <v>0</v>
      </c>
      <c r="J151" s="15">
        <f>J150</f>
        <v>33</v>
      </c>
      <c r="K151" s="2">
        <f>K150</f>
        <v>32</v>
      </c>
      <c r="L151" s="2">
        <f>L150</f>
        <v>5.9690000000000003</v>
      </c>
      <c r="M151" s="2" t="str">
        <f>M150</f>
        <v>LIMA RX SHORTS-STREET S.7</v>
      </c>
      <c r="N151" s="2" t="str">
        <f>N150</f>
        <v>426311-5957 PETITIE</v>
      </c>
      <c r="O151" s="2" t="str">
        <f>O150</f>
        <v>93-112 GREEN DARK</v>
      </c>
      <c r="P151" s="3" t="str">
        <f>P150</f>
        <v>L-MJL2210WO000077</v>
      </c>
      <c r="Q151" s="2" t="str">
        <f>Q150</f>
        <v>FJY130BC100-0165</v>
      </c>
      <c r="R151" s="2" t="str">
        <f>R150</f>
        <v>(LINING)</v>
      </c>
      <c r="S151" s="2" t="str">
        <f>S150</f>
        <v>100% BCI CottonJersey</v>
      </c>
      <c r="T151" s="2">
        <f>T150</f>
        <v>68</v>
      </c>
      <c r="U151" s="2">
        <f>U150</f>
        <v>130</v>
      </c>
      <c r="V151" s="2">
        <f>V150</f>
        <v>4.2999999999999997E-2</v>
      </c>
      <c r="W151" s="2">
        <f>W150</f>
        <v>3.9E-2</v>
      </c>
      <c r="X151" s="2" t="str">
        <f>X150</f>
        <v>LP201 REV</v>
      </c>
      <c r="Y151" s="4">
        <f>Y150</f>
        <v>44879</v>
      </c>
      <c r="Z151" s="2" t="str">
        <f>Z150</f>
        <v>S1</v>
      </c>
      <c r="AA151" s="2">
        <f>AA150</f>
        <v>1</v>
      </c>
      <c r="AB151" s="2">
        <f>AB150</f>
        <v>40</v>
      </c>
      <c r="AC151" s="2">
        <f>AC150</f>
        <v>1280</v>
      </c>
      <c r="AD151" s="1">
        <f>AD150</f>
        <v>239</v>
      </c>
      <c r="AE151" s="2">
        <f>AE150</f>
        <v>50</v>
      </c>
    </row>
    <row r="152" spans="2:31">
      <c r="B152" t="s">
        <v>88</v>
      </c>
      <c r="C152" s="18" t="str">
        <f>IF(RIGHT(B152,2)="()",MID(B152,1,LEN(B152)-2),IF(MID(RIGHT(B152,4),1,1)="(",MID(B152,1,LEN(B152)-4),MID(B152,1,LEN(B152)-3)))</f>
        <v>L/S</v>
      </c>
      <c r="D152" s="18" t="str">
        <f>IF(RIGHT(B152, 2)="()", 0, IF(MID(B152, LEN(B152)-3, 1)="(", MID(B152, LEN(B152)-2, 2), MID(B152, LEN(B152)-1, 1)))</f>
        <v>6</v>
      </c>
      <c r="E152" s="1" t="str">
        <f>E151</f>
        <v>H&amp;M</v>
      </c>
      <c r="F152" s="1" t="str">
        <f>F151</f>
        <v>N</v>
      </c>
      <c r="G152" s="1">
        <f>G151</f>
        <v>0</v>
      </c>
      <c r="H152" s="1" t="str">
        <f>H151</f>
        <v>N</v>
      </c>
      <c r="I152" s="1">
        <f>I151</f>
        <v>0</v>
      </c>
      <c r="J152" s="15">
        <f>J151</f>
        <v>33</v>
      </c>
      <c r="K152" s="2">
        <f>K151</f>
        <v>32</v>
      </c>
      <c r="L152" s="2">
        <f>L151</f>
        <v>5.9690000000000003</v>
      </c>
      <c r="M152" s="2" t="str">
        <f>M151</f>
        <v>LIMA RX SHORTS-STREET S.7</v>
      </c>
      <c r="N152" s="2" t="str">
        <f>N151</f>
        <v>426311-5957 PETITIE</v>
      </c>
      <c r="O152" s="2" t="str">
        <f>O151</f>
        <v>93-112 GREEN DARK</v>
      </c>
      <c r="P152" s="3" t="str">
        <f>P151</f>
        <v>L-MJL2210WO000077</v>
      </c>
      <c r="Q152" s="2" t="str">
        <f>Q151</f>
        <v>FJY130BC100-0165</v>
      </c>
      <c r="R152" s="2" t="str">
        <f>R151</f>
        <v>(LINING)</v>
      </c>
      <c r="S152" s="2" t="str">
        <f>S151</f>
        <v>100% BCI CottonJersey</v>
      </c>
      <c r="T152" s="2">
        <f>T151</f>
        <v>68</v>
      </c>
      <c r="U152" s="2">
        <f>U151</f>
        <v>130</v>
      </c>
      <c r="V152" s="2">
        <f>V151</f>
        <v>4.2999999999999997E-2</v>
      </c>
      <c r="W152" s="2">
        <f>W151</f>
        <v>3.9E-2</v>
      </c>
      <c r="X152" s="2" t="str">
        <f>X151</f>
        <v>LP201 REV</v>
      </c>
      <c r="Y152" s="4">
        <f>Y151</f>
        <v>44879</v>
      </c>
      <c r="Z152" s="2" t="str">
        <f>Z151</f>
        <v>S1</v>
      </c>
      <c r="AA152" s="2">
        <f>AA151</f>
        <v>1</v>
      </c>
      <c r="AB152" s="2">
        <f>AB151</f>
        <v>40</v>
      </c>
      <c r="AC152" s="2">
        <f>AC151</f>
        <v>1280</v>
      </c>
      <c r="AD152" s="1">
        <f>AD151</f>
        <v>239</v>
      </c>
      <c r="AE152" s="2">
        <f>AE151</f>
        <v>50</v>
      </c>
    </row>
    <row r="153" spans="2:31">
      <c r="B153" t="s">
        <v>89</v>
      </c>
      <c r="C153" s="18" t="str">
        <f>IF(RIGHT(B153,2)="()",MID(B153,1,LEN(B153)-2),IF(MID(RIGHT(B153,4),1,1)="(",MID(B153,1,LEN(B153)-4),MID(B153,1,LEN(B153)-3)))</f>
        <v>XL/S</v>
      </c>
      <c r="D153" s="18" t="str">
        <f>IF(RIGHT(B153, 2)="()", 0, IF(MID(B153, LEN(B153)-3, 1)="(", MID(B153, LEN(B153)-2, 2), MID(B153, LEN(B153)-1, 1)))</f>
        <v>6</v>
      </c>
      <c r="E153" s="1" t="str">
        <f>E152</f>
        <v>H&amp;M</v>
      </c>
      <c r="F153" s="1" t="str">
        <f>F152</f>
        <v>N</v>
      </c>
      <c r="G153" s="1">
        <f>G152</f>
        <v>0</v>
      </c>
      <c r="H153" s="1" t="str">
        <f>H152</f>
        <v>N</v>
      </c>
      <c r="I153" s="1">
        <f>I152</f>
        <v>0</v>
      </c>
      <c r="J153" s="15">
        <f>J152</f>
        <v>33</v>
      </c>
      <c r="K153" s="2">
        <f>K152</f>
        <v>32</v>
      </c>
      <c r="L153" s="2">
        <f>L152</f>
        <v>5.9690000000000003</v>
      </c>
      <c r="M153" s="2" t="str">
        <f>M152</f>
        <v>LIMA RX SHORTS-STREET S.7</v>
      </c>
      <c r="N153" s="2" t="str">
        <f>N152</f>
        <v>426311-5957 PETITIE</v>
      </c>
      <c r="O153" s="2" t="str">
        <f>O152</f>
        <v>93-112 GREEN DARK</v>
      </c>
      <c r="P153" s="3" t="str">
        <f>P152</f>
        <v>L-MJL2210WO000077</v>
      </c>
      <c r="Q153" s="2" t="str">
        <f>Q152</f>
        <v>FJY130BC100-0165</v>
      </c>
      <c r="R153" s="2" t="str">
        <f>R152</f>
        <v>(LINING)</v>
      </c>
      <c r="S153" s="2" t="str">
        <f>S152</f>
        <v>100% BCI CottonJersey</v>
      </c>
      <c r="T153" s="2">
        <f>T152</f>
        <v>68</v>
      </c>
      <c r="U153" s="2">
        <f>U152</f>
        <v>130</v>
      </c>
      <c r="V153" s="2">
        <f>V152</f>
        <v>4.2999999999999997E-2</v>
      </c>
      <c r="W153" s="2">
        <f>W152</f>
        <v>3.9E-2</v>
      </c>
      <c r="X153" s="2" t="str">
        <f>X152</f>
        <v>LP201 REV</v>
      </c>
      <c r="Y153" s="4">
        <f>Y152</f>
        <v>44879</v>
      </c>
      <c r="Z153" s="2" t="str">
        <f>Z152</f>
        <v>S1</v>
      </c>
      <c r="AA153" s="2">
        <f>AA152</f>
        <v>1</v>
      </c>
      <c r="AB153" s="2">
        <f>AB152</f>
        <v>40</v>
      </c>
      <c r="AC153" s="2">
        <f>AC152</f>
        <v>1280</v>
      </c>
      <c r="AD153" s="1">
        <f>AD152</f>
        <v>239</v>
      </c>
      <c r="AE153" s="2">
        <f>AE152</f>
        <v>50</v>
      </c>
    </row>
    <row r="154" spans="2:31">
      <c r="B154" t="s">
        <v>86</v>
      </c>
      <c r="C154" s="18" t="str">
        <f>IF(RIGHT(B154,2)="()",MID(B154,1,LEN(B154)-2),IF(MID(RIGHT(B154,4),1,1)="(",MID(B154,1,LEN(B154)-4),MID(B154,1,LEN(B154)-3)))</f>
        <v>S/S</v>
      </c>
      <c r="D154" s="18" t="str">
        <f>IF(RIGHT(B154, 2)="()", 0, IF(MID(B154, LEN(B154)-3, 1)="(", MID(B154, LEN(B154)-2, 2), MID(B154, LEN(B154)-1, 1)))</f>
        <v>10</v>
      </c>
      <c r="E154" s="5" t="s">
        <v>0</v>
      </c>
      <c r="F154" s="5" t="s">
        <v>15</v>
      </c>
      <c r="G154" s="1">
        <v>0</v>
      </c>
      <c r="H154" s="1" t="s">
        <v>15</v>
      </c>
      <c r="I154" s="1">
        <v>0</v>
      </c>
      <c r="J154" s="16">
        <v>34</v>
      </c>
      <c r="K154" s="6">
        <v>32</v>
      </c>
      <c r="L154" s="6">
        <v>5.9690000000000003</v>
      </c>
      <c r="M154" s="6" t="s">
        <v>3</v>
      </c>
      <c r="N154" s="6" t="s">
        <v>24</v>
      </c>
      <c r="O154" s="6" t="s">
        <v>31</v>
      </c>
      <c r="P154" s="7" t="s">
        <v>40</v>
      </c>
      <c r="Q154" s="6" t="s">
        <v>36</v>
      </c>
      <c r="R154" s="6" t="s">
        <v>17</v>
      </c>
      <c r="S154" s="6" t="s">
        <v>18</v>
      </c>
      <c r="T154" s="6">
        <v>68</v>
      </c>
      <c r="U154" s="6">
        <v>130</v>
      </c>
      <c r="V154" s="6">
        <v>4.2999999999999997E-2</v>
      </c>
      <c r="W154" s="6">
        <v>3.9E-2</v>
      </c>
      <c r="X154" s="6" t="s">
        <v>46</v>
      </c>
      <c r="Y154" s="8">
        <v>44879</v>
      </c>
      <c r="Z154" s="6" t="s">
        <v>11</v>
      </c>
      <c r="AA154" s="6">
        <v>2</v>
      </c>
      <c r="AB154" s="6">
        <v>40</v>
      </c>
      <c r="AC154" s="6">
        <v>1280</v>
      </c>
      <c r="AD154" s="5">
        <v>239</v>
      </c>
      <c r="AE154" s="6">
        <v>50</v>
      </c>
    </row>
    <row r="155" spans="2:31">
      <c r="B155" t="s">
        <v>87</v>
      </c>
      <c r="C155" s="18" t="str">
        <f>IF(RIGHT(B155,2)="()",MID(B155,1,LEN(B155)-2),IF(MID(RIGHT(B155,4),1,1)="(",MID(B155,1,LEN(B155)-4),MID(B155,1,LEN(B155)-3)))</f>
        <v>M/S</v>
      </c>
      <c r="D155" s="18" t="str">
        <f>IF(RIGHT(B155, 2)="()", 0, IF(MID(B155, LEN(B155)-3, 1)="(", MID(B155, LEN(B155)-2, 2), MID(B155, LEN(B155)-1, 1)))</f>
        <v>10</v>
      </c>
      <c r="E155" s="5" t="str">
        <f>E154</f>
        <v>H&amp;M</v>
      </c>
      <c r="F155" s="5" t="str">
        <f>F154</f>
        <v>N</v>
      </c>
      <c r="G155" s="1">
        <f>G154</f>
        <v>0</v>
      </c>
      <c r="H155" s="1" t="str">
        <f>H154</f>
        <v>N</v>
      </c>
      <c r="I155" s="1">
        <f>I154</f>
        <v>0</v>
      </c>
      <c r="J155" s="16">
        <f>J154</f>
        <v>34</v>
      </c>
      <c r="K155" s="6">
        <f>K154</f>
        <v>32</v>
      </c>
      <c r="L155" s="6">
        <f>L154</f>
        <v>5.9690000000000003</v>
      </c>
      <c r="M155" s="6" t="str">
        <f>M154</f>
        <v>LIMA RX SHORTS-STREET S.7</v>
      </c>
      <c r="N155" s="6" t="str">
        <f>N154</f>
        <v>426311-5957 PETITIE</v>
      </c>
      <c r="O155" s="6" t="str">
        <f>O154</f>
        <v>93-112 GREEN DARK</v>
      </c>
      <c r="P155" s="7" t="str">
        <f>P154</f>
        <v>L-MJL2210WO000077/82</v>
      </c>
      <c r="Q155" s="6" t="str">
        <f>Q154</f>
        <v>FJY130BC100-0165</v>
      </c>
      <c r="R155" s="6" t="str">
        <f>R154</f>
        <v>(LINING)</v>
      </c>
      <c r="S155" s="6" t="str">
        <f>S154</f>
        <v>100% BCI CottonJersey</v>
      </c>
      <c r="T155" s="6">
        <f>T154</f>
        <v>68</v>
      </c>
      <c r="U155" s="6">
        <f>U154</f>
        <v>130</v>
      </c>
      <c r="V155" s="6">
        <f>V154</f>
        <v>4.2999999999999997E-2</v>
      </c>
      <c r="W155" s="6">
        <f>W154</f>
        <v>3.9E-2</v>
      </c>
      <c r="X155" s="6" t="str">
        <f>X154</f>
        <v>LP201 REV</v>
      </c>
      <c r="Y155" s="8">
        <f>Y154</f>
        <v>44879</v>
      </c>
      <c r="Z155" s="6" t="str">
        <f>Z154</f>
        <v>S1-2</v>
      </c>
      <c r="AA155" s="6">
        <f>AA154</f>
        <v>2</v>
      </c>
      <c r="AB155" s="6">
        <f>AB154</f>
        <v>40</v>
      </c>
      <c r="AC155" s="6">
        <f>AC154</f>
        <v>1280</v>
      </c>
      <c r="AD155" s="5">
        <f>AD154</f>
        <v>239</v>
      </c>
      <c r="AE155" s="6">
        <f>AE154</f>
        <v>50</v>
      </c>
    </row>
    <row r="156" spans="2:31">
      <c r="B156" t="s">
        <v>88</v>
      </c>
      <c r="C156" s="18" t="str">
        <f>IF(RIGHT(B156,2)="()",MID(B156,1,LEN(B156)-2),IF(MID(RIGHT(B156,4),1,1)="(",MID(B156,1,LEN(B156)-4),MID(B156,1,LEN(B156)-3)))</f>
        <v>L/S</v>
      </c>
      <c r="D156" s="18" t="str">
        <f>IF(RIGHT(B156, 2)="()", 0, IF(MID(B156, LEN(B156)-3, 1)="(", MID(B156, LEN(B156)-2, 2), MID(B156, LEN(B156)-1, 1)))</f>
        <v>6</v>
      </c>
      <c r="E156" s="5" t="str">
        <f>E155</f>
        <v>H&amp;M</v>
      </c>
      <c r="F156" s="5" t="str">
        <f>F155</f>
        <v>N</v>
      </c>
      <c r="G156" s="1">
        <f>G155</f>
        <v>0</v>
      </c>
      <c r="H156" s="1" t="str">
        <f>H155</f>
        <v>N</v>
      </c>
      <c r="I156" s="1">
        <f>I155</f>
        <v>0</v>
      </c>
      <c r="J156" s="16">
        <f>J155</f>
        <v>34</v>
      </c>
      <c r="K156" s="6">
        <f>K155</f>
        <v>32</v>
      </c>
      <c r="L156" s="6">
        <f>L155</f>
        <v>5.9690000000000003</v>
      </c>
      <c r="M156" s="6" t="str">
        <f>M155</f>
        <v>LIMA RX SHORTS-STREET S.7</v>
      </c>
      <c r="N156" s="6" t="str">
        <f>N155</f>
        <v>426311-5957 PETITIE</v>
      </c>
      <c r="O156" s="6" t="str">
        <f>O155</f>
        <v>93-112 GREEN DARK</v>
      </c>
      <c r="P156" s="7" t="str">
        <f>P155</f>
        <v>L-MJL2210WO000077/82</v>
      </c>
      <c r="Q156" s="6" t="str">
        <f>Q155</f>
        <v>FJY130BC100-0165</v>
      </c>
      <c r="R156" s="6" t="str">
        <f>R155</f>
        <v>(LINING)</v>
      </c>
      <c r="S156" s="6" t="str">
        <f>S155</f>
        <v>100% BCI CottonJersey</v>
      </c>
      <c r="T156" s="6">
        <f>T155</f>
        <v>68</v>
      </c>
      <c r="U156" s="6">
        <f>U155</f>
        <v>130</v>
      </c>
      <c r="V156" s="6">
        <f>V155</f>
        <v>4.2999999999999997E-2</v>
      </c>
      <c r="W156" s="6">
        <f>W155</f>
        <v>3.9E-2</v>
      </c>
      <c r="X156" s="6" t="str">
        <f>X155</f>
        <v>LP201 REV</v>
      </c>
      <c r="Y156" s="8">
        <f>Y155</f>
        <v>44879</v>
      </c>
      <c r="Z156" s="6" t="str">
        <f>Z155</f>
        <v>S1-2</v>
      </c>
      <c r="AA156" s="6">
        <f>AA155</f>
        <v>2</v>
      </c>
      <c r="AB156" s="6">
        <f>AB155</f>
        <v>40</v>
      </c>
      <c r="AC156" s="6">
        <f>AC155</f>
        <v>1280</v>
      </c>
      <c r="AD156" s="5">
        <f>AD155</f>
        <v>239</v>
      </c>
      <c r="AE156" s="6">
        <f>AE155</f>
        <v>50</v>
      </c>
    </row>
    <row r="157" spans="2:31">
      <c r="B157" t="s">
        <v>89</v>
      </c>
      <c r="C157" s="18" t="str">
        <f>IF(RIGHT(B157,2)="()",MID(B157,1,LEN(B157)-2),IF(MID(RIGHT(B157,4),1,1)="(",MID(B157,1,LEN(B157)-4),MID(B157,1,LEN(B157)-3)))</f>
        <v>XL/S</v>
      </c>
      <c r="D157" s="18" t="str">
        <f>IF(RIGHT(B157, 2)="()", 0, IF(MID(B157, LEN(B157)-3, 1)="(", MID(B157, LEN(B157)-2, 2), MID(B157, LEN(B157)-1, 1)))</f>
        <v>6</v>
      </c>
      <c r="E157" s="5" t="str">
        <f>E156</f>
        <v>H&amp;M</v>
      </c>
      <c r="F157" s="5" t="str">
        <f>F156</f>
        <v>N</v>
      </c>
      <c r="G157" s="1">
        <f>G156</f>
        <v>0</v>
      </c>
      <c r="H157" s="1" t="str">
        <f>H156</f>
        <v>N</v>
      </c>
      <c r="I157" s="1">
        <f>I156</f>
        <v>0</v>
      </c>
      <c r="J157" s="16">
        <f>J156</f>
        <v>34</v>
      </c>
      <c r="K157" s="6">
        <f>K156</f>
        <v>32</v>
      </c>
      <c r="L157" s="6">
        <f>L156</f>
        <v>5.9690000000000003</v>
      </c>
      <c r="M157" s="6" t="str">
        <f>M156</f>
        <v>LIMA RX SHORTS-STREET S.7</v>
      </c>
      <c r="N157" s="6" t="str">
        <f>N156</f>
        <v>426311-5957 PETITIE</v>
      </c>
      <c r="O157" s="6" t="str">
        <f>O156</f>
        <v>93-112 GREEN DARK</v>
      </c>
      <c r="P157" s="7" t="str">
        <f>P156</f>
        <v>L-MJL2210WO000077/82</v>
      </c>
      <c r="Q157" s="6" t="str">
        <f>Q156</f>
        <v>FJY130BC100-0165</v>
      </c>
      <c r="R157" s="6" t="str">
        <f>R156</f>
        <v>(LINING)</v>
      </c>
      <c r="S157" s="6" t="str">
        <f>S156</f>
        <v>100% BCI CottonJersey</v>
      </c>
      <c r="T157" s="6">
        <f>T156</f>
        <v>68</v>
      </c>
      <c r="U157" s="6">
        <f>U156</f>
        <v>130</v>
      </c>
      <c r="V157" s="6">
        <f>V156</f>
        <v>4.2999999999999997E-2</v>
      </c>
      <c r="W157" s="6">
        <f>W156</f>
        <v>3.9E-2</v>
      </c>
      <c r="X157" s="6" t="str">
        <f>X156</f>
        <v>LP201 REV</v>
      </c>
      <c r="Y157" s="8">
        <f>Y156</f>
        <v>44879</v>
      </c>
      <c r="Z157" s="6" t="str">
        <f>Z156</f>
        <v>S1-2</v>
      </c>
      <c r="AA157" s="6">
        <f>AA156</f>
        <v>2</v>
      </c>
      <c r="AB157" s="6">
        <f>AB156</f>
        <v>40</v>
      </c>
      <c r="AC157" s="6">
        <f>AC156</f>
        <v>1280</v>
      </c>
      <c r="AD157" s="5">
        <f>AD156</f>
        <v>239</v>
      </c>
      <c r="AE157" s="6">
        <f>AE156</f>
        <v>50</v>
      </c>
    </row>
    <row r="158" spans="2:31">
      <c r="B158" t="s">
        <v>90</v>
      </c>
      <c r="C158" s="18" t="str">
        <f>IF(RIGHT(B158,2)="()",MID(B158,1,LEN(B158)-2),IF(MID(RIGHT(B158,4),1,1)="(",MID(B158,1,LEN(B158)-4),MID(B158,1,LEN(B158)-3)))</f>
        <v>S/S</v>
      </c>
      <c r="D158" s="18" t="str">
        <f>IF(RIGHT(B158, 2)="()", 0, IF(MID(B158, LEN(B158)-3, 1)="(", MID(B158, LEN(B158)-2, 2), MID(B158, LEN(B158)-1, 1)))</f>
        <v>16</v>
      </c>
      <c r="E158" s="1" t="s">
        <v>0</v>
      </c>
      <c r="F158" s="1" t="s">
        <v>15</v>
      </c>
      <c r="G158" s="1">
        <v>0</v>
      </c>
      <c r="H158" s="1" t="s">
        <v>15</v>
      </c>
      <c r="I158" s="1">
        <v>0</v>
      </c>
      <c r="J158" s="15">
        <v>35</v>
      </c>
      <c r="K158" s="2">
        <v>28</v>
      </c>
      <c r="L158" s="2">
        <v>4.9939999999999998</v>
      </c>
      <c r="M158" s="2" t="s">
        <v>3</v>
      </c>
      <c r="N158" s="2" t="s">
        <v>24</v>
      </c>
      <c r="O158" s="2" t="s">
        <v>31</v>
      </c>
      <c r="P158" s="3" t="s">
        <v>40</v>
      </c>
      <c r="Q158" s="2" t="s">
        <v>36</v>
      </c>
      <c r="R158" s="2" t="s">
        <v>17</v>
      </c>
      <c r="S158" s="2" t="s">
        <v>18</v>
      </c>
      <c r="T158" s="2">
        <v>68</v>
      </c>
      <c r="U158" s="2">
        <v>130</v>
      </c>
      <c r="V158" s="2">
        <v>4.2999999999999997E-2</v>
      </c>
      <c r="W158" s="2">
        <v>3.7999999999999999E-2</v>
      </c>
      <c r="X158" s="2" t="s">
        <v>47</v>
      </c>
      <c r="Y158" s="4">
        <v>44900</v>
      </c>
      <c r="Z158" s="2" t="s">
        <v>41</v>
      </c>
      <c r="AA158" s="2">
        <v>3</v>
      </c>
      <c r="AB158" s="2">
        <v>31</v>
      </c>
      <c r="AC158" s="2">
        <v>868</v>
      </c>
      <c r="AD158" s="1">
        <v>155</v>
      </c>
      <c r="AE158" s="2">
        <v>33</v>
      </c>
    </row>
    <row r="159" spans="2:31">
      <c r="B159" t="s">
        <v>83</v>
      </c>
      <c r="C159" s="18" t="str">
        <f>IF(RIGHT(B159,2)="()",MID(B159,1,LEN(B159)-2),IF(MID(RIGHT(B159,4),1,1)="(",MID(B159,1,LEN(B159)-4),MID(B159,1,LEN(B159)-3)))</f>
        <v>M/S</v>
      </c>
      <c r="D159" s="18" t="str">
        <f>IF(RIGHT(B159, 2)="()", 0, IF(MID(B159, LEN(B159)-3, 1)="(", MID(B159, LEN(B159)-2, 2), MID(B159, LEN(B159)-1, 1)))</f>
        <v>8</v>
      </c>
      <c r="E159" s="1" t="str">
        <f>E158</f>
        <v>H&amp;M</v>
      </c>
      <c r="F159" s="1" t="str">
        <f>F158</f>
        <v>N</v>
      </c>
      <c r="G159" s="1">
        <f>G158</f>
        <v>0</v>
      </c>
      <c r="H159" s="1" t="str">
        <f>H158</f>
        <v>N</v>
      </c>
      <c r="I159" s="1">
        <f>I158</f>
        <v>0</v>
      </c>
      <c r="J159" s="15">
        <f>J158</f>
        <v>35</v>
      </c>
      <c r="K159" s="2">
        <f>K158</f>
        <v>28</v>
      </c>
      <c r="L159" s="2">
        <f>L158</f>
        <v>4.9939999999999998</v>
      </c>
      <c r="M159" s="2" t="str">
        <f>M158</f>
        <v>LIMA RX SHORTS-STREET S.7</v>
      </c>
      <c r="N159" s="2" t="str">
        <f>N158</f>
        <v>426311-5957 PETITIE</v>
      </c>
      <c r="O159" s="2" t="str">
        <f>O158</f>
        <v>93-112 GREEN DARK</v>
      </c>
      <c r="P159" s="3" t="str">
        <f>P158</f>
        <v>L-MJL2210WO000077/82</v>
      </c>
      <c r="Q159" s="2" t="str">
        <f>Q158</f>
        <v>FJY130BC100-0165</v>
      </c>
      <c r="R159" s="2" t="str">
        <f>R158</f>
        <v>(LINING)</v>
      </c>
      <c r="S159" s="2" t="str">
        <f>S158</f>
        <v>100% BCI CottonJersey</v>
      </c>
      <c r="T159" s="2">
        <f>T158</f>
        <v>68</v>
      </c>
      <c r="U159" s="2">
        <f>U158</f>
        <v>130</v>
      </c>
      <c r="V159" s="2">
        <f>V158</f>
        <v>4.2999999999999997E-2</v>
      </c>
      <c r="W159" s="2">
        <f>W158</f>
        <v>3.7999999999999999E-2</v>
      </c>
      <c r="X159" s="2" t="str">
        <f>X158</f>
        <v>LP202 REV</v>
      </c>
      <c r="Y159" s="4">
        <f>Y158</f>
        <v>44900</v>
      </c>
      <c r="Z159" s="2" t="str">
        <f>Z158</f>
        <v>S2</v>
      </c>
      <c r="AA159" s="2">
        <f>AA158</f>
        <v>3</v>
      </c>
      <c r="AB159" s="2">
        <f>AB158</f>
        <v>31</v>
      </c>
      <c r="AC159" s="2">
        <f>AC158</f>
        <v>868</v>
      </c>
      <c r="AD159" s="1">
        <f>AD158</f>
        <v>155</v>
      </c>
      <c r="AE159" s="2">
        <f>AE158</f>
        <v>33</v>
      </c>
    </row>
    <row r="160" spans="2:31">
      <c r="B160" t="s">
        <v>91</v>
      </c>
      <c r="C160" s="18" t="str">
        <f>IF(RIGHT(B160,2)="()",MID(B160,1,LEN(B160)-2),IF(MID(RIGHT(B160,4),1,1)="(",MID(B160,1,LEN(B160)-4),MID(B160,1,LEN(B160)-3)))</f>
        <v>L/S</v>
      </c>
      <c r="D160" s="18" t="str">
        <f>IF(RIGHT(B160, 2)="()", 0, IF(MID(B160, LEN(B160)-3, 1)="(", MID(B160, LEN(B160)-2, 2), MID(B160, LEN(B160)-1, 1)))</f>
        <v>4</v>
      </c>
      <c r="E160" s="1" t="str">
        <f>E159</f>
        <v>H&amp;M</v>
      </c>
      <c r="F160" s="1" t="str">
        <f>F159</f>
        <v>N</v>
      </c>
      <c r="G160" s="1">
        <f>G159</f>
        <v>0</v>
      </c>
      <c r="H160" s="1" t="str">
        <f>H159</f>
        <v>N</v>
      </c>
      <c r="I160" s="1">
        <f>I159</f>
        <v>0</v>
      </c>
      <c r="J160" s="15">
        <f>J159</f>
        <v>35</v>
      </c>
      <c r="K160" s="2">
        <f>K159</f>
        <v>28</v>
      </c>
      <c r="L160" s="2">
        <f>L159</f>
        <v>4.9939999999999998</v>
      </c>
      <c r="M160" s="2" t="str">
        <f>M159</f>
        <v>LIMA RX SHORTS-STREET S.7</v>
      </c>
      <c r="N160" s="2" t="str">
        <f>N159</f>
        <v>426311-5957 PETITIE</v>
      </c>
      <c r="O160" s="2" t="str">
        <f>O159</f>
        <v>93-112 GREEN DARK</v>
      </c>
      <c r="P160" s="3" t="str">
        <f>P159</f>
        <v>L-MJL2210WO000077/82</v>
      </c>
      <c r="Q160" s="2" t="str">
        <f>Q159</f>
        <v>FJY130BC100-0165</v>
      </c>
      <c r="R160" s="2" t="str">
        <f>R159</f>
        <v>(LINING)</v>
      </c>
      <c r="S160" s="2" t="str">
        <f>S159</f>
        <v>100% BCI CottonJersey</v>
      </c>
      <c r="T160" s="2">
        <f>T159</f>
        <v>68</v>
      </c>
      <c r="U160" s="2">
        <f>U159</f>
        <v>130</v>
      </c>
      <c r="V160" s="2">
        <f>V159</f>
        <v>4.2999999999999997E-2</v>
      </c>
      <c r="W160" s="2">
        <f>W159</f>
        <v>3.7999999999999999E-2</v>
      </c>
      <c r="X160" s="2" t="str">
        <f>X159</f>
        <v>LP202 REV</v>
      </c>
      <c r="Y160" s="4">
        <f>Y159</f>
        <v>44900</v>
      </c>
      <c r="Z160" s="2" t="str">
        <f>Z159</f>
        <v>S2</v>
      </c>
      <c r="AA160" s="2">
        <f>AA159</f>
        <v>3</v>
      </c>
      <c r="AB160" s="2">
        <f>AB159</f>
        <v>31</v>
      </c>
      <c r="AC160" s="2">
        <f>AC159</f>
        <v>868</v>
      </c>
      <c r="AD160" s="1">
        <f>AD159</f>
        <v>155</v>
      </c>
      <c r="AE160" s="2">
        <f>AE159</f>
        <v>33</v>
      </c>
    </row>
    <row r="161" spans="2:31">
      <c r="B161" t="s">
        <v>85</v>
      </c>
      <c r="C161" s="18" t="str">
        <f>IF(RIGHT(B161,2)="()",MID(B161,1,LEN(B161)-2),IF(MID(RIGHT(B161,4),1,1)="(",MID(B161,1,LEN(B161)-4),MID(B161,1,LEN(B161)-3)))</f>
        <v>XL/S</v>
      </c>
      <c r="D161" s="18" t="str">
        <f>IF(RIGHT(B161, 2)="()", 0, IF(MID(B161, LEN(B161)-3, 1)="(", MID(B161, LEN(B161)-2, 2), MID(B161, LEN(B161)-1, 1)))</f>
        <v>0</v>
      </c>
      <c r="E161" s="1" t="str">
        <f>E160</f>
        <v>H&amp;M</v>
      </c>
      <c r="F161" s="1" t="str">
        <f>F160</f>
        <v>N</v>
      </c>
      <c r="G161" s="1">
        <f>G160</f>
        <v>0</v>
      </c>
      <c r="H161" s="1" t="str">
        <f>H160</f>
        <v>N</v>
      </c>
      <c r="I161" s="1">
        <f>I160</f>
        <v>0</v>
      </c>
      <c r="J161" s="15">
        <f>J160</f>
        <v>35</v>
      </c>
      <c r="K161" s="2">
        <f>K160</f>
        <v>28</v>
      </c>
      <c r="L161" s="2">
        <f>L160</f>
        <v>4.9939999999999998</v>
      </c>
      <c r="M161" s="2" t="str">
        <f>M160</f>
        <v>LIMA RX SHORTS-STREET S.7</v>
      </c>
      <c r="N161" s="2" t="str">
        <f>N160</f>
        <v>426311-5957 PETITIE</v>
      </c>
      <c r="O161" s="2" t="str">
        <f>O160</f>
        <v>93-112 GREEN DARK</v>
      </c>
      <c r="P161" s="3" t="str">
        <f>P160</f>
        <v>L-MJL2210WO000077/82</v>
      </c>
      <c r="Q161" s="2" t="str">
        <f>Q160</f>
        <v>FJY130BC100-0165</v>
      </c>
      <c r="R161" s="2" t="str">
        <f>R160</f>
        <v>(LINING)</v>
      </c>
      <c r="S161" s="2" t="str">
        <f>S160</f>
        <v>100% BCI CottonJersey</v>
      </c>
      <c r="T161" s="2">
        <f>T160</f>
        <v>68</v>
      </c>
      <c r="U161" s="2">
        <f>U160</f>
        <v>130</v>
      </c>
      <c r="V161" s="2">
        <f>V160</f>
        <v>4.2999999999999997E-2</v>
      </c>
      <c r="W161" s="2">
        <f>W160</f>
        <v>3.7999999999999999E-2</v>
      </c>
      <c r="X161" s="2" t="str">
        <f>X160</f>
        <v>LP202 REV</v>
      </c>
      <c r="Y161" s="4">
        <f>Y160</f>
        <v>44900</v>
      </c>
      <c r="Z161" s="2" t="str">
        <f>Z160</f>
        <v>S2</v>
      </c>
      <c r="AA161" s="2">
        <f>AA160</f>
        <v>3</v>
      </c>
      <c r="AB161" s="2">
        <f>AB160</f>
        <v>31</v>
      </c>
      <c r="AC161" s="2">
        <f>AC160</f>
        <v>868</v>
      </c>
      <c r="AD161" s="1">
        <f>AD160</f>
        <v>155</v>
      </c>
      <c r="AE161" s="2">
        <f>AE160</f>
        <v>33</v>
      </c>
    </row>
    <row r="162" spans="2:31">
      <c r="B162" t="s">
        <v>86</v>
      </c>
      <c r="C162" s="18" t="str">
        <f>IF(RIGHT(B162,2)="()",MID(B162,1,LEN(B162)-2),IF(MID(RIGHT(B162,4),1,1)="(",MID(B162,1,LEN(B162)-4),MID(B162,1,LEN(B162)-3)))</f>
        <v>S/S</v>
      </c>
      <c r="D162" s="18" t="str">
        <f>IF(RIGHT(B162, 2)="()", 0, IF(MID(B162, LEN(B162)-3, 1)="(", MID(B162, LEN(B162)-2, 2), MID(B162, LEN(B162)-1, 1)))</f>
        <v>10</v>
      </c>
      <c r="E162" s="5" t="s">
        <v>0</v>
      </c>
      <c r="F162" s="5" t="s">
        <v>15</v>
      </c>
      <c r="G162" s="1">
        <v>0</v>
      </c>
      <c r="H162" s="1" t="s">
        <v>15</v>
      </c>
      <c r="I162" s="1">
        <v>0</v>
      </c>
      <c r="J162" s="16">
        <v>36</v>
      </c>
      <c r="K162" s="6">
        <v>32</v>
      </c>
      <c r="L162" s="6">
        <v>5.9690000000000003</v>
      </c>
      <c r="M162" s="6" t="s">
        <v>3</v>
      </c>
      <c r="N162" s="6" t="s">
        <v>24</v>
      </c>
      <c r="O162" s="6" t="s">
        <v>31</v>
      </c>
      <c r="P162" s="7" t="s">
        <v>42</v>
      </c>
      <c r="Q162" s="6" t="s">
        <v>36</v>
      </c>
      <c r="R162" s="6" t="s">
        <v>17</v>
      </c>
      <c r="S162" s="6" t="s">
        <v>18</v>
      </c>
      <c r="T162" s="6">
        <v>68</v>
      </c>
      <c r="U162" s="6">
        <v>130</v>
      </c>
      <c r="V162" s="6">
        <v>4.2999999999999997E-2</v>
      </c>
      <c r="W162" s="6">
        <v>3.9E-2</v>
      </c>
      <c r="X162" s="6" t="s">
        <v>46</v>
      </c>
      <c r="Y162" s="8">
        <v>44907</v>
      </c>
      <c r="Z162" s="6" t="s">
        <v>43</v>
      </c>
      <c r="AA162" s="6">
        <v>4</v>
      </c>
      <c r="AB162" s="6">
        <v>36</v>
      </c>
      <c r="AC162" s="6">
        <v>1152</v>
      </c>
      <c r="AD162" s="5">
        <v>215</v>
      </c>
      <c r="AE162" s="6">
        <v>45</v>
      </c>
    </row>
    <row r="163" spans="2:31">
      <c r="B163" t="s">
        <v>87</v>
      </c>
      <c r="C163" s="18" t="str">
        <f>IF(RIGHT(B163,2)="()",MID(B163,1,LEN(B163)-2),IF(MID(RIGHT(B163,4),1,1)="(",MID(B163,1,LEN(B163)-4),MID(B163,1,LEN(B163)-3)))</f>
        <v>M/S</v>
      </c>
      <c r="D163" s="18" t="str">
        <f>IF(RIGHT(B163, 2)="()", 0, IF(MID(B163, LEN(B163)-3, 1)="(", MID(B163, LEN(B163)-2, 2), MID(B163, LEN(B163)-1, 1)))</f>
        <v>10</v>
      </c>
      <c r="E163" s="5" t="str">
        <f>E162</f>
        <v>H&amp;M</v>
      </c>
      <c r="F163" s="5" t="str">
        <f>F162</f>
        <v>N</v>
      </c>
      <c r="G163" s="1">
        <f>G162</f>
        <v>0</v>
      </c>
      <c r="H163" s="1" t="str">
        <f>H162</f>
        <v>N</v>
      </c>
      <c r="I163" s="1">
        <f>I162</f>
        <v>0</v>
      </c>
      <c r="J163" s="16">
        <f>J162</f>
        <v>36</v>
      </c>
      <c r="K163" s="6">
        <f>K162</f>
        <v>32</v>
      </c>
      <c r="L163" s="6">
        <f>L162</f>
        <v>5.9690000000000003</v>
      </c>
      <c r="M163" s="6" t="str">
        <f>M162</f>
        <v>LIMA RX SHORTS-STREET S.7</v>
      </c>
      <c r="N163" s="6" t="str">
        <f>N162</f>
        <v>426311-5957 PETITIE</v>
      </c>
      <c r="O163" s="6" t="str">
        <f>O162</f>
        <v>93-112 GREEN DARK</v>
      </c>
      <c r="P163" s="7" t="str">
        <f>P162</f>
        <v>L-MJL2210WO000082</v>
      </c>
      <c r="Q163" s="6" t="str">
        <f>Q162</f>
        <v>FJY130BC100-0165</v>
      </c>
      <c r="R163" s="6" t="str">
        <f>R162</f>
        <v>(LINING)</v>
      </c>
      <c r="S163" s="6" t="str">
        <f>S162</f>
        <v>100% BCI CottonJersey</v>
      </c>
      <c r="T163" s="6">
        <f>T162</f>
        <v>68</v>
      </c>
      <c r="U163" s="6">
        <f>U162</f>
        <v>130</v>
      </c>
      <c r="V163" s="6">
        <f>V162</f>
        <v>4.2999999999999997E-2</v>
      </c>
      <c r="W163" s="6">
        <f>W162</f>
        <v>3.9E-2</v>
      </c>
      <c r="X163" s="6" t="str">
        <f>X162</f>
        <v>LP201 REV</v>
      </c>
      <c r="Y163" s="8">
        <f>Y162</f>
        <v>44907</v>
      </c>
      <c r="Z163" s="6" t="str">
        <f>Z162</f>
        <v>S3-4</v>
      </c>
      <c r="AA163" s="6">
        <f>AA162</f>
        <v>4</v>
      </c>
      <c r="AB163" s="6">
        <f>AB162</f>
        <v>36</v>
      </c>
      <c r="AC163" s="6">
        <f>AC162</f>
        <v>1152</v>
      </c>
      <c r="AD163" s="5">
        <f>AD162</f>
        <v>215</v>
      </c>
      <c r="AE163" s="6">
        <f>AE162</f>
        <v>45</v>
      </c>
    </row>
    <row r="164" spans="2:31">
      <c r="B164" t="s">
        <v>88</v>
      </c>
      <c r="C164" s="18" t="str">
        <f>IF(RIGHT(B164,2)="()",MID(B164,1,LEN(B164)-2),IF(MID(RIGHT(B164,4),1,1)="(",MID(B164,1,LEN(B164)-4),MID(B164,1,LEN(B164)-3)))</f>
        <v>L/S</v>
      </c>
      <c r="D164" s="18" t="str">
        <f>IF(RIGHT(B164, 2)="()", 0, IF(MID(B164, LEN(B164)-3, 1)="(", MID(B164, LEN(B164)-2, 2), MID(B164, LEN(B164)-1, 1)))</f>
        <v>6</v>
      </c>
      <c r="E164" s="5" t="str">
        <f>E163</f>
        <v>H&amp;M</v>
      </c>
      <c r="F164" s="5" t="str">
        <f>F163</f>
        <v>N</v>
      </c>
      <c r="G164" s="1">
        <f>G163</f>
        <v>0</v>
      </c>
      <c r="H164" s="1" t="str">
        <f>H163</f>
        <v>N</v>
      </c>
      <c r="I164" s="1">
        <f>I163</f>
        <v>0</v>
      </c>
      <c r="J164" s="16">
        <f>J163</f>
        <v>36</v>
      </c>
      <c r="K164" s="6">
        <f>K163</f>
        <v>32</v>
      </c>
      <c r="L164" s="6">
        <f>L163</f>
        <v>5.9690000000000003</v>
      </c>
      <c r="M164" s="6" t="str">
        <f>M163</f>
        <v>LIMA RX SHORTS-STREET S.7</v>
      </c>
      <c r="N164" s="6" t="str">
        <f>N163</f>
        <v>426311-5957 PETITIE</v>
      </c>
      <c r="O164" s="6" t="str">
        <f>O163</f>
        <v>93-112 GREEN DARK</v>
      </c>
      <c r="P164" s="7" t="str">
        <f>P163</f>
        <v>L-MJL2210WO000082</v>
      </c>
      <c r="Q164" s="6" t="str">
        <f>Q163</f>
        <v>FJY130BC100-0165</v>
      </c>
      <c r="R164" s="6" t="str">
        <f>R163</f>
        <v>(LINING)</v>
      </c>
      <c r="S164" s="6" t="str">
        <f>S163</f>
        <v>100% BCI CottonJersey</v>
      </c>
      <c r="T164" s="6">
        <f>T163</f>
        <v>68</v>
      </c>
      <c r="U164" s="6">
        <f>U163</f>
        <v>130</v>
      </c>
      <c r="V164" s="6">
        <f>V163</f>
        <v>4.2999999999999997E-2</v>
      </c>
      <c r="W164" s="6">
        <f>W163</f>
        <v>3.9E-2</v>
      </c>
      <c r="X164" s="6" t="str">
        <f>X163</f>
        <v>LP201 REV</v>
      </c>
      <c r="Y164" s="8">
        <f>Y163</f>
        <v>44907</v>
      </c>
      <c r="Z164" s="6" t="str">
        <f>Z163</f>
        <v>S3-4</v>
      </c>
      <c r="AA164" s="6">
        <f>AA163</f>
        <v>4</v>
      </c>
      <c r="AB164" s="6">
        <f>AB163</f>
        <v>36</v>
      </c>
      <c r="AC164" s="6">
        <f>AC163</f>
        <v>1152</v>
      </c>
      <c r="AD164" s="5">
        <f>AD163</f>
        <v>215</v>
      </c>
      <c r="AE164" s="6">
        <f>AE163</f>
        <v>45</v>
      </c>
    </row>
    <row r="165" spans="2:31">
      <c r="B165" t="s">
        <v>89</v>
      </c>
      <c r="C165" s="18" t="str">
        <f>IF(RIGHT(B165,2)="()",MID(B165,1,LEN(B165)-2),IF(MID(RIGHT(B165,4),1,1)="(",MID(B165,1,LEN(B165)-4),MID(B165,1,LEN(B165)-3)))</f>
        <v>XL/S</v>
      </c>
      <c r="D165" s="18" t="str">
        <f>IF(RIGHT(B165, 2)="()", 0, IF(MID(B165, LEN(B165)-3, 1)="(", MID(B165, LEN(B165)-2, 2), MID(B165, LEN(B165)-1, 1)))</f>
        <v>6</v>
      </c>
      <c r="E165" s="5" t="str">
        <f>E164</f>
        <v>H&amp;M</v>
      </c>
      <c r="F165" s="5" t="str">
        <f>F164</f>
        <v>N</v>
      </c>
      <c r="G165" s="1">
        <f>G164</f>
        <v>0</v>
      </c>
      <c r="H165" s="1" t="str">
        <f>H164</f>
        <v>N</v>
      </c>
      <c r="I165" s="1">
        <f>I164</f>
        <v>0</v>
      </c>
      <c r="J165" s="16">
        <f>J164</f>
        <v>36</v>
      </c>
      <c r="K165" s="6">
        <f>K164</f>
        <v>32</v>
      </c>
      <c r="L165" s="6">
        <f>L164</f>
        <v>5.9690000000000003</v>
      </c>
      <c r="M165" s="6" t="str">
        <f>M164</f>
        <v>LIMA RX SHORTS-STREET S.7</v>
      </c>
      <c r="N165" s="6" t="str">
        <f>N164</f>
        <v>426311-5957 PETITIE</v>
      </c>
      <c r="O165" s="6" t="str">
        <f>O164</f>
        <v>93-112 GREEN DARK</v>
      </c>
      <c r="P165" s="7" t="str">
        <f>P164</f>
        <v>L-MJL2210WO000082</v>
      </c>
      <c r="Q165" s="6" t="str">
        <f>Q164</f>
        <v>FJY130BC100-0165</v>
      </c>
      <c r="R165" s="6" t="str">
        <f>R164</f>
        <v>(LINING)</v>
      </c>
      <c r="S165" s="6" t="str">
        <f>S164</f>
        <v>100% BCI CottonJersey</v>
      </c>
      <c r="T165" s="6">
        <f>T164</f>
        <v>68</v>
      </c>
      <c r="U165" s="6">
        <f>U164</f>
        <v>130</v>
      </c>
      <c r="V165" s="6">
        <f>V164</f>
        <v>4.2999999999999997E-2</v>
      </c>
      <c r="W165" s="6">
        <f>W164</f>
        <v>3.9E-2</v>
      </c>
      <c r="X165" s="6" t="str">
        <f>X164</f>
        <v>LP201 REV</v>
      </c>
      <c r="Y165" s="8">
        <f>Y164</f>
        <v>44907</v>
      </c>
      <c r="Z165" s="6" t="str">
        <f>Z164</f>
        <v>S3-4</v>
      </c>
      <c r="AA165" s="6">
        <f>AA164</f>
        <v>4</v>
      </c>
      <c r="AB165" s="6">
        <f>AB164</f>
        <v>36</v>
      </c>
      <c r="AC165" s="6">
        <f>AC164</f>
        <v>1152</v>
      </c>
      <c r="AD165" s="5">
        <f>AD164</f>
        <v>215</v>
      </c>
      <c r="AE165" s="6">
        <f>AE164</f>
        <v>45</v>
      </c>
    </row>
    <row r="166" spans="2:31">
      <c r="B166" t="s">
        <v>82</v>
      </c>
      <c r="C166" s="18" t="str">
        <f>IF(RIGHT(B166,2)="()",MID(B166,1,LEN(B166)-2),IF(MID(RIGHT(B166,4),1,1)="(",MID(B166,1,LEN(B166)-4),MID(B166,1,LEN(B166)-3)))</f>
        <v>S/S</v>
      </c>
      <c r="D166" s="18" t="str">
        <f>IF(RIGHT(B166, 2)="()", 0, IF(MID(B166, LEN(B166)-3, 1)="(", MID(B166, LEN(B166)-2, 2), MID(B166, LEN(B166)-1, 1)))</f>
        <v>4</v>
      </c>
      <c r="E166" s="1" t="s">
        <v>0</v>
      </c>
      <c r="F166" s="1" t="s">
        <v>15</v>
      </c>
      <c r="G166" s="1">
        <v>0</v>
      </c>
      <c r="H166" s="1" t="s">
        <v>15</v>
      </c>
      <c r="I166" s="1">
        <v>0</v>
      </c>
      <c r="J166" s="15">
        <v>37</v>
      </c>
      <c r="K166" s="2">
        <v>12</v>
      </c>
      <c r="L166" s="2">
        <v>2.2309999999999999</v>
      </c>
      <c r="M166" s="2" t="s">
        <v>3</v>
      </c>
      <c r="N166" s="2" t="s">
        <v>24</v>
      </c>
      <c r="O166" s="2" t="s">
        <v>31</v>
      </c>
      <c r="P166" s="3" t="s">
        <v>42</v>
      </c>
      <c r="Q166" s="2" t="s">
        <v>36</v>
      </c>
      <c r="R166" s="2" t="s">
        <v>17</v>
      </c>
      <c r="S166" s="2" t="s">
        <v>18</v>
      </c>
      <c r="T166" s="2">
        <v>68</v>
      </c>
      <c r="U166" s="2">
        <v>130</v>
      </c>
      <c r="V166" s="2">
        <v>4.2999999999999997E-2</v>
      </c>
      <c r="W166" s="2">
        <v>3.9E-2</v>
      </c>
      <c r="X166" s="2" t="s">
        <v>48</v>
      </c>
      <c r="Y166" s="4">
        <v>44921</v>
      </c>
      <c r="Z166" s="2" t="s">
        <v>45</v>
      </c>
      <c r="AA166" s="2">
        <v>5</v>
      </c>
      <c r="AB166" s="2">
        <v>5</v>
      </c>
      <c r="AC166" s="2">
        <v>60</v>
      </c>
      <c r="AD166" s="1">
        <v>11</v>
      </c>
      <c r="AE166" s="2">
        <v>2</v>
      </c>
    </row>
    <row r="167" spans="2:31">
      <c r="B167" t="s">
        <v>83</v>
      </c>
      <c r="C167" s="18" t="str">
        <f>IF(RIGHT(B167,2)="()",MID(B167,1,LEN(B167)-2),IF(MID(RIGHT(B167,4),1,1)="(",MID(B167,1,LEN(B167)-4),MID(B167,1,LEN(B167)-3)))</f>
        <v>M/S</v>
      </c>
      <c r="D167" s="18" t="str">
        <f>IF(RIGHT(B167, 2)="()", 0, IF(MID(B167, LEN(B167)-3, 1)="(", MID(B167, LEN(B167)-2, 2), MID(B167, LEN(B167)-1, 1)))</f>
        <v>8</v>
      </c>
      <c r="E167" s="1" t="str">
        <f>E166</f>
        <v>H&amp;M</v>
      </c>
      <c r="F167" s="1" t="str">
        <f>F166</f>
        <v>N</v>
      </c>
      <c r="G167" s="1">
        <f>G166</f>
        <v>0</v>
      </c>
      <c r="H167" s="1" t="str">
        <f>H166</f>
        <v>N</v>
      </c>
      <c r="I167" s="1">
        <f>I166</f>
        <v>0</v>
      </c>
      <c r="J167" s="15">
        <f>J166</f>
        <v>37</v>
      </c>
      <c r="K167" s="2">
        <f>K166</f>
        <v>12</v>
      </c>
      <c r="L167" s="2">
        <f>L166</f>
        <v>2.2309999999999999</v>
      </c>
      <c r="M167" s="2" t="str">
        <f>M166</f>
        <v>LIMA RX SHORTS-STREET S.7</v>
      </c>
      <c r="N167" s="2" t="str">
        <f>N166</f>
        <v>426311-5957 PETITIE</v>
      </c>
      <c r="O167" s="2" t="str">
        <f>O166</f>
        <v>93-112 GREEN DARK</v>
      </c>
      <c r="P167" s="3" t="str">
        <f>P166</f>
        <v>L-MJL2210WO000082</v>
      </c>
      <c r="Q167" s="2" t="str">
        <f>Q166</f>
        <v>FJY130BC100-0165</v>
      </c>
      <c r="R167" s="2" t="str">
        <f>R166</f>
        <v>(LINING)</v>
      </c>
      <c r="S167" s="2" t="str">
        <f>S166</f>
        <v>100% BCI CottonJersey</v>
      </c>
      <c r="T167" s="2">
        <f>T166</f>
        <v>68</v>
      </c>
      <c r="U167" s="2">
        <f>U166</f>
        <v>130</v>
      </c>
      <c r="V167" s="2">
        <f>V166</f>
        <v>4.2999999999999997E-2</v>
      </c>
      <c r="W167" s="2">
        <f>W166</f>
        <v>3.9E-2</v>
      </c>
      <c r="X167" s="2" t="str">
        <f>X166</f>
        <v>LP203 REV</v>
      </c>
      <c r="Y167" s="4">
        <f>Y166</f>
        <v>44921</v>
      </c>
      <c r="Z167" s="2" t="str">
        <f>Z166</f>
        <v>S4</v>
      </c>
      <c r="AA167" s="2">
        <f>AA166</f>
        <v>5</v>
      </c>
      <c r="AB167" s="2">
        <f>AB166</f>
        <v>5</v>
      </c>
      <c r="AC167" s="2">
        <f>AC166</f>
        <v>60</v>
      </c>
      <c r="AD167" s="1">
        <f>AD166</f>
        <v>11</v>
      </c>
      <c r="AE167" s="2">
        <f>AE166</f>
        <v>2</v>
      </c>
    </row>
    <row r="168" spans="2:31">
      <c r="B168" t="s">
        <v>84</v>
      </c>
      <c r="C168" s="18" t="str">
        <f>IF(RIGHT(B168,2)="()",MID(B168,1,LEN(B168)-2),IF(MID(RIGHT(B168,4),1,1)="(",MID(B168,1,LEN(B168)-4),MID(B168,1,LEN(B168)-3)))</f>
        <v>L/S</v>
      </c>
      <c r="D168" s="18" t="str">
        <f>IF(RIGHT(B168, 2)="()", 0, IF(MID(B168, LEN(B168)-3, 1)="(", MID(B168, LEN(B168)-2, 2), MID(B168, LEN(B168)-1, 1)))</f>
        <v>0</v>
      </c>
      <c r="E168" s="1" t="str">
        <f>E167</f>
        <v>H&amp;M</v>
      </c>
      <c r="F168" s="1" t="str">
        <f>F167</f>
        <v>N</v>
      </c>
      <c r="G168" s="1">
        <f>G167</f>
        <v>0</v>
      </c>
      <c r="H168" s="1" t="str">
        <f>H167</f>
        <v>N</v>
      </c>
      <c r="I168" s="1">
        <f>I167</f>
        <v>0</v>
      </c>
      <c r="J168" s="15">
        <f>J167</f>
        <v>37</v>
      </c>
      <c r="K168" s="2">
        <f>K167</f>
        <v>12</v>
      </c>
      <c r="L168" s="2">
        <f>L167</f>
        <v>2.2309999999999999</v>
      </c>
      <c r="M168" s="2" t="str">
        <f>M167</f>
        <v>LIMA RX SHORTS-STREET S.7</v>
      </c>
      <c r="N168" s="2" t="str">
        <f>N167</f>
        <v>426311-5957 PETITIE</v>
      </c>
      <c r="O168" s="2" t="str">
        <f>O167</f>
        <v>93-112 GREEN DARK</v>
      </c>
      <c r="P168" s="3" t="str">
        <f>P167</f>
        <v>L-MJL2210WO000082</v>
      </c>
      <c r="Q168" s="2" t="str">
        <f>Q167</f>
        <v>FJY130BC100-0165</v>
      </c>
      <c r="R168" s="2" t="str">
        <f>R167</f>
        <v>(LINING)</v>
      </c>
      <c r="S168" s="2" t="str">
        <f>S167</f>
        <v>100% BCI CottonJersey</v>
      </c>
      <c r="T168" s="2">
        <f>T167</f>
        <v>68</v>
      </c>
      <c r="U168" s="2">
        <f>U167</f>
        <v>130</v>
      </c>
      <c r="V168" s="2">
        <f>V167</f>
        <v>4.2999999999999997E-2</v>
      </c>
      <c r="W168" s="2">
        <f>W167</f>
        <v>3.9E-2</v>
      </c>
      <c r="X168" s="2" t="str">
        <f>X167</f>
        <v>LP203 REV</v>
      </c>
      <c r="Y168" s="4">
        <f>Y167</f>
        <v>44921</v>
      </c>
      <c r="Z168" s="2" t="str">
        <f>Z167</f>
        <v>S4</v>
      </c>
      <c r="AA168" s="2">
        <f>AA167</f>
        <v>5</v>
      </c>
      <c r="AB168" s="2">
        <f>AB167</f>
        <v>5</v>
      </c>
      <c r="AC168" s="2">
        <f>AC167</f>
        <v>60</v>
      </c>
      <c r="AD168" s="1">
        <f>AD167</f>
        <v>11</v>
      </c>
      <c r="AE168" s="2">
        <f>AE167</f>
        <v>2</v>
      </c>
    </row>
    <row r="169" spans="2:31">
      <c r="B169" t="s">
        <v>85</v>
      </c>
      <c r="C169" s="18" t="str">
        <f>IF(RIGHT(B169,2)="()",MID(B169,1,LEN(B169)-2),IF(MID(RIGHT(B169,4),1,1)="(",MID(B169,1,LEN(B169)-4),MID(B169,1,LEN(B169)-3)))</f>
        <v>XL/S</v>
      </c>
      <c r="D169" s="18" t="str">
        <f>IF(RIGHT(B169, 2)="()", 0, IF(MID(B169, LEN(B169)-3, 1)="(", MID(B169, LEN(B169)-2, 2), MID(B169, LEN(B169)-1, 1)))</f>
        <v>0</v>
      </c>
      <c r="E169" s="1" t="str">
        <f>E168</f>
        <v>H&amp;M</v>
      </c>
      <c r="F169" s="1" t="str">
        <f>F168</f>
        <v>N</v>
      </c>
      <c r="G169" s="1">
        <f>G168</f>
        <v>0</v>
      </c>
      <c r="H169" s="1" t="str">
        <f>H168</f>
        <v>N</v>
      </c>
      <c r="I169" s="1">
        <f>I168</f>
        <v>0</v>
      </c>
      <c r="J169" s="15">
        <f>J168</f>
        <v>37</v>
      </c>
      <c r="K169" s="2">
        <f>K168</f>
        <v>12</v>
      </c>
      <c r="L169" s="2">
        <f>L168</f>
        <v>2.2309999999999999</v>
      </c>
      <c r="M169" s="2" t="str">
        <f>M168</f>
        <v>LIMA RX SHORTS-STREET S.7</v>
      </c>
      <c r="N169" s="2" t="str">
        <f>N168</f>
        <v>426311-5957 PETITIE</v>
      </c>
      <c r="O169" s="2" t="str">
        <f>O168</f>
        <v>93-112 GREEN DARK</v>
      </c>
      <c r="P169" s="3" t="str">
        <f>P168</f>
        <v>L-MJL2210WO000082</v>
      </c>
      <c r="Q169" s="2" t="str">
        <f>Q168</f>
        <v>FJY130BC100-0165</v>
      </c>
      <c r="R169" s="2" t="str">
        <f>R168</f>
        <v>(LINING)</v>
      </c>
      <c r="S169" s="2" t="str">
        <f>S168</f>
        <v>100% BCI CottonJersey</v>
      </c>
      <c r="T169" s="2">
        <f>T168</f>
        <v>68</v>
      </c>
      <c r="U169" s="2">
        <f>U168</f>
        <v>130</v>
      </c>
      <c r="V169" s="2">
        <f>V168</f>
        <v>4.2999999999999997E-2</v>
      </c>
      <c r="W169" s="2">
        <f>W168</f>
        <v>3.9E-2</v>
      </c>
      <c r="X169" s="2" t="str">
        <f>X168</f>
        <v>LP203 REV</v>
      </c>
      <c r="Y169" s="4">
        <f>Y168</f>
        <v>44921</v>
      </c>
      <c r="Z169" s="2" t="str">
        <f>Z168</f>
        <v>S4</v>
      </c>
      <c r="AA169" s="2">
        <f>AA168</f>
        <v>5</v>
      </c>
      <c r="AB169" s="2">
        <f>AB168</f>
        <v>5</v>
      </c>
      <c r="AC169" s="2">
        <f>AC168</f>
        <v>60</v>
      </c>
      <c r="AD169" s="1">
        <f>AD168</f>
        <v>11</v>
      </c>
      <c r="AE169" s="2">
        <f>AE168</f>
        <v>2</v>
      </c>
    </row>
    <row r="170" spans="2:31">
      <c r="B170" t="s">
        <v>78</v>
      </c>
      <c r="C170" s="18" t="str">
        <f>IF(RIGHT(B170,2)="()",MID(B170,1,LEN(B170)-2),IF(MID(RIGHT(B170,4),1,1)="(",MID(B170,1,LEN(B170)-4),MID(B170,1,LEN(B170)-3)))</f>
        <v>S/S</v>
      </c>
      <c r="D170" s="18" t="str">
        <f>IF(RIGHT(B170, 2)="()", 0, IF(MID(B170, LEN(B170)-3, 1)="(", MID(B170, LEN(B170)-2, 2), MID(B170, LEN(B170)-1, 1)))</f>
        <v>43</v>
      </c>
      <c r="E170" s="5" t="s">
        <v>0</v>
      </c>
      <c r="F170" s="5" t="s">
        <v>15</v>
      </c>
      <c r="G170" s="1">
        <v>0</v>
      </c>
      <c r="H170" s="1" t="s">
        <v>15</v>
      </c>
      <c r="I170" s="1">
        <v>0</v>
      </c>
      <c r="J170" s="16">
        <v>38</v>
      </c>
      <c r="K170" s="6">
        <v>120</v>
      </c>
      <c r="L170" s="6">
        <v>3.1829999999999998</v>
      </c>
      <c r="M170" s="6" t="s">
        <v>3</v>
      </c>
      <c r="N170" s="6" t="s">
        <v>24</v>
      </c>
      <c r="O170" s="6" t="s">
        <v>31</v>
      </c>
      <c r="P170" s="7" t="s">
        <v>40</v>
      </c>
      <c r="Q170" s="6" t="s">
        <v>77</v>
      </c>
      <c r="R170" s="6" t="s">
        <v>21</v>
      </c>
      <c r="S170" s="6" t="s">
        <v>21</v>
      </c>
      <c r="T170" s="6">
        <v>59</v>
      </c>
      <c r="U170" s="6">
        <v>0</v>
      </c>
      <c r="V170" s="6">
        <v>4.0000000000000001E-3</v>
      </c>
      <c r="W170" s="6">
        <v>0</v>
      </c>
      <c r="X170" s="6" t="s">
        <v>22</v>
      </c>
      <c r="Y170" s="8">
        <v>44879</v>
      </c>
      <c r="Z170" s="6" t="s">
        <v>30</v>
      </c>
      <c r="AA170" s="6">
        <v>1</v>
      </c>
      <c r="AB170" s="6">
        <v>39</v>
      </c>
      <c r="AC170" s="6">
        <v>4680</v>
      </c>
      <c r="AD170" s="5">
        <v>124</v>
      </c>
      <c r="AE170" s="10">
        <v>0</v>
      </c>
    </row>
    <row r="171" spans="2:31">
      <c r="B171" t="s">
        <v>79</v>
      </c>
      <c r="C171" s="18" t="str">
        <f>IF(RIGHT(B171,2)="()",MID(B171,1,LEN(B171)-2),IF(MID(RIGHT(B171,4),1,1)="(",MID(B171,1,LEN(B171)-4),MID(B171,1,LEN(B171)-3)))</f>
        <v>M/S</v>
      </c>
      <c r="D171" s="18" t="str">
        <f>IF(RIGHT(B171, 2)="()", 0, IF(MID(B171, LEN(B171)-3, 1)="(", MID(B171, LEN(B171)-2, 2), MID(B171, LEN(B171)-1, 1)))</f>
        <v>38</v>
      </c>
      <c r="E171" s="5" t="str">
        <f>E170</f>
        <v>H&amp;M</v>
      </c>
      <c r="F171" s="5" t="str">
        <f>F170</f>
        <v>N</v>
      </c>
      <c r="G171" s="1">
        <f>G170</f>
        <v>0</v>
      </c>
      <c r="H171" s="1" t="str">
        <f>H170</f>
        <v>N</v>
      </c>
      <c r="I171" s="1">
        <f>I170</f>
        <v>0</v>
      </c>
      <c r="J171" s="16">
        <f>J170</f>
        <v>38</v>
      </c>
      <c r="K171" s="6">
        <f>K170</f>
        <v>120</v>
      </c>
      <c r="L171" s="6">
        <f>L170</f>
        <v>3.1829999999999998</v>
      </c>
      <c r="M171" s="6" t="str">
        <f>M170</f>
        <v>LIMA RX SHORTS-STREET S.7</v>
      </c>
      <c r="N171" s="6" t="str">
        <f>N170</f>
        <v>426311-5957 PETITIE</v>
      </c>
      <c r="O171" s="6" t="str">
        <f>O170</f>
        <v>93-112 GREEN DARK</v>
      </c>
      <c r="P171" s="7" t="str">
        <f>P170</f>
        <v>L-MJL2210WO000077/82</v>
      </c>
      <c r="Q171" s="6" t="str">
        <f>Q170</f>
        <v>-</v>
      </c>
      <c r="R171" s="6" t="str">
        <f>R170</f>
        <v>INTERLINING</v>
      </c>
      <c r="S171" s="6" t="str">
        <f>S170</f>
        <v>INTERLINING</v>
      </c>
      <c r="T171" s="6">
        <f>T170</f>
        <v>59</v>
      </c>
      <c r="U171" s="6">
        <f>U170</f>
        <v>0</v>
      </c>
      <c r="V171" s="6">
        <f>V170</f>
        <v>4.0000000000000001E-3</v>
      </c>
      <c r="W171" s="6">
        <f>W170</f>
        <v>0</v>
      </c>
      <c r="X171" s="6" t="str">
        <f>X170</f>
        <v>IL01</v>
      </c>
      <c r="Y171" s="8">
        <f>Y170</f>
        <v>44879</v>
      </c>
      <c r="Z171" s="6" t="str">
        <f>Z170</f>
        <v>S1-4</v>
      </c>
      <c r="AA171" s="6">
        <f>AA170</f>
        <v>1</v>
      </c>
      <c r="AB171" s="6">
        <f>AB170</f>
        <v>39</v>
      </c>
      <c r="AC171" s="6">
        <f>AC170</f>
        <v>4680</v>
      </c>
      <c r="AD171" s="5">
        <f>AD170</f>
        <v>124</v>
      </c>
      <c r="AE171" s="10">
        <f>AE170</f>
        <v>0</v>
      </c>
    </row>
    <row r="172" spans="2:31">
      <c r="B172" t="s">
        <v>80</v>
      </c>
      <c r="C172" s="18" t="str">
        <f>IF(RIGHT(B172,2)="()",MID(B172,1,LEN(B172)-2),IF(MID(RIGHT(B172,4),1,1)="(",MID(B172,1,LEN(B172)-4),MID(B172,1,LEN(B172)-3)))</f>
        <v>L/S</v>
      </c>
      <c r="D172" s="18" t="str">
        <f>IF(RIGHT(B172, 2)="()", 0, IF(MID(B172, LEN(B172)-3, 1)="(", MID(B172, LEN(B172)-2, 2), MID(B172, LEN(B172)-1, 1)))</f>
        <v>21</v>
      </c>
      <c r="E172" s="5" t="str">
        <f>E171</f>
        <v>H&amp;M</v>
      </c>
      <c r="F172" s="5" t="str">
        <f>F171</f>
        <v>N</v>
      </c>
      <c r="G172" s="1">
        <f>G171</f>
        <v>0</v>
      </c>
      <c r="H172" s="1" t="str">
        <f>H171</f>
        <v>N</v>
      </c>
      <c r="I172" s="1">
        <f>I171</f>
        <v>0</v>
      </c>
      <c r="J172" s="16">
        <f>J171</f>
        <v>38</v>
      </c>
      <c r="K172" s="6">
        <f>K171</f>
        <v>120</v>
      </c>
      <c r="L172" s="6">
        <f>L171</f>
        <v>3.1829999999999998</v>
      </c>
      <c r="M172" s="6" t="str">
        <f>M171</f>
        <v>LIMA RX SHORTS-STREET S.7</v>
      </c>
      <c r="N172" s="6" t="str">
        <f>N171</f>
        <v>426311-5957 PETITIE</v>
      </c>
      <c r="O172" s="6" t="str">
        <f>O171</f>
        <v>93-112 GREEN DARK</v>
      </c>
      <c r="P172" s="7" t="str">
        <f>P171</f>
        <v>L-MJL2210WO000077/82</v>
      </c>
      <c r="Q172" s="6" t="str">
        <f>Q171</f>
        <v>-</v>
      </c>
      <c r="R172" s="6" t="str">
        <f>R171</f>
        <v>INTERLINING</v>
      </c>
      <c r="S172" s="6" t="str">
        <f>S171</f>
        <v>INTERLINING</v>
      </c>
      <c r="T172" s="6">
        <f>T171</f>
        <v>59</v>
      </c>
      <c r="U172" s="6">
        <f>U171</f>
        <v>0</v>
      </c>
      <c r="V172" s="6">
        <f>V171</f>
        <v>4.0000000000000001E-3</v>
      </c>
      <c r="W172" s="6">
        <f>W171</f>
        <v>0</v>
      </c>
      <c r="X172" s="6" t="str">
        <f>X171</f>
        <v>IL01</v>
      </c>
      <c r="Y172" s="8">
        <f>Y171</f>
        <v>44879</v>
      </c>
      <c r="Z172" s="6" t="str">
        <f>Z171</f>
        <v>S1-4</v>
      </c>
      <c r="AA172" s="6">
        <f>AA171</f>
        <v>1</v>
      </c>
      <c r="AB172" s="6">
        <f>AB171</f>
        <v>39</v>
      </c>
      <c r="AC172" s="6">
        <f>AC171</f>
        <v>4680</v>
      </c>
      <c r="AD172" s="5">
        <f>AD171</f>
        <v>124</v>
      </c>
      <c r="AE172" s="10">
        <f>AE171</f>
        <v>0</v>
      </c>
    </row>
    <row r="173" spans="2:31">
      <c r="B173" t="s">
        <v>81</v>
      </c>
      <c r="C173" s="18" t="str">
        <f>IF(RIGHT(B173,2)="()",MID(B173,1,LEN(B173)-2),IF(MID(RIGHT(B173,4),1,1)="(",MID(B173,1,LEN(B173)-4),MID(B173,1,LEN(B173)-3)))</f>
        <v>XL/S</v>
      </c>
      <c r="D173" s="18" t="str">
        <f>IF(RIGHT(B173, 2)="()", 0, IF(MID(B173, LEN(B173)-3, 1)="(", MID(B173, LEN(B173)-2, 2), MID(B173, LEN(B173)-1, 1)))</f>
        <v>18</v>
      </c>
      <c r="E173" s="5" t="str">
        <f>E172</f>
        <v>H&amp;M</v>
      </c>
      <c r="F173" s="5" t="str">
        <f>F172</f>
        <v>N</v>
      </c>
      <c r="G173" s="1">
        <f>G172</f>
        <v>0</v>
      </c>
      <c r="H173" s="1" t="str">
        <f>H172</f>
        <v>N</v>
      </c>
      <c r="I173" s="1">
        <f>I172</f>
        <v>0</v>
      </c>
      <c r="J173" s="16">
        <f>J172</f>
        <v>38</v>
      </c>
      <c r="K173" s="6">
        <f>K172</f>
        <v>120</v>
      </c>
      <c r="L173" s="6">
        <f>L172</f>
        <v>3.1829999999999998</v>
      </c>
      <c r="M173" s="6" t="str">
        <f>M172</f>
        <v>LIMA RX SHORTS-STREET S.7</v>
      </c>
      <c r="N173" s="6" t="str">
        <f>N172</f>
        <v>426311-5957 PETITIE</v>
      </c>
      <c r="O173" s="6" t="str">
        <f>O172</f>
        <v>93-112 GREEN DARK</v>
      </c>
      <c r="P173" s="7" t="str">
        <f>P172</f>
        <v>L-MJL2210WO000077/82</v>
      </c>
      <c r="Q173" s="6" t="str">
        <f>Q172</f>
        <v>-</v>
      </c>
      <c r="R173" s="6" t="str">
        <f>R172</f>
        <v>INTERLINING</v>
      </c>
      <c r="S173" s="6" t="str">
        <f>S172</f>
        <v>INTERLINING</v>
      </c>
      <c r="T173" s="6">
        <f>T172</f>
        <v>59</v>
      </c>
      <c r="U173" s="6">
        <f>U172</f>
        <v>0</v>
      </c>
      <c r="V173" s="6">
        <f>V172</f>
        <v>4.0000000000000001E-3</v>
      </c>
      <c r="W173" s="6">
        <f>W172</f>
        <v>0</v>
      </c>
      <c r="X173" s="6" t="str">
        <f>X172</f>
        <v>IL01</v>
      </c>
      <c r="Y173" s="8">
        <f>Y172</f>
        <v>44879</v>
      </c>
      <c r="Z173" s="6" t="str">
        <f>Z172</f>
        <v>S1-4</v>
      </c>
      <c r="AA173" s="6">
        <f>AA172</f>
        <v>1</v>
      </c>
      <c r="AB173" s="6">
        <f>AB172</f>
        <v>39</v>
      </c>
      <c r="AC173" s="6">
        <f>AC172</f>
        <v>4680</v>
      </c>
      <c r="AD173" s="5">
        <f>AD172</f>
        <v>124</v>
      </c>
      <c r="AE173" s="10">
        <f>AE172</f>
        <v>0</v>
      </c>
    </row>
  </sheetData>
  <autoFilter ref="B1:AE173" xr:uid="{048772A6-A242-4921-95A4-3CEF3F8D58AD}">
    <sortState xmlns:xlrd2="http://schemas.microsoft.com/office/spreadsheetml/2017/richdata2" ref="B2:AE173">
      <sortCondition ref="J1:J17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2022-10-11T13:44:22Z</dcterms:created>
  <dcterms:modified xsi:type="dcterms:W3CDTF">2022-10-11T13:51:01Z</dcterms:modified>
</cp:coreProperties>
</file>